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filterPrivacy="1" codeName="ThisWorkbook" defaultThemeVersion="166925"/>
  <xr:revisionPtr revIDLastSave="0" documentId="13_ncr:1_{6FCE10D9-F9AE-4352-8222-45BBB74B3C5B}" xr6:coauthVersionLast="36" xr6:coauthVersionMax="36" xr10:uidLastSave="{00000000-0000-0000-0000-000000000000}"/>
  <bookViews>
    <workbookView xWindow="0" yWindow="0" windowWidth="28800" windowHeight="13425" xr2:uid="{AF6A0F5C-189D-405D-BA93-0AD52BB16C56}"/>
  </bookViews>
  <sheets>
    <sheet name="Tartalom" sheetId="121" r:id="rId1"/>
    <sheet name="Table of Contents" sheetId="120" r:id="rId2"/>
    <sheet name="1.1" sheetId="2" r:id="rId3"/>
    <sheet name="1.2" sheetId="3" r:id="rId4"/>
    <sheet name="1.3" sheetId="4" r:id="rId5"/>
    <sheet name="1.4" sheetId="5" r:id="rId6"/>
    <sheet name="1.5" sheetId="6" r:id="rId7"/>
    <sheet name="1.6" sheetId="7" r:id="rId8"/>
    <sheet name="1.7" sheetId="8" r:id="rId9"/>
    <sheet name="1.8" sheetId="9" r:id="rId10"/>
    <sheet name="1.9" sheetId="10" r:id="rId11"/>
    <sheet name="1.10" sheetId="11" r:id="rId12"/>
    <sheet name="1.11" sheetId="12" r:id="rId13"/>
    <sheet name="1.12" sheetId="13" r:id="rId14"/>
    <sheet name="1.13" sheetId="14" r:id="rId15"/>
    <sheet name="1.14" sheetId="15" r:id="rId16"/>
    <sheet name="2.1" sheetId="16" r:id="rId17"/>
    <sheet name="2.2" sheetId="17" r:id="rId18"/>
    <sheet name="2.3" sheetId="18" r:id="rId19"/>
    <sheet name="2.4" sheetId="19" r:id="rId20"/>
    <sheet name="2.5" sheetId="20" r:id="rId21"/>
    <sheet name="2.6" sheetId="21" r:id="rId22"/>
    <sheet name="2.7" sheetId="22" r:id="rId23"/>
    <sheet name="2.8" sheetId="23" r:id="rId24"/>
    <sheet name="2.9" sheetId="24" r:id="rId25"/>
    <sheet name="2.10" sheetId="25" r:id="rId26"/>
    <sheet name="2.11" sheetId="26" r:id="rId27"/>
    <sheet name="2.12" sheetId="27" r:id="rId28"/>
    <sheet name="2.13" sheetId="28" r:id="rId29"/>
    <sheet name="2.14" sheetId="29" r:id="rId30"/>
    <sheet name="2.15" sheetId="30" r:id="rId31"/>
    <sheet name="2.16" sheetId="31" r:id="rId32"/>
    <sheet name="2.17" sheetId="32" r:id="rId33"/>
    <sheet name="2.18" sheetId="33" r:id="rId34"/>
    <sheet name="2.19" sheetId="34" r:id="rId35"/>
    <sheet name="2.20" sheetId="35" r:id="rId36"/>
    <sheet name="2.21" sheetId="36" r:id="rId37"/>
    <sheet name="2.22" sheetId="37" r:id="rId38"/>
    <sheet name="2.23" sheetId="38" r:id="rId39"/>
    <sheet name="2.24" sheetId="39" r:id="rId40"/>
    <sheet name="2.25" sheetId="40" r:id="rId41"/>
    <sheet name="2.26" sheetId="41" r:id="rId42"/>
    <sheet name="2.27" sheetId="42" r:id="rId43"/>
    <sheet name="2.28" sheetId="43" r:id="rId44"/>
    <sheet name="2.29" sheetId="44" r:id="rId45"/>
    <sheet name="2.30" sheetId="45" r:id="rId46"/>
    <sheet name="2.31" sheetId="46" r:id="rId47"/>
    <sheet name="2.32" sheetId="47" r:id="rId48"/>
    <sheet name="2.33" sheetId="48" r:id="rId49"/>
    <sheet name="2.34" sheetId="49" r:id="rId50"/>
    <sheet name="2.35" sheetId="50" r:id="rId51"/>
    <sheet name="2.36" sheetId="51" r:id="rId52"/>
    <sheet name="2.37" sheetId="52" r:id="rId53"/>
    <sheet name="2.38" sheetId="53" r:id="rId54"/>
    <sheet name="2.39" sheetId="54" r:id="rId55"/>
    <sheet name="2.40" sheetId="55" r:id="rId56"/>
    <sheet name="2.41" sheetId="56" r:id="rId57"/>
    <sheet name="2.42" sheetId="57" r:id="rId58"/>
    <sheet name="2.43" sheetId="58" r:id="rId59"/>
    <sheet name="2.44" sheetId="59" r:id="rId60"/>
    <sheet name="2.45" sheetId="60" r:id="rId61"/>
    <sheet name="2.46" sheetId="61" r:id="rId62"/>
    <sheet name="2.47" sheetId="62" r:id="rId63"/>
    <sheet name="2.48" sheetId="63" r:id="rId64"/>
    <sheet name="2.49" sheetId="64" r:id="rId65"/>
    <sheet name="2.50" sheetId="65" r:id="rId66"/>
    <sheet name="2.51" sheetId="66" r:id="rId67"/>
    <sheet name="2.52" sheetId="67" r:id="rId68"/>
    <sheet name="2.53" sheetId="68" r:id="rId69"/>
    <sheet name="2.54" sheetId="69" r:id="rId70"/>
    <sheet name="2.55" sheetId="70" r:id="rId71"/>
    <sheet name="2.56" sheetId="71" r:id="rId72"/>
    <sheet name="2.57" sheetId="72" r:id="rId73"/>
    <sheet name="3.1" sheetId="73" r:id="rId74"/>
    <sheet name="3.2" sheetId="74" r:id="rId75"/>
    <sheet name="3.3" sheetId="75" r:id="rId76"/>
    <sheet name="3.4" sheetId="76" r:id="rId77"/>
    <sheet name="3.5" sheetId="77" r:id="rId78"/>
    <sheet name="3.6" sheetId="78" r:id="rId79"/>
    <sheet name="3.7" sheetId="79" r:id="rId80"/>
    <sheet name="3.8" sheetId="80" r:id="rId81"/>
    <sheet name="3.9" sheetId="81" r:id="rId82"/>
    <sheet name="3.10" sheetId="82" r:id="rId83"/>
    <sheet name="3.11" sheetId="83" r:id="rId84"/>
    <sheet name="3.12" sheetId="84" r:id="rId85"/>
    <sheet name="3.13" sheetId="85" r:id="rId86"/>
    <sheet name="3.14" sheetId="86" r:id="rId87"/>
    <sheet name="3.15" sheetId="87" r:id="rId88"/>
    <sheet name="3.16" sheetId="88" r:id="rId89"/>
    <sheet name="3.17" sheetId="89" r:id="rId90"/>
    <sheet name="3.18" sheetId="90" r:id="rId91"/>
    <sheet name="3.19" sheetId="91" r:id="rId92"/>
    <sheet name="3.20" sheetId="92" r:id="rId93"/>
    <sheet name="3.21" sheetId="93" r:id="rId94"/>
    <sheet name="3.22" sheetId="94" r:id="rId95"/>
    <sheet name="3.23" sheetId="95" r:id="rId96"/>
    <sheet name="3.24" sheetId="96" r:id="rId97"/>
    <sheet name="3.25" sheetId="97" r:id="rId98"/>
    <sheet name="3.26" sheetId="98" r:id="rId99"/>
    <sheet name="3.27" sheetId="99" r:id="rId100"/>
    <sheet name="3.28" sheetId="100" r:id="rId101"/>
    <sheet name="3.29" sheetId="101" r:id="rId102"/>
    <sheet name="3.30" sheetId="102" r:id="rId103"/>
    <sheet name="3.31" sheetId="103" r:id="rId104"/>
    <sheet name="3.32" sheetId="104" r:id="rId105"/>
    <sheet name="3.33" sheetId="105" r:id="rId106"/>
    <sheet name="3.34" sheetId="106" r:id="rId107"/>
    <sheet name="3.35" sheetId="107" r:id="rId108"/>
    <sheet name="3.36" sheetId="108" r:id="rId109"/>
    <sheet name="3.37" sheetId="109" r:id="rId110"/>
    <sheet name="3.38" sheetId="110" r:id="rId111"/>
    <sheet name="3.39" sheetId="111" r:id="rId112"/>
    <sheet name="3.40" sheetId="112" r:id="rId113"/>
    <sheet name="3.41" sheetId="113" r:id="rId114"/>
    <sheet name="3.42" sheetId="114" r:id="rId115"/>
    <sheet name="3.43" sheetId="115" r:id="rId116"/>
    <sheet name="3.44" sheetId="116" r:id="rId117"/>
    <sheet name="3.45" sheetId="117" r:id="rId118"/>
    <sheet name="3.46" sheetId="118" r:id="rId119"/>
    <sheet name="3.47" sheetId="119" r:id="rId12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18" l="1"/>
  <c r="E26" i="118"/>
  <c r="C33" i="118"/>
  <c r="D33" i="118"/>
  <c r="E33" i="118"/>
  <c r="C35" i="118"/>
  <c r="D35" i="118"/>
  <c r="E35" i="118"/>
  <c r="C22" i="116"/>
  <c r="D22" i="116"/>
  <c r="E22" i="116"/>
  <c r="C22" i="115"/>
  <c r="D22" i="115"/>
  <c r="E22" i="115"/>
  <c r="B16" i="91"/>
  <c r="B18" i="91"/>
  <c r="B19" i="91" s="1"/>
  <c r="B20" i="91" s="1"/>
  <c r="B24" i="91"/>
  <c r="B25" i="91" s="1"/>
  <c r="E13" i="88"/>
  <c r="G11" i="83"/>
  <c r="G13" i="83"/>
  <c r="G14" i="83"/>
  <c r="G15" i="83"/>
  <c r="I9" i="81"/>
  <c r="I11" i="81"/>
  <c r="I12" i="81"/>
  <c r="I13" i="81"/>
  <c r="C12" i="79"/>
  <c r="C13" i="79"/>
  <c r="C14" i="79"/>
  <c r="B10" i="69"/>
  <c r="C10" i="69"/>
  <c r="D10" i="69"/>
  <c r="E10" i="69"/>
  <c r="B14" i="69"/>
  <c r="C14" i="69"/>
  <c r="D14" i="69"/>
  <c r="E14" i="69"/>
  <c r="B18" i="69"/>
  <c r="C18" i="69"/>
  <c r="D18" i="69"/>
  <c r="E18" i="69"/>
  <c r="B22" i="69"/>
  <c r="C22" i="69"/>
  <c r="D22" i="69"/>
  <c r="E22" i="69"/>
  <c r="B26" i="69"/>
  <c r="C26" i="69"/>
  <c r="D26" i="69"/>
  <c r="E26" i="69"/>
  <c r="B30" i="69"/>
  <c r="C30" i="69"/>
  <c r="D30" i="69"/>
  <c r="E30" i="69"/>
  <c r="B34" i="69"/>
  <c r="C34" i="69"/>
  <c r="D34" i="69"/>
  <c r="E34" i="69"/>
  <c r="C36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1C5DF861-C1F3-4986-90B1-06F29B39821F}">
      <text>
        <r>
          <rPr>
            <sz val="8"/>
            <color indexed="81"/>
            <rFont val="Tahoma"/>
            <family val="2"/>
            <charset val="238"/>
          </rPr>
          <t xml:space="preserve">2000-ig a pénzközvetítés fel nem osztott szolgáltatási díja (FISIM) a korábbi módszertan szerint van elszámolva.
</t>
        </r>
      </text>
    </comment>
    <comment ref="A2" authorId="0" shapeId="0" xr:uid="{A5A2DC39-23C3-4FC3-BA9E-4682E76A3F70}">
      <text>
        <r>
          <rPr>
            <sz val="8"/>
            <color indexed="81"/>
            <rFont val="Tahoma"/>
            <family val="2"/>
            <charset val="238"/>
          </rPr>
          <t xml:space="preserve">Up to 2000 FISIM is calculated according to the previous methodology.
</t>
        </r>
      </text>
    </comment>
    <comment ref="A16" authorId="0" shapeId="0" xr:uid="{B1543241-E4C0-4255-8945-1E6B8CAEAC94}">
      <text>
        <r>
          <rPr>
            <sz val="8"/>
            <color indexed="81"/>
            <rFont val="Tahoma"/>
            <family val="2"/>
            <charset val="238"/>
          </rPr>
          <t xml:space="preserve">a) A legújabb ágazati osztályozási rendszer (TEÁOR '03) szerint. – According to the latest industrial classification (TEÁOR '03).
</t>
        </r>
      </text>
    </comment>
    <comment ref="A17" authorId="0" shapeId="0" xr:uid="{392539E8-D10B-4870-81B2-A072EE1518B1}">
      <text>
        <r>
          <rPr>
            <sz val="8"/>
            <color indexed="81"/>
            <rFont val="Tahoma"/>
            <family val="2"/>
            <charset val="238"/>
          </rPr>
          <t xml:space="preserve">a) A legújabb ágazati osztályozási rendszer (TEÁOR '03) szerint. – According to the latest industrial classification (TEÁOR '03).
</t>
        </r>
      </text>
    </comment>
    <comment ref="A27" authorId="0" shapeId="0" xr:uid="{FA2C02AA-7E39-4071-BA99-6D75A75C030B}">
      <text>
        <r>
          <rPr>
            <sz val="8"/>
            <color indexed="81"/>
            <rFont val="Tahoma"/>
            <family val="2"/>
            <charset val="238"/>
          </rPr>
          <t>a) A legújabb ágazati osztályozási rendszer (TEÁOR '03) szerint. – According to the latest industrial classification (TEÁOR '03).</t>
        </r>
      </text>
    </comment>
    <comment ref="A28" authorId="0" shapeId="0" xr:uid="{865C9389-2124-40BF-94FD-FE02ABAAA395}">
      <text>
        <r>
          <rPr>
            <sz val="8"/>
            <color indexed="81"/>
            <rFont val="Tahoma"/>
            <family val="2"/>
            <charset val="238"/>
          </rPr>
          <t>a) A legújabb ágazati osztályozási rendszer (TEÁOR '03) szerint. – According to the latest industrial classification (TEÁOR '03).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AAC56BE-9D58-42FD-891A-E34630D88F87}">
      <text>
        <r>
          <rPr>
            <sz val="8"/>
            <color indexed="81"/>
            <rFont val="Tahoma"/>
            <family val="2"/>
            <charset val="238"/>
          </rPr>
          <t>Forrás: lásd a Módszertan fejezet Nemzetközi adatok részében.</t>
        </r>
      </text>
    </comment>
    <comment ref="A2" authorId="0" shapeId="0" xr:uid="{0C92D73D-2B1D-4D89-8311-0EAB3284C33E}">
      <text>
        <r>
          <rPr>
            <sz val="8"/>
            <color indexed="81"/>
            <rFont val="Tahoma"/>
            <family val="2"/>
            <charset val="238"/>
          </rPr>
          <t>Source: see in the part of International data of the Methodology.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4" authorId="0" shapeId="0" xr:uid="{1342BB42-56FB-4E41-90AF-8F99D398597D}">
      <text>
        <r>
          <rPr>
            <sz val="8"/>
            <color indexed="81"/>
            <rFont val="Tahoma"/>
            <family val="2"/>
            <charset val="238"/>
          </rPr>
          <t>a) Az ismeretlen létszámú szervezetekkel együtt.</t>
        </r>
      </text>
    </comment>
    <comment ref="C6" authorId="0" shapeId="0" xr:uid="{FB2CC93F-8337-4ED2-8669-3AAB2DA5A49E}">
      <text>
        <r>
          <rPr>
            <sz val="8"/>
            <color indexed="81"/>
            <rFont val="Tahoma"/>
            <family val="2"/>
            <charset val="238"/>
          </rPr>
          <t>a) Including institutions with unknown staff number.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4" authorId="0" shapeId="0" xr:uid="{03C9BCE1-16F2-4706-BEE9-C62A1B0150CA}">
      <text>
        <r>
          <rPr>
            <sz val="8"/>
            <color indexed="81"/>
            <rFont val="Tahoma"/>
            <family val="2"/>
            <charset val="238"/>
          </rPr>
          <t>a) Az ismeretlen létszámú szervezetekkel együtt.</t>
        </r>
      </text>
    </comment>
    <comment ref="C6" authorId="0" shapeId="0" xr:uid="{C9E3BE84-3DF0-485A-B273-C0CE54947FC5}">
      <text>
        <r>
          <rPr>
            <sz val="8"/>
            <color indexed="81"/>
            <rFont val="Tahoma"/>
            <family val="2"/>
            <charset val="238"/>
          </rPr>
          <t>a) Including institutions with unknown staff number.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25" authorId="0" shapeId="0" xr:uid="{E9C59BF7-DF81-46C8-9922-3F121BF76175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  <comment ref="B45" authorId="0" shapeId="0" xr:uid="{D6B40572-E325-4882-8505-4814EADC2EFC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25" authorId="0" shapeId="0" xr:uid="{0BC3F12A-F0BF-4104-861A-AE69EAF2A14F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  <comment ref="B45" authorId="0" shapeId="0" xr:uid="{92213BF5-FE80-4F63-85A9-CD817A0F9197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25" authorId="0" shapeId="0" xr:uid="{0B838104-7276-4CBE-ADE1-F49C04A539C3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  <comment ref="B45" authorId="0" shapeId="0" xr:uid="{139D8FF3-5F6B-4269-A625-107F98F41932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25" authorId="0" shapeId="0" xr:uid="{6D499CFD-489E-4AB1-A013-59A17D953EE8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  <comment ref="B45" authorId="0" shapeId="0" xr:uid="{974F1996-D51D-402D-9A1B-C6196B4CDA02}">
      <text>
        <r>
          <rPr>
            <sz val="8"/>
            <color indexed="81"/>
            <rFont val="Tahoma"/>
            <family val="2"/>
            <charset val="238"/>
          </rPr>
          <t>a) Vonatkozási körök: lásd a Módszertant.
a) Coverage: see Methodology.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3339CE31-0AA3-4591-AEE8-643D92F8B7FC}">
      <text>
        <r>
          <rPr>
            <sz val="8"/>
            <color indexed="81"/>
            <rFont val="Tahoma"/>
            <family val="2"/>
            <charset val="238"/>
          </rPr>
          <t>* 5 fő és afeletti  vállalkozások adatai.</t>
        </r>
      </text>
    </comment>
    <comment ref="A2" authorId="0" shapeId="0" xr:uid="{3518C5B4-B844-490A-A209-6921FE9238DB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5FF50146-2F3F-4BB4-963C-42712CE9187E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7F4F827A-87DC-49CB-A176-5C502E555499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7FF6FA61-8F05-4AEC-949D-E55F070FD142}">
      <text>
        <r>
          <rPr>
            <sz val="8"/>
            <color indexed="81"/>
            <rFont val="Tahoma"/>
            <family val="2"/>
            <charset val="238"/>
          </rPr>
          <t>* Vonatkozási körök: lásd a Módszertant.</t>
        </r>
      </text>
    </comment>
    <comment ref="A2" authorId="0" shapeId="0" xr:uid="{A708B35D-30DA-4D77-930C-6B4EA5EF2D9E}">
      <text>
        <r>
          <rPr>
            <sz val="8"/>
            <color indexed="81"/>
            <rFont val="Tahoma"/>
            <family val="2"/>
            <charset val="238"/>
          </rPr>
          <t>* Coverage: see Methodology.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5" authorId="0" shapeId="0" xr:uid="{6D188974-D78F-4E39-AD07-986B0F22B999}">
      <text>
        <r>
          <rPr>
            <sz val="8"/>
            <color indexed="81"/>
            <rFont val="Tahoma"/>
            <family val="2"/>
            <charset val="238"/>
          </rPr>
          <t xml:space="preserve">a) A pénzközvetítés fel nem osztott szolgáltatási díja (FISIM) az új módszertan szerint van elszámolva. – a) FISIM is calculated according to the new methodology.
</t>
        </r>
      </text>
    </comment>
    <comment ref="A16" authorId="0" shapeId="0" xr:uid="{C611B958-9007-46CB-A3D4-B031186EB426}">
      <text>
        <r>
          <rPr>
            <sz val="8"/>
            <color indexed="81"/>
            <rFont val="Tahoma"/>
            <family val="2"/>
            <charset val="238"/>
          </rPr>
          <t xml:space="preserve">a) A pénzközvetítés fel nem osztott szolgáltatási díja (FISIM) az új módszertan szerint van elszámolva. – a) FISIM is calculated according to the new methodology.
</t>
        </r>
      </text>
    </comment>
    <comment ref="A17" authorId="0" shapeId="0" xr:uid="{1249611B-F4A3-46BE-BF2D-2F947059306F}">
      <text>
        <r>
          <rPr>
            <sz val="8"/>
            <color indexed="81"/>
            <rFont val="Tahoma"/>
            <family val="2"/>
            <charset val="238"/>
          </rPr>
          <t xml:space="preserve">a) A pénzközvetítés fel nem osztott szolgáltatási díja (FISIM) az új módszertan szerint van elszámolva. – a) FISIM is calculated according to the new methodology.
</t>
        </r>
      </text>
    </comment>
    <comment ref="A18" authorId="0" shapeId="0" xr:uid="{3311AC62-8B7E-47AD-91D8-CC287E4E4802}">
      <text>
        <r>
          <rPr>
            <sz val="8"/>
            <color indexed="81"/>
            <rFont val="Tahoma"/>
            <family val="2"/>
            <charset val="238"/>
          </rPr>
          <t xml:space="preserve">a) A pénzközvetítés fel nem osztott szolgáltatási díja (FISIM) az új módszertan szerint van elszámolva. – a) FISIM is calculated according to the new methodology.
</t>
        </r>
      </text>
    </comment>
    <comment ref="A19" authorId="0" shapeId="0" xr:uid="{89EA1E4A-7A25-4CE2-93C4-F1E3F29447CB}">
      <text>
        <r>
          <rPr>
            <sz val="8"/>
            <color indexed="81"/>
            <rFont val="Tahoma"/>
            <family val="2"/>
            <charset val="238"/>
          </rPr>
          <t>a) A pénzközvetítés fel nem osztott szolgáltatási díja (FISIM) az új módszertan szerint van elszámolva. – a) FISIM is calculated according to the new methodology. b) A legújabb ágazati osztályozási rendszer (TEÁOR '03) szerint. – b) According to the latest industrial classification (TEÁOR '03).</t>
        </r>
      </text>
    </comment>
    <comment ref="A20" authorId="0" shapeId="0" xr:uid="{72B1A6BF-C204-4415-AD0D-44EBFCD9A4C3}">
      <text>
        <r>
          <rPr>
            <sz val="8"/>
            <color indexed="81"/>
            <rFont val="Tahoma"/>
            <family val="2"/>
            <charset val="238"/>
          </rPr>
          <t xml:space="preserve">a) A pénzközvetítés fel nem osztott szolgáltatási díja (FISIM) az új módszertan szerint van elszámolva. – a) FISIM is calculated according to the new methodology. b) A legújabb ágazati osztályozási rendszer (TEÁOR '03) szerint. – b) According to the latest industrial classification (TEÁOR '03).
</t>
        </r>
      </text>
    </comment>
    <comment ref="A21" authorId="0" shapeId="0" xr:uid="{BD92AA87-403E-4498-A5C2-50B7E6B7B816}">
      <text>
        <r>
          <rPr>
            <sz val="8"/>
            <color indexed="81"/>
            <rFont val="Tahoma"/>
            <family val="2"/>
            <charset val="238"/>
          </rPr>
          <t>a) A pénzközvetítés fel nem osztott szolgáltatási díja (FISIM) az új módszertan szerint van elszámolva. – a) FISIM is calculated according to the new methodology. b) A legújabb ágazati osztályozási rendszer (TEÁOR '03) szerint. – b) According to the latest industrial classification (TEÁOR '03).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26303EA-6050-4B35-9BB4-CC88C0E3314D}">
      <text>
        <r>
          <rPr>
            <sz val="8"/>
            <color indexed="81"/>
            <rFont val="Tahoma"/>
            <family val="2"/>
            <charset val="238"/>
          </rPr>
          <t>* Vonatkozási körök: lásd a Módszertant.</t>
        </r>
      </text>
    </comment>
    <comment ref="A2" authorId="0" shapeId="0" xr:uid="{084FD5EA-6956-47BB-9439-461E2E708B3F}">
      <text>
        <r>
          <rPr>
            <sz val="8"/>
            <color indexed="81"/>
            <rFont val="Tahoma"/>
            <family val="2"/>
            <charset val="238"/>
          </rPr>
          <t>* Coverage: see Methodology.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5270BC74-D99A-409D-8412-535646417816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2EE3069C-675C-4D35-8456-6E316D88058C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577DD250-C3C3-4FAC-B48F-538377FA69C5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E6BCFF02-9E40-489B-8CE8-2F3F626136E3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05182C08-062F-4DCD-992A-E2E45FCB19DF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C68BEFE8-30A7-4D09-B0FF-AA6CD15B9ACA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4A72974-911F-49E2-A56D-D49263C08E0C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01D0ADA7-C537-497B-9294-A4766A98EEB1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E934B62-1455-44A4-9446-26E38BA8B5DB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79A16787-FCC9-4500-B16B-FC37FB1D2A49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27056B4-8598-4C52-9F22-29C85138C8A8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85A9BDF6-74C0-48F9-96AF-E88E5FD9CB19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1E0FB0F-4FFA-4B47-B2F0-10552C07AE2D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7D2895B3-AD36-48CA-AFE9-AA6CCC65C063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E3C4A27-EB1A-40DE-A15B-A4406416F64C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0E8AC5EA-5246-4401-BBEC-174C132A113A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AC39AB8-32C9-41EE-B684-138A4A19D709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729D70C1-FC55-4A97-86A6-48792F7F17C7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7B888C26-7845-4C5D-87FF-0C9901E8AA10}">
      <text>
        <r>
          <rPr>
            <sz val="8"/>
            <color indexed="81"/>
            <rFont val="Tahoma"/>
            <family val="2"/>
            <charset val="238"/>
          </rPr>
          <t>Forrás: 1996–1998-as adatok: A vállalatok pénzügyi adatai, KSH-kiadvány 
1999–2005-as adatok:  Adó- és Pénzügyi Ellenőrzési Hivatal</t>
        </r>
      </text>
    </comment>
    <comment ref="A2" authorId="0" shapeId="0" xr:uid="{2A046CB1-2EA0-4BEF-88C4-CA9ECC4503EA}">
      <text>
        <r>
          <rPr>
            <sz val="8"/>
            <color indexed="81"/>
            <rFont val="Tahoma"/>
            <family val="2"/>
            <charset val="238"/>
          </rPr>
          <t xml:space="preserve">Source:  Financial data of the enterprises 1996–1998, HCSO publication, 
Tax and Financial Control Administration (Data relating to 1999–2005) 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36E4EBE-3E43-4B0D-847F-80C8BD04606D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5A07E93F-250B-4546-9A34-3A834E98B9CD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0D7ACCB-00AD-415C-A3AB-651BD108B8DB}">
      <text>
        <r>
          <rPr>
            <sz val="8"/>
            <color indexed="81"/>
            <rFont val="Tahoma"/>
            <family val="2"/>
            <charset val="238"/>
          </rPr>
          <t>* 2005. évi változatlan áron. Vonatkozási körök: lásd a Módszertant.</t>
        </r>
      </text>
    </comment>
    <comment ref="A2" authorId="0" shapeId="0" xr:uid="{BD927BDB-8B97-4B0C-BD13-B0BF2235E5FA}">
      <text>
        <r>
          <rPr>
            <sz val="8"/>
            <color indexed="81"/>
            <rFont val="Tahoma"/>
            <family val="2"/>
            <charset val="238"/>
          </rPr>
          <t>* At constant prices of 2005. Coverage: see Methodology.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74CFA1C-19C6-45A8-A9A8-3EBFBA03FA31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4A74FEB2-6638-4964-A63C-47737E37D5D9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  <comment ref="C4" authorId="0" shapeId="0" xr:uid="{4DF1D13E-7FB7-493F-BD3F-596F2F97E2F2}">
      <text>
        <r>
          <rPr>
            <sz val="8"/>
            <color indexed="81"/>
            <rFont val="Tahoma"/>
            <family val="2"/>
            <charset val="238"/>
          </rPr>
          <t>a) Folyó áron számítva.</t>
        </r>
      </text>
    </comment>
    <comment ref="C5" authorId="0" shapeId="0" xr:uid="{F04419B7-D04E-4D40-8F61-9274B423BE94}">
      <text>
        <r>
          <rPr>
            <sz val="8"/>
            <color indexed="81"/>
            <rFont val="Tahoma"/>
            <family val="2"/>
            <charset val="238"/>
          </rPr>
          <t>a) At current prices.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4671216-EE19-48A4-AF5A-8E4C7FFB54B7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2C5F1C1F-BFFF-4B52-A10F-C7C0C0718781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7435BE47-E4A0-4D7A-9E82-4E4E0763C774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1366F786-D3AE-4CF7-B5A6-08F94F57FC72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3A46A8ED-A72A-4272-B58D-E819BCF0A062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7C50297F-67CF-4F81-AFA5-906AF9BD821C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DB4BD5D-1536-4857-808E-127138E8B9B6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5862EC9C-C976-4CDE-8085-A5B9DEFE99B9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FD65D0B-7C85-4C00-B453-655100082132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1F936709-A901-47BF-8DFE-AB2BAABFE299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BB3B54B3-6FE6-4998-8E53-5CD7690CD12B}">
      <text>
        <r>
          <rPr>
            <sz val="8"/>
            <color indexed="81"/>
            <rFont val="Tahoma"/>
            <family val="2"/>
            <charset val="238"/>
          </rPr>
          <t>* 20 fő és afeletti vállalkozások adatai.</t>
        </r>
      </text>
    </comment>
    <comment ref="A2" authorId="0" shapeId="0" xr:uid="{13BA773F-0BFE-4AC9-BB33-E04BE3191DF4}">
      <text>
        <r>
          <rPr>
            <sz val="8"/>
            <color indexed="81"/>
            <rFont val="Tahoma"/>
            <family val="2"/>
            <charset val="238"/>
          </rPr>
          <t>* Data of enterprises with 20 or more employees.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6C8DFB0-9BED-4FCA-B5A8-305DD9DE2839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8266B27E-4EFB-4E9F-BE42-BF62292243AF}">
      <text>
        <r>
          <rPr>
            <sz val="8"/>
            <color indexed="81"/>
            <rFont val="Tahoma"/>
            <family val="2"/>
            <charset val="238"/>
          </rPr>
          <t>* Data of enterprises with 5 or more employees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1" authorId="0" shapeId="0" xr:uid="{CE86B421-1B5E-49B6-9037-07DAF4386F8B}">
      <text>
        <r>
          <rPr>
            <sz val="8"/>
            <color indexed="81"/>
            <rFont val="Tahoma"/>
            <family val="2"/>
            <charset val="238"/>
          </rPr>
          <t xml:space="preserve">a) Az ismeretlen létszámú szervezetekkel együtt.
</t>
        </r>
      </text>
    </comment>
    <comment ref="C11" authorId="0" shapeId="0" xr:uid="{62A5A444-FB2B-4638-A7C5-7EE7543C7002}">
      <text>
        <r>
          <rPr>
            <sz val="8"/>
            <color indexed="81"/>
            <rFont val="Tahoma"/>
            <family val="2"/>
            <charset val="238"/>
          </rPr>
          <t xml:space="preserve">a) Including institutions with unknown staff number.
</t>
        </r>
      </text>
    </comment>
    <comment ref="A19" authorId="0" shapeId="0" xr:uid="{405C7260-CED4-457D-B5A4-8A30248EB1A7}">
      <text>
        <r>
          <rPr>
            <sz val="8"/>
            <color indexed="81"/>
            <rFont val="Tahoma"/>
            <family val="2"/>
            <charset val="238"/>
          </rPr>
          <t xml:space="preserve">a) Az ismeretlen létszámú szervezetekkel együtt.
</t>
        </r>
      </text>
    </comment>
    <comment ref="C19" authorId="0" shapeId="0" xr:uid="{5F7DC11F-8E1D-4E51-B32E-850C41B6CA0A}">
      <text>
        <r>
          <rPr>
            <sz val="8"/>
            <color indexed="81"/>
            <rFont val="Tahoma"/>
            <family val="2"/>
            <charset val="238"/>
          </rPr>
          <t xml:space="preserve">a) Including institutions with unknown staff number.
</t>
        </r>
      </text>
    </comment>
    <comment ref="A28" authorId="0" shapeId="0" xr:uid="{AD8B84BB-7B54-484B-AB45-4F6A62A4A016}">
      <text>
        <r>
          <rPr>
            <sz val="8"/>
            <color indexed="81"/>
            <rFont val="Tahoma"/>
            <family val="2"/>
            <charset val="238"/>
          </rPr>
          <t xml:space="preserve">a) Az ismeretlen létszámú szervezetekkel együtt.
</t>
        </r>
      </text>
    </comment>
    <comment ref="C28" authorId="0" shapeId="0" xr:uid="{411B2ACC-81CB-43A5-948C-9DE7828D9B68}">
      <text>
        <r>
          <rPr>
            <sz val="8"/>
            <color indexed="81"/>
            <rFont val="Tahoma"/>
            <family val="2"/>
            <charset val="238"/>
          </rPr>
          <t xml:space="preserve">a) Including institutions with unknown staff number.
</t>
        </r>
      </text>
    </comment>
    <comment ref="A36" authorId="0" shapeId="0" xr:uid="{8572325A-92D0-4776-91F0-1CE5FE7EFD2B}">
      <text>
        <r>
          <rPr>
            <sz val="8"/>
            <color indexed="81"/>
            <rFont val="Tahoma"/>
            <family val="2"/>
            <charset val="238"/>
          </rPr>
          <t xml:space="preserve">a) Az ismeretlen létszámú szervezetekkel együtt.
</t>
        </r>
      </text>
    </comment>
    <comment ref="C36" authorId="0" shapeId="0" xr:uid="{15F43DB2-86FB-4CC1-8CB8-8819C97A1F03}">
      <text>
        <r>
          <rPr>
            <sz val="8"/>
            <color indexed="81"/>
            <rFont val="Tahoma"/>
            <family val="2"/>
            <charset val="238"/>
          </rPr>
          <t xml:space="preserve">a) Including institutions with unknown staff number.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3B93485-7879-4B1B-AABC-2FBE2D2407B7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501816E2-51B3-4ECC-91B7-FB0E0EC39D7C}">
      <text>
        <r>
          <rPr>
            <sz val="8"/>
            <color indexed="81"/>
            <rFont val="Tahoma"/>
            <family val="2"/>
            <charset val="238"/>
          </rPr>
          <t>* Data of enterprises with 5 or more employees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399293B-D00B-4F69-9EF7-9CAE75143A51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859BB22A-C9F9-4E9B-A9FC-82E9110094A0}">
      <text>
        <r>
          <rPr>
            <sz val="8"/>
            <color indexed="81"/>
            <rFont val="Tahoma"/>
            <family val="2"/>
            <charset val="238"/>
          </rPr>
          <t>* Data of enterprises with 5 or more  employees.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6CE5732-FB21-4A76-B1CA-5302147208B2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9D5B8E7F-5E1F-4ED9-AD01-73AF6B727BAD}">
      <text>
        <r>
          <rPr>
            <sz val="8"/>
            <color indexed="81"/>
            <rFont val="Tahoma"/>
            <family val="2"/>
            <charset val="238"/>
          </rPr>
          <t>* Data of enterprises with 5 or more  employees.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795909AA-27AE-4188-ADAC-016E0917A446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907293A8-A0F1-40E5-A273-1901873D3627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23456B43-C360-4518-B4AB-B8B38F116904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AEBEA7A5-069A-45D4-9091-4A2E5E46603F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1309F945-D1BC-4B1A-9A9E-8B9356AB8100}">
      <text>
        <r>
          <rPr>
            <sz val="8"/>
            <color indexed="81"/>
            <rFont val="Tahoma"/>
            <family val="2"/>
            <charset val="238"/>
          </rPr>
          <t>Forrás: „ENERGIA KÖZPONT” Kht.</t>
        </r>
      </text>
    </comment>
    <comment ref="A2" authorId="0" shapeId="0" xr:uid="{90184353-1F8C-401F-87AD-E1C1F9B4151D}">
      <text>
        <r>
          <rPr>
            <sz val="8"/>
            <color indexed="81"/>
            <rFont val="Tahoma"/>
            <family val="2"/>
            <charset val="238"/>
          </rPr>
          <t>Source: „ENERGY CENTRE”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6" authorId="0" shapeId="0" xr:uid="{5F91CE45-DDF8-488F-9688-AF9A0240BA45}">
      <text>
        <r>
          <rPr>
            <sz val="8"/>
            <color indexed="81"/>
            <rFont val="Tahoma"/>
            <family val="2"/>
            <charset val="238"/>
          </rPr>
          <t>a) Az ismeretlen létszámú szervezetekkel együtt.</t>
        </r>
      </text>
    </comment>
    <comment ref="C7" authorId="0" shapeId="0" xr:uid="{FCE947C1-02D0-47B2-BF54-5C63E399EC9C}">
      <text>
        <r>
          <rPr>
            <sz val="8"/>
            <color indexed="81"/>
            <rFont val="Tahoma"/>
            <family val="2"/>
            <charset val="238"/>
          </rPr>
          <t>a) Including institutions with unknown staff number.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6" authorId="0" shapeId="0" xr:uid="{5F00A8A2-5DC2-4AA4-A9C7-4C136831D423}">
      <text>
        <r>
          <rPr>
            <sz val="8"/>
            <color indexed="81"/>
            <rFont val="Tahoma"/>
            <family val="2"/>
            <charset val="238"/>
          </rPr>
          <t xml:space="preserve">a) Az ismeretlen létszámú szervezetekkel együtt.
</t>
        </r>
      </text>
    </comment>
    <comment ref="C7" authorId="0" shapeId="0" xr:uid="{2BB361EB-E204-484F-9FD8-31093F1C05BA}">
      <text>
        <r>
          <rPr>
            <sz val="8"/>
            <color indexed="81"/>
            <rFont val="Tahoma"/>
            <family val="2"/>
            <charset val="238"/>
          </rPr>
          <t xml:space="preserve">a) Including institutions with unknown staff number.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9" authorId="0" shapeId="0" xr:uid="{AAA72DF7-DFA3-4C0C-A929-3D5F51B1EA3F}">
      <text>
        <r>
          <rPr>
            <sz val="8"/>
            <color indexed="81"/>
            <rFont val="Tahoma"/>
            <family val="2"/>
            <charset val="238"/>
          </rPr>
          <t>a) A lakossági építkezések adataival együtt.
a) Data include construction by households.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0" authorId="0" shapeId="0" xr:uid="{7373BEEA-94F6-4C3E-891F-91ACB737C063}">
      <text>
        <r>
          <rPr>
            <sz val="8"/>
            <color indexed="81"/>
            <rFont val="Tahoma"/>
            <family val="2"/>
            <charset val="238"/>
          </rPr>
          <t>a) A lakossági építkezések adataival együtt.
a) Data include construction by households.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4228F33B-4198-42FA-BB1B-42B6953ADA41}">
      <text>
        <r>
          <rPr>
            <sz val="8"/>
            <color indexed="81"/>
            <rFont val="Tahoma"/>
            <family val="2"/>
            <charset val="238"/>
          </rPr>
          <t xml:space="preserve">Forrás: „ENERGIA KÖZPONT” Kht.
</t>
        </r>
      </text>
    </comment>
    <comment ref="A2" authorId="0" shapeId="0" xr:uid="{E22ED5CD-16E6-487F-8152-F26C57BCF2BF}">
      <text>
        <r>
          <rPr>
            <sz val="8"/>
            <color indexed="81"/>
            <rFont val="Tahoma"/>
            <family val="2"/>
            <charset val="238"/>
          </rPr>
          <t xml:space="preserve">Source: „ENERGY CENTRE”
</t>
        </r>
      </text>
    </comment>
    <comment ref="A6" authorId="0" shapeId="0" xr:uid="{EDC643A1-D54F-4753-A791-CBDA648FD892}">
      <text>
        <r>
          <rPr>
            <sz val="8"/>
            <color indexed="81"/>
            <rFont val="Tahoma"/>
            <family val="2"/>
            <charset val="238"/>
          </rPr>
          <t xml:space="preserve">* English translation is contained by Table 57. of Chapter II.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16115C1-8E0F-4D7C-B426-0EE589DE0167}">
      <text>
        <r>
          <rPr>
            <sz val="8"/>
            <color indexed="81"/>
            <rFont val="Tahoma"/>
            <family val="2"/>
            <charset val="238"/>
          </rPr>
          <t xml:space="preserve">* Termelési érték folyó áron számítva.
</t>
        </r>
      </text>
    </comment>
    <comment ref="A2" authorId="0" shapeId="0" xr:uid="{E187FCC1-3B6D-45A0-9E88-4CFE9007A8C9}">
      <text>
        <r>
          <rPr>
            <sz val="8"/>
            <color indexed="81"/>
            <rFont val="Tahoma"/>
            <family val="2"/>
            <charset val="238"/>
          </rPr>
          <t>* Production value at current prices.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E8D26D1F-8BE3-4EFD-B166-4F79BB2EA0F6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B2293CD5-0084-4CEB-ADD9-B167CB27F1CE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7035151F-BD16-475A-8258-ADD1C594DD15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DE9AAC3A-ACA8-4713-8C40-40A894D9055C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E83B335B-E8B7-4928-83C1-FC5406E8D022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6C861832-8C0B-4BD8-8D07-74D6678DBA7C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01837C9-260B-44E0-AA44-800C7064EE64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E75BE573-9E96-4489-B03D-E18F43FF4FA8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0CA16B6-640A-4AF4-8CAD-6C24D62974C0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314BDFF1-CA1D-4C15-9FB5-A2BDDF76BB8F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05DBB90-E724-4D3C-B996-675249EE1DE6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2695B199-02BB-4806-BCD6-4558E8E6E5D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96E6224-43D2-411A-9A4A-5379AE10E171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933086CF-2453-410E-8534-EF776D3AEED3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FC0DD58-A87E-4807-A532-5289FE058A4B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037770C6-130A-4ACD-B3B2-6329BFA123A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2609ABF-0394-445A-B8FA-AD0A7FCCEE46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202F71B2-7A92-4768-A693-240D29D78FD7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EED4CE94-C53D-439C-9825-30B308C613DA}">
      <text>
        <r>
          <rPr>
            <sz val="8"/>
            <color indexed="81"/>
            <rFont val="Tahoma"/>
            <family val="2"/>
            <charset val="238"/>
          </rPr>
          <t>* Az iparba sorolt vállalkozások adatai.</t>
        </r>
      </text>
    </comment>
    <comment ref="A2" authorId="0" shapeId="0" xr:uid="{59A650A6-0AF6-48EF-A880-E78072295962}">
      <text>
        <r>
          <rPr>
            <sz val="8"/>
            <color indexed="81"/>
            <rFont val="Tahoma"/>
            <family val="2"/>
            <charset val="238"/>
          </rPr>
          <t>* Data of enterprises classified to the industry.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DBACD2E2-2E4B-4348-A9F6-056223A0D9A9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F360EF69-A9C3-4528-B34D-F274420FDA82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476BA809-434E-4911-9A5B-449C037E4F51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A906F1D2-8211-4C94-88D7-5ADA8D099EF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05E8254C-0577-4541-BF92-3A9E95F2F269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86CCCA7C-0CB0-4BFC-BA32-29C0F24C2A0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B2E868E6-86B8-4571-9798-807F3C9BD8BC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0E44D332-B893-423E-A2CB-33CD2BE1518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825B82E-D5B1-4FE7-B168-37B010810693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D285093A-431B-4066-AC80-24614ACA965D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F0FB0920-D64F-4B69-BDED-61FD2D40CCD2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E73A8A16-10E9-4E3B-95A8-37CABABD3038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56E6DEF-3631-46B9-812D-CB6D2CCCEE23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A50A6188-408A-4E79-95F3-9D96AD294639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51749E2F-8505-4DD3-A58C-8F1AD2D6A680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8F59AE46-DF36-4699-B84D-BEA0A0FE4B9A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B19D2C2-05D9-4273-B975-FE3D4B7AC602}">
      <text>
        <r>
          <rPr>
            <sz val="8"/>
            <color indexed="81"/>
            <rFont val="Tahoma"/>
            <family val="2"/>
            <charset val="238"/>
          </rPr>
          <t>* 5 fő és afeletti vállalkozások adatai.</t>
        </r>
      </text>
    </comment>
    <comment ref="A2" authorId="0" shapeId="0" xr:uid="{5E1D9D8A-8422-4FFA-AE88-1E44570A055D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102C222E-338B-47E1-9CAD-1E922D61A84E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62BE5911-8AF5-4763-9B46-FAB6640E41C8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E760D24-148E-4584-ABE9-EA17D544C0D4}">
      <text>
        <r>
          <rPr>
            <sz val="8"/>
            <color indexed="81"/>
            <rFont val="Tahoma"/>
            <family val="2"/>
            <charset val="238"/>
          </rPr>
          <t>Forrás: lásd a Módszertan fejezet Nemzetközi adatok részében.</t>
        </r>
      </text>
    </comment>
    <comment ref="A2" authorId="0" shapeId="0" xr:uid="{95F087D0-5CED-4731-BFFD-C3A3977C639E}">
      <text>
        <r>
          <rPr>
            <sz val="8"/>
            <color indexed="81"/>
            <rFont val="Tahoma"/>
            <family val="2"/>
            <charset val="238"/>
          </rPr>
          <t>Source: see in the part of International data of the Methodology.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00DFF87C-D53B-47CA-94CE-A4A28013FB54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E200A941-E305-454E-B143-2663DE9F2B59}">
      <text>
        <r>
          <rPr>
            <sz val="8"/>
            <color indexed="81"/>
            <rFont val="Tahoma"/>
            <family val="2"/>
            <charset val="238"/>
          </rPr>
          <t>* Data of enterprises with 5 or more employees.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FC99A529-13ED-4CBE-A40C-E44510115C00}">
      <text>
        <r>
          <rPr>
            <sz val="8"/>
            <color indexed="81"/>
            <rFont val="Tahoma"/>
            <family val="2"/>
            <charset val="238"/>
          </rPr>
          <t xml:space="preserve">* 5 fő és afeletti vállalkozások adatai.
</t>
        </r>
      </text>
    </comment>
    <comment ref="A2" authorId="0" shapeId="0" xr:uid="{DC45BCE4-D033-4965-84F0-75D77F365580}">
      <text>
        <r>
          <rPr>
            <sz val="8"/>
            <color indexed="81"/>
            <rFont val="Tahoma"/>
            <family val="2"/>
            <charset val="238"/>
          </rPr>
          <t xml:space="preserve">* Data of enterprises with 5 or more employees.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C4828E95-0C14-4134-9F61-FA45C1E32F49}">
      <text>
        <r>
          <rPr>
            <sz val="8"/>
            <color indexed="81"/>
            <rFont val="Tahoma"/>
            <family val="2"/>
            <charset val="238"/>
          </rPr>
          <t xml:space="preserve">* A megfigyelésbe bevont vállalkozások adatai.
</t>
        </r>
      </text>
    </comment>
    <comment ref="A2" authorId="0" shapeId="0" xr:uid="{405507B2-7AC9-4797-8D7D-E0B827B1518E}">
      <text>
        <r>
          <rPr>
            <sz val="8"/>
            <color indexed="81"/>
            <rFont val="Tahoma"/>
            <family val="2"/>
            <charset val="238"/>
          </rPr>
          <t xml:space="preserve">* Data of surveyed enterprises.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40F5C0BA-D683-419A-8E17-776CA44EBF40}">
      <text>
        <r>
          <rPr>
            <sz val="8"/>
            <color indexed="81"/>
            <rFont val="Tahoma"/>
            <family val="2"/>
            <charset val="238"/>
          </rPr>
          <t xml:space="preserve">* A megfigyelésbe bevont vállalkozások adatai.
</t>
        </r>
      </text>
    </comment>
    <comment ref="A2" authorId="0" shapeId="0" xr:uid="{18C6F7C8-323B-4CAF-9509-0BA2650E1337}">
      <text>
        <r>
          <rPr>
            <sz val="8"/>
            <color indexed="81"/>
            <rFont val="Tahoma"/>
            <family val="2"/>
            <charset val="238"/>
          </rPr>
          <t xml:space="preserve">* Data of surveyed enterprises.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686F2B52-D9AB-4DB3-811B-40AA52B1B329}">
      <text>
        <r>
          <rPr>
            <sz val="8"/>
            <color indexed="81"/>
            <rFont val="Tahoma"/>
            <family val="2"/>
            <charset val="238"/>
          </rPr>
          <t xml:space="preserve">* A megfigyelésbe bevont vállalkozások adatai.
</t>
        </r>
      </text>
    </comment>
    <comment ref="A2" authorId="0" shapeId="0" xr:uid="{28B82CF7-8196-479C-8ED7-9E1B9F1F8259}">
      <text>
        <r>
          <rPr>
            <sz val="8"/>
            <color indexed="81"/>
            <rFont val="Tahoma"/>
            <family val="2"/>
            <charset val="238"/>
          </rPr>
          <t xml:space="preserve">* Data of surveyed enterprises.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EE6DA2C8-BBAC-4C50-A2B0-04AF2FFDED4A}">
      <text>
        <r>
          <rPr>
            <sz val="8"/>
            <color indexed="81"/>
            <rFont val="Tahoma"/>
            <family val="2"/>
            <charset val="238"/>
          </rPr>
          <t xml:space="preserve">* A megfigyelésbe bevont vállalkozások adatai.
</t>
        </r>
      </text>
    </comment>
    <comment ref="A2" authorId="0" shapeId="0" xr:uid="{DB499225-510B-4C1B-B42E-F71EC4AEEA0D}">
      <text>
        <r>
          <rPr>
            <sz val="8"/>
            <color indexed="81"/>
            <rFont val="Tahoma"/>
            <family val="2"/>
            <charset val="238"/>
          </rPr>
          <t xml:space="preserve">* Data of surveyed enterprises.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4D1D43A4-66F7-4DFC-8D47-6F08ED5CE066}">
      <text>
        <r>
          <rPr>
            <sz val="8"/>
            <color indexed="81"/>
            <rFont val="Tahoma"/>
            <family val="2"/>
            <charset val="238"/>
          </rPr>
          <t xml:space="preserve">* A megfigyelésbe bevont vállalkozások adatai.
</t>
        </r>
      </text>
    </comment>
    <comment ref="A2" authorId="0" shapeId="0" xr:uid="{BEAF0436-F2EE-48E1-AF8C-E6C27DC40527}">
      <text>
        <r>
          <rPr>
            <sz val="8"/>
            <color indexed="81"/>
            <rFont val="Tahoma"/>
            <family val="2"/>
            <charset val="238"/>
          </rPr>
          <t xml:space="preserve">* Data of surveyed enterprises.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E700CABF-21D7-4F75-B731-69E2C9BFDDA2}">
      <text>
        <r>
          <rPr>
            <sz val="8"/>
            <color indexed="81"/>
            <rFont val="Tahoma"/>
            <family val="2"/>
            <charset val="238"/>
          </rPr>
          <t>Forrás: lásd a Módszertan fejezet Nemzetközi adatok részében.</t>
        </r>
      </text>
    </comment>
    <comment ref="A2" authorId="0" shapeId="0" xr:uid="{195E1430-0868-4DC3-9DBF-0B697D72EFAF}">
      <text>
        <r>
          <rPr>
            <sz val="8"/>
            <color indexed="81"/>
            <rFont val="Tahoma"/>
            <family val="2"/>
            <charset val="238"/>
          </rPr>
          <t>Source: see in the part of International data of the Methodology.</t>
        </r>
      </text>
    </comment>
    <comment ref="E33" authorId="0" shapeId="0" xr:uid="{377B345A-F1AC-4AE8-8463-EE0B1809F743}">
      <text>
        <r>
          <rPr>
            <sz val="8"/>
            <color indexed="81"/>
            <rFont val="Tahoma"/>
            <family val="2"/>
            <charset val="238"/>
          </rPr>
          <t>a) Nem tartalmazza a kisvállalkozásokat.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3D5FB55-7B7B-4480-A4B8-712B9952DDC0}">
      <text>
        <r>
          <rPr>
            <sz val="8"/>
            <color indexed="81"/>
            <rFont val="Tahoma"/>
            <family val="2"/>
            <charset val="238"/>
          </rPr>
          <t>Forrás: lásd a Módszertan fejezet Nemzetközi adatok részében.</t>
        </r>
      </text>
    </comment>
    <comment ref="A2" authorId="0" shapeId="0" xr:uid="{92E49235-A411-41FE-8550-A2B074950230}">
      <text>
        <r>
          <rPr>
            <sz val="8"/>
            <color indexed="81"/>
            <rFont val="Tahoma"/>
            <family val="2"/>
            <charset val="238"/>
          </rPr>
          <t>Source: see in the part of International data of the Methodology.</t>
        </r>
      </text>
    </comment>
    <comment ref="F13" authorId="0" shapeId="0" xr:uid="{93FC465D-E358-416A-8FA4-D20271878441}">
      <text>
        <r>
          <rPr>
            <sz val="8"/>
            <color indexed="81"/>
            <rFont val="Tahoma"/>
            <family val="2"/>
            <charset val="238"/>
          </rPr>
          <t>a) Február-december.</t>
        </r>
      </text>
    </comment>
  </commentList>
</comments>
</file>

<file path=xl/sharedStrings.xml><?xml version="1.0" encoding="utf-8"?>
<sst xmlns="http://schemas.openxmlformats.org/spreadsheetml/2006/main" count="22859" uniqueCount="3737">
  <si>
    <r>
      <t>2005</t>
    </r>
    <r>
      <rPr>
        <vertAlign val="superscript"/>
        <sz val="8"/>
        <color indexed="8"/>
        <rFont val="Arial CE"/>
        <charset val="238"/>
      </rPr>
      <t>a)+</t>
    </r>
  </si>
  <si>
    <r>
      <t>2004</t>
    </r>
    <r>
      <rPr>
        <vertAlign val="superscript"/>
        <sz val="8"/>
        <color indexed="8"/>
        <rFont val="Arial CE"/>
        <charset val="238"/>
      </rPr>
      <t>a)</t>
    </r>
  </si>
  <si>
    <r>
      <t xml:space="preserve">Előző év = 100,0 – </t>
    </r>
    <r>
      <rPr>
        <b/>
        <i/>
        <sz val="8"/>
        <color indexed="8"/>
        <rFont val="Arial CE"/>
        <family val="2"/>
        <charset val="238"/>
      </rPr>
      <t>Previous year = 100.0</t>
    </r>
  </si>
  <si>
    <t>2000 = 100,0</t>
  </si>
  <si>
    <t>Sections, total (at basic price)</t>
  </si>
  <si>
    <t>Year</t>
  </si>
  <si>
    <r>
      <t xml:space="preserve">építőipar – </t>
    </r>
    <r>
      <rPr>
        <i/>
        <sz val="8"/>
        <color indexed="8"/>
        <rFont val="Arial CE"/>
        <charset val="238"/>
      </rPr>
      <t>construction</t>
    </r>
  </si>
  <si>
    <r>
      <t xml:space="preserve">ipar – </t>
    </r>
    <r>
      <rPr>
        <i/>
        <sz val="8"/>
        <color indexed="8"/>
        <rFont val="Arial CE"/>
        <charset val="238"/>
      </rPr>
      <t>industry</t>
    </r>
  </si>
  <si>
    <t>(alapáron)</t>
  </si>
  <si>
    <r>
      <t xml:space="preserve">Ebből – </t>
    </r>
    <r>
      <rPr>
        <i/>
        <sz val="8"/>
        <color indexed="8"/>
        <rFont val="Arial CE"/>
        <charset val="238"/>
      </rPr>
      <t>Of which</t>
    </r>
  </si>
  <si>
    <t>Nemzetgazdasági ágazatok összesen</t>
  </si>
  <si>
    <t>Év</t>
  </si>
  <si>
    <t>(%)</t>
  </si>
  <si>
    <t xml:space="preserve">         Volume indices of the gross value added, 1996–2005*</t>
  </si>
  <si>
    <r>
      <t>2005</t>
    </r>
    <r>
      <rPr>
        <vertAlign val="superscript"/>
        <sz val="8"/>
        <color indexed="8"/>
        <rFont val="Arial CE"/>
        <charset val="238"/>
      </rPr>
      <t>a)b)+</t>
    </r>
  </si>
  <si>
    <r>
      <t>2004</t>
    </r>
    <r>
      <rPr>
        <vertAlign val="superscript"/>
        <sz val="8"/>
        <color indexed="8"/>
        <rFont val="Arial CE"/>
        <charset val="238"/>
      </rPr>
      <t>a)b)</t>
    </r>
  </si>
  <si>
    <r>
      <t>2003</t>
    </r>
    <r>
      <rPr>
        <vertAlign val="superscript"/>
        <sz val="8"/>
        <color indexed="8"/>
        <rFont val="Arial CE"/>
        <charset val="238"/>
      </rPr>
      <t>a)b)</t>
    </r>
  </si>
  <si>
    <r>
      <t>2003</t>
    </r>
    <r>
      <rPr>
        <vertAlign val="superscript"/>
        <sz val="8"/>
        <color indexed="8"/>
        <rFont val="Arial CE"/>
        <charset val="238"/>
      </rPr>
      <t>a)</t>
    </r>
  </si>
  <si>
    <r>
      <t>2002</t>
    </r>
    <r>
      <rPr>
        <vertAlign val="superscript"/>
        <sz val="8"/>
        <color indexed="8"/>
        <rFont val="Arial CE"/>
        <charset val="238"/>
      </rPr>
      <t>a)</t>
    </r>
  </si>
  <si>
    <r>
      <t>2001</t>
    </r>
    <r>
      <rPr>
        <vertAlign val="superscript"/>
        <sz val="8"/>
        <color indexed="8"/>
        <rFont val="Arial CE"/>
        <charset val="238"/>
      </rPr>
      <t>a)</t>
    </r>
  </si>
  <si>
    <r>
      <t>2000</t>
    </r>
    <r>
      <rPr>
        <vertAlign val="superscript"/>
        <sz val="8"/>
        <color indexed="8"/>
        <rFont val="Arial CE"/>
        <charset val="238"/>
      </rPr>
      <t>a)</t>
    </r>
  </si>
  <si>
    <t>(at basic price)</t>
  </si>
  <si>
    <t>share within the national economy, %</t>
  </si>
  <si>
    <t>construction</t>
  </si>
  <si>
    <t>industry</t>
  </si>
  <si>
    <t>branches, total</t>
  </si>
  <si>
    <t>aránya a nemzetgazdaságon belül, %</t>
  </si>
  <si>
    <t>építőipar</t>
  </si>
  <si>
    <t>ipar</t>
  </si>
  <si>
    <t>összesen (alapáron)</t>
  </si>
  <si>
    <t>Construction</t>
  </si>
  <si>
    <t>Industry</t>
  </si>
  <si>
    <r>
      <t xml:space="preserve">ebből – </t>
    </r>
    <r>
      <rPr>
        <i/>
        <sz val="8"/>
        <color indexed="8"/>
        <rFont val="Arial CE"/>
        <charset val="238"/>
      </rPr>
      <t>of which</t>
    </r>
  </si>
  <si>
    <t>nemzetgazdasági ágazatok</t>
  </si>
  <si>
    <t>Építőipar</t>
  </si>
  <si>
    <t>Ipar</t>
  </si>
  <si>
    <r>
      <t xml:space="preserve">Bruttó hozzáadott érték, milliárd Ft – </t>
    </r>
    <r>
      <rPr>
        <i/>
        <sz val="8"/>
        <color indexed="8"/>
        <rFont val="Arial CE"/>
        <charset val="238"/>
      </rPr>
      <t>Gross value added, billion HUF</t>
    </r>
  </si>
  <si>
    <r>
      <t xml:space="preserve">(folyó áron – </t>
    </r>
    <r>
      <rPr>
        <i/>
        <sz val="8"/>
        <color indexed="8"/>
        <rFont val="Arial CE"/>
        <family val="2"/>
        <charset val="238"/>
      </rPr>
      <t>at current prices</t>
    </r>
    <r>
      <rPr>
        <sz val="8"/>
        <color indexed="8"/>
        <rFont val="Arial CE"/>
        <family val="2"/>
        <charset val="238"/>
      </rPr>
      <t>)</t>
    </r>
  </si>
  <si>
    <t xml:space="preserve">         Contribution of industry and construction in the gross value added, 1996–2005</t>
  </si>
  <si>
    <r>
      <t xml:space="preserve">           2005</t>
    </r>
    <r>
      <rPr>
        <vertAlign val="superscript"/>
        <sz val="8"/>
        <color indexed="8"/>
        <rFont val="Arial CE"/>
        <family val="2"/>
        <charset val="238"/>
      </rPr>
      <t>+</t>
    </r>
  </si>
  <si>
    <t>share within the machinery and equipment, %</t>
  </si>
  <si>
    <t>share within the investments of the national 
economy, %</t>
  </si>
  <si>
    <t xml:space="preserve">aránya a gépberuházásokon belül, % </t>
  </si>
  <si>
    <r>
      <t>építőipar –</t>
    </r>
    <r>
      <rPr>
        <i/>
        <sz val="8"/>
        <color indexed="8"/>
        <rFont val="Arial CE"/>
        <charset val="238"/>
      </rPr>
      <t xml:space="preserve"> construction</t>
    </r>
  </si>
  <si>
    <r>
      <t>ipar –</t>
    </r>
    <r>
      <rPr>
        <i/>
        <sz val="8"/>
        <color indexed="8"/>
        <rFont val="Arial CE"/>
        <charset val="238"/>
      </rPr>
      <t xml:space="preserve"> industry</t>
    </r>
  </si>
  <si>
    <t xml:space="preserve">aránya a nemzetgazdaság összes beruházásán belül, %                 </t>
  </si>
  <si>
    <r>
      <t xml:space="preserve">Építőipar –  </t>
    </r>
    <r>
      <rPr>
        <i/>
        <sz val="8"/>
        <color indexed="8"/>
        <rFont val="Arial CE"/>
        <charset val="238"/>
      </rPr>
      <t>Construction</t>
    </r>
  </si>
  <si>
    <r>
      <t xml:space="preserve">Ipar – </t>
    </r>
    <r>
      <rPr>
        <i/>
        <sz val="8"/>
        <color indexed="8"/>
        <rFont val="Arial CE"/>
        <charset val="238"/>
      </rPr>
      <t>Industry</t>
    </r>
  </si>
  <si>
    <r>
      <t xml:space="preserve">Gépberuházások, millió Ft                                                                 </t>
    </r>
    <r>
      <rPr>
        <i/>
        <sz val="8"/>
        <color indexed="8"/>
        <rFont val="Arial CE"/>
        <charset val="238"/>
      </rPr>
      <t>Investment of machinery, million HUF</t>
    </r>
  </si>
  <si>
    <r>
      <t xml:space="preserve">Építőipar – </t>
    </r>
    <r>
      <rPr>
        <i/>
        <sz val="8"/>
        <color indexed="8"/>
        <rFont val="Arial CE"/>
        <charset val="238"/>
      </rPr>
      <t>Construction</t>
    </r>
  </si>
  <si>
    <r>
      <t>Ipar –</t>
    </r>
    <r>
      <rPr>
        <i/>
        <sz val="8"/>
        <color indexed="8"/>
        <rFont val="Arial CE"/>
        <charset val="238"/>
      </rPr>
      <t xml:space="preserve"> Industry</t>
    </r>
  </si>
  <si>
    <r>
      <t xml:space="preserve"> Összes beruházás, millió Ft 
 </t>
    </r>
    <r>
      <rPr>
        <i/>
        <sz val="8"/>
        <color indexed="8"/>
        <rFont val="Arial CE"/>
        <charset val="238"/>
      </rPr>
      <t>Total investment, million HUF</t>
    </r>
  </si>
  <si>
    <t>Év
Year</t>
  </si>
  <si>
    <t xml:space="preserve">         Value and share of industry and construction in investments of the national 
economy, 1996–2005</t>
  </si>
  <si>
    <t>Sections, total</t>
  </si>
  <si>
    <r>
      <t xml:space="preserve">         (előző év = 100,0 – </t>
    </r>
    <r>
      <rPr>
        <i/>
        <sz val="8"/>
        <color indexed="8"/>
        <rFont val="Arial CE"/>
        <charset val="238"/>
      </rPr>
      <t>previous year = 100.0</t>
    </r>
    <r>
      <rPr>
        <sz val="8"/>
        <color indexed="8"/>
        <rFont val="Arial CE"/>
        <family val="2"/>
        <charset val="238"/>
      </rPr>
      <t>)</t>
    </r>
  </si>
  <si>
    <t xml:space="preserve">         Volume indices of investments, 1996–2005</t>
  </si>
  <si>
    <r>
      <t xml:space="preserve">aránya az eszközállományon  belül, % 
</t>
    </r>
    <r>
      <rPr>
        <i/>
        <sz val="8"/>
        <color indexed="8"/>
        <rFont val="Arial CE"/>
        <charset val="238"/>
      </rPr>
      <t>share within all assets, %</t>
    </r>
  </si>
  <si>
    <r>
      <t>építőipa</t>
    </r>
    <r>
      <rPr>
        <i/>
        <sz val="8"/>
        <color indexed="8"/>
        <rFont val="Arial CE"/>
        <charset val="238"/>
      </rPr>
      <t>r – construction</t>
    </r>
  </si>
  <si>
    <r>
      <t>ipar</t>
    </r>
    <r>
      <rPr>
        <i/>
        <sz val="8"/>
        <color indexed="8"/>
        <rFont val="Arial CE"/>
        <charset val="238"/>
      </rPr>
      <t xml:space="preserve"> – industry</t>
    </r>
  </si>
  <si>
    <r>
      <t xml:space="preserve">Építőipar 
 </t>
    </r>
    <r>
      <rPr>
        <i/>
        <sz val="8"/>
        <color indexed="8"/>
        <rFont val="Arial CE"/>
        <charset val="238"/>
      </rPr>
      <t>Construction</t>
    </r>
  </si>
  <si>
    <r>
      <t xml:space="preserve">Ipar 
 </t>
    </r>
    <r>
      <rPr>
        <i/>
        <sz val="8"/>
        <color indexed="8"/>
        <rFont val="Arial CE"/>
        <charset val="238"/>
      </rPr>
      <t>Industry</t>
    </r>
  </si>
  <si>
    <r>
      <t xml:space="preserve">Eszközállomány nettó értéke, millió Ft
 </t>
    </r>
    <r>
      <rPr>
        <i/>
        <sz val="8"/>
        <color indexed="8"/>
        <rFont val="Arial CE"/>
        <charset val="238"/>
      </rPr>
      <t>Net  value of assets, million HUF</t>
    </r>
  </si>
  <si>
    <r>
      <t xml:space="preserve">(december 31. – </t>
    </r>
    <r>
      <rPr>
        <i/>
        <sz val="8"/>
        <color indexed="8"/>
        <rFont val="Arial CE"/>
        <charset val="238"/>
      </rPr>
      <t>31 December</t>
    </r>
    <r>
      <rPr>
        <sz val="8"/>
        <color indexed="8"/>
        <rFont val="Arial CE"/>
        <family val="2"/>
        <charset val="238"/>
      </rPr>
      <t>)</t>
    </r>
  </si>
  <si>
    <t xml:space="preserve">         Value and share of tangible fixed assets of enterprises in the industry 
and construction related to all enterprises, 1996–2005</t>
  </si>
  <si>
    <r>
      <t xml:space="preserve">aránya a nemzetgazdaságon belül, %                                                 </t>
    </r>
    <r>
      <rPr>
        <i/>
        <sz val="8"/>
        <color indexed="8"/>
        <rFont val="Arial CE"/>
        <charset val="238"/>
      </rPr>
      <t xml:space="preserve"> share within the national economy, %</t>
    </r>
  </si>
  <si>
    <r>
      <t xml:space="preserve">építőipar  </t>
    </r>
    <r>
      <rPr>
        <i/>
        <sz val="8"/>
        <color indexed="8"/>
        <rFont val="Arial CE"/>
        <charset val="238"/>
      </rPr>
      <t>construction</t>
    </r>
  </si>
  <si>
    <r>
      <t xml:space="preserve">ipar                      </t>
    </r>
    <r>
      <rPr>
        <i/>
        <sz val="8"/>
        <color indexed="8"/>
        <rFont val="Arial CE"/>
        <charset val="238"/>
      </rPr>
      <t xml:space="preserve"> industry</t>
    </r>
  </si>
  <si>
    <t>national economy</t>
  </si>
  <si>
    <t>nemzetgazdaság</t>
  </si>
  <si>
    <r>
      <t xml:space="preserve">Építőipar   </t>
    </r>
    <r>
      <rPr>
        <i/>
        <sz val="8"/>
        <color indexed="8"/>
        <rFont val="Arial CE"/>
        <charset val="238"/>
      </rPr>
      <t>Construction</t>
    </r>
  </si>
  <si>
    <r>
      <t xml:space="preserve">Ipar                      </t>
    </r>
    <r>
      <rPr>
        <i/>
        <sz val="8"/>
        <color indexed="8"/>
        <rFont val="Arial CE"/>
        <charset val="238"/>
      </rPr>
      <t xml:space="preserve"> Industry</t>
    </r>
  </si>
  <si>
    <r>
      <t xml:space="preserve">Foglalkoztatottak létszáma, 1000 fő                                                                               </t>
    </r>
    <r>
      <rPr>
        <i/>
        <sz val="8"/>
        <color indexed="8"/>
        <rFont val="Arial CE"/>
        <charset val="238"/>
      </rPr>
      <t xml:space="preserve">  Total number of employed, 1000 persons</t>
    </r>
  </si>
  <si>
    <r>
      <t xml:space="preserve">(január 1. – </t>
    </r>
    <r>
      <rPr>
        <i/>
        <sz val="8"/>
        <color indexed="8"/>
        <rFont val="Arial CE"/>
        <charset val="238"/>
      </rPr>
      <t>1 January</t>
    </r>
    <r>
      <rPr>
        <sz val="8"/>
        <color indexed="8"/>
        <rFont val="Arial CE"/>
        <family val="2"/>
        <charset val="238"/>
      </rPr>
      <t>)</t>
    </r>
  </si>
  <si>
    <t xml:space="preserve">         Employment in industry and construction, 1996–2005</t>
  </si>
  <si>
    <r>
      <t xml:space="preserve">Összesen –  </t>
    </r>
    <r>
      <rPr>
        <b/>
        <i/>
        <sz val="8"/>
        <color indexed="8"/>
        <rFont val="Arial CE"/>
        <family val="2"/>
        <charset val="238"/>
      </rPr>
      <t>Total</t>
    </r>
  </si>
  <si>
    <r>
      <t xml:space="preserve">Egyéni vállalkozás – </t>
    </r>
    <r>
      <rPr>
        <i/>
        <sz val="8"/>
        <color indexed="8"/>
        <rFont val="Arial CE"/>
        <charset val="238"/>
      </rPr>
      <t>Sole proprietor</t>
    </r>
  </si>
  <si>
    <r>
      <t xml:space="preserve">Jogi személyiség nélküli társas vállalkozás – </t>
    </r>
    <r>
      <rPr>
        <i/>
        <sz val="8"/>
        <color indexed="8"/>
        <rFont val="Arial CE"/>
        <charset val="238"/>
      </rPr>
      <t>Corporation without legal entity</t>
    </r>
  </si>
  <si>
    <r>
      <t xml:space="preserve">Jogi személyiségű társas vállalkozás – </t>
    </r>
    <r>
      <rPr>
        <i/>
        <sz val="8"/>
        <color indexed="8"/>
        <rFont val="Arial CE"/>
        <charset val="238"/>
      </rPr>
      <t>Corporation with legal entity</t>
    </r>
  </si>
  <si>
    <t>2005. december 31.</t>
  </si>
  <si>
    <t>2004. december 31.</t>
  </si>
  <si>
    <t>Denomination</t>
  </si>
  <si>
    <t>Megnevezés</t>
  </si>
  <si>
    <t xml:space="preserve">Ipar </t>
  </si>
  <si>
    <r>
      <t xml:space="preserve">A vállalkozások száma – </t>
    </r>
    <r>
      <rPr>
        <i/>
        <sz val="8"/>
        <color indexed="8"/>
        <rFont val="Arial CE"/>
        <charset val="238"/>
      </rPr>
      <t>Number of enterprises</t>
    </r>
  </si>
  <si>
    <t xml:space="preserve">          Share of industry and construction in the number of registered enterprises, 
by legal forms, 2004, 2005 </t>
  </si>
  <si>
    <t>Total</t>
  </si>
  <si>
    <t>–</t>
  </si>
  <si>
    <t>Összesen</t>
  </si>
  <si>
    <t xml:space="preserve">–          </t>
  </si>
  <si>
    <t xml:space="preserve">–           </t>
  </si>
  <si>
    <t>More than 250 persons</t>
  </si>
  <si>
    <t>250 fő felett</t>
  </si>
  <si>
    <t>50  – 249 persons</t>
  </si>
  <si>
    <t>50  –   249 fő</t>
  </si>
  <si>
    <r>
      <t xml:space="preserve">20 </t>
    </r>
    <r>
      <rPr>
        <i/>
        <sz val="8"/>
        <color indexed="8"/>
        <rFont val="Arial CE"/>
        <family val="2"/>
        <charset val="238"/>
      </rPr>
      <t xml:space="preserve"> –  49 persons</t>
    </r>
  </si>
  <si>
    <t>20   –    49 fő</t>
  </si>
  <si>
    <r>
      <t>10</t>
    </r>
    <r>
      <rPr>
        <i/>
        <sz val="8"/>
        <color indexed="8"/>
        <rFont val="Arial CE"/>
        <family val="2"/>
        <charset val="238"/>
      </rPr>
      <t xml:space="preserve">  –  19 persons</t>
    </r>
  </si>
  <si>
    <t xml:space="preserve">10   –    19 fő </t>
  </si>
  <si>
    <t xml:space="preserve">  5   –    9 persons</t>
  </si>
  <si>
    <t xml:space="preserve"> 5    –      9 fő</t>
  </si>
  <si>
    <r>
      <t xml:space="preserve">   Less than 5</t>
    </r>
    <r>
      <rPr>
        <i/>
        <vertAlign val="superscript"/>
        <sz val="8"/>
        <color indexed="8"/>
        <rFont val="Arial CE"/>
        <family val="2"/>
        <charset val="238"/>
      </rPr>
      <t>a)</t>
    </r>
    <r>
      <rPr>
        <i/>
        <sz val="8"/>
        <color indexed="8"/>
        <rFont val="Arial CE"/>
        <family val="2"/>
        <charset val="238"/>
      </rPr>
      <t xml:space="preserve"> </t>
    </r>
  </si>
  <si>
    <r>
      <t xml:space="preserve"> 5 fő alatt</t>
    </r>
    <r>
      <rPr>
        <vertAlign val="superscript"/>
        <sz val="8"/>
        <color indexed="8"/>
        <rFont val="Arial CE"/>
        <family val="2"/>
        <charset val="238"/>
      </rPr>
      <t>a)</t>
    </r>
  </si>
  <si>
    <r>
      <t xml:space="preserve">ÉPÍTŐIPAR – </t>
    </r>
    <r>
      <rPr>
        <b/>
        <i/>
        <sz val="8"/>
        <color indexed="8"/>
        <rFont val="Arial CE"/>
        <family val="2"/>
        <charset val="238"/>
      </rPr>
      <t>CONSTRUCTION</t>
    </r>
  </si>
  <si>
    <r>
      <t xml:space="preserve">IPAR – </t>
    </r>
    <r>
      <rPr>
        <b/>
        <i/>
        <sz val="8"/>
        <color indexed="8"/>
        <rFont val="Arial CE"/>
        <family val="2"/>
        <charset val="238"/>
      </rPr>
      <t>INDUSTRY</t>
    </r>
  </si>
  <si>
    <t>legal entity</t>
  </si>
  <si>
    <t>Sole proprietor</t>
  </si>
  <si>
    <t>Corporation without</t>
  </si>
  <si>
    <t>Corporation with</t>
  </si>
  <si>
    <t>Size groups of employees</t>
  </si>
  <si>
    <t xml:space="preserve"> </t>
  </si>
  <si>
    <t>vállalkozás</t>
  </si>
  <si>
    <t>Egyéni vállalkozás</t>
  </si>
  <si>
    <t>nélküli társas</t>
  </si>
  <si>
    <t>társas vállalkozás</t>
  </si>
  <si>
    <t>Létszám-kategóriák</t>
  </si>
  <si>
    <t>Jogi személyiség</t>
  </si>
  <si>
    <t>Jogi személyiségű</t>
  </si>
  <si>
    <t xml:space="preserve">           Number of  registered enterprises in industry and construction by legal 
forms and size groups of employees, 2004, 2005</t>
  </si>
  <si>
    <t>Energiahordozók összesen</t>
  </si>
  <si>
    <t>villamos energia</t>
  </si>
  <si>
    <t>hőenergia</t>
  </si>
  <si>
    <t>kohógáz</t>
  </si>
  <si>
    <t>fűtőolaj</t>
  </si>
  <si>
    <t>gáz- és tüzelőolaj</t>
  </si>
  <si>
    <t>benzin</t>
  </si>
  <si>
    <t>propán-bután gáz</t>
  </si>
  <si>
    <t>koksz</t>
  </si>
  <si>
    <t xml:space="preserve">   Ebből:</t>
  </si>
  <si>
    <t>Átalakított energiahordozók</t>
  </si>
  <si>
    <t>földgáz</t>
  </si>
  <si>
    <t>kőolaj</t>
  </si>
  <si>
    <t>szén</t>
  </si>
  <si>
    <t>Alap-energiahordozók</t>
  </si>
  <si>
    <r>
      <t>ebből –</t>
    </r>
    <r>
      <rPr>
        <i/>
        <sz val="8"/>
        <color indexed="8"/>
        <rFont val="Arial CE"/>
        <charset val="238"/>
      </rPr>
      <t xml:space="preserve"> of which</t>
    </r>
  </si>
  <si>
    <t>Energy*</t>
  </si>
  <si>
    <t>Direct energy consumption, TJ</t>
  </si>
  <si>
    <t>Energiahordozók</t>
  </si>
  <si>
    <t>Közvetlen energiafelhasználás, TJ</t>
  </si>
  <si>
    <t xml:space="preserve">          Final energy consumption of the industry and construction and its share 
in the national economy, 2004, 2005</t>
  </si>
  <si>
    <t>…</t>
  </si>
  <si>
    <t>millió l</t>
  </si>
  <si>
    <t>1000 t</t>
  </si>
  <si>
    <t>1000 pár</t>
  </si>
  <si>
    <t xml:space="preserve"> 1000 db</t>
  </si>
  <si>
    <r>
      <t>millió m</t>
    </r>
    <r>
      <rPr>
        <vertAlign val="superscript"/>
        <sz val="8"/>
        <color indexed="8"/>
        <rFont val="Arial CE"/>
        <family val="2"/>
        <charset val="238"/>
      </rPr>
      <t>2</t>
    </r>
  </si>
  <si>
    <t>1000  t</t>
  </si>
  <si>
    <t>1000 db</t>
  </si>
  <si>
    <r>
      <t>1000 m</t>
    </r>
    <r>
      <rPr>
        <vertAlign val="superscript"/>
        <sz val="8"/>
        <color indexed="8"/>
        <rFont val="Arial CE"/>
        <family val="2"/>
        <charset val="238"/>
      </rPr>
      <t>3</t>
    </r>
  </si>
  <si>
    <t>millió kWh</t>
  </si>
  <si>
    <t>Beer</t>
  </si>
  <si>
    <t>Sugar</t>
  </si>
  <si>
    <t>Milk for consumption</t>
  </si>
  <si>
    <t>Bony raw meat</t>
  </si>
  <si>
    <t>Footwear</t>
  </si>
  <si>
    <t>Outerwear</t>
  </si>
  <si>
    <t>Cotton fabrics</t>
  </si>
  <si>
    <t>Paper and cardboard</t>
  </si>
  <si>
    <t>Artificial fertilizers</t>
  </si>
  <si>
    <t>Plastic basic materials</t>
  </si>
  <si>
    <t>Petrol</t>
  </si>
  <si>
    <t>Electric lighting</t>
  </si>
  <si>
    <t>Crude steel</t>
  </si>
  <si>
    <t>Burnt bricks</t>
  </si>
  <si>
    <t>Cement</t>
  </si>
  <si>
    <t>Electricity</t>
  </si>
  <si>
    <t>Bauxite</t>
  </si>
  <si>
    <t>Coal</t>
  </si>
  <si>
    <t>Sör</t>
  </si>
  <si>
    <t>Cukor</t>
  </si>
  <si>
    <t>Fogyasztói tej</t>
  </si>
  <si>
    <t>Csontos nyershús</t>
  </si>
  <si>
    <t>Lábbeli</t>
  </si>
  <si>
    <t>Felsőruházati termékek</t>
  </si>
  <si>
    <t>Pamutszövet</t>
  </si>
  <si>
    <t>Papír és karton</t>
  </si>
  <si>
    <t>Műtrágya</t>
  </si>
  <si>
    <t>Műanyag-alapanyag</t>
  </si>
  <si>
    <t>Benzin</t>
  </si>
  <si>
    <t>Villamos fényforrás</t>
  </si>
  <si>
    <t>Nyersacél</t>
  </si>
  <si>
    <t>Égetett tégla</t>
  </si>
  <si>
    <t>Villamos energia</t>
  </si>
  <si>
    <t>Bauxit</t>
  </si>
  <si>
    <t>Szén</t>
  </si>
  <si>
    <t xml:space="preserve">           Production of selected industrial products, 1996–2005*</t>
  </si>
  <si>
    <r>
      <t xml:space="preserve">Egyesült Államok – </t>
    </r>
    <r>
      <rPr>
        <i/>
        <sz val="8"/>
        <color indexed="8"/>
        <rFont val="Arial CE"/>
        <family val="2"/>
        <charset val="238"/>
      </rPr>
      <t>United States</t>
    </r>
  </si>
  <si>
    <r>
      <t xml:space="preserve">Svájc – </t>
    </r>
    <r>
      <rPr>
        <i/>
        <sz val="8"/>
        <color indexed="8"/>
        <rFont val="Arial CE"/>
        <family val="2"/>
        <charset val="238"/>
      </rPr>
      <t>Switzerland</t>
    </r>
  </si>
  <si>
    <r>
      <t xml:space="preserve">Kanada – </t>
    </r>
    <r>
      <rPr>
        <i/>
        <sz val="8"/>
        <color indexed="8"/>
        <rFont val="Arial CE"/>
        <family val="2"/>
        <charset val="238"/>
      </rPr>
      <t>Canada</t>
    </r>
  </si>
  <si>
    <r>
      <t>Japán –</t>
    </r>
    <r>
      <rPr>
        <i/>
        <sz val="8"/>
        <color indexed="8"/>
        <rFont val="Arial CE"/>
        <family val="2"/>
        <charset val="238"/>
      </rPr>
      <t xml:space="preserve"> Japan</t>
    </r>
  </si>
  <si>
    <r>
      <t>Ausztrália –</t>
    </r>
    <r>
      <rPr>
        <i/>
        <sz val="8"/>
        <color indexed="8"/>
        <rFont val="Arial CE"/>
        <family val="2"/>
        <charset val="238"/>
      </rPr>
      <t xml:space="preserve"> Australia</t>
    </r>
  </si>
  <si>
    <r>
      <t xml:space="preserve">Ukrajna – </t>
    </r>
    <r>
      <rPr>
        <i/>
        <sz val="8"/>
        <color indexed="8"/>
        <rFont val="Arial CE"/>
        <family val="2"/>
        <charset val="238"/>
      </rPr>
      <t>Ukraine</t>
    </r>
  </si>
  <si>
    <r>
      <t>Oroszország –</t>
    </r>
    <r>
      <rPr>
        <i/>
        <sz val="8"/>
        <color indexed="8"/>
        <rFont val="Arial CE"/>
        <family val="2"/>
        <charset val="238"/>
      </rPr>
      <t xml:space="preserve"> Russia </t>
    </r>
  </si>
  <si>
    <r>
      <t xml:space="preserve">Románia – </t>
    </r>
    <r>
      <rPr>
        <i/>
        <sz val="8"/>
        <color indexed="8"/>
        <rFont val="Arial CE"/>
        <family val="2"/>
        <charset val="238"/>
      </rPr>
      <t>Romania</t>
    </r>
  </si>
  <si>
    <r>
      <t xml:space="preserve">Bulgária – </t>
    </r>
    <r>
      <rPr>
        <i/>
        <sz val="8"/>
        <color indexed="8"/>
        <rFont val="Arial CE"/>
        <family val="2"/>
        <charset val="238"/>
      </rPr>
      <t>Bulgaria</t>
    </r>
  </si>
  <si>
    <r>
      <t xml:space="preserve">Szlovénia – </t>
    </r>
    <r>
      <rPr>
        <i/>
        <sz val="8"/>
        <color indexed="8"/>
        <rFont val="Arial CE"/>
        <family val="2"/>
        <charset val="238"/>
      </rPr>
      <t>Slovenia</t>
    </r>
  </si>
  <si>
    <r>
      <t xml:space="preserve">Szlovákia – </t>
    </r>
    <r>
      <rPr>
        <i/>
        <sz val="8"/>
        <color indexed="8"/>
        <rFont val="Arial CE"/>
        <family val="2"/>
        <charset val="238"/>
      </rPr>
      <t>Slovakia</t>
    </r>
  </si>
  <si>
    <r>
      <t xml:space="preserve">Svédország – </t>
    </r>
    <r>
      <rPr>
        <i/>
        <sz val="8"/>
        <color indexed="8"/>
        <rFont val="Arial CE"/>
        <family val="2"/>
        <charset val="238"/>
      </rPr>
      <t>Sweden</t>
    </r>
  </si>
  <si>
    <r>
      <t xml:space="preserve">Spanyolország – </t>
    </r>
    <r>
      <rPr>
        <i/>
        <sz val="8"/>
        <color indexed="8"/>
        <rFont val="Arial CE"/>
        <family val="2"/>
        <charset val="238"/>
      </rPr>
      <t>Spain</t>
    </r>
  </si>
  <si>
    <r>
      <t xml:space="preserve">Portugália – </t>
    </r>
    <r>
      <rPr>
        <i/>
        <sz val="8"/>
        <color indexed="8"/>
        <rFont val="Arial CE"/>
        <family val="2"/>
        <charset val="238"/>
      </rPr>
      <t>Portugal</t>
    </r>
  </si>
  <si>
    <r>
      <t xml:space="preserve">Olaszország – </t>
    </r>
    <r>
      <rPr>
        <i/>
        <sz val="8"/>
        <color indexed="8"/>
        <rFont val="Arial CE"/>
        <family val="2"/>
        <charset val="238"/>
      </rPr>
      <t>Italy</t>
    </r>
  </si>
  <si>
    <r>
      <t xml:space="preserve">Németország – </t>
    </r>
    <r>
      <rPr>
        <i/>
        <sz val="8"/>
        <color indexed="8"/>
        <rFont val="Arial CE"/>
        <family val="2"/>
        <charset val="238"/>
      </rPr>
      <t>Germany</t>
    </r>
  </si>
  <si>
    <r>
      <t xml:space="preserve">Nagy-Britannia – </t>
    </r>
    <r>
      <rPr>
        <i/>
        <sz val="8"/>
        <color indexed="8"/>
        <rFont val="Arial CE"/>
        <family val="2"/>
        <charset val="238"/>
      </rPr>
      <t>United Kingdom</t>
    </r>
  </si>
  <si>
    <r>
      <t xml:space="preserve">Magyarország – </t>
    </r>
    <r>
      <rPr>
        <b/>
        <i/>
        <sz val="8"/>
        <color indexed="8"/>
        <rFont val="Arial CE"/>
        <family val="2"/>
        <charset val="238"/>
      </rPr>
      <t>Hungary</t>
    </r>
  </si>
  <si>
    <r>
      <t xml:space="preserve">Luxemburg – </t>
    </r>
    <r>
      <rPr>
        <i/>
        <sz val="8"/>
        <color indexed="8"/>
        <rFont val="Arial CE"/>
        <family val="2"/>
        <charset val="238"/>
      </rPr>
      <t>Luxembourg</t>
    </r>
  </si>
  <si>
    <r>
      <t xml:space="preserve">Litvánia – </t>
    </r>
    <r>
      <rPr>
        <i/>
        <sz val="8"/>
        <color indexed="8"/>
        <rFont val="Arial CE"/>
        <family val="2"/>
        <charset val="238"/>
      </rPr>
      <t>Lithuania</t>
    </r>
  </si>
  <si>
    <r>
      <t xml:space="preserve">Lettország – </t>
    </r>
    <r>
      <rPr>
        <i/>
        <sz val="8"/>
        <color indexed="8"/>
        <rFont val="Arial CE"/>
        <family val="2"/>
        <charset val="238"/>
      </rPr>
      <t>Latvia</t>
    </r>
  </si>
  <si>
    <r>
      <t xml:space="preserve">Lengyelország – </t>
    </r>
    <r>
      <rPr>
        <i/>
        <sz val="8"/>
        <color indexed="8"/>
        <rFont val="Arial CE"/>
        <family val="2"/>
        <charset val="238"/>
      </rPr>
      <t>Poland</t>
    </r>
  </si>
  <si>
    <r>
      <t xml:space="preserve">Írország – </t>
    </r>
    <r>
      <rPr>
        <i/>
        <sz val="8"/>
        <color indexed="8"/>
        <rFont val="Arial CE"/>
        <family val="2"/>
        <charset val="238"/>
      </rPr>
      <t>Ireland</t>
    </r>
  </si>
  <si>
    <r>
      <t xml:space="preserve">Hollandia – </t>
    </r>
    <r>
      <rPr>
        <i/>
        <sz val="8"/>
        <color indexed="8"/>
        <rFont val="Arial CE"/>
        <family val="2"/>
        <charset val="238"/>
      </rPr>
      <t>Netherlands</t>
    </r>
  </si>
  <si>
    <r>
      <t xml:space="preserve">Görögország – </t>
    </r>
    <r>
      <rPr>
        <i/>
        <sz val="8"/>
        <color indexed="8"/>
        <rFont val="Arial CE"/>
        <family val="2"/>
        <charset val="238"/>
      </rPr>
      <t>Greece</t>
    </r>
  </si>
  <si>
    <r>
      <t xml:space="preserve">Franciaország  – </t>
    </r>
    <r>
      <rPr>
        <i/>
        <sz val="8"/>
        <color indexed="8"/>
        <rFont val="Arial CE"/>
        <family val="2"/>
        <charset val="238"/>
      </rPr>
      <t>France</t>
    </r>
  </si>
  <si>
    <r>
      <t xml:space="preserve">Finnország – </t>
    </r>
    <r>
      <rPr>
        <i/>
        <sz val="8"/>
        <color indexed="8"/>
        <rFont val="Arial CE"/>
        <family val="2"/>
        <charset val="238"/>
      </rPr>
      <t>Finland</t>
    </r>
  </si>
  <si>
    <r>
      <t xml:space="preserve">Észtország – </t>
    </r>
    <r>
      <rPr>
        <i/>
        <sz val="8"/>
        <color indexed="8"/>
        <rFont val="Arial CE"/>
        <family val="2"/>
        <charset val="238"/>
      </rPr>
      <t>Estonia</t>
    </r>
  </si>
  <si>
    <r>
      <t xml:space="preserve">Dánia – </t>
    </r>
    <r>
      <rPr>
        <i/>
        <sz val="8"/>
        <color indexed="8"/>
        <rFont val="Arial CE"/>
        <family val="2"/>
        <charset val="238"/>
      </rPr>
      <t>Denmark</t>
    </r>
  </si>
  <si>
    <r>
      <t xml:space="preserve">Csehország – </t>
    </r>
    <r>
      <rPr>
        <i/>
        <sz val="8"/>
        <color indexed="8"/>
        <rFont val="Arial CE"/>
        <family val="2"/>
        <charset val="238"/>
      </rPr>
      <t>Czech Republic</t>
    </r>
  </si>
  <si>
    <r>
      <t xml:space="preserve">Belgium – </t>
    </r>
    <r>
      <rPr>
        <i/>
        <sz val="8"/>
        <color indexed="8"/>
        <rFont val="Arial CE"/>
        <family val="2"/>
        <charset val="238"/>
      </rPr>
      <t>Belgium</t>
    </r>
  </si>
  <si>
    <r>
      <t xml:space="preserve">Ausztria – </t>
    </r>
    <r>
      <rPr>
        <i/>
        <sz val="8"/>
        <color indexed="8"/>
        <rFont val="Arial CE"/>
        <family val="2"/>
        <charset val="238"/>
      </rPr>
      <t>Austria</t>
    </r>
  </si>
  <si>
    <t>Country</t>
  </si>
  <si>
    <r>
      <t xml:space="preserve">előző év = 100,0 – </t>
    </r>
    <r>
      <rPr>
        <i/>
        <sz val="8"/>
        <color indexed="8"/>
        <rFont val="Arial CE"/>
        <charset val="238"/>
      </rPr>
      <t>previous year = 100.0</t>
    </r>
  </si>
  <si>
    <r>
      <t xml:space="preserve">A termelés volumenindexe – </t>
    </r>
    <r>
      <rPr>
        <i/>
        <sz val="8"/>
        <color indexed="8"/>
        <rFont val="Arial CE"/>
        <charset val="238"/>
      </rPr>
      <t>Volume indices of gross output</t>
    </r>
  </si>
  <si>
    <t>Ország</t>
  </si>
  <si>
    <t xml:space="preserve">           Volume indices of industrial gross output in some countries, 2001–2005</t>
  </si>
  <si>
    <t xml:space="preserve">..         </t>
  </si>
  <si>
    <r>
      <t xml:space="preserve">Egyesült Államok – </t>
    </r>
    <r>
      <rPr>
        <i/>
        <sz val="8"/>
        <rFont val="Arial CE"/>
        <family val="2"/>
        <charset val="238"/>
      </rPr>
      <t>United States</t>
    </r>
  </si>
  <si>
    <r>
      <t xml:space="preserve">Svájc – </t>
    </r>
    <r>
      <rPr>
        <i/>
        <sz val="8"/>
        <rFont val="Arial CE"/>
        <family val="2"/>
        <charset val="238"/>
      </rPr>
      <t>Switzerland</t>
    </r>
  </si>
  <si>
    <r>
      <t xml:space="preserve">Kanada – </t>
    </r>
    <r>
      <rPr>
        <i/>
        <sz val="8"/>
        <rFont val="Arial CE"/>
        <family val="2"/>
        <charset val="238"/>
      </rPr>
      <t>Canada</t>
    </r>
  </si>
  <si>
    <r>
      <t>Japán –</t>
    </r>
    <r>
      <rPr>
        <i/>
        <sz val="8"/>
        <rFont val="Arial CE"/>
        <family val="2"/>
        <charset val="238"/>
      </rPr>
      <t xml:space="preserve"> Japan</t>
    </r>
  </si>
  <si>
    <r>
      <t>Ausztrália –</t>
    </r>
    <r>
      <rPr>
        <i/>
        <sz val="8"/>
        <rFont val="Arial CE"/>
        <family val="2"/>
        <charset val="238"/>
      </rPr>
      <t xml:space="preserve"> Australia</t>
    </r>
  </si>
  <si>
    <r>
      <t>117,2</t>
    </r>
    <r>
      <rPr>
        <vertAlign val="superscript"/>
        <sz val="8"/>
        <rFont val="Arial CE"/>
        <charset val="238"/>
      </rPr>
      <t>a)</t>
    </r>
  </si>
  <si>
    <r>
      <t xml:space="preserve">Ukrajna – </t>
    </r>
    <r>
      <rPr>
        <i/>
        <sz val="8"/>
        <rFont val="Arial CE"/>
        <family val="2"/>
        <charset val="238"/>
      </rPr>
      <t>Ukraine</t>
    </r>
  </si>
  <si>
    <r>
      <t>Oroszország –</t>
    </r>
    <r>
      <rPr>
        <i/>
        <sz val="8"/>
        <rFont val="Arial CE"/>
        <family val="2"/>
        <charset val="238"/>
      </rPr>
      <t xml:space="preserve"> Russia </t>
    </r>
  </si>
  <si>
    <r>
      <t xml:space="preserve">Románia – </t>
    </r>
    <r>
      <rPr>
        <i/>
        <sz val="8"/>
        <rFont val="Arial CE"/>
        <family val="2"/>
        <charset val="238"/>
      </rPr>
      <t>Romania</t>
    </r>
  </si>
  <si>
    <r>
      <t xml:space="preserve">Bulgária – </t>
    </r>
    <r>
      <rPr>
        <i/>
        <sz val="8"/>
        <rFont val="Arial CE"/>
        <family val="2"/>
        <charset val="238"/>
      </rPr>
      <t>Bulgaria</t>
    </r>
  </si>
  <si>
    <r>
      <t xml:space="preserve">Szlovénia – </t>
    </r>
    <r>
      <rPr>
        <i/>
        <sz val="8"/>
        <rFont val="Arial CE"/>
        <family val="2"/>
        <charset val="238"/>
      </rPr>
      <t>Slovenia</t>
    </r>
  </si>
  <si>
    <r>
      <t xml:space="preserve">Szlovákia – </t>
    </r>
    <r>
      <rPr>
        <i/>
        <sz val="8"/>
        <rFont val="Arial CE"/>
        <family val="2"/>
        <charset val="238"/>
      </rPr>
      <t>Slovakia</t>
    </r>
  </si>
  <si>
    <r>
      <t xml:space="preserve">Svédország – </t>
    </r>
    <r>
      <rPr>
        <i/>
        <sz val="8"/>
        <rFont val="Arial CE"/>
        <family val="2"/>
        <charset val="238"/>
      </rPr>
      <t>Sweden</t>
    </r>
  </si>
  <si>
    <r>
      <t xml:space="preserve">Spanyolország – </t>
    </r>
    <r>
      <rPr>
        <i/>
        <sz val="8"/>
        <rFont val="Arial CE"/>
        <family val="2"/>
        <charset val="238"/>
      </rPr>
      <t>Spain</t>
    </r>
  </si>
  <si>
    <r>
      <t xml:space="preserve">Portugália – </t>
    </r>
    <r>
      <rPr>
        <i/>
        <sz val="8"/>
        <rFont val="Arial CE"/>
        <family val="2"/>
        <charset val="238"/>
      </rPr>
      <t>Portugal</t>
    </r>
  </si>
  <si>
    <r>
      <t xml:space="preserve">Olaszország – </t>
    </r>
    <r>
      <rPr>
        <i/>
        <sz val="8"/>
        <rFont val="Arial CE"/>
        <family val="2"/>
        <charset val="238"/>
      </rPr>
      <t>Italy</t>
    </r>
  </si>
  <si>
    <r>
      <t xml:space="preserve">Németország – </t>
    </r>
    <r>
      <rPr>
        <i/>
        <sz val="8"/>
        <rFont val="Arial CE"/>
        <family val="2"/>
        <charset val="238"/>
      </rPr>
      <t>Germany</t>
    </r>
  </si>
  <si>
    <r>
      <t xml:space="preserve">Nagy-Britannia – </t>
    </r>
    <r>
      <rPr>
        <i/>
        <sz val="8"/>
        <rFont val="Arial CE"/>
        <family val="2"/>
        <charset val="238"/>
      </rPr>
      <t>United Kingdom</t>
    </r>
  </si>
  <si>
    <r>
      <t xml:space="preserve">Magyarország – </t>
    </r>
    <r>
      <rPr>
        <b/>
        <i/>
        <sz val="8"/>
        <rFont val="Arial CE"/>
        <family val="2"/>
        <charset val="238"/>
      </rPr>
      <t>Hungary</t>
    </r>
  </si>
  <si>
    <r>
      <t xml:space="preserve">Luxemburg – </t>
    </r>
    <r>
      <rPr>
        <i/>
        <sz val="8"/>
        <rFont val="Arial CE"/>
        <family val="2"/>
        <charset val="238"/>
      </rPr>
      <t>Luxembourg</t>
    </r>
  </si>
  <si>
    <r>
      <t xml:space="preserve">Litvánia – </t>
    </r>
    <r>
      <rPr>
        <i/>
        <sz val="8"/>
        <rFont val="Arial CE"/>
        <family val="2"/>
        <charset val="238"/>
      </rPr>
      <t>Lithuania</t>
    </r>
  </si>
  <si>
    <r>
      <t xml:space="preserve">Lettország – </t>
    </r>
    <r>
      <rPr>
        <i/>
        <sz val="8"/>
        <rFont val="Arial CE"/>
        <family val="2"/>
        <charset val="238"/>
      </rPr>
      <t>Latvia</t>
    </r>
  </si>
  <si>
    <r>
      <t xml:space="preserve">Lengyelország – </t>
    </r>
    <r>
      <rPr>
        <i/>
        <sz val="8"/>
        <rFont val="Arial CE"/>
        <family val="2"/>
        <charset val="238"/>
      </rPr>
      <t>Poland</t>
    </r>
  </si>
  <si>
    <r>
      <t xml:space="preserve">Írország – </t>
    </r>
    <r>
      <rPr>
        <i/>
        <sz val="8"/>
        <rFont val="Arial CE"/>
        <family val="2"/>
        <charset val="238"/>
      </rPr>
      <t>Ireland</t>
    </r>
  </si>
  <si>
    <r>
      <t xml:space="preserve">Hollandia – </t>
    </r>
    <r>
      <rPr>
        <i/>
        <sz val="8"/>
        <rFont val="Arial CE"/>
        <family val="2"/>
        <charset val="238"/>
      </rPr>
      <t>Netherlands</t>
    </r>
  </si>
  <si>
    <r>
      <t xml:space="preserve">Görögország – </t>
    </r>
    <r>
      <rPr>
        <i/>
        <sz val="8"/>
        <rFont val="Arial CE"/>
        <family val="2"/>
        <charset val="238"/>
      </rPr>
      <t>Greece</t>
    </r>
  </si>
  <si>
    <r>
      <t xml:space="preserve">Franciaország  – </t>
    </r>
    <r>
      <rPr>
        <i/>
        <sz val="8"/>
        <rFont val="Arial CE"/>
        <family val="2"/>
        <charset val="238"/>
      </rPr>
      <t>France</t>
    </r>
  </si>
  <si>
    <r>
      <t xml:space="preserve">Finnország – </t>
    </r>
    <r>
      <rPr>
        <i/>
        <sz val="8"/>
        <rFont val="Arial CE"/>
        <family val="2"/>
        <charset val="238"/>
      </rPr>
      <t>Finland</t>
    </r>
  </si>
  <si>
    <r>
      <t xml:space="preserve">Észtország – </t>
    </r>
    <r>
      <rPr>
        <i/>
        <sz val="8"/>
        <rFont val="Arial CE"/>
        <family val="2"/>
        <charset val="238"/>
      </rPr>
      <t>Estonia</t>
    </r>
  </si>
  <si>
    <r>
      <t xml:space="preserve">Dánia – </t>
    </r>
    <r>
      <rPr>
        <i/>
        <sz val="8"/>
        <rFont val="Arial CE"/>
        <family val="2"/>
        <charset val="238"/>
      </rPr>
      <t>Denmark</t>
    </r>
  </si>
  <si>
    <r>
      <t xml:space="preserve">Csehország – </t>
    </r>
    <r>
      <rPr>
        <i/>
        <sz val="8"/>
        <rFont val="Arial CE"/>
        <family val="2"/>
        <charset val="238"/>
      </rPr>
      <t>Czech Republic</t>
    </r>
  </si>
  <si>
    <r>
      <t xml:space="preserve">Belgium – </t>
    </r>
    <r>
      <rPr>
        <i/>
        <sz val="8"/>
        <rFont val="Arial CE"/>
        <family val="2"/>
        <charset val="238"/>
      </rPr>
      <t>Belgium</t>
    </r>
  </si>
  <si>
    <r>
      <t xml:space="preserve">Ausztria – </t>
    </r>
    <r>
      <rPr>
        <i/>
        <sz val="8"/>
        <rFont val="Arial CE"/>
        <family val="2"/>
        <charset val="238"/>
      </rPr>
      <t>Austria</t>
    </r>
  </si>
  <si>
    <r>
      <t xml:space="preserve">előző év = 100,0 – </t>
    </r>
    <r>
      <rPr>
        <i/>
        <sz val="8"/>
        <rFont val="Arial CE"/>
        <charset val="238"/>
      </rPr>
      <t>previous year = 100.0</t>
    </r>
  </si>
  <si>
    <r>
      <t xml:space="preserve">A termelés volumenindexe – </t>
    </r>
    <r>
      <rPr>
        <i/>
        <sz val="8"/>
        <rFont val="Arial CE"/>
        <charset val="238"/>
      </rPr>
      <t>Volume indices of gross output</t>
    </r>
  </si>
  <si>
    <t xml:space="preserve">           Volume indices of  gross output of construction in some countries, 2001–2005</t>
  </si>
  <si>
    <r>
      <t xml:space="preserve">Egyesült Államok – </t>
    </r>
    <r>
      <rPr>
        <i/>
        <sz val="8"/>
        <color indexed="8"/>
        <rFont val="Arial"/>
        <family val="2"/>
        <charset val="238"/>
      </rPr>
      <t>United States</t>
    </r>
  </si>
  <si>
    <t>..</t>
  </si>
  <si>
    <t xml:space="preserve">..     </t>
  </si>
  <si>
    <r>
      <t xml:space="preserve">Svájc – </t>
    </r>
    <r>
      <rPr>
        <i/>
        <sz val="8"/>
        <color indexed="8"/>
        <rFont val="Arial"/>
        <family val="2"/>
        <charset val="238"/>
      </rPr>
      <t>Switzerland</t>
    </r>
  </si>
  <si>
    <r>
      <t xml:space="preserve">Kanada – </t>
    </r>
    <r>
      <rPr>
        <i/>
        <sz val="8"/>
        <color indexed="8"/>
        <rFont val="Arial"/>
        <family val="2"/>
        <charset val="238"/>
      </rPr>
      <t>Canada</t>
    </r>
  </si>
  <si>
    <r>
      <t>Japán –</t>
    </r>
    <r>
      <rPr>
        <i/>
        <sz val="8"/>
        <color indexed="8"/>
        <rFont val="Arial"/>
        <family val="2"/>
        <charset val="238"/>
      </rPr>
      <t xml:space="preserve"> Japan</t>
    </r>
  </si>
  <si>
    <r>
      <t>Ausztrália –</t>
    </r>
    <r>
      <rPr>
        <i/>
        <sz val="8"/>
        <color indexed="8"/>
        <rFont val="Arial"/>
        <family val="2"/>
        <charset val="238"/>
      </rPr>
      <t xml:space="preserve"> Australia</t>
    </r>
  </si>
  <si>
    <r>
      <t xml:space="preserve">Ukrajna – </t>
    </r>
    <r>
      <rPr>
        <i/>
        <sz val="8"/>
        <color indexed="8"/>
        <rFont val="Arial"/>
        <family val="2"/>
        <charset val="238"/>
      </rPr>
      <t>Ukraine</t>
    </r>
  </si>
  <si>
    <r>
      <t>Oroszország –</t>
    </r>
    <r>
      <rPr>
        <i/>
        <sz val="8"/>
        <color indexed="8"/>
        <rFont val="Arial"/>
        <family val="2"/>
        <charset val="238"/>
      </rPr>
      <t xml:space="preserve"> Russia </t>
    </r>
  </si>
  <si>
    <r>
      <t xml:space="preserve">Románia – </t>
    </r>
    <r>
      <rPr>
        <i/>
        <sz val="8"/>
        <color indexed="8"/>
        <rFont val="Arial"/>
        <family val="2"/>
        <charset val="238"/>
      </rPr>
      <t>Romania</t>
    </r>
  </si>
  <si>
    <r>
      <t xml:space="preserve">Bulgária – </t>
    </r>
    <r>
      <rPr>
        <i/>
        <sz val="8"/>
        <color indexed="8"/>
        <rFont val="Arial"/>
        <family val="2"/>
        <charset val="238"/>
      </rPr>
      <t>Bulgaria</t>
    </r>
  </si>
  <si>
    <r>
      <t xml:space="preserve">Szlovénia – </t>
    </r>
    <r>
      <rPr>
        <i/>
        <sz val="8"/>
        <color indexed="8"/>
        <rFont val="Arial"/>
        <family val="2"/>
        <charset val="238"/>
      </rPr>
      <t>Slovenia</t>
    </r>
  </si>
  <si>
    <r>
      <t xml:space="preserve">Szlovákia – </t>
    </r>
    <r>
      <rPr>
        <i/>
        <sz val="8"/>
        <color indexed="8"/>
        <rFont val="Arial"/>
        <family val="2"/>
        <charset val="238"/>
      </rPr>
      <t>Slovakia</t>
    </r>
  </si>
  <si>
    <r>
      <t xml:space="preserve">Svédország – </t>
    </r>
    <r>
      <rPr>
        <i/>
        <sz val="8"/>
        <color indexed="8"/>
        <rFont val="Arial"/>
        <family val="2"/>
        <charset val="238"/>
      </rPr>
      <t>Sweden</t>
    </r>
  </si>
  <si>
    <r>
      <t xml:space="preserve">Spanyolország – </t>
    </r>
    <r>
      <rPr>
        <i/>
        <sz val="8"/>
        <color indexed="8"/>
        <rFont val="Arial"/>
        <family val="2"/>
        <charset val="238"/>
      </rPr>
      <t>Spain</t>
    </r>
  </si>
  <si>
    <r>
      <t xml:space="preserve">Portugália – </t>
    </r>
    <r>
      <rPr>
        <i/>
        <sz val="8"/>
        <color indexed="8"/>
        <rFont val="Arial"/>
        <family val="2"/>
        <charset val="238"/>
      </rPr>
      <t>Portugal</t>
    </r>
  </si>
  <si>
    <r>
      <t xml:space="preserve">Olaszország – </t>
    </r>
    <r>
      <rPr>
        <i/>
        <sz val="8"/>
        <color indexed="8"/>
        <rFont val="Arial"/>
        <family val="2"/>
        <charset val="238"/>
      </rPr>
      <t>Italy</t>
    </r>
  </si>
  <si>
    <r>
      <t xml:space="preserve">Németország – </t>
    </r>
    <r>
      <rPr>
        <i/>
        <sz val="8"/>
        <color indexed="8"/>
        <rFont val="Arial"/>
        <family val="2"/>
        <charset val="238"/>
      </rPr>
      <t>Germany</t>
    </r>
  </si>
  <si>
    <r>
      <t xml:space="preserve">Nagy-Britannia – </t>
    </r>
    <r>
      <rPr>
        <i/>
        <sz val="8"/>
        <color indexed="8"/>
        <rFont val="Arial"/>
        <family val="2"/>
        <charset val="238"/>
      </rPr>
      <t>United Kingdom</t>
    </r>
  </si>
  <si>
    <r>
      <t xml:space="preserve">Magyarország – </t>
    </r>
    <r>
      <rPr>
        <b/>
        <i/>
        <sz val="8"/>
        <color indexed="8"/>
        <rFont val="Arial"/>
        <family val="2"/>
        <charset val="238"/>
      </rPr>
      <t>Hungary</t>
    </r>
  </si>
  <si>
    <r>
      <t xml:space="preserve">Luxemburg – </t>
    </r>
    <r>
      <rPr>
        <i/>
        <sz val="8"/>
        <color indexed="8"/>
        <rFont val="Arial"/>
        <family val="2"/>
        <charset val="238"/>
      </rPr>
      <t>Luxembourg</t>
    </r>
  </si>
  <si>
    <r>
      <t xml:space="preserve">Litvánia – </t>
    </r>
    <r>
      <rPr>
        <i/>
        <sz val="8"/>
        <color indexed="8"/>
        <rFont val="Arial"/>
        <family val="2"/>
        <charset val="238"/>
      </rPr>
      <t>Lithuania</t>
    </r>
  </si>
  <si>
    <r>
      <t xml:space="preserve">Lettország – </t>
    </r>
    <r>
      <rPr>
        <i/>
        <sz val="8"/>
        <color indexed="8"/>
        <rFont val="Arial"/>
        <family val="2"/>
        <charset val="238"/>
      </rPr>
      <t>Latvia</t>
    </r>
  </si>
  <si>
    <r>
      <t xml:space="preserve">Lengyelország – </t>
    </r>
    <r>
      <rPr>
        <i/>
        <sz val="8"/>
        <color indexed="8"/>
        <rFont val="Arial"/>
        <family val="2"/>
        <charset val="238"/>
      </rPr>
      <t>Poland</t>
    </r>
  </si>
  <si>
    <r>
      <t>23,3</t>
    </r>
    <r>
      <rPr>
        <vertAlign val="superscript"/>
        <sz val="8"/>
        <color indexed="8"/>
        <rFont val="Arial"/>
        <family val="2"/>
        <charset val="238"/>
      </rPr>
      <t>a)</t>
    </r>
  </si>
  <si>
    <r>
      <t xml:space="preserve">Írország – </t>
    </r>
    <r>
      <rPr>
        <i/>
        <sz val="8"/>
        <color indexed="8"/>
        <rFont val="Arial"/>
        <family val="2"/>
        <charset val="238"/>
      </rPr>
      <t>Ireland</t>
    </r>
  </si>
  <si>
    <r>
      <t xml:space="preserve">Hollandia – </t>
    </r>
    <r>
      <rPr>
        <i/>
        <sz val="8"/>
        <color indexed="8"/>
        <rFont val="Arial"/>
        <family val="2"/>
        <charset val="238"/>
      </rPr>
      <t>Netherlands</t>
    </r>
  </si>
  <si>
    <r>
      <t xml:space="preserve">Görögország – </t>
    </r>
    <r>
      <rPr>
        <i/>
        <sz val="8"/>
        <color indexed="8"/>
        <rFont val="Arial"/>
        <family val="2"/>
        <charset val="238"/>
      </rPr>
      <t>Greece</t>
    </r>
  </si>
  <si>
    <r>
      <t>21 702</t>
    </r>
    <r>
      <rPr>
        <vertAlign val="superscript"/>
        <sz val="8"/>
        <color indexed="8"/>
        <rFont val="Arial"/>
        <family val="2"/>
        <charset val="238"/>
      </rPr>
      <t>a)</t>
    </r>
  </si>
  <si>
    <r>
      <t xml:space="preserve">Franciaország  – </t>
    </r>
    <r>
      <rPr>
        <i/>
        <sz val="8"/>
        <color indexed="8"/>
        <rFont val="Arial"/>
        <family val="2"/>
        <charset val="238"/>
      </rPr>
      <t>France</t>
    </r>
  </si>
  <si>
    <r>
      <t xml:space="preserve">Finnország – </t>
    </r>
    <r>
      <rPr>
        <i/>
        <sz val="8"/>
        <color indexed="8"/>
        <rFont val="Arial"/>
        <family val="2"/>
        <charset val="238"/>
      </rPr>
      <t>Finland</t>
    </r>
  </si>
  <si>
    <r>
      <t xml:space="preserve">Észtország – </t>
    </r>
    <r>
      <rPr>
        <i/>
        <sz val="8"/>
        <color indexed="8"/>
        <rFont val="Arial"/>
        <family val="2"/>
        <charset val="238"/>
      </rPr>
      <t>Estonia</t>
    </r>
  </si>
  <si>
    <r>
      <t xml:space="preserve">Dánia – </t>
    </r>
    <r>
      <rPr>
        <i/>
        <sz val="8"/>
        <color indexed="8"/>
        <rFont val="Arial"/>
        <family val="2"/>
        <charset val="238"/>
      </rPr>
      <t>Denmark</t>
    </r>
  </si>
  <si>
    <r>
      <t xml:space="preserve">Csehország – </t>
    </r>
    <r>
      <rPr>
        <i/>
        <sz val="8"/>
        <color indexed="8"/>
        <rFont val="Arial"/>
        <family val="2"/>
        <charset val="238"/>
      </rPr>
      <t>Czech Republic</t>
    </r>
  </si>
  <si>
    <r>
      <t xml:space="preserve">Belgium – </t>
    </r>
    <r>
      <rPr>
        <i/>
        <sz val="8"/>
        <color indexed="8"/>
        <rFont val="Arial"/>
        <family val="2"/>
        <charset val="238"/>
      </rPr>
      <t>Belgium</t>
    </r>
  </si>
  <si>
    <r>
      <t xml:space="preserve">Ausztria – </t>
    </r>
    <r>
      <rPr>
        <i/>
        <sz val="8"/>
        <color indexed="8"/>
        <rFont val="Arial"/>
        <family val="2"/>
        <charset val="238"/>
      </rPr>
      <t>Austria</t>
    </r>
  </si>
  <si>
    <t>TWh</t>
  </si>
  <si>
    <r>
      <t xml:space="preserve">Cement – </t>
    </r>
    <r>
      <rPr>
        <i/>
        <sz val="8"/>
        <color indexed="8"/>
        <rFont val="Arial"/>
        <family val="2"/>
        <charset val="238"/>
      </rPr>
      <t>Cement</t>
    </r>
  </si>
  <si>
    <r>
      <t xml:space="preserve">Nyersacél – </t>
    </r>
    <r>
      <rPr>
        <i/>
        <sz val="8"/>
        <color indexed="8"/>
        <rFont val="Arial"/>
        <family val="2"/>
        <charset val="238"/>
      </rPr>
      <t>Crude steel</t>
    </r>
  </si>
  <si>
    <r>
      <t xml:space="preserve">Villamos energia – </t>
    </r>
    <r>
      <rPr>
        <i/>
        <sz val="8"/>
        <color indexed="8"/>
        <rFont val="Arial"/>
        <family val="2"/>
        <charset val="238"/>
      </rPr>
      <t>Electricity</t>
    </r>
  </si>
  <si>
    <t xml:space="preserve">           Production of selected industrial products in some countries, 2004, 2005</t>
  </si>
  <si>
    <t xml:space="preserve">..      </t>
  </si>
  <si>
    <r>
      <t>Csehország</t>
    </r>
    <r>
      <rPr>
        <sz val="8"/>
        <color indexed="8"/>
        <rFont val="Arial CE"/>
        <family val="2"/>
        <charset val="238"/>
      </rPr>
      <t xml:space="preserve"> – </t>
    </r>
    <r>
      <rPr>
        <i/>
        <sz val="8"/>
        <color indexed="8"/>
        <rFont val="Arial CE"/>
        <family val="2"/>
        <charset val="238"/>
      </rPr>
      <t>Czech Republic</t>
    </r>
  </si>
  <si>
    <t>in total employed, %, 2004</t>
  </si>
  <si>
    <t>in construction</t>
  </si>
  <si>
    <t>in industry</t>
  </si>
  <si>
    <t>Share of employed in</t>
  </si>
  <si>
    <t xml:space="preserve">   Number of employed, 1000 persons</t>
  </si>
  <si>
    <t>összes létszámból, %, 2004</t>
  </si>
  <si>
    <t xml:space="preserve"> aránya a nemzetgazdasági</t>
  </si>
  <si>
    <t>összes létszám, 1000 fő</t>
  </si>
  <si>
    <t>Az építőipar</t>
  </si>
  <si>
    <t>Az ipar</t>
  </si>
  <si>
    <t>Az építőipari</t>
  </si>
  <si>
    <t xml:space="preserve">Az ipari </t>
  </si>
  <si>
    <t xml:space="preserve">           Employment in some countries, 2003, 2004</t>
  </si>
  <si>
    <t xml:space="preserve">        IPAR</t>
  </si>
  <si>
    <t>C,D,E</t>
  </si>
  <si>
    <t>VILLAMOSENERGIA-, GÁZ-, GŐZ-, 
VÍZELLÁTÁS</t>
  </si>
  <si>
    <t>E</t>
  </si>
  <si>
    <t>Víztermelés, -kezelés, -elosztás</t>
  </si>
  <si>
    <t>Villamosenergia-, gáz-, gőz-, melegvízellátás</t>
  </si>
  <si>
    <t>FELDOLGOZÓIPAR</t>
  </si>
  <si>
    <t>D</t>
  </si>
  <si>
    <t>Máshova nem sorolt feldolgozóipar</t>
  </si>
  <si>
    <t>DN</t>
  </si>
  <si>
    <t>Nyersanyag visszanyerése hulladékból</t>
  </si>
  <si>
    <t>Bútorgyártás; máshova nem sorolt feldolgozóipari termék gyártása</t>
  </si>
  <si>
    <t>Járműgyártás</t>
  </si>
  <si>
    <t>DM</t>
  </si>
  <si>
    <t>Egyéb jármű gyártása</t>
  </si>
  <si>
    <t>Közúti jármű gyártása</t>
  </si>
  <si>
    <t>Villamos gép, műszer gyártása</t>
  </si>
  <si>
    <t>DL</t>
  </si>
  <si>
    <t>Műszergyártás</t>
  </si>
  <si>
    <t>Híradás-technikai termék, készülék gyártása</t>
  </si>
  <si>
    <t>Máshova nem sorolt villamos gép gyártása</t>
  </si>
  <si>
    <t>Iroda-, számítógépgyártás</t>
  </si>
  <si>
    <t>Gép, berendezés gyártása</t>
  </si>
  <si>
    <t>DK</t>
  </si>
  <si>
    <t>Fémalapanyag, fémfeldolgozási termék 
gyártása</t>
  </si>
  <si>
    <t>DJ</t>
  </si>
  <si>
    <t>Fémfeldolgozási termék gyártása</t>
  </si>
  <si>
    <t>Fémalapanyag gyártása</t>
  </si>
  <si>
    <t>Nemfém ásványi termék gyártása</t>
  </si>
  <si>
    <t>DI</t>
  </si>
  <si>
    <t>Gumi-, műanyag termék gyártása</t>
  </si>
  <si>
    <t>DH</t>
  </si>
  <si>
    <t>Vegyi anyag, termék gyártása</t>
  </si>
  <si>
    <t>DG</t>
  </si>
  <si>
    <t>Kokszgyártás, kőolaj-feldolgozás, nukleáris 
fűtőanyag gyártása</t>
  </si>
  <si>
    <t>DF</t>
  </si>
  <si>
    <t>Kokszgyártás, kőolaj-feldolgozás, nukleáris fűtőanyag gyártása</t>
  </si>
  <si>
    <t>Papírgyártás, kiadói, nyomdai tevékenység</t>
  </si>
  <si>
    <t>DE</t>
  </si>
  <si>
    <t xml:space="preserve">Kiadói, nyomdai, egyéb sokszorosítási 
tevékenység </t>
  </si>
  <si>
    <t>Papír, papírtermék gyártása</t>
  </si>
  <si>
    <t>Fafeldolgozás</t>
  </si>
  <si>
    <t>DD</t>
  </si>
  <si>
    <t>Fafeldolgozás, fonott áru gyártása</t>
  </si>
  <si>
    <t>Bőr, bőrtermék, lábbeli gyártása</t>
  </si>
  <si>
    <t>DC</t>
  </si>
  <si>
    <t>Bőrkikészítés; táskafélék, szíjazat, lábbeli 
gyártása</t>
  </si>
  <si>
    <t>Textília, textiláru gyártása</t>
  </si>
  <si>
    <t>DB</t>
  </si>
  <si>
    <t>Ruházati termék gyártása; szőrmekikészítés,
-konfekcionálás</t>
  </si>
  <si>
    <t>Textília gyártása</t>
  </si>
  <si>
    <t>Élelmiszer, ital, dohány gyártása</t>
  </si>
  <si>
    <t>DA</t>
  </si>
  <si>
    <t>Dohánytermék gyártása</t>
  </si>
  <si>
    <t>Élelmiszer, ital gyártása</t>
  </si>
  <si>
    <t>BÁNYÁSZAT</t>
  </si>
  <si>
    <t>C</t>
  </si>
  <si>
    <t>Egyéb bányászat</t>
  </si>
  <si>
    <t>Fémtartalmú érc bányászata</t>
  </si>
  <si>
    <t>Urán-, tóriumérc-bányászat</t>
  </si>
  <si>
    <t>Kőolaj-, földgázkitermelés, -szolgáltatás</t>
  </si>
  <si>
    <t>Szénbányászat, tőzegkitermelés</t>
  </si>
  <si>
    <t>More than 250</t>
  </si>
  <si>
    <t>persons</t>
  </si>
  <si>
    <t>Less than 5</t>
  </si>
  <si>
    <t>denomination</t>
  </si>
  <si>
    <t>code</t>
  </si>
  <si>
    <t>fő</t>
  </si>
  <si>
    <t>megnevezése</t>
  </si>
  <si>
    <t>kódja</t>
  </si>
  <si>
    <t>250 
fő és 
afelett</t>
  </si>
  <si>
    <t>50 – 249</t>
  </si>
  <si>
    <t>20 – 49</t>
  </si>
  <si>
    <t xml:space="preserve">10 – 19 </t>
  </si>
  <si>
    <t>5 – 9</t>
  </si>
  <si>
    <t>5 
fő 
alatt</t>
  </si>
  <si>
    <r>
      <t xml:space="preserve">Ágazat – </t>
    </r>
    <r>
      <rPr>
        <i/>
        <sz val="8"/>
        <color indexed="8"/>
        <rFont val="Arial CE"/>
        <family val="2"/>
        <charset val="238"/>
      </rPr>
      <t>Branches</t>
    </r>
  </si>
  <si>
    <t xml:space="preserve">          Number of active corporations with legal entity by size groups 
of employees, 2003</t>
  </si>
  <si>
    <t xml:space="preserve">          Number of active corporations with legal entity by size groups 
of employees, 2004</t>
  </si>
  <si>
    <t>Ruházati termék gyártása; szőrmekikészítés, -konfekcionálás</t>
  </si>
  <si>
    <t>total</t>
  </si>
  <si>
    <t>enterprise</t>
  </si>
  <si>
    <t>corporations</t>
  </si>
  <si>
    <t>operative</t>
  </si>
  <si>
    <t>shares</t>
  </si>
  <si>
    <t>liability</t>
  </si>
  <si>
    <t>Corporations</t>
  </si>
  <si>
    <t>Of which:</t>
  </si>
  <si>
    <t>Other</t>
  </si>
  <si>
    <t>Co-</t>
  </si>
  <si>
    <t>limited by</t>
  </si>
  <si>
    <t>limited</t>
  </si>
  <si>
    <t>Company</t>
  </si>
  <si>
    <t xml:space="preserve"> összesen</t>
  </si>
  <si>
    <t>társaság</t>
  </si>
  <si>
    <t>vállalkozások</t>
  </si>
  <si>
    <t>vállalat</t>
  </si>
  <si>
    <t>társas</t>
  </si>
  <si>
    <t>kezet</t>
  </si>
  <si>
    <t>rt.</t>
  </si>
  <si>
    <t>kft.</t>
  </si>
  <si>
    <t>sági</t>
  </si>
  <si>
    <t>Társas</t>
  </si>
  <si>
    <t>Ebből:</t>
  </si>
  <si>
    <t>Egyéb</t>
  </si>
  <si>
    <t>Szövet-</t>
  </si>
  <si>
    <r>
      <t>Ebből –</t>
    </r>
    <r>
      <rPr>
        <i/>
        <sz val="8"/>
        <color indexed="8"/>
        <rFont val="Arial CE"/>
        <family val="2"/>
        <charset val="238"/>
      </rPr>
      <t xml:space="preserve"> Of which</t>
    </r>
  </si>
  <si>
    <t>Gazda-</t>
  </si>
  <si>
    <r>
      <t>Ágazat –</t>
    </r>
    <r>
      <rPr>
        <i/>
        <sz val="8"/>
        <color indexed="8"/>
        <rFont val="Arial CE"/>
        <family val="2"/>
        <charset val="238"/>
      </rPr>
      <t xml:space="preserve"> Branches</t>
    </r>
  </si>
  <si>
    <t xml:space="preserve">          Number of active corporations with legal entity by legal forms, 2003</t>
  </si>
  <si>
    <t xml:space="preserve">          Number of active corporations with legal entity by legal forms, 2004</t>
  </si>
  <si>
    <t>partnership</t>
  </si>
  <si>
    <t>business</t>
  </si>
  <si>
    <t>proprietor</t>
  </si>
  <si>
    <t xml:space="preserve">private </t>
  </si>
  <si>
    <t>general</t>
  </si>
  <si>
    <t xml:space="preserve">Sole </t>
  </si>
  <si>
    <t xml:space="preserve">Limited </t>
  </si>
  <si>
    <t>Unlimited</t>
  </si>
  <si>
    <t>közösség</t>
  </si>
  <si>
    <t>összesen</t>
  </si>
  <si>
    <t>munka-</t>
  </si>
  <si>
    <t xml:space="preserve">gazdasági </t>
  </si>
  <si>
    <t>kereseti</t>
  </si>
  <si>
    <t>Egyéni</t>
  </si>
  <si>
    <t>Betéti</t>
  </si>
  <si>
    <t>Köz-</t>
  </si>
  <si>
    <t xml:space="preserve">          Number of active corporations without legal entity by legal forms and sole 
proprietorships, 2003</t>
  </si>
  <si>
    <t xml:space="preserve">          Number of active corporations without legal entity by legal forms and sole 
proprietorships, 2004</t>
  </si>
  <si>
    <t xml:space="preserve">–  </t>
  </si>
  <si>
    <r>
      <t>Less than 5</t>
    </r>
    <r>
      <rPr>
        <i/>
        <vertAlign val="superscript"/>
        <sz val="8"/>
        <color indexed="8"/>
        <rFont val="Arial CE"/>
        <family val="2"/>
        <charset val="238"/>
      </rPr>
      <t>a)</t>
    </r>
  </si>
  <si>
    <r>
      <t>5 
fő 
alatt</t>
    </r>
    <r>
      <rPr>
        <vertAlign val="superscript"/>
        <sz val="8"/>
        <color indexed="8"/>
        <rFont val="Arial CE"/>
        <charset val="238"/>
      </rPr>
      <t>a)</t>
    </r>
  </si>
  <si>
    <t xml:space="preserve">          Number of registered corporations with legal entity by size groups 
of employees, 31 December 2004</t>
  </si>
  <si>
    <t xml:space="preserve">          Number of registered corporations with legal entity by size groups 
of employees, 31 December 2005</t>
  </si>
  <si>
    <t>Társas vállalkozások összesen</t>
  </si>
  <si>
    <t>Egyéb társas vállalkozás</t>
  </si>
  <si>
    <t>Szövet- kezet</t>
  </si>
  <si>
    <t>Gazda- sági társaság</t>
  </si>
  <si>
    <t xml:space="preserve">          Number of registered corporations with legal entity by legal forms, 
31 December 2004</t>
  </si>
  <si>
    <t xml:space="preserve">          Number of registered corporations with legal entity by legal forms, 
31 December 2005</t>
  </si>
  <si>
    <t xml:space="preserve">–    </t>
  </si>
  <si>
    <t xml:space="preserve">          Number of registered corporations without legal entity by legal forms 
and sole proprietorships, 31 December 2004</t>
  </si>
  <si>
    <t xml:space="preserve">          Number of registered corporations without legal entity by legal forms 
and sole proprietorships, 31 December 2005</t>
  </si>
  <si>
    <t>IPAR, összes vállalkozás adata</t>
  </si>
  <si>
    <r>
      <t>IPAR</t>
    </r>
    <r>
      <rPr>
        <b/>
        <vertAlign val="superscript"/>
        <sz val="8"/>
        <color indexed="8"/>
        <rFont val="Arial CE"/>
        <family val="2"/>
        <charset val="238"/>
      </rPr>
      <t>a)</t>
    </r>
  </si>
  <si>
    <t>VILLAMOSENERGIA-, GÁZ-, GŐZ-, VÍZELLÁTÁS</t>
  </si>
  <si>
    <t>Fémalapanyag, fémfeldolgozási termék gyártása</t>
  </si>
  <si>
    <r>
      <t xml:space="preserve">Ágazat – </t>
    </r>
    <r>
      <rPr>
        <i/>
        <sz val="8"/>
        <color indexed="8"/>
        <rFont val="Arial CE"/>
        <charset val="238"/>
      </rPr>
      <t>Branches</t>
    </r>
  </si>
  <si>
    <t xml:space="preserve">          Volume indices of gross output in the subsections of the industry, 2000–2005</t>
  </si>
  <si>
    <t xml:space="preserve">         Volume indices of total sales in the subsections of the industry, 2000–2005</t>
  </si>
  <si>
    <t xml:space="preserve">           Volume indices of domestic sales in the subsections of 
the industry, 2000–2005</t>
  </si>
  <si>
    <t xml:space="preserve">           Volume indices of export sales in the subsections of the industry, 2000–2005</t>
  </si>
  <si>
    <t>Volume indices of gross output and sales in the industry</t>
  </si>
  <si>
    <t>Az ipari termelés és értékesítés alakulása</t>
  </si>
  <si>
    <r>
      <t xml:space="preserve">összesen – </t>
    </r>
    <r>
      <rPr>
        <i/>
        <sz val="8"/>
        <color indexed="8"/>
        <rFont val="Arial CE"/>
        <family val="2"/>
        <charset val="238"/>
      </rPr>
      <t>total</t>
    </r>
  </si>
  <si>
    <r>
      <t xml:space="preserve">exportra – </t>
    </r>
    <r>
      <rPr>
        <i/>
        <sz val="8"/>
        <color indexed="8"/>
        <rFont val="Arial CE"/>
        <family val="2"/>
        <charset val="238"/>
      </rPr>
      <t>export</t>
    </r>
  </si>
  <si>
    <r>
      <t xml:space="preserve">belföldre – </t>
    </r>
    <r>
      <rPr>
        <i/>
        <sz val="8"/>
        <color indexed="8"/>
        <rFont val="Arial CE"/>
        <family val="2"/>
        <charset val="238"/>
      </rPr>
      <t>domestic</t>
    </r>
  </si>
  <si>
    <t>Gross output</t>
  </si>
  <si>
    <r>
      <t xml:space="preserve">Értékesítés – </t>
    </r>
    <r>
      <rPr>
        <i/>
        <sz val="8"/>
        <color indexed="8"/>
        <rFont val="Arial CE"/>
        <family val="2"/>
        <charset val="238"/>
      </rPr>
      <t>Sales</t>
    </r>
  </si>
  <si>
    <t>Termelés</t>
  </si>
  <si>
    <t>(1985 = 100,0)</t>
  </si>
  <si>
    <t xml:space="preserve">           Volume indices of gross output and sales of the industry, 1986–2005</t>
  </si>
  <si>
    <t>IPAR, 5 fő és afeletti vállalkozások adatai</t>
  </si>
  <si>
    <t xml:space="preserve">–         </t>
  </si>
  <si>
    <t>Gőz-, melegvízellátás</t>
  </si>
  <si>
    <t>Gázgyártás, -elosztás</t>
  </si>
  <si>
    <t>Gázelosztás, -kereskedelem</t>
  </si>
  <si>
    <t>Gázgyártás</t>
  </si>
  <si>
    <t>Villamosenergia-termelés, -elosztás</t>
  </si>
  <si>
    <t>Villamosenergia-elosztás, -kereskedelem</t>
  </si>
  <si>
    <t xml:space="preserve">…        </t>
  </si>
  <si>
    <t>Villamosenergia-szállítás</t>
  </si>
  <si>
    <t>Villamosenergia-termelés</t>
  </si>
  <si>
    <t>Nem fém visszanyerése hulladékból</t>
  </si>
  <si>
    <t>Fém visszanyerése hulladékból</t>
  </si>
  <si>
    <t>Egyéb feldolgozóipar</t>
  </si>
  <si>
    <t>Egyéb, máshova nem sorolt  feldolgozóipar</t>
  </si>
  <si>
    <t>Seprű- és kefegyártás</t>
  </si>
  <si>
    <t>Divatékszergyártás</t>
  </si>
  <si>
    <t>Játékgyártás</t>
  </si>
  <si>
    <t>Sportszergyártás</t>
  </si>
  <si>
    <t>Hangszergyártás</t>
  </si>
  <si>
    <t>Ékszergyártás</t>
  </si>
  <si>
    <t>Pénzérme, érem gyártása</t>
  </si>
  <si>
    <t>Bútorgyártás</t>
  </si>
  <si>
    <t>Ágybetét gyártása</t>
  </si>
  <si>
    <t>Egyéb bútor gyártása</t>
  </si>
  <si>
    <t>Konyhabútor gyártása</t>
  </si>
  <si>
    <t>Irodabútor gyártása</t>
  </si>
  <si>
    <t>Ülőbútor gyártása</t>
  </si>
  <si>
    <t>Máshova nem sorolt egyéb jármű gyártása</t>
  </si>
  <si>
    <t>Motorkerékpár, kerékpár gyártása</t>
  </si>
  <si>
    <t>Mozgássérültek kocsijának gyártása</t>
  </si>
  <si>
    <t>Kerékpár gyártása</t>
  </si>
  <si>
    <t>Motorkerékpár gyártása</t>
  </si>
  <si>
    <t>Légi, űrjármű gyártása, javítása</t>
  </si>
  <si>
    <t>Vasúti, kötöttpályás jármű gyártása</t>
  </si>
  <si>
    <t>Hajógyártás, -javítás</t>
  </si>
  <si>
    <t>Szabadidő-, sporthajó gyártása, javítása</t>
  </si>
  <si>
    <t>Közúti  gépjármű, gépjárműmotor alkatrészeinek 
gyártása</t>
  </si>
  <si>
    <t>Gépjármű-karosszéria, pótkocsi gyártása</t>
  </si>
  <si>
    <t>Közúti gépjármű gyártása</t>
  </si>
  <si>
    <t>Óragyártás</t>
  </si>
  <si>
    <t>Optikai, fényképészeti eszköz gyártása</t>
  </si>
  <si>
    <t>Ipari folyamatirányító rendszer gyártása</t>
  </si>
  <si>
    <t>Mérőműszer gyártása</t>
  </si>
  <si>
    <t>Orvosi műszer gyártása</t>
  </si>
  <si>
    <t>Híradás-technikai fogyasztási cikk gyártása</t>
  </si>
  <si>
    <t>Ipari híradás-technikai termék gyártása</t>
  </si>
  <si>
    <t>Elektronikai alkatrész gyártása</t>
  </si>
  <si>
    <t>Egyéb villamos termék gyártása</t>
  </si>
  <si>
    <t>Máshova nem sorolt egyéb villamos termék gyártása</t>
  </si>
  <si>
    <t>Máshova nem sorolt motor-, járművillamossági cikk gyártása</t>
  </si>
  <si>
    <t>Világítóeszköz gyártása</t>
  </si>
  <si>
    <t>Akkumulátor, szárazelem gyártása</t>
  </si>
  <si>
    <t>Szigetelt vezeték, kábel gyártása</t>
  </si>
  <si>
    <t>Áramelosztó, -szabályozó készülék gyártása</t>
  </si>
  <si>
    <t>Villamos motor, áramfejlesztő gyártása</t>
  </si>
  <si>
    <t>Számítógép, készülék gyártása</t>
  </si>
  <si>
    <t>Irodagépgyártás</t>
  </si>
  <si>
    <t>Máshova nem sorolt háztartási készülék gyártása</t>
  </si>
  <si>
    <t>Nem villamos háztartási készülék gyártása</t>
  </si>
  <si>
    <t>Háztartási villamos készülék gyártása</t>
  </si>
  <si>
    <t>Fegyver-, lőszergyártás</t>
  </si>
  <si>
    <t>Egyéb speciális rendeltetésű gép gyártása</t>
  </si>
  <si>
    <t>Máshova nem sorolt egyéb speciális gép 
gyártása</t>
  </si>
  <si>
    <t>Papíripari gép gyártása</t>
  </si>
  <si>
    <t>Textil-, ruházati, bőripari gép gyártása</t>
  </si>
  <si>
    <t>Élelmiszer-, dohányipari gép gyártása</t>
  </si>
  <si>
    <t>Bányászati, építőipari gép gyártása</t>
  </si>
  <si>
    <t>Kohászati gép gyártása</t>
  </si>
  <si>
    <t>Szerszámgépgyártás</t>
  </si>
  <si>
    <t>Egyéb, máshova nem sorolt szerszámgép gyártása</t>
  </si>
  <si>
    <t>Egyéb fémmegmunkáló szerszámgép gyártása</t>
  </si>
  <si>
    <t>Gépi meghajtású hordozható kézi szerszámgép 
gyártása</t>
  </si>
  <si>
    <t>Mezőgazdasági gép gyártása</t>
  </si>
  <si>
    <t>Egyéb mezőgazdasági gép gyártása</t>
  </si>
  <si>
    <t>Mezőgazdasági traktor gyártása</t>
  </si>
  <si>
    <t>Egyéb általános rendeltetésű gép gyártása</t>
  </si>
  <si>
    <t>Máshova nem sorolt egyéb általános gép 
gyártása</t>
  </si>
  <si>
    <t>Nem háztartási hűtő, légállapot-szabályozó gyártása</t>
  </si>
  <si>
    <t>Emelő-, anyagmozgató gép gyártása</t>
  </si>
  <si>
    <t>Kemence gyártása</t>
  </si>
  <si>
    <t>Mechanikai erőgép, energiaközlő gyártása</t>
  </si>
  <si>
    <t>Csapágy, erőátviteli elem gyártása</t>
  </si>
  <si>
    <t>Csap, szelep gyártása</t>
  </si>
  <si>
    <t>Szivattyú, kompresszor gyártása</t>
  </si>
  <si>
    <t>Motor, turbina gyártása (kivéve: légi-, közútijármű-motor)</t>
  </si>
  <si>
    <t>Egyéb fémfeldolgozási termék gyártása</t>
  </si>
  <si>
    <t>Máshova nem sorolt egyéb fémfeldolgozási termék gyártása</t>
  </si>
  <si>
    <t>Kötőelem, csavar gyártása</t>
  </si>
  <si>
    <t>Huzaltermék gyártása</t>
  </si>
  <si>
    <t>Könnyűfém csomagolóeszköz gyártása</t>
  </si>
  <si>
    <t>Vas, acél tárolóeszköz gyártása</t>
  </si>
  <si>
    <t>Evőeszköz, szerszám, általános fémáru gyártása</t>
  </si>
  <si>
    <t>Lakat-, zárgyártás</t>
  </si>
  <si>
    <t>Szerszámgyártás</t>
  </si>
  <si>
    <t>Evőeszköz, késáru gyártása</t>
  </si>
  <si>
    <t>Fém felületkezelése, megmunkálása</t>
  </si>
  <si>
    <t>Fémmegmunkálás</t>
  </si>
  <si>
    <t>Fém felületkezelése</t>
  </si>
  <si>
    <t>Fémalakítás, porkohászat</t>
  </si>
  <si>
    <t>Gőzkazán gyártása</t>
  </si>
  <si>
    <t>Fémtartály, fűtési kazán, radiátor gyártása</t>
  </si>
  <si>
    <t>Fűtési kazán, radiátor gyártása</t>
  </si>
  <si>
    <t>Fémtartály gyártása</t>
  </si>
  <si>
    <t>Fémszerkezet, épületelem gyártása</t>
  </si>
  <si>
    <t>Fém épületelem gyártása</t>
  </si>
  <si>
    <t>Fémszerkezet gyártása</t>
  </si>
  <si>
    <t>Fémöntés</t>
  </si>
  <si>
    <t>Egyéb nem vas fém öntése</t>
  </si>
  <si>
    <t>Könnyűfémöntés</t>
  </si>
  <si>
    <t>Acélöntés</t>
  </si>
  <si>
    <t>Vasöntés</t>
  </si>
  <si>
    <t>Nem vas fémalapanyag gyártása</t>
  </si>
  <si>
    <t>Egyéb nem vas fém gyártása</t>
  </si>
  <si>
    <t>Réz gyártása</t>
  </si>
  <si>
    <t>Ólom, cink, ón gyártása</t>
  </si>
  <si>
    <t>Alumíniumgyártás</t>
  </si>
  <si>
    <t>Nemesfémgyártás</t>
  </si>
  <si>
    <t>Vas, acél egyéb feldolgozása</t>
  </si>
  <si>
    <t>Acélhuzalgyártás</t>
  </si>
  <si>
    <t>Hidegen alakított acélidom gyártása</t>
  </si>
  <si>
    <t>Hidegen hengerelt keskeny acélszalag gyártása</t>
  </si>
  <si>
    <t>Hidegen húzott vas-, acéltermék gyártása</t>
  </si>
  <si>
    <t>Csőgyártás</t>
  </si>
  <si>
    <t>Acélcsőgyártás</t>
  </si>
  <si>
    <t>Öntöttvas cső gyártása</t>
  </si>
  <si>
    <t>Vas, acél, vasötvözet-alapanyag gyártása</t>
  </si>
  <si>
    <t>Máshova nem sorolt egyéb nemfém ásványi termék gyártása</t>
  </si>
  <si>
    <t>Csiszolótermék gyártása</t>
  </si>
  <si>
    <t>Építőkő, díszítőkő megmunkálása</t>
  </si>
  <si>
    <t>Beton-, gipsz-, cementtermék gyártása</t>
  </si>
  <si>
    <t>Egyéb beton-, gipsz-, cementtermék gyártása</t>
  </si>
  <si>
    <t>Szálerősítésű cement gyártása</t>
  </si>
  <si>
    <t>Habarcsgyártás</t>
  </si>
  <si>
    <t>Előre kevert beton gyártása</t>
  </si>
  <si>
    <t>Építési gipsztermék gyártása</t>
  </si>
  <si>
    <t>Építési betontermék gyártása</t>
  </si>
  <si>
    <t>Cement-, mész-, gipszgyártás</t>
  </si>
  <si>
    <t>Gipszgyártás</t>
  </si>
  <si>
    <t>Mészgyártás</t>
  </si>
  <si>
    <t>Cementgyártás</t>
  </si>
  <si>
    <t>Égetett agyag építőanyag gyártása</t>
  </si>
  <si>
    <t>Kerámiacsempe, -lap gyártása</t>
  </si>
  <si>
    <t>Kerámiatermék gyártása (kivéve: építési)</t>
  </si>
  <si>
    <t>Tűzálló kerámiatermék gyártása</t>
  </si>
  <si>
    <t>Egyéb kerámiatermék gyártása</t>
  </si>
  <si>
    <t>Műszaki kerámia gyártása</t>
  </si>
  <si>
    <t>Kerámiaszigetelő gyártása</t>
  </si>
  <si>
    <t>Egészségügyi kerámia gyártása</t>
  </si>
  <si>
    <t>Háztartási kerámia gyártása</t>
  </si>
  <si>
    <t>Üveg, üvegtermék gyártása</t>
  </si>
  <si>
    <t>Műszaki, egyéb üvegtermék gyártása</t>
  </si>
  <si>
    <t>Üvegszálgyártás</t>
  </si>
  <si>
    <t>Öblösüveggyártás</t>
  </si>
  <si>
    <t>Síküveg továbbfeldolgozása</t>
  </si>
  <si>
    <t>Síküveggyártás</t>
  </si>
  <si>
    <t>Műanyag termék gyártása</t>
  </si>
  <si>
    <t>Egyéb műanyag termék gyártása</t>
  </si>
  <si>
    <t>Műanyag építőanyag gyártása</t>
  </si>
  <si>
    <t>Műanyag csomagolóeszköz gyártása</t>
  </si>
  <si>
    <t>Műanyag fólia, cső gyártása</t>
  </si>
  <si>
    <t>Gumitermék gyártása</t>
  </si>
  <si>
    <t>Egyéb gumitermék gyártása</t>
  </si>
  <si>
    <t>Gumiabroncs újrafutózása, felújítása</t>
  </si>
  <si>
    <t>Gumiabroncs, gumitömlő gyártása</t>
  </si>
  <si>
    <t>Vegyi szál gyártása</t>
  </si>
  <si>
    <t>Egyéb vegyi termék gyártása</t>
  </si>
  <si>
    <t>Máshova nem sorolt egyéb vegyi termék gyártása</t>
  </si>
  <si>
    <t>Felvétel nélküli hang-, kép-, adathordozó gyártása</t>
  </si>
  <si>
    <t>Fényképészeti vegyi anyag gyártása</t>
  </si>
  <si>
    <t>Illóolajgyártás</t>
  </si>
  <si>
    <t>Ragasztógyártás</t>
  </si>
  <si>
    <t>Robbanóanyag gyártása</t>
  </si>
  <si>
    <t>Tisztítószer, testápolási cikk gyártása</t>
  </si>
  <si>
    <t>Testápolási cikk gyártása</t>
  </si>
  <si>
    <t>Tisztítószer gyártása</t>
  </si>
  <si>
    <t>Gyógyszergyártás</t>
  </si>
  <si>
    <t>Gyógyszerkészítmény gyártása</t>
  </si>
  <si>
    <t>Gyógyszeralapanyag-gyártás</t>
  </si>
  <si>
    <t>Festék, bevonóanyag gyártása</t>
  </si>
  <si>
    <t>Mezőgazdasági vegyi termék gyártása</t>
  </si>
  <si>
    <t>Vegyi alapanyag gyártása</t>
  </si>
  <si>
    <t>Szintetikus kaucsuk gyártása</t>
  </si>
  <si>
    <t>Műanyag-alapanyag gyártása</t>
  </si>
  <si>
    <t>Műtrágya, nitrogénvegyület gyártása</t>
  </si>
  <si>
    <t>Szerves vegyi alapanyag gyártása</t>
  </si>
  <si>
    <t>Szervetlen vegyi alapanyag gyártása</t>
  </si>
  <si>
    <t>Színezék, pigment gyártása</t>
  </si>
  <si>
    <t>Ipari gáz gyártása</t>
  </si>
  <si>
    <t>Nukleáris fűtőanyag gyártása</t>
  </si>
  <si>
    <t>Kőolaj-feldolgozás</t>
  </si>
  <si>
    <t>Kokszgyártás</t>
  </si>
  <si>
    <t>Egyéb sokszorosítás</t>
  </si>
  <si>
    <t>Számítógépes adathordozó sokszorosítása</t>
  </si>
  <si>
    <t>Videofelvétel-sokszorosítás</t>
  </si>
  <si>
    <t xml:space="preserve">Hangfelvétel-sokszorosítás </t>
  </si>
  <si>
    <t>Nyomdai tevékenység</t>
  </si>
  <si>
    <t>Kisegítő nyomdai tevékenység</t>
  </si>
  <si>
    <t>Nyomdai előkészítő tevékenység</t>
  </si>
  <si>
    <t>Könyvkötés</t>
  </si>
  <si>
    <t>Máshova nem sorolt nyomás</t>
  </si>
  <si>
    <t>Napilapnyomás</t>
  </si>
  <si>
    <t>Kiadói tevékenység</t>
  </si>
  <si>
    <t>Egyéb kiadás</t>
  </si>
  <si>
    <t>Hangfelvétel-kiadás</t>
  </si>
  <si>
    <t>Időszaki kiadvány kiadása</t>
  </si>
  <si>
    <t>Napilapkiadás</t>
  </si>
  <si>
    <t>Könyvkiadás</t>
  </si>
  <si>
    <t>Papírtermék gyártása</t>
  </si>
  <si>
    <t>Egyéb papírtermék gyártása</t>
  </si>
  <si>
    <t>Tapétagyártás</t>
  </si>
  <si>
    <t>Irodai papíráru gyártása</t>
  </si>
  <si>
    <t>Háztartási, egészségügyi papírtermék gyártása</t>
  </si>
  <si>
    <t>Papír csomagolóeszköz gyártása</t>
  </si>
  <si>
    <t>Papíripari rostanyag, papír gyártása</t>
  </si>
  <si>
    <t>Papírgyártás</t>
  </si>
  <si>
    <t>Papíripari rostanyag gyártása</t>
  </si>
  <si>
    <t>Egyéb fa-, fonott áru gyártása</t>
  </si>
  <si>
    <t>Parafa-, fonott áru gyártása</t>
  </si>
  <si>
    <t>Fatömegcikk gyártása</t>
  </si>
  <si>
    <t>Tároló fatermék gyártása</t>
  </si>
  <si>
    <t>Épületasztalos-ipari termék gyártása</t>
  </si>
  <si>
    <t>Falemezgyártás</t>
  </si>
  <si>
    <t>Fűrészárugyártás</t>
  </si>
  <si>
    <t>Bőrkikészítés; táskafélék, szíjazat, lábbeli gyártása</t>
  </si>
  <si>
    <t>Lábbeligyártás</t>
  </si>
  <si>
    <t>Táskafélék, szíjazat gyártása</t>
  </si>
  <si>
    <t>Bőrkikészítés</t>
  </si>
  <si>
    <t>Szőrmekikészítés, szőrmecikk gyártása</t>
  </si>
  <si>
    <t>Textilruházat gyártása</t>
  </si>
  <si>
    <t>Egyéb ruházat, kiegészítők gyártása</t>
  </si>
  <si>
    <t>Alsóruházat gyártása</t>
  </si>
  <si>
    <t>Felsőruházat gyártása</t>
  </si>
  <si>
    <t>Munkaruházat gyártása</t>
  </si>
  <si>
    <t>Bőrruházat gyártása</t>
  </si>
  <si>
    <t>Kötött, hurkolt cikkek gyártása</t>
  </si>
  <si>
    <t>Kötött, hurkolt pulóverfélék gyártása</t>
  </si>
  <si>
    <t>Kötött, hurkolt harisnyafélék gyártása</t>
  </si>
  <si>
    <t>Kötött, hurkolt kelme gyártása</t>
  </si>
  <si>
    <t>Egyéb textiláru gyártása</t>
  </si>
  <si>
    <t>Máshova nem sorolt egyéb textiltermék gyártása</t>
  </si>
  <si>
    <t>Nem szőtt textíliák, termékek gyártása (kivéve: ruházat)</t>
  </si>
  <si>
    <t>Kötéláru gyártása</t>
  </si>
  <si>
    <t>Szőnyeggyártás</t>
  </si>
  <si>
    <t>Konfekcionált textiláru gyártása (kivéve: ruházat)</t>
  </si>
  <si>
    <t>Textilkikészítés</t>
  </si>
  <si>
    <t>Textilszövés</t>
  </si>
  <si>
    <t>Egyéb textilszövés</t>
  </si>
  <si>
    <t>Selyemszövés</t>
  </si>
  <si>
    <t>Fésűsgyapjúszövés</t>
  </si>
  <si>
    <t>Gyapjúszövés</t>
  </si>
  <si>
    <t>Pamutszövés</t>
  </si>
  <si>
    <t>Textilszálak fonása</t>
  </si>
  <si>
    <t>Egyéb textilszálak fonása</t>
  </si>
  <si>
    <t>Varrócérna gyártása</t>
  </si>
  <si>
    <t>Selyemfonás</t>
  </si>
  <si>
    <t>Lenfonás</t>
  </si>
  <si>
    <t>Fésűsgyapjúfonás</t>
  </si>
  <si>
    <t>Gyapjúfonás</t>
  </si>
  <si>
    <t>Pamutfonás</t>
  </si>
  <si>
    <t>Italgyártás</t>
  </si>
  <si>
    <t>Üdítőital gyártása</t>
  </si>
  <si>
    <t>Malátagyártás</t>
  </si>
  <si>
    <t>Sörgyártás</t>
  </si>
  <si>
    <t>Egyéb nem desztillált, erjesztett ital gyártása</t>
  </si>
  <si>
    <t>Gyümölcsbor termelése</t>
  </si>
  <si>
    <t>Bortermelés</t>
  </si>
  <si>
    <t>Etilalkohol gyártása</t>
  </si>
  <si>
    <t>Desztillált szeszes ital gyártása</t>
  </si>
  <si>
    <t>Egyéb élelmiszer gyártása</t>
  </si>
  <si>
    <t>Máshova nem sorolt egyéb élelmiszer gyártása</t>
  </si>
  <si>
    <t>Homogenizált és diétás étel gyártása</t>
  </si>
  <si>
    <t>Fűszer, ételízesítő gyártása</t>
  </si>
  <si>
    <t>Tea, kávé feldolgozása</t>
  </si>
  <si>
    <t>Tésztafélék gyártása</t>
  </si>
  <si>
    <t>Édesség gyártása</t>
  </si>
  <si>
    <t>Cukorgyártás</t>
  </si>
  <si>
    <t>Tartósított lisztes áru gyártása</t>
  </si>
  <si>
    <t>Kenyér, friss tésztaféle gyártása</t>
  </si>
  <si>
    <t>Takarmány gyártása</t>
  </si>
  <si>
    <t>Hobbiállat-eledel gyártása</t>
  </si>
  <si>
    <t>Haszonállat-eledel gyártása</t>
  </si>
  <si>
    <t>Malomipari termék, keményítő gyártása</t>
  </si>
  <si>
    <t>Keményítő gyártása</t>
  </si>
  <si>
    <t>Malomipari termék gyártása</t>
  </si>
  <si>
    <t>Tejfeldolgozás</t>
  </si>
  <si>
    <t>Jégkrém gyártása</t>
  </si>
  <si>
    <t>Tejtermék gyártása</t>
  </si>
  <si>
    <t>Növényi, állati olaj gyártása</t>
  </si>
  <si>
    <t>Margarin gyártása</t>
  </si>
  <si>
    <t>Finomított olaj gyártása</t>
  </si>
  <si>
    <t>Nyers olaj gyártása</t>
  </si>
  <si>
    <t>Gyümölcs-, zöldségfeldolgozás</t>
  </si>
  <si>
    <t>Egyéb gyümölcs-, zöldségfeldolgozás</t>
  </si>
  <si>
    <t>Gyümölcs-, zöldséglé gyártása</t>
  </si>
  <si>
    <t>Burgonyafeldolgozás</t>
  </si>
  <si>
    <t>Halfeldolgozás</t>
  </si>
  <si>
    <t>Húsfeldolgozás</t>
  </si>
  <si>
    <t>Hús-, baromfihús-készítmény gyártása</t>
  </si>
  <si>
    <t>Baromfihús feldolgozása, tartósítása</t>
  </si>
  <si>
    <t>Húsfeldolgozás, -tartósítás</t>
  </si>
  <si>
    <t>Máshova nem sorolt egyéb bányászat</t>
  </si>
  <si>
    <t>Sótermelés</t>
  </si>
  <si>
    <t>Vegyi ásvány bányászata</t>
  </si>
  <si>
    <t>Homok-, agyagbányászat</t>
  </si>
  <si>
    <t>Agyag-, kaolinbányászat</t>
  </si>
  <si>
    <t>Kavics-, homokbányászat</t>
  </si>
  <si>
    <t>Kőfejtés</t>
  </si>
  <si>
    <t>Pala bányászata</t>
  </si>
  <si>
    <t>Mészkő, gipsz, kréta bányászata</t>
  </si>
  <si>
    <t>Építőkő, díszítőkő fejtése</t>
  </si>
  <si>
    <t>Színes fémérc bányászata</t>
  </si>
  <si>
    <t>Vasércbányászat</t>
  </si>
  <si>
    <t>Kőolaj-, földgáz-kitermelési szolgáltatás</t>
  </si>
  <si>
    <t>Kőolaj-, földgázkitermelés</t>
  </si>
  <si>
    <t xml:space="preserve">Tőzegkitermelés </t>
  </si>
  <si>
    <t xml:space="preserve">Barnaszén, lignit bányászata </t>
  </si>
  <si>
    <t xml:space="preserve">Feketeszén-bányászat </t>
  </si>
  <si>
    <t>export</t>
  </si>
  <si>
    <t xml:space="preserve">domestic </t>
  </si>
  <si>
    <t>exportra</t>
  </si>
  <si>
    <t>belföldre</t>
  </si>
  <si>
    <r>
      <t xml:space="preserve">Értékesítés – </t>
    </r>
    <r>
      <rPr>
        <i/>
        <sz val="8"/>
        <color indexed="8"/>
        <rFont val="Arial CE"/>
        <charset val="238"/>
      </rPr>
      <t>Sales</t>
    </r>
  </si>
  <si>
    <r>
      <t xml:space="preserve">                       (millió Ft –</t>
    </r>
    <r>
      <rPr>
        <i/>
        <sz val="8"/>
        <color indexed="8"/>
        <rFont val="Arial CE"/>
        <family val="2"/>
        <charset val="238"/>
      </rPr>
      <t xml:space="preserve"> million HUF</t>
    </r>
    <r>
      <rPr>
        <sz val="8"/>
        <color indexed="8"/>
        <rFont val="Arial CE"/>
        <family val="2"/>
        <charset val="238"/>
      </rPr>
      <t>)</t>
    </r>
  </si>
  <si>
    <t xml:space="preserve">           Gross output and sales in the industry by classes, 2004</t>
  </si>
  <si>
    <t xml:space="preserve">           Gross output and sales in the industry by classes, 2005</t>
  </si>
  <si>
    <r>
      <t xml:space="preserve">                    (előző év = 100,0 –</t>
    </r>
    <r>
      <rPr>
        <i/>
        <sz val="8"/>
        <color indexed="8"/>
        <rFont val="Arial CE"/>
        <family val="2"/>
        <charset val="238"/>
      </rPr>
      <t xml:space="preserve"> previous year = 100.0</t>
    </r>
    <r>
      <rPr>
        <sz val="8"/>
        <color indexed="8"/>
        <rFont val="Arial CE"/>
        <family val="2"/>
        <charset val="238"/>
      </rPr>
      <t>)</t>
    </r>
  </si>
  <si>
    <t xml:space="preserve">            Volume indices of gross output and sales in the industry by classes, 2004</t>
  </si>
  <si>
    <t xml:space="preserve">            Volume indices of gross output and sales in the industry by classes, 2005</t>
  </si>
  <si>
    <t>Fogyasztási cikkeket gyártó ágazatok összesen</t>
  </si>
  <si>
    <t>Nem tartós fogyasztási cikkeket gyártó ágazatok</t>
  </si>
  <si>
    <t>Tartós fogyasztási cikkeket gyártó ágazatok</t>
  </si>
  <si>
    <t>Beruházási javakat gyártó ágazatok</t>
  </si>
  <si>
    <t>Energia- és továbbfelhasználásra termelő ágazatok összesen</t>
  </si>
  <si>
    <t>Továbbfelhasználásra termelő ágazatok</t>
  </si>
  <si>
    <t>Energiatermelő ágazatok</t>
  </si>
  <si>
    <r>
      <t xml:space="preserve">Exportértékesítés – </t>
    </r>
    <r>
      <rPr>
        <b/>
        <i/>
        <sz val="8"/>
        <color indexed="8"/>
        <rFont val="Arial CE"/>
        <family val="2"/>
        <charset val="238"/>
      </rPr>
      <t>Export sales</t>
    </r>
  </si>
  <si>
    <r>
      <t>Belföldi értékesítés –</t>
    </r>
    <r>
      <rPr>
        <b/>
        <i/>
        <sz val="8"/>
        <color indexed="8"/>
        <rFont val="Arial CE"/>
        <family val="2"/>
        <charset val="238"/>
      </rPr>
      <t xml:space="preserve"> Domestic sales</t>
    </r>
  </si>
  <si>
    <r>
      <t xml:space="preserve">Összes értékesítés – </t>
    </r>
    <r>
      <rPr>
        <b/>
        <i/>
        <sz val="8"/>
        <color indexed="8"/>
        <rFont val="Arial CE"/>
        <family val="2"/>
        <charset val="238"/>
      </rPr>
      <t>Total sales</t>
    </r>
  </si>
  <si>
    <r>
      <t xml:space="preserve"> Termelés  – </t>
    </r>
    <r>
      <rPr>
        <b/>
        <i/>
        <sz val="8"/>
        <color indexed="8"/>
        <rFont val="Arial CE"/>
        <family val="2"/>
        <charset val="238"/>
      </rPr>
      <t>Gross output</t>
    </r>
  </si>
  <si>
    <t>year = 100.0</t>
  </si>
  <si>
    <t>Previous</t>
  </si>
  <si>
    <t>Share, %</t>
  </si>
  <si>
    <t>Million HUF</t>
  </si>
  <si>
    <t>End-use groups of branches</t>
  </si>
  <si>
    <t>Előző év                                      = 100,0</t>
  </si>
  <si>
    <t>Megoszlás, %</t>
  </si>
  <si>
    <t>Millió Ft</t>
  </si>
  <si>
    <t xml:space="preserve">Rendeltetés szerinti ágazatcsoportok </t>
  </si>
  <si>
    <t xml:space="preserve">           Gross output and sales of industry by end-use groups 
of branches, 2004, 2005*</t>
  </si>
  <si>
    <r>
      <t xml:space="preserve">Összesen – </t>
    </r>
    <r>
      <rPr>
        <b/>
        <i/>
        <sz val="8"/>
        <color indexed="8"/>
        <rFont val="Arial CE"/>
        <charset val="238"/>
      </rPr>
      <t xml:space="preserve">Total </t>
    </r>
  </si>
  <si>
    <r>
      <t xml:space="preserve">Országhatáron kívüli tevékenység – </t>
    </r>
    <r>
      <rPr>
        <i/>
        <sz val="8"/>
        <rFont val="Arial CE"/>
        <charset val="238"/>
      </rPr>
      <t>Activities outside the borders of the country</t>
    </r>
  </si>
  <si>
    <r>
      <t>Dél-Alföld –</t>
    </r>
    <r>
      <rPr>
        <b/>
        <i/>
        <sz val="8"/>
        <color indexed="8"/>
        <rFont val="Arial CE"/>
        <charset val="238"/>
      </rPr>
      <t xml:space="preserve"> Southern Great Plain</t>
    </r>
  </si>
  <si>
    <t>Csongrád</t>
  </si>
  <si>
    <t>Békés</t>
  </si>
  <si>
    <t>Bács-Kiskun</t>
  </si>
  <si>
    <r>
      <t>Észak-Alföld –</t>
    </r>
    <r>
      <rPr>
        <b/>
        <i/>
        <sz val="8"/>
        <color indexed="8"/>
        <rFont val="Arial CE"/>
        <charset val="238"/>
      </rPr>
      <t xml:space="preserve"> Northern Great Plain</t>
    </r>
  </si>
  <si>
    <t>Szabolcs-Szatmár-Bereg</t>
  </si>
  <si>
    <t>Jász-Nagykun-Szolnok</t>
  </si>
  <si>
    <t>Hajdú-Bihar</t>
  </si>
  <si>
    <r>
      <t>Észak-Magyarország –</t>
    </r>
    <r>
      <rPr>
        <b/>
        <i/>
        <sz val="8"/>
        <color indexed="8"/>
        <rFont val="Arial CE"/>
        <charset val="238"/>
      </rPr>
      <t xml:space="preserve"> Northern Hungary</t>
    </r>
  </si>
  <si>
    <t>Nógrád</t>
  </si>
  <si>
    <t>Heves</t>
  </si>
  <si>
    <t>Borsod-Abaúj-Zemplén</t>
  </si>
  <si>
    <r>
      <t xml:space="preserve">Dél-Dunántúl – </t>
    </r>
    <r>
      <rPr>
        <b/>
        <i/>
        <sz val="8"/>
        <color indexed="8"/>
        <rFont val="Arial CE"/>
        <charset val="238"/>
      </rPr>
      <t>Southern Transdanubia</t>
    </r>
  </si>
  <si>
    <t>Tolna</t>
  </si>
  <si>
    <t>Somogy</t>
  </si>
  <si>
    <t>Baranya</t>
  </si>
  <si>
    <r>
      <t xml:space="preserve">Nyugat-Dunántúl – </t>
    </r>
    <r>
      <rPr>
        <b/>
        <i/>
        <sz val="8"/>
        <color indexed="8"/>
        <rFont val="Arial CE"/>
        <charset val="238"/>
      </rPr>
      <t>Western Transdanubia</t>
    </r>
  </si>
  <si>
    <t>Zala</t>
  </si>
  <si>
    <t>Vas</t>
  </si>
  <si>
    <t>Győr-Moson-Sopron</t>
  </si>
  <si>
    <r>
      <t xml:space="preserve">Közép-Dunántúl – </t>
    </r>
    <r>
      <rPr>
        <b/>
        <i/>
        <sz val="8"/>
        <color indexed="8"/>
        <rFont val="Arial CE"/>
        <charset val="238"/>
      </rPr>
      <t>Central Transdanubia</t>
    </r>
  </si>
  <si>
    <t>Veszprém</t>
  </si>
  <si>
    <t>Komárom-Esztergom</t>
  </si>
  <si>
    <t>Fejér</t>
  </si>
  <si>
    <r>
      <t xml:space="preserve">Közép-Magyarország – </t>
    </r>
    <r>
      <rPr>
        <b/>
        <i/>
        <sz val="8"/>
        <color indexed="8"/>
        <rFont val="Arial CE"/>
        <charset val="238"/>
      </rPr>
      <t>Central Hungary</t>
    </r>
  </si>
  <si>
    <t>Pest</t>
  </si>
  <si>
    <t>Budapest</t>
  </si>
  <si>
    <t>year  = 100.0</t>
  </si>
  <si>
    <t>Regions</t>
  </si>
  <si>
    <t xml:space="preserve"> = 100,0</t>
  </si>
  <si>
    <t>Előző év</t>
  </si>
  <si>
    <t>Területi egység, régió</t>
  </si>
  <si>
    <t xml:space="preserve">           Gross output of industry by regions, 2004, 2005*</t>
  </si>
  <si>
    <t xml:space="preserve">                   </t>
  </si>
  <si>
    <t xml:space="preserve">                                                                                                                                                                                                  </t>
  </si>
  <si>
    <t xml:space="preserve">             </t>
  </si>
  <si>
    <r>
      <t>1000 m</t>
    </r>
    <r>
      <rPr>
        <vertAlign val="superscript"/>
        <sz val="8"/>
        <rFont val="Arial"/>
        <family val="2"/>
        <charset val="238"/>
      </rPr>
      <t>3</t>
    </r>
  </si>
  <si>
    <t xml:space="preserve">- Ipari víz                                                                                                                                                                                       </t>
  </si>
  <si>
    <t xml:space="preserve">410012 10 00 </t>
  </si>
  <si>
    <t xml:space="preserve">Nem ivóvíz                                                                                                                                                                                        </t>
  </si>
  <si>
    <t xml:space="preserve">410012 00 00 </t>
  </si>
  <si>
    <t xml:space="preserve">Ivóvíz                                                                                                                                                                                            </t>
  </si>
  <si>
    <t xml:space="preserve">410011 00 00 </t>
  </si>
  <si>
    <t>GWó</t>
  </si>
  <si>
    <t xml:space="preserve">Villamosenergia                                                                                                                                                                                   </t>
  </si>
  <si>
    <t xml:space="preserve">401110 00 00 </t>
  </si>
  <si>
    <t>t</t>
  </si>
  <si>
    <t xml:space="preserve">Hulladékból visszanyert nem fém tartalmú nyersanyag                                                                                                                                               </t>
  </si>
  <si>
    <t xml:space="preserve">372010 00 00 </t>
  </si>
  <si>
    <t xml:space="preserve">Hulladékból visszanyert fém nyersanyag                                                                                                                                                            </t>
  </si>
  <si>
    <t xml:space="preserve">371010 00 00 </t>
  </si>
  <si>
    <t xml:space="preserve">- Golyóstoll                                                                                                                                                                                      </t>
  </si>
  <si>
    <t xml:space="preserve">366321 10 00 </t>
  </si>
  <si>
    <t xml:space="preserve">Golyóstoll, filc- és egyéb jelzőtoll, töltőceruza                                                                                                                                                 </t>
  </si>
  <si>
    <t xml:space="preserve">366321 00 00 </t>
  </si>
  <si>
    <t>millió Ft</t>
  </si>
  <si>
    <t xml:space="preserve">Írószer                                                                                                                                                                                           </t>
  </si>
  <si>
    <t xml:space="preserve">366320 00 00 </t>
  </si>
  <si>
    <t xml:space="preserve">Seprű és kefe takarításhoz, állatgondozáshoz                                                                                                                                                      </t>
  </si>
  <si>
    <t xml:space="preserve">366211 00 00 </t>
  </si>
  <si>
    <t xml:space="preserve">Háztartási és úttisztító seprű, kefe                                                                                                                                                              </t>
  </si>
  <si>
    <t xml:space="preserve">366210 00 00 </t>
  </si>
  <si>
    <t xml:space="preserve">Szórakozóhelyi, asztali vagy társasjáték                                                                                                                                                          </t>
  </si>
  <si>
    <t xml:space="preserve">365040 00 00 </t>
  </si>
  <si>
    <t xml:space="preserve">Más játék, játékhangszerrel együtt                                                                                                                                                                </t>
  </si>
  <si>
    <t xml:space="preserve">365030 00 00 </t>
  </si>
  <si>
    <t xml:space="preserve">Kizárólag embert ábrázoló játékbaba, állatot, vagy nem emberi lényt ábrázoló játékszer, ezek alkatrésze                                                                                           </t>
  </si>
  <si>
    <t xml:space="preserve">365010 00 00 </t>
  </si>
  <si>
    <t xml:space="preserve">- Más sportokhoz és szabadtéri 
játékokhoz való egyéb cikk és 
felszerelés, úszómedence és 
pancsolómedence                                                                                          </t>
  </si>
  <si>
    <t xml:space="preserve">364014 90 00 </t>
  </si>
  <si>
    <t>db</t>
  </si>
  <si>
    <t xml:space="preserve">- Labda, a golflabda és az asztalitenisz-labda kivételével                                                                                                                                        </t>
  </si>
  <si>
    <t xml:space="preserve">364014 80 00 </t>
  </si>
  <si>
    <t xml:space="preserve">Más sportokhoz és szabadtéri 
játékokhoz való egyéb cikk és 
felszerelés, úszómedence és 
pancsolómedence                                                                                            </t>
  </si>
  <si>
    <t xml:space="preserve">364014 00 00 </t>
  </si>
  <si>
    <t xml:space="preserve">Atlétikai tornatermi és más zárttermi sportcikk és felszerelés, ezek alkatrésze és tartozéka                                                                                                      </t>
  </si>
  <si>
    <t xml:space="preserve">364013 00 00 </t>
  </si>
  <si>
    <t xml:space="preserve">Sportszer, sporteszköz, 
sportfelszerelés, ezek alkatrésze 
és tartozéka                                                                                                                            </t>
  </si>
  <si>
    <t xml:space="preserve">364010 00 00 </t>
  </si>
  <si>
    <t xml:space="preserve">Hangszer és alkatrésze                                                                                                                                                                            </t>
  </si>
  <si>
    <t xml:space="preserve">363010 00 00 </t>
  </si>
  <si>
    <t xml:space="preserve">Ékszer és részei, arany- és ezüstműves áru és részei                                                                                                                                              </t>
  </si>
  <si>
    <t xml:space="preserve">362213 00 00 </t>
  </si>
  <si>
    <t xml:space="preserve">Matrac, ékfejpárna                                                                                                                                                                                </t>
  </si>
  <si>
    <t xml:space="preserve">361512 00 00 </t>
  </si>
  <si>
    <t xml:space="preserve">Ágybetét (matractartó)                                                                                                                                                                            </t>
  </si>
  <si>
    <t xml:space="preserve">361511 00 00 </t>
  </si>
  <si>
    <t xml:space="preserve">Ágybetét                                                                                                                                                                                          </t>
  </si>
  <si>
    <t xml:space="preserve">361510 00 00 </t>
  </si>
  <si>
    <t xml:space="preserve">- Bútorállvány és -keret, bútoralkatrész (nem ülőbútorhoz)                                                                                                                                        </t>
  </si>
  <si>
    <t xml:space="preserve">361415 10 00 </t>
  </si>
  <si>
    <t xml:space="preserve">Bútorállvány és keret, bútoralkatrész (ülőbútorállvány és -alkatrész nélkül), bútor félkész termék                                                                                                </t>
  </si>
  <si>
    <t xml:space="preserve">361415 00 00 </t>
  </si>
  <si>
    <t xml:space="preserve">- Műanyag bútor                                                                                                                                                                                   </t>
  </si>
  <si>
    <t xml:space="preserve">361414 30 00 </t>
  </si>
  <si>
    <t xml:space="preserve">- Egyéb fabútor és kiegészítő bútor                                                                                                                                                               </t>
  </si>
  <si>
    <t xml:space="preserve">361413 90 00 </t>
  </si>
  <si>
    <t xml:space="preserve">- Kerti bútor fából                                                                                                                                                                               </t>
  </si>
  <si>
    <t xml:space="preserve">361413 70 00 </t>
  </si>
  <si>
    <t xml:space="preserve">- - Szobaszekrény, szekrénysor fából                                                                                                                                                              </t>
  </si>
  <si>
    <t xml:space="preserve">361412 55 00 </t>
  </si>
  <si>
    <t xml:space="preserve">- - Dohányzó-, rádió-, televízió- és telefonasztal fából                                                                                                                                          </t>
  </si>
  <si>
    <t xml:space="preserve">361412 53 00 </t>
  </si>
  <si>
    <t xml:space="preserve">- - Étkezőasztal fából                                                                                                                                                                            </t>
  </si>
  <si>
    <t xml:space="preserve">361412 51 00 </t>
  </si>
  <si>
    <t xml:space="preserve">- Ebédlőbútor és nappali bútor fából                                                                                                                                                              </t>
  </si>
  <si>
    <t xml:space="preserve">361412 50 00 </t>
  </si>
  <si>
    <t xml:space="preserve">- - Kárpitozott fekvőbútor fából                                                                                                                                                                  </t>
  </si>
  <si>
    <t xml:space="preserve">361412 23 00 </t>
  </si>
  <si>
    <t xml:space="preserve">- - Ruhásszekrény, fehérneműszekrény fából                                                                                                                                                        </t>
  </si>
  <si>
    <t xml:space="preserve">361412 21 00 </t>
  </si>
  <si>
    <t xml:space="preserve">- Fa hálószobabútor (az ágy nélkül)                                                                                                                                                               </t>
  </si>
  <si>
    <t xml:space="preserve">361412 20 00 </t>
  </si>
  <si>
    <t xml:space="preserve">- - Fa gyermekágy                                                                                                                                                                                 </t>
  </si>
  <si>
    <t xml:space="preserve">361412 12 00 </t>
  </si>
  <si>
    <t xml:space="preserve">- - Faágy (fa gyermekágy nélkül)                                                                                                                                                                  </t>
  </si>
  <si>
    <t xml:space="preserve">361412 11 00 </t>
  </si>
  <si>
    <t xml:space="preserve">- Üzletberendezés fémből                                                                                                                                                                          </t>
  </si>
  <si>
    <t xml:space="preserve">361411 30 00 </t>
  </si>
  <si>
    <t xml:space="preserve">- Fém lakásbútor, -ágy                                                                                                                                                                            </t>
  </si>
  <si>
    <t xml:space="preserve">361411 10 00 </t>
  </si>
  <si>
    <t xml:space="preserve">- - Konyhaasztal, fából                                                                                                                                                                           </t>
  </si>
  <si>
    <t xml:space="preserve">361310 91 00 </t>
  </si>
  <si>
    <t xml:space="preserve">- Beépíthető konyhabútor fából                                                                                                                                                                    </t>
  </si>
  <si>
    <t xml:space="preserve">361310 70 00 </t>
  </si>
  <si>
    <t xml:space="preserve">- Fa konyhabútor, elemekből álló                                                                                                                                                                  </t>
  </si>
  <si>
    <t xml:space="preserve">361310 50 00 </t>
  </si>
  <si>
    <t xml:space="preserve">Konyhabútorok                                                                                                                                                                                     </t>
  </si>
  <si>
    <t xml:space="preserve">361310 00 00 </t>
  </si>
  <si>
    <t xml:space="preserve">Üzletberendezés fából                                                                                                                                                                             </t>
  </si>
  <si>
    <t xml:space="preserve">361213 00 00 </t>
  </si>
  <si>
    <t xml:space="preserve">Fa irodabútor                                                                                                                                                                                     </t>
  </si>
  <si>
    <t xml:space="preserve">361212 00 00 </t>
  </si>
  <si>
    <t xml:space="preserve">Fém irodabútor                                                                                                                                                                                    </t>
  </si>
  <si>
    <t xml:space="preserve">361211 00 00 </t>
  </si>
  <si>
    <t xml:space="preserve">- Ülőbútorállvány és -keret, székalkatrész fából (nem légi járműhöz)                                                                                                                              </t>
  </si>
  <si>
    <t xml:space="preserve">361114 10 00 </t>
  </si>
  <si>
    <t xml:space="preserve">Ülőbútorállvány és -keret alkatrésze, székalkatrész                                                                                                                                               </t>
  </si>
  <si>
    <t xml:space="preserve">361114 00 00 </t>
  </si>
  <si>
    <t xml:space="preserve">- Kerti ülőbútor műanyagból                                                                                                                                                                       </t>
  </si>
  <si>
    <t xml:space="preserve">361113 50 00 </t>
  </si>
  <si>
    <t xml:space="preserve">- Nem kárpitozott, favázas ülőbútor                                                                                                                                                               </t>
  </si>
  <si>
    <t xml:space="preserve">361112 90 00 </t>
  </si>
  <si>
    <t xml:space="preserve">- Kárpitozott, favázas ülőbútor                                                                                                                                                                   </t>
  </si>
  <si>
    <t xml:space="preserve">361112 50 00 </t>
  </si>
  <si>
    <t xml:space="preserve">- - Kanapé                                                                                                                                                                                        </t>
  </si>
  <si>
    <t xml:space="preserve">361112 11 00 </t>
  </si>
  <si>
    <t xml:space="preserve">- Ággyá alakítható ülőbútor (kerti 
ülőbútor és kempingfelszerelés 
kivételével)                                                                                                                    </t>
  </si>
  <si>
    <t xml:space="preserve">361112 10 00 </t>
  </si>
  <si>
    <t xml:space="preserve">Favázas ülőbútor                                                                                                                                                                                  </t>
  </si>
  <si>
    <t xml:space="preserve">361112 00 00 </t>
  </si>
  <si>
    <t xml:space="preserve">- Nem kárpitozott, fémvázas ülőbútor                                                                                                                                                              </t>
  </si>
  <si>
    <t xml:space="preserve">361111 90 00 </t>
  </si>
  <si>
    <t xml:space="preserve">- Kárpitozott, fémvázas ülőbútor                                                                                                                                                                  </t>
  </si>
  <si>
    <t xml:space="preserve">361111 70 00 </t>
  </si>
  <si>
    <t xml:space="preserve">- Ülés gépjárműhöz                                                                                                                                                                                </t>
  </si>
  <si>
    <t xml:space="preserve">361111 30 00 </t>
  </si>
  <si>
    <t xml:space="preserve">Fémvázas ülőbútor                                                                                                                                                                                 </t>
  </si>
  <si>
    <t xml:space="preserve">361111 00 00 </t>
  </si>
  <si>
    <t xml:space="preserve">Ülőbútor és alkatrész                                                                                                                                                                             </t>
  </si>
  <si>
    <t xml:space="preserve">361110 00 00 </t>
  </si>
  <si>
    <t xml:space="preserve">- - Kerék és részei                                                                                                                                                                               </t>
  </si>
  <si>
    <t xml:space="preserve">343020 51 00 </t>
  </si>
  <si>
    <t xml:space="preserve">- - Sebességváltó és részei                                                                                                                                                                       </t>
  </si>
  <si>
    <t xml:space="preserve">343020 42 00 </t>
  </si>
  <si>
    <t xml:space="preserve">- - Tengelykapcsoló és részei                                                                                                                                                                     </t>
  </si>
  <si>
    <t xml:space="preserve">343020 41 00 </t>
  </si>
  <si>
    <t xml:space="preserve">Gépjárműmotor alkatrésze                                                                                                                                                                          </t>
  </si>
  <si>
    <t xml:space="preserve">343010 00 00 </t>
  </si>
  <si>
    <t xml:space="preserve">Pótkocsi, félpótkocsi és más, hajtás nélküli jármű alkatrésze                                                                                                                                     </t>
  </si>
  <si>
    <t xml:space="preserve">342030 00 00 </t>
  </si>
  <si>
    <t xml:space="preserve">Pótkocsi, félpótkocsi, szállítótartály (konténer)                                                                                                                                                 </t>
  </si>
  <si>
    <t xml:space="preserve">342020 00 00 </t>
  </si>
  <si>
    <t xml:space="preserve">- Egyéb gépjármű-karosszéria, vezetőfülkével                                                                                                                                                      </t>
  </si>
  <si>
    <t xml:space="preserve">342010 50 00 </t>
  </si>
  <si>
    <t xml:space="preserve">Autóbusz (személyszállító gépjármű 10 vagy több személy szállítására)                                                                                                                             </t>
  </si>
  <si>
    <t xml:space="preserve">341030 00 00 </t>
  </si>
  <si>
    <t xml:space="preserve">- Látásjavító szemüveglencse                                                                                                                                                                      </t>
  </si>
  <si>
    <t xml:space="preserve">334011 10 00 </t>
  </si>
  <si>
    <t xml:space="preserve">Automatikus szabályozókészülék és -műszer                                                                                                                                                         </t>
  </si>
  <si>
    <t xml:space="preserve">332070 00 00 </t>
  </si>
  <si>
    <t xml:space="preserve">Villamosság, gáz vagy folyadék 
termelését, továbbítását, fogyasztását 
mérő készülék                                                                                                               </t>
  </si>
  <si>
    <t xml:space="preserve">332063 00 00 </t>
  </si>
  <si>
    <t xml:space="preserve">Egyéb műszer és készülék fizikai, vagy kémiai vizsgálatokhoz                                                                                                                                      </t>
  </si>
  <si>
    <t xml:space="preserve">332053 00 00 </t>
  </si>
  <si>
    <t xml:space="preserve">Folyadék- és gázáramlást, szintet, nyomást és egyéb jellemzőket mérő, vizsgáló készülék                                                                                                           </t>
  </si>
  <si>
    <t xml:space="preserve">332052 00 00 </t>
  </si>
  <si>
    <t xml:space="preserve">Sűrűségmérő, hőmérő, pirométer, barométer, higrométer, pszichrométer                                                                                                                              </t>
  </si>
  <si>
    <t xml:space="preserve">332051 00 00 </t>
  </si>
  <si>
    <t xml:space="preserve">Fogorvosi és hasonló székek 
(fodrászszék), általános orvosi, 
sebészeti vagy állatorvosi bútor 
és alkatrészei                                                                                      </t>
  </si>
  <si>
    <t xml:space="preserve">331020 00 00 </t>
  </si>
  <si>
    <t>pár</t>
  </si>
  <si>
    <t xml:space="preserve">- - - Ortopéd cipő és hiánypótló különleges lábbeli                                                                                                                                               </t>
  </si>
  <si>
    <t xml:space="preserve">331017 27 10 </t>
  </si>
  <si>
    <t xml:space="preserve">Villamos diagnosztikai berendezés, ultraibolya, vagy infravörös sugárzásos készülék orvosi célra                                                                                                  </t>
  </si>
  <si>
    <t xml:space="preserve">331012 00 00 </t>
  </si>
  <si>
    <t xml:space="preserve">Röntgenberendezés, alfa-, béta-, vagy gammasugárzásos és nukleáris rezonanciás készülék                                                                                                           </t>
  </si>
  <si>
    <t xml:space="preserve">331011 00 00 </t>
  </si>
  <si>
    <t xml:space="preserve">Hangszóró, fejhallgató (mikrofonnal kombinálva is)                                                                                                                                                </t>
  </si>
  <si>
    <t xml:space="preserve">323042 00 00 </t>
  </si>
  <si>
    <t xml:space="preserve">Hang- és videojel-felvevő és -lejátszó készülék                                                                                                                                                   </t>
  </si>
  <si>
    <t xml:space="preserve">323030 00 00 </t>
  </si>
  <si>
    <t xml:space="preserve">Televízióműsor-vevő készülék 
(beleértve a videomonitorokat és 
videovetítőket is)                                                                                                                  </t>
  </si>
  <si>
    <t xml:space="preserve">323020 00 00 </t>
  </si>
  <si>
    <t xml:space="preserve">Rádióműsor-vevő készülék                                                                                                                                                                          </t>
  </si>
  <si>
    <t xml:space="preserve">323010 00 00 </t>
  </si>
  <si>
    <t xml:space="preserve">Villamos vezetékes hírközlő (telefon, távíró) berendezések alkatrészei                                                                                                                            </t>
  </si>
  <si>
    <t xml:space="preserve">322030 00 00 </t>
  </si>
  <si>
    <t xml:space="preserve">Elektronikai elemek alkatrészei                                                                                                                                                                   </t>
  </si>
  <si>
    <t xml:space="preserve">321070 00 00 </t>
  </si>
  <si>
    <t xml:space="preserve">Elektronikus integrált áramkör, mikroelektronikai egység                                                                                                                                          </t>
  </si>
  <si>
    <t xml:space="preserve">321060 00 00 </t>
  </si>
  <si>
    <t xml:space="preserve">Félvezető eszközök (dióda, tranzisztor, optoelektronikai elem), szerelt piezoelektromos egység                                                                                                    </t>
  </si>
  <si>
    <t xml:space="preserve">321050 00 00 </t>
  </si>
  <si>
    <t xml:space="preserve">Nyomtatott áramkör                                                                                                                                                                                </t>
  </si>
  <si>
    <t xml:space="preserve">321030 00 00 </t>
  </si>
  <si>
    <t xml:space="preserve">Kondenzátor                                                                                                                                                                                       </t>
  </si>
  <si>
    <t xml:space="preserve">321010 00 00 </t>
  </si>
  <si>
    <t xml:space="preserve">Villamos jelző-, riasztó-, vezérlő- és hasonló berendezés, készülék                                                                                                                               </t>
  </si>
  <si>
    <t xml:space="preserve">316211 00 00 </t>
  </si>
  <si>
    <t xml:space="preserve">- Indítómotor és -generátor                                                                                                                                                                       </t>
  </si>
  <si>
    <t xml:space="preserve">316122 30 00 </t>
  </si>
  <si>
    <t xml:space="preserve">Egyéb villamos készülék motorhoz és járműhöz                                                                                                                                                      </t>
  </si>
  <si>
    <t xml:space="preserve">316120 00 00 </t>
  </si>
  <si>
    <t xml:space="preserve">Járműgyújtás és egyéb villamosvezeték-összeállítás közlekedési eszközhöz                                                                                                                          </t>
  </si>
  <si>
    <t xml:space="preserve">316110 00 00 </t>
  </si>
  <si>
    <t xml:space="preserve">- Kültéri lámpatest                                                                                                                                                                               </t>
  </si>
  <si>
    <t xml:space="preserve">315034 20 00 </t>
  </si>
  <si>
    <t xml:space="preserve">Karos és egyéb mennyezeti vagy falvilágítási eszköz                                                                                                                                               </t>
  </si>
  <si>
    <t xml:space="preserve">315025 00 00 </t>
  </si>
  <si>
    <t xml:space="preserve">Villamos világítóeszköz: fali-, asztali, ágy melletti, padló-, állólámpa                                                                                                                          </t>
  </si>
  <si>
    <t xml:space="preserve">315022 00 00 </t>
  </si>
  <si>
    <t xml:space="preserve">Világítástechnikai eszköz                                                                                                                                                                         </t>
  </si>
  <si>
    <t xml:space="preserve">315020 00 00 </t>
  </si>
  <si>
    <t xml:space="preserve">Villamos fényforrás                                                                                                                                                                               </t>
  </si>
  <si>
    <t xml:space="preserve">315010 00 00 </t>
  </si>
  <si>
    <t xml:space="preserve">Nikkel-kadmium, nikkel-vas és egyéb akkumulátor                                                                                                                                                   </t>
  </si>
  <si>
    <t xml:space="preserve">314023 00 00 </t>
  </si>
  <si>
    <t>km</t>
  </si>
  <si>
    <t xml:space="preserve">- Erősáramú vezeték több mint 80 V, de kevesebb mint 1000 V feszültségre (a csatlakozóval felszerelt is)                                                                                          </t>
  </si>
  <si>
    <t xml:space="preserve">313013 50 00 </t>
  </si>
  <si>
    <t xml:space="preserve">- Gyengeáramú kábel, legfeljebb 80 V feszültségre                                                                                                                                                 </t>
  </si>
  <si>
    <t xml:space="preserve">313013 30 00 </t>
  </si>
  <si>
    <t xml:space="preserve">- Adatátviteli, irányítástechnikai és egyéb gyengeáramú vezeték, legfeljebb 80 V feszültségre                                                                                                     </t>
  </si>
  <si>
    <t xml:space="preserve">313013 20 00 </t>
  </si>
  <si>
    <t xml:space="preserve">Egyéb villamos vezeték (a csatlakozóval felszerelt is), legfeljebb 1000 V feszültségre                                                                                                            </t>
  </si>
  <si>
    <t xml:space="preserve">313013 00 00 </t>
  </si>
  <si>
    <t xml:space="preserve">- Kapcsoló-, vezérlő- és szabályozóberendezés egyéb szerelt egységei, szerelt elektronikus áramkörei és hasonlók                                                                                  </t>
  </si>
  <si>
    <t xml:space="preserve">312040 90 00 </t>
  </si>
  <si>
    <t xml:space="preserve">Villamos kapcsolótábla és egyéb 
alapegység, villamos készülékkel 
felszerelve, legfeljebb 1000 V 
feszültségre                                                                                      </t>
  </si>
  <si>
    <t xml:space="preserve">312031 00 00 </t>
  </si>
  <si>
    <t xml:space="preserve">- Egyéb készülék villamos áramkörök csatlakoztatására, legfeljebb 1000 V feszültségre                                                                                                             </t>
  </si>
  <si>
    <t xml:space="preserve">312027 80 00 </t>
  </si>
  <si>
    <t xml:space="preserve">- Villamos vezetékek csatlakozó és érintkező elemei, kábelvégblokk, legfeljebb 1000 V feszültségre                                                                                                </t>
  </si>
  <si>
    <t xml:space="preserve">312027 70 00 </t>
  </si>
  <si>
    <t xml:space="preserve">Egyéb kapcsoló, legfeljebb 1000 V feszültségre                                                                                                                                                    </t>
  </si>
  <si>
    <t xml:space="preserve">312025 00 00 </t>
  </si>
  <si>
    <t xml:space="preserve">Relé, mágneskapcsoló (kontaktor)                                                                                                                                                                  </t>
  </si>
  <si>
    <t xml:space="preserve">312024 00 00 </t>
  </si>
  <si>
    <t xml:space="preserve">Áramkör egyéb kapcsoló- és védőkészüléke                                                                                                                                                          </t>
  </si>
  <si>
    <t xml:space="preserve">312023 00 00 </t>
  </si>
  <si>
    <t xml:space="preserve">Kisfeszültségű megszakító                                                                                                                                                                         </t>
  </si>
  <si>
    <t xml:space="preserve">312022 00 00 </t>
  </si>
  <si>
    <t xml:space="preserve">- Egyéb biztosító, legfeljebb 1000 V feszültségre, több mint 63 A áramerősségre                                                                                                                   </t>
  </si>
  <si>
    <t xml:space="preserve">312021 70 00 </t>
  </si>
  <si>
    <t xml:space="preserve">- Biztosító, legfeljebb 1000 V feszültségre, több mint 10 A, de legfeljebb 63 A áramerősségre                                                                                                     </t>
  </si>
  <si>
    <t xml:space="preserve">312021 50 00 </t>
  </si>
  <si>
    <t xml:space="preserve">Áramkör villamos kapcsoló- és védőkészüléke, több mint 1000 V feszültségre                                                                                                                        </t>
  </si>
  <si>
    <t xml:space="preserve">312010 00 00 </t>
  </si>
  <si>
    <t xml:space="preserve">Alkatrész villamos motorhoz, áramfejlesztőhöz, áramátalakítóhoz                                                                                                                                   </t>
  </si>
  <si>
    <t xml:space="preserve">311060 00 00 </t>
  </si>
  <si>
    <t xml:space="preserve">- - Lámpa, kisülő cső előtétje, induktor                                                                                                                                                          </t>
  </si>
  <si>
    <t xml:space="preserve">311050 13 00 </t>
  </si>
  <si>
    <t xml:space="preserve">Villamosáram-átalakító                                                                                                                                                                            </t>
  </si>
  <si>
    <t xml:space="preserve">311040 00 00 </t>
  </si>
  <si>
    <t xml:space="preserve">Többfázisú váltakozó áramú motor, több mint 0,75 kW, de legfeljebb 75 kW kimenő teljesítményű                                                                                                     </t>
  </si>
  <si>
    <t xml:space="preserve">311024 00 00 </t>
  </si>
  <si>
    <t xml:space="preserve">Be/kimeneti egység                                                                                                                                                                                </t>
  </si>
  <si>
    <t xml:space="preserve">300216 00 00 </t>
  </si>
  <si>
    <t xml:space="preserve">Digitális automatikus adatfeldolgozó gép, nem hordozható rendszer formájában                                                                                                                      </t>
  </si>
  <si>
    <t xml:space="preserve">300214 00 00 </t>
  </si>
  <si>
    <t xml:space="preserve">- Gázfűtésű háztartási vízmelegítő, forróvíztároló                                                                                                                                                </t>
  </si>
  <si>
    <t xml:space="preserve">297214 10 00 </t>
  </si>
  <si>
    <t xml:space="preserve">- Háztartási fűtőkészülék, szilárd tüzelőanyaggal működő                                                                                                                                          </t>
  </si>
  <si>
    <t xml:space="preserve">297212 70 00 </t>
  </si>
  <si>
    <t xml:space="preserve">- Háztartási fűtőkészülék folyékony tüzelőanyaggal működő                                                                                                                                         </t>
  </si>
  <si>
    <t xml:space="preserve">297212 50 00 </t>
  </si>
  <si>
    <t xml:space="preserve">- Gázzal működő háztartási fűtőkészülék                                                                                                                                                           </t>
  </si>
  <si>
    <t xml:space="preserve">297212 30 00 </t>
  </si>
  <si>
    <t xml:space="preserve">- - Háztartási gáztűzhely és hasonló készülék vasból, acélból                                                                                                                                     </t>
  </si>
  <si>
    <t xml:space="preserve">297211 15 00 </t>
  </si>
  <si>
    <t xml:space="preserve">Villamos helyiségfűtő- és hasonló 
készülék                                                                                                                                                        </t>
  </si>
  <si>
    <t xml:space="preserve">297126 00 00 </t>
  </si>
  <si>
    <t xml:space="preserve">Háztartási hűtő-, fagyasztógép                                                                                                                                                                    </t>
  </si>
  <si>
    <t xml:space="preserve">297111 00 00 </t>
  </si>
  <si>
    <t xml:space="preserve">Feldolgozóipar egyéb speciális gépe, berendezése                                                                                                                                                  </t>
  </si>
  <si>
    <t xml:space="preserve">295625 00 00 </t>
  </si>
  <si>
    <t xml:space="preserve">- Gumi-, műanyag-feldolgozás egyéb öntőszerszáma (fröccsöntő, nyomásos öntőszerszám nélkül)                                                                                                       </t>
  </si>
  <si>
    <t xml:space="preserve">295624 80 00 </t>
  </si>
  <si>
    <t xml:space="preserve">- Gumi-, műanyag-feldolgozás fröccsöntő, nyomásos öntőszerszáma                                                                                                                                   </t>
  </si>
  <si>
    <t xml:space="preserve">295624 70 00 </t>
  </si>
  <si>
    <t xml:space="preserve">- Szerszám fémek, fémkarbidok nyomásos öntéséhez (a fröccsöntés szerszámaival együtt)                                                                                                             </t>
  </si>
  <si>
    <t xml:space="preserve">295624 20 00 </t>
  </si>
  <si>
    <t xml:space="preserve">Gumi- és műanyag-feldolgozó gép, berendezés                                                                                                                                                       </t>
  </si>
  <si>
    <t xml:space="preserve">295623 00 00 </t>
  </si>
  <si>
    <t xml:space="preserve">Papír-, kartongyártó gép                                                                                                                                                                          </t>
  </si>
  <si>
    <t xml:space="preserve">295511 00 00 </t>
  </si>
  <si>
    <t xml:space="preserve">- Lábbeli-készítő, -javító gép                                                                                                                                                                    </t>
  </si>
  <si>
    <t xml:space="preserve">295430 50 00 </t>
  </si>
  <si>
    <t xml:space="preserve">- Egyéb étel- és italkészítő gép                                                                                                                                                                  </t>
  </si>
  <si>
    <t xml:space="preserve">295316 70 00 </t>
  </si>
  <si>
    <t xml:space="preserve">- Gyümölcs-, dió- és zöldségfeldolgozó gép                                                                                                                                                        </t>
  </si>
  <si>
    <t xml:space="preserve">295316 60 00 </t>
  </si>
  <si>
    <t xml:space="preserve">- Hús- és baromfi-feldolgozó gép és berendezés                                                                                                                                                    </t>
  </si>
  <si>
    <t xml:space="preserve">295316 50 00 </t>
  </si>
  <si>
    <t xml:space="preserve">- Söripari gép és berendezés                                                                                                                                                                      </t>
  </si>
  <si>
    <t xml:space="preserve">295316 40 00 </t>
  </si>
  <si>
    <t xml:space="preserve">- - Sütőipari gép és berendezés                                                                                                                                                                   </t>
  </si>
  <si>
    <t xml:space="preserve">295316 13 00 </t>
  </si>
  <si>
    <t xml:space="preserve">- Nem háztartási főző-, melegítőkészülék                                                                                                                                                          </t>
  </si>
  <si>
    <t xml:space="preserve">295315 70 00 </t>
  </si>
  <si>
    <t xml:space="preserve">- Szárító berendezés mezőgazdasági termékekhez                                                                                                                                                    </t>
  </si>
  <si>
    <t xml:space="preserve">295315 50 00 </t>
  </si>
  <si>
    <t xml:space="preserve">Anyag-előkészítő gép homok, beton, aszfalt, adalékanyag feldolgozásához                                                                                                                           </t>
  </si>
  <si>
    <t xml:space="preserve">295240 00 00 </t>
  </si>
  <si>
    <t xml:space="preserve">Forrasztó- és hegesztőszerszám, hőhatással működő felületmegmunkáló és szórógép, berendezés, készülék                                                                                             </t>
  </si>
  <si>
    <t xml:space="preserve">294320 00 00 </t>
  </si>
  <si>
    <t xml:space="preserve">Egyéb lemezmegmunkáló (hajlító-, hajtogató-, vágó-, egyengető-, lyukasztó-, szélező-) gép                                                                                                         </t>
  </si>
  <si>
    <t xml:space="preserve">294233 00 00 </t>
  </si>
  <si>
    <t xml:space="preserve">Gépi meghajtású hordozható kézi szerszámgép                                                                                                                                                       </t>
  </si>
  <si>
    <t xml:space="preserve">294111 00 00 </t>
  </si>
  <si>
    <t xml:space="preserve">Egyéb máshova nem sorolt mezőgazdasági, erdészeti gép                                                                                                                                             </t>
  </si>
  <si>
    <t xml:space="preserve">293260 00 00 </t>
  </si>
  <si>
    <t xml:space="preserve">Önrakodó vagy önürítő mezőgazdasági pótkocsi, félpótkocsi                                                                                                                                         </t>
  </si>
  <si>
    <t xml:space="preserve">293250 00 00 </t>
  </si>
  <si>
    <t xml:space="preserve">Por- és folyadékszóró, -permetező berendezés mezőgazdasági és kertészeti célra                                                                                                                    </t>
  </si>
  <si>
    <t xml:space="preserve">293240 00 00 </t>
  </si>
  <si>
    <t xml:space="preserve">Betakarítógép                                                                                                                                                                                     </t>
  </si>
  <si>
    <t xml:space="preserve">293230 00 00 </t>
  </si>
  <si>
    <t xml:space="preserve">Fűkaszálógép sportpálya, park nyírására                                                                                                                                                           </t>
  </si>
  <si>
    <t xml:space="preserve">293220 00 00 </t>
  </si>
  <si>
    <t xml:space="preserve">Eke, tárcsás talajművelő gép                                                                                                                                                                      </t>
  </si>
  <si>
    <t xml:space="preserve">293211 00 00 </t>
  </si>
  <si>
    <t xml:space="preserve">Talajművelő, növényápoló mezőgazdasági és erdészeti gép                                                                                                                                           </t>
  </si>
  <si>
    <t xml:space="preserve">293210 00 00 </t>
  </si>
  <si>
    <t xml:space="preserve">Palackot és egyéb tároló eszközöket tisztító, csomagológép                                                                                                                                        </t>
  </si>
  <si>
    <t xml:space="preserve">292421 00 00 </t>
  </si>
  <si>
    <t xml:space="preserve">Ventilátor (kivéve a mennyezeten, falon, tetőn, ablakban, asztalon elhelyezett típusokat)                                                                                                         </t>
  </si>
  <si>
    <t xml:space="preserve">292320 00 00 </t>
  </si>
  <si>
    <t xml:space="preserve">Nem háztartási hűtő és fagyasztó berendezés, hőszivattyú                                                                                                                                          </t>
  </si>
  <si>
    <t xml:space="preserve">292313 00 00 </t>
  </si>
  <si>
    <t xml:space="preserve">Légállapot-szabályozó berendezés                                                                                                                                                                  </t>
  </si>
  <si>
    <t xml:space="preserve">292312 00 00 </t>
  </si>
  <si>
    <t xml:space="preserve">Hőcserélő egységek, levegő- és gázcseppfolyósító berendezés                                                                                                                                       </t>
  </si>
  <si>
    <t xml:space="preserve">292311 00 00 </t>
  </si>
  <si>
    <t xml:space="preserve">Folyamatos működésű szállítóberendezés                                                                                                                                                            </t>
  </si>
  <si>
    <t xml:space="preserve">292217 00 00 </t>
  </si>
  <si>
    <t xml:space="preserve">- Árbócdaru, daru, mobildaru, bakdaru, járműre szerelt daru                                                                                                                                       </t>
  </si>
  <si>
    <t xml:space="preserve">292214 00 00 </t>
  </si>
  <si>
    <t xml:space="preserve">Hajtómű erőátviteli elem                                                                                                                                                                          </t>
  </si>
  <si>
    <t xml:space="preserve">291420 00 00 </t>
  </si>
  <si>
    <t xml:space="preserve">Golyós- és görgőscsapágy                                                                                                                                                                          </t>
  </si>
  <si>
    <t xml:space="preserve">291410 00 00 </t>
  </si>
  <si>
    <t xml:space="preserve">Folyamatirányító szelep, tolózár, gömbházas szelep, csap és egyéb készülék                                                                                                                        </t>
  </si>
  <si>
    <t xml:space="preserve">291313 00 00 </t>
  </si>
  <si>
    <t xml:space="preserve">Épületek fémszerelvényei (mosdó, fürdőkád stb, csapja és szelepe), központi fűtés szelepe                                                                                                         </t>
  </si>
  <si>
    <t xml:space="preserve">291312 00 00 </t>
  </si>
  <si>
    <t xml:space="preserve">Nyomáscsökkentő, biztonsági, szabályozó és vizsgálószelep                                                                                                                                         </t>
  </si>
  <si>
    <t xml:space="preserve">291311 00 00 </t>
  </si>
  <si>
    <t xml:space="preserve">Levegő- és vákuumszivattyú, levegő- és gázkompresszor                                                                                                                                             </t>
  </si>
  <si>
    <t xml:space="preserve">291230 00 00 </t>
  </si>
  <si>
    <t xml:space="preserve">Folyadékszivattyú                                                                                                                                                                                 </t>
  </si>
  <si>
    <t xml:space="preserve">291220 00 00 </t>
  </si>
  <si>
    <t xml:space="preserve">Hidraulikus és pneumatikus erőátviteli berendezés                                                                                                                                                 </t>
  </si>
  <si>
    <t xml:space="preserve">291210 00 00 </t>
  </si>
  <si>
    <t xml:space="preserve">- Mosogató és mosdó rozsdamentes acélból                                                                                                                                                          </t>
  </si>
  <si>
    <t xml:space="preserve">287511 10 00 </t>
  </si>
  <si>
    <t xml:space="preserve">Rugó és laprugó fémből                                                                                                                                                                            </t>
  </si>
  <si>
    <t xml:space="preserve">287414 00 00 </t>
  </si>
  <si>
    <t xml:space="preserve">Menetes kötőelem acélból                                                                                                                                                                          </t>
  </si>
  <si>
    <t xml:space="preserve">287411 00 00 </t>
  </si>
  <si>
    <t xml:space="preserve">Hegesztő és forrasztó fémanyagok (pálcák, huzalok, csövek, lemezek, elektródák), speciális bevonattal, illetve töltéssel, a fémszórás töltetei                                                    </t>
  </si>
  <si>
    <t xml:space="preserve">287315 00 00 </t>
  </si>
  <si>
    <t xml:space="preserve">Szeg, szélesfejű rövid szeg, rajzszeg, ácskapocs és hasonló áru                                                                                                                                   </t>
  </si>
  <si>
    <t xml:space="preserve">287314 00 00 </t>
  </si>
  <si>
    <t xml:space="preserve">Koronazár és dugó, kupak, fedő fémből                                                                                                                                                             </t>
  </si>
  <si>
    <t xml:space="preserve">287213 00 00 </t>
  </si>
  <si>
    <t xml:space="preserve">- Alumínium tubus                                                                                                                                                                                 </t>
  </si>
  <si>
    <t xml:space="preserve">287212 10 00 </t>
  </si>
  <si>
    <t xml:space="preserve">- Vas- és acéldoboz élelmiszerhez és italhoz                                                                                                                                                      </t>
  </si>
  <si>
    <t xml:space="preserve">287211 30 00 </t>
  </si>
  <si>
    <r>
      <t>Tartály, hordó, dob, kanna és hasonló 
edény, bármilyen anyag tárolására 
ötvözetlen és ötvözött acélból (a 
cseppfolyós és sűrített gáz 
tárolóedénye nélkül), 50-300 dm</t>
    </r>
    <r>
      <rPr>
        <vertAlign val="superscript"/>
        <sz val="8"/>
        <rFont val="Arial"/>
        <family val="2"/>
        <charset val="238"/>
      </rPr>
      <t xml:space="preserve">3 </t>
    </r>
    <r>
      <rPr>
        <sz val="8"/>
        <rFont val="Arial"/>
        <family val="2"/>
        <charset val="238"/>
      </rPr>
      <t xml:space="preserve">
űrtartalommal              </t>
    </r>
  </si>
  <si>
    <t xml:space="preserve">287111 00 00 </t>
  </si>
  <si>
    <t xml:space="preserve">- Épületvasalás nem nemesfémből                                                                                                                                                                   </t>
  </si>
  <si>
    <t xml:space="preserve">286314 40 00 </t>
  </si>
  <si>
    <t xml:space="preserve">Cserélhető szerszám kézi vagy gépi működtetésű kéziszerszámhoz vagy szerszámgéphez                                                                                                                </t>
  </si>
  <si>
    <t xml:space="preserve">286240 00 00 </t>
  </si>
  <si>
    <t xml:space="preserve">Szabadon alakítva kovácsolt és hidegfolyatással alakított félgyártmány fémből                                                                                                                     </t>
  </si>
  <si>
    <t xml:space="preserve">284011 00 00 </t>
  </si>
  <si>
    <r>
      <t>fűtőfelület
1000 m</t>
    </r>
    <r>
      <rPr>
        <vertAlign val="superscript"/>
        <sz val="7"/>
        <rFont val="Arial"/>
        <family val="2"/>
        <charset val="238"/>
      </rPr>
      <t>2</t>
    </r>
  </si>
  <si>
    <t xml:space="preserve">Fűtőtest és része központi fűtéshez                                                                                                                                                               </t>
  </si>
  <si>
    <t xml:space="preserve">282211 00 00 </t>
  </si>
  <si>
    <r>
      <t>űrtart. m</t>
    </r>
    <r>
      <rPr>
        <vertAlign val="superscript"/>
        <sz val="8"/>
        <rFont val="Arial"/>
        <family val="2"/>
        <charset val="238"/>
      </rPr>
      <t>3</t>
    </r>
  </si>
  <si>
    <t xml:space="preserve">Tartály sűrített vagy folyékony gáz tárolására, vasból, acélból vagy alumíniumból                                                                                                                 </t>
  </si>
  <si>
    <t xml:space="preserve">282112 00 00 </t>
  </si>
  <si>
    <t xml:space="preserve">Fémtartály (a folyékony és sűrített gáz fémtartálya nélkül), több mint 300 l űrtartalommal                                                                                                        </t>
  </si>
  <si>
    <t xml:space="preserve">282111 00 00 </t>
  </si>
  <si>
    <t xml:space="preserve">Nyílászáró szerkezet vasból, acélból vagy alumíniumból                                                                                                                                            </t>
  </si>
  <si>
    <t xml:space="preserve">281210 00 00 </t>
  </si>
  <si>
    <t xml:space="preserve">Egyéb fémszerkezet acélból, 
alumíniumból                                                                                                                                                          </t>
  </si>
  <si>
    <t xml:space="preserve">281120 00 00 </t>
  </si>
  <si>
    <t xml:space="preserve">Előregyártott épület fémből                                                                                                                                                                       </t>
  </si>
  <si>
    <t xml:space="preserve">281110 00 00 </t>
  </si>
  <si>
    <t xml:space="preserve">Megmunkálatlan alumínium- és magnéziumöntvény                                                                                                                                                     </t>
  </si>
  <si>
    <t xml:space="preserve">275310 00 00 </t>
  </si>
  <si>
    <t xml:space="preserve">Megmunkálatlan acélöntvény                                                                                                                                                                        </t>
  </si>
  <si>
    <t xml:space="preserve">275210 00 00 </t>
  </si>
  <si>
    <t xml:space="preserve">Lemezgrafitos vasöntvény                                                                                                                                                                          </t>
  </si>
  <si>
    <t xml:space="preserve">275113 00 00 </t>
  </si>
  <si>
    <t xml:space="preserve">Gömbgrafitos vasöntvény                                                                                                                                                                           </t>
  </si>
  <si>
    <t xml:space="preserve">275112 00 00 </t>
  </si>
  <si>
    <t xml:space="preserve">Alumíniumtermék                                                                                                                                                                                   </t>
  </si>
  <si>
    <t xml:space="preserve">274220 00 00 </t>
  </si>
  <si>
    <t xml:space="preserve">- Ötvözött alumínium                                                                                                                                                                              </t>
  </si>
  <si>
    <t xml:space="preserve">274211 20 00 </t>
  </si>
  <si>
    <t xml:space="preserve">Huzal vasból vagy ötvözetlen acélból                                                                                                                                                              </t>
  </si>
  <si>
    <t xml:space="preserve">273411 00 00 </t>
  </si>
  <si>
    <t xml:space="preserve">- Hidegen alakított, hajlított nyitott 
szelvény (laposacél-termékből), 
bevonat nélkül                                                                                                             </t>
  </si>
  <si>
    <t xml:space="preserve">273311 30 00 </t>
  </si>
  <si>
    <t xml:space="preserve">Hidegen hengerelt lapos acéltermék, bevonat nélkül, kisebb mint 600 mm szélességű                                                                                                                 </t>
  </si>
  <si>
    <t xml:space="preserve">273210 00 00 </t>
  </si>
  <si>
    <t xml:space="preserve">Hidegen hengerelt és bevont lapos termék acélból (kivéve: rozsdamentes és gyorsacélból)                                                                                                           </t>
  </si>
  <si>
    <t xml:space="preserve">271070 00 00 </t>
  </si>
  <si>
    <t xml:space="preserve">Melegen hengerelt lapos termék 
acélból (kivéve: rozsdamentes és 
gyorsacélból)                                                                                                                     </t>
  </si>
  <si>
    <t xml:space="preserve">271060 00 00 </t>
  </si>
  <si>
    <t xml:space="preserve">Emlékművi, építőkő, kőtermék                                                                                                                                                                      </t>
  </si>
  <si>
    <t xml:space="preserve">267010 00 00 </t>
  </si>
  <si>
    <r>
      <t>m</t>
    </r>
    <r>
      <rPr>
        <vertAlign val="superscript"/>
        <sz val="8"/>
        <rFont val="Arial"/>
        <family val="2"/>
        <charset val="238"/>
      </rPr>
      <t>3</t>
    </r>
  </si>
  <si>
    <t xml:space="preserve">Egyéb nem tűzálló habarcs és beton, előre kevert építési anyag                                                                                                                                    </t>
  </si>
  <si>
    <t xml:space="preserve">266410 00 00 </t>
  </si>
  <si>
    <t xml:space="preserve">Előre kevert építési beton                                                                                                                                                                        </t>
  </si>
  <si>
    <t xml:space="preserve">266310 00 00 </t>
  </si>
  <si>
    <t xml:space="preserve">Beton és vasbeton vízépítési és csatornázási elem                                                                                                                                                 </t>
  </si>
  <si>
    <t xml:space="preserve">266113 00 00 </t>
  </si>
  <si>
    <t xml:space="preserve">- Különféle nem épületszerkezet célú beton- és vasbeton termék                                                                                                                                    </t>
  </si>
  <si>
    <t xml:space="preserve">266112 60 00 </t>
  </si>
  <si>
    <t xml:space="preserve">- - - Beton és vasbeton távvezeték-építési elem                                                                                                                                                   </t>
  </si>
  <si>
    <t xml:space="preserve">266112 55 40 </t>
  </si>
  <si>
    <t xml:space="preserve">- - - Beton és vasbeton útépítési elem                                                                                                                                                            </t>
  </si>
  <si>
    <t xml:space="preserve">266112 55 10 </t>
  </si>
  <si>
    <t xml:space="preserve">- - Beton és vasbeton mélyépítési elem                                                                                                                                                            </t>
  </si>
  <si>
    <t xml:space="preserve">266112 55 00 </t>
  </si>
  <si>
    <t xml:space="preserve">- - Egyéb beton és vasbeton magasépítési elem                                                                                                                                                     </t>
  </si>
  <si>
    <t xml:space="preserve">266112 54 00 </t>
  </si>
  <si>
    <t xml:space="preserve">- - Beton és vasbeton kerítéselem                                                                                                                                                                 </t>
  </si>
  <si>
    <t xml:space="preserve">266112 53 00 </t>
  </si>
  <si>
    <t xml:space="preserve">- Beton és vasbeton lépcsőszerkezet, egyéb építőelem                                                                                                                                              </t>
  </si>
  <si>
    <t xml:space="preserve">266112 50 00 </t>
  </si>
  <si>
    <t xml:space="preserve">- - Vasbeton födémpalló és panel                                                                                                                                                                  </t>
  </si>
  <si>
    <t xml:space="preserve">266112 32 00 </t>
  </si>
  <si>
    <t xml:space="preserve">- - - Kitöltő elem gerendás födémhez betonból                                                                                                                                                     </t>
  </si>
  <si>
    <t xml:space="preserve">266112 31 20 </t>
  </si>
  <si>
    <t>m</t>
  </si>
  <si>
    <t xml:space="preserve">- - - Vasbeton födémgerenda                                                                                                                                                                       </t>
  </si>
  <si>
    <t xml:space="preserve">266112 31 10 </t>
  </si>
  <si>
    <t xml:space="preserve">- Beton és vasbeton födémszerkezetek                                                                                                                                                              </t>
  </si>
  <si>
    <t xml:space="preserve">266112 30 00 </t>
  </si>
  <si>
    <t xml:space="preserve">- - Beton, vasbeton és gázbeton válaszfal elemek                                                                                                                                                  </t>
  </si>
  <si>
    <t xml:space="preserve">266112 14 00 </t>
  </si>
  <si>
    <t xml:space="preserve">- - Falpanel betonból, vasbetonból, gázbetonból                                                                                                                                                   </t>
  </si>
  <si>
    <t xml:space="preserve">266112 13 00 </t>
  </si>
  <si>
    <t xml:space="preserve">- Beton és vasbeton falszerkezetek                                                                                                                                                                </t>
  </si>
  <si>
    <t xml:space="preserve">266112 10 00 </t>
  </si>
  <si>
    <t xml:space="preserve">Előregyártott szerkezeti elemek építési és mélyépítési célra                                                                                                                                      </t>
  </si>
  <si>
    <t xml:space="preserve">266112 00 00 </t>
  </si>
  <si>
    <t>1000db</t>
  </si>
  <si>
    <t xml:space="preserve">- Burkolólapok cementből, betonból vagy műkőből                                                                                                                                                   </t>
  </si>
  <si>
    <t xml:space="preserve">266111 50 00 </t>
  </si>
  <si>
    <t xml:space="preserve">- Beton tetőcserép                                                                                                                                                                                </t>
  </si>
  <si>
    <t xml:space="preserve">266111 40 00 </t>
  </si>
  <si>
    <t>k.m.t.
1000 db</t>
  </si>
  <si>
    <t xml:space="preserve">- - Beton falazóelem és tégla                                                                                                                                                                     </t>
  </si>
  <si>
    <t xml:space="preserve">266111 31 00 </t>
  </si>
  <si>
    <t xml:space="preserve">- Kézi falazóelemek cement kötőanyaggal betonból, műkőből                                                                                                                                         </t>
  </si>
  <si>
    <t xml:space="preserve">266111 30 00 </t>
  </si>
  <si>
    <t xml:space="preserve">Falazóelem, tégla, cserép, burkolólapok, blokkok betonból                                                                                                                                         </t>
  </si>
  <si>
    <t xml:space="preserve">266111 00 00 </t>
  </si>
  <si>
    <t xml:space="preserve">- Oltottmész termékek                                                                                                                                                                             </t>
  </si>
  <si>
    <t xml:space="preserve">265210 20 00 </t>
  </si>
  <si>
    <t xml:space="preserve">- Égetett mész                                                                                                                                                                                    </t>
  </si>
  <si>
    <t xml:space="preserve">265210 10 00 </t>
  </si>
  <si>
    <t xml:space="preserve">Cement                                                                                                                                                                                            </t>
  </si>
  <si>
    <t xml:space="preserve">265112 00 00 </t>
  </si>
  <si>
    <t xml:space="preserve">- Vázkerámiás födémszerkezeti elem, béléstest, idom                                                                                                                                               </t>
  </si>
  <si>
    <t xml:space="preserve">264011 30 00 </t>
  </si>
  <si>
    <t xml:space="preserve">- Épületfalazó, -szerkezeti és hasonló tégla égetett agyagból                                                                                                                                     </t>
  </si>
  <si>
    <t xml:space="preserve">264011 10 00 </t>
  </si>
  <si>
    <r>
      <t>1000 m</t>
    </r>
    <r>
      <rPr>
        <vertAlign val="superscript"/>
        <sz val="8"/>
        <rFont val="Arial"/>
        <family val="2"/>
        <charset val="238"/>
      </rPr>
      <t>2</t>
    </r>
  </si>
  <si>
    <t xml:space="preserve">Falburkoló csempe, padlóburkoló lap és kályhacsempe                                                                                                                                               </t>
  </si>
  <si>
    <t xml:space="preserve">263010 00 00 </t>
  </si>
  <si>
    <t xml:space="preserve">Hőszigetelő, tűzálló, hőtechnikai kerámiatermék                                                                                                                                                   </t>
  </si>
  <si>
    <t xml:space="preserve">262610 00 00 </t>
  </si>
  <si>
    <t xml:space="preserve">Műszaki kerámiatermék (villamos szigetelő nélkül)                                                                                                                                                 </t>
  </si>
  <si>
    <t xml:space="preserve">262410 00 00 </t>
  </si>
  <si>
    <t xml:space="preserve">Villamos szigetelő és szigetelő szerelvény finomkerámiából                                                                                                                                        </t>
  </si>
  <si>
    <t xml:space="preserve">262310 00 00 </t>
  </si>
  <si>
    <t xml:space="preserve">Finomkerámia dísztárgy                                                                                                                                                                            </t>
  </si>
  <si>
    <t xml:space="preserve">262113 00 00 </t>
  </si>
  <si>
    <t xml:space="preserve">Finomkerámia asztali, konyhai, háztartási termék                                                                                                                                                  </t>
  </si>
  <si>
    <t xml:space="preserve">262112 00 00 </t>
  </si>
  <si>
    <t xml:space="preserve">Asztali, konyhai, edény, háztartási porcelántermék                                                                                                                                                </t>
  </si>
  <si>
    <t xml:space="preserve">262111 00 00 </t>
  </si>
  <si>
    <t xml:space="preserve">Finomporcelán, háztartási, 
vendéglátóipari finomkerámia termék 
és dísztárgy                                                                                                                       </t>
  </si>
  <si>
    <t xml:space="preserve">262110 00 00 </t>
  </si>
  <si>
    <t xml:space="preserve">Laboratóriumi és egészségügyi üveg                                                                                                                                                                </t>
  </si>
  <si>
    <t xml:space="preserve">261523 00 00 </t>
  </si>
  <si>
    <t xml:space="preserve">Műszaki és egyéb üveg                                                                                                                                                                             </t>
  </si>
  <si>
    <t xml:space="preserve">261520 00 00 </t>
  </si>
  <si>
    <t xml:space="preserve">Asztali, konyhai, tisztálkodási, irodai, lakásdíszítő üvegtermék (ivópohár kivételével)                                                                                                           </t>
  </si>
  <si>
    <t xml:space="preserve">261313 00 00 </t>
  </si>
  <si>
    <t xml:space="preserve">Ivópohár                                                                                                                                                                                          </t>
  </si>
  <si>
    <t xml:space="preserve">261312 00 00 </t>
  </si>
  <si>
    <t xml:space="preserve">Idényüveg, üvegpalack, fiola és záróeszközeik                                                                                                                                                     </t>
  </si>
  <si>
    <t xml:space="preserve">261311 00 00 </t>
  </si>
  <si>
    <t xml:space="preserve">Háztartási és konzervipari öblösüveg, üveg csomagolóeszköz, asztali és konyhai öblösüveg                                                                                                          </t>
  </si>
  <si>
    <t xml:space="preserve">261310 00 00 </t>
  </si>
  <si>
    <r>
      <t>m</t>
    </r>
    <r>
      <rPr>
        <vertAlign val="superscript"/>
        <sz val="8"/>
        <rFont val="Arial"/>
        <family val="2"/>
        <charset val="238"/>
      </rPr>
      <t>2</t>
    </r>
  </si>
  <si>
    <t xml:space="preserve">Többrétegű szigetelő üveg, üvegtükör                                                                                                                                                              </t>
  </si>
  <si>
    <t xml:space="preserve">261213 00 00 </t>
  </si>
  <si>
    <t xml:space="preserve">Egy- és többrétegű biztonsági üveg                                                                                                                                                                </t>
  </si>
  <si>
    <t xml:space="preserve">261212 00 00 </t>
  </si>
  <si>
    <t xml:space="preserve">Hajlított, megmunkált üveg                                                                                                                                                                        </t>
  </si>
  <si>
    <t xml:space="preserve">261211 00 00 </t>
  </si>
  <si>
    <t xml:space="preserve">Sajtolt és megmunkált, hőszigetelő síküveg, biztonsági üveg                                                                                                                                       </t>
  </si>
  <si>
    <t xml:space="preserve">261210 00 00 </t>
  </si>
  <si>
    <t xml:space="preserve">Síküveg (öntött, hengerelt, húzott, fúvott, úsztatott)                                                                                                                                            </t>
  </si>
  <si>
    <t xml:space="preserve">261110 00 00 </t>
  </si>
  <si>
    <t xml:space="preserve">Bútor, karosszéria és hasonló szerelvénye, szobrocska, más dísztárgy és hasonlók műanyagból                                                                                                       </t>
  </si>
  <si>
    <t xml:space="preserve">252428 00 00 </t>
  </si>
  <si>
    <t xml:space="preserve">Irodai és iskolai felszerelések műanyagból                                                                                                                                                        </t>
  </si>
  <si>
    <t xml:space="preserve">252427 00 00 </t>
  </si>
  <si>
    <t xml:space="preserve">Elektromos szigetelő szerelvény műanyagból                                                                                                                                                        </t>
  </si>
  <si>
    <t xml:space="preserve">252426 00 00 </t>
  </si>
  <si>
    <t xml:space="preserve">Máshova nem sorolt műanyag részegységek lámpákhoz, világítóeszközökhöz, világító névtáblák és hasonlók műanyagból                                                                                 </t>
  </si>
  <si>
    <t xml:space="preserve">252424 00 00 </t>
  </si>
  <si>
    <t xml:space="preserve">Asztali- és konyhafelszerelések, egyéb háztartási és egészségügyi, testápolási és gyógyászati cikkek műanyagból                                                                                   </t>
  </si>
  <si>
    <t xml:space="preserve">252423 00 00 </t>
  </si>
  <si>
    <t xml:space="preserve">Öntapadó szalag, lap, csík, lemez, film, fólia tekercsben és sík formában műanyagból, szélessége legfeljebb 20 cm, nyomattal vagy anélkül                                                         </t>
  </si>
  <si>
    <t xml:space="preserve">252421 00 00 </t>
  </si>
  <si>
    <t xml:space="preserve">Máshova nem sorolt egyéb műanyag termékek                                                                                                                                                         </t>
  </si>
  <si>
    <t xml:space="preserve">252420 00 00 </t>
  </si>
  <si>
    <t xml:space="preserve">Ruházati cikkek és ruházati tartozékok (beleértve a kesztyűt is) műanyagból                                                                                                                       </t>
  </si>
  <si>
    <t xml:space="preserve">252410 00 00 </t>
  </si>
  <si>
    <t xml:space="preserve">Máshova nem sorolt egyéb építőanyagok műanyagból                                                                                                                                                  </t>
  </si>
  <si>
    <t xml:space="preserve">252315 00 00 </t>
  </si>
  <si>
    <t xml:space="preserve">Ajtó, ablak és -keret, ajtóküszöb, redőny, roló és hasonló cikkek, részegységek műanyagból                                                                                                        </t>
  </si>
  <si>
    <t xml:space="preserve">252314 00 00 </t>
  </si>
  <si>
    <t xml:space="preserve">Műanyag tartály, tank, dézsa, és 
hasonló tároló, 300 liternél nagyobb 
űrtartalommal                                                                                                               </t>
  </si>
  <si>
    <t xml:space="preserve">252313 00 00 </t>
  </si>
  <si>
    <t xml:space="preserve">Fürdőkád, zuhanyozótálca és mosdókagyló, WC-csésze és -tető, folyadékciszterna és hasonló szaniteráru műanyagból                                                                                  </t>
  </si>
  <si>
    <t xml:space="preserve">252312 00 00 </t>
  </si>
  <si>
    <t xml:space="preserve">Padló-, fal-, mennyezetburkoló műanyagból, tekercsben vagy lapban                                                                                                                                 </t>
  </si>
  <si>
    <t xml:space="preserve">252311 00 00 </t>
  </si>
  <si>
    <t xml:space="preserve">Műanyagból készült építőanyagok                                                                                                                                                                   </t>
  </si>
  <si>
    <t xml:space="preserve">252310 00 00 </t>
  </si>
  <si>
    <t xml:space="preserve">Műanyagból készült egyéb csomagolóeszközök                                                                                                                                                        </t>
  </si>
  <si>
    <t xml:space="preserve">252215 00 00 </t>
  </si>
  <si>
    <t xml:space="preserve">Ballonok, palackok és hasonló termékek műanyagból                                                                                                                                                 </t>
  </si>
  <si>
    <t xml:space="preserve">252214 00 00 </t>
  </si>
  <si>
    <t xml:space="preserve">Dobozok, ládák, rekeszek és hasonló termékek műanyagból                                                                                                                                           </t>
  </si>
  <si>
    <t xml:space="preserve">252213 00 00 </t>
  </si>
  <si>
    <t xml:space="preserve">Zsákok és zacskók (kúp alakú is) egyéb műanyagokból (polietilén kivételével)                                                                                                                      </t>
  </si>
  <si>
    <t xml:space="preserve">252212 00 00 </t>
  </si>
  <si>
    <t xml:space="preserve">Zsákok és zacskók (kúp alakú is) polietilénből                                                                                                                                                    </t>
  </si>
  <si>
    <t xml:space="preserve">252211 00 00 </t>
  </si>
  <si>
    <t xml:space="preserve">Műanyagból készült csomagolóeszközök                                                                                                                                                              </t>
  </si>
  <si>
    <t xml:space="preserve">252210 00 00 </t>
  </si>
  <si>
    <t xml:space="preserve">Műanyagból készült egyéb lap, lemez, film, fólia, szalag és tömb                                                                                                                                  </t>
  </si>
  <si>
    <t xml:space="preserve">252140 00 00 </t>
  </si>
  <si>
    <t xml:space="preserve">Műanyagból készült lap, lemez, film, fólia és szalag (erősítés vagy egyéb anyagokkal való hasonló kombináció nélkül), nyomattal vagy anélkül                                                      </t>
  </si>
  <si>
    <t xml:space="preserve">252130 00 00 </t>
  </si>
  <si>
    <t xml:space="preserve">Csövek, tömlők és szerelvények műanyagból                                                                                                                                                         </t>
  </si>
  <si>
    <t xml:space="preserve">252120 00 00 </t>
  </si>
  <si>
    <t xml:space="preserve">Műanyag szál, 1 mm-nél nagyobb átmérővel, rúd, pálca és alakos test műanyagból                                                                                                                    </t>
  </si>
  <si>
    <t xml:space="preserve">252110 00 00 </t>
  </si>
  <si>
    <t xml:space="preserve">- Gumitermék műszaki célra nem szivacsgumiból                                                                                                                                                     </t>
  </si>
  <si>
    <t xml:space="preserve">251373 20 00 </t>
  </si>
  <si>
    <t xml:space="preserve">Egészségügyi és gyógyászati termékek (cumival együtt) gumiból (keménygumi kivételével)                                                                                                            </t>
  </si>
  <si>
    <t xml:space="preserve">251371 00 00 </t>
  </si>
  <si>
    <t xml:space="preserve">Ragasztószalag, gumizott kelme                                                                                                                                                                    </t>
  </si>
  <si>
    <t xml:space="preserve">251350 00 00 </t>
  </si>
  <si>
    <t>1000 m</t>
  </si>
  <si>
    <t xml:space="preserve">Cső és tömlő gumiból (keménygumi kivételével)                                                                                                                                                     </t>
  </si>
  <si>
    <t xml:space="preserve">251330 00 00 </t>
  </si>
  <si>
    <t xml:space="preserve">- Lap, lemez és szalag vulkanizált gumiból                                                                                                                                                        </t>
  </si>
  <si>
    <t xml:space="preserve">251320 70 00 </t>
  </si>
  <si>
    <t xml:space="preserve">Újrafutózott gumiabroncs                                                                                                                                                                          </t>
  </si>
  <si>
    <t xml:space="preserve">251210 00 00 </t>
  </si>
  <si>
    <t xml:space="preserve">Új gumiabroncs (gumiabroncsköpeny, gumiabroncstömlő, tömlővédőszalag)                                                                                                                             </t>
  </si>
  <si>
    <t xml:space="preserve">251110 00 00 </t>
  </si>
  <si>
    <t xml:space="preserve">Szintetikus monofil szalag és hasonló                                                                                                                                                             </t>
  </si>
  <si>
    <t xml:space="preserve">247014 00 00 </t>
  </si>
  <si>
    <t xml:space="preserve">Terjedelmesített fonal és egyéb egyágú fonal                                                                                                                                                      </t>
  </si>
  <si>
    <t xml:space="preserve">247013 00 00 </t>
  </si>
  <si>
    <t xml:space="preserve">Szintetikus szálból készült rost és fonókábel, kártolatlan és fésületlen                                                                                                                          </t>
  </si>
  <si>
    <t xml:space="preserve">247011 00 00 </t>
  </si>
  <si>
    <t xml:space="preserve">Szintetikus szálak                                                                                                                                                                                </t>
  </si>
  <si>
    <t xml:space="preserve">247010 00 00 </t>
  </si>
  <si>
    <t xml:space="preserve">Egyéb vegyi termékek                                                                                                                                                                              </t>
  </si>
  <si>
    <t xml:space="preserve">246640 00 00 </t>
  </si>
  <si>
    <t xml:space="preserve">Kenőanyagok, adalékanyagok, fagyásgátló készítmények                                                                                                                                              </t>
  </si>
  <si>
    <t xml:space="preserve">246630 00 00 </t>
  </si>
  <si>
    <t>kg</t>
  </si>
  <si>
    <t>l</t>
  </si>
  <si>
    <t xml:space="preserve">Illóolaj, illatanyag-keverék                                                                                                                                                                      </t>
  </si>
  <si>
    <t xml:space="preserve">246310 00 00 </t>
  </si>
  <si>
    <t xml:space="preserve">- Kaucsuk- vagy műanyag alapú ragasztók (beleértve a műgyantát), több mint 1 kg nettó tömegű kiszerelésben                                                                                        </t>
  </si>
  <si>
    <t xml:space="preserve">246210 80 00 </t>
  </si>
  <si>
    <t xml:space="preserve">Robbanóanyag                                                                                                                                                                                      </t>
  </si>
  <si>
    <t xml:space="preserve">246110 00 00 </t>
  </si>
  <si>
    <t xml:space="preserve">- Egyéb személyi felhasználású készítmények                                                                                                                                                       </t>
  </si>
  <si>
    <t xml:space="preserve">245219 90 00 </t>
  </si>
  <si>
    <t xml:space="preserve">- Illatosított fürdősók és fürdéshez való egyéb készítmények                                                                                                                                      </t>
  </si>
  <si>
    <t xml:space="preserve">245219 70 00 </t>
  </si>
  <si>
    <t xml:space="preserve">- Dezodorok és izzadás elleni készítmények                                                                                                                                                        </t>
  </si>
  <si>
    <t xml:space="preserve">245219 50 00 </t>
  </si>
  <si>
    <t xml:space="preserve">- Borotválkozás előtti, borotválkozó és borotválkozás utáni arcvizek, krémek és egyéb készítmények                                                                                                </t>
  </si>
  <si>
    <t xml:space="preserve">245219 30 00 </t>
  </si>
  <si>
    <t xml:space="preserve">Száj- és fogápolószerek, műfogsorrögzítő paszták, porok                                                                                                                                           </t>
  </si>
  <si>
    <t xml:space="preserve">245218 00 00 </t>
  </si>
  <si>
    <t xml:space="preserve">Hajápoláshoz és -berakáshoz használt és egyéb szerek                                                                                                                                              </t>
  </si>
  <si>
    <t xml:space="preserve">245217 00 00 </t>
  </si>
  <si>
    <t xml:space="preserve">- Hajlakk                                                                                                                                                                                         </t>
  </si>
  <si>
    <t xml:space="preserve">245216 70 00 </t>
  </si>
  <si>
    <t xml:space="preserve">- Sampon                                                                                                                                                                                          </t>
  </si>
  <si>
    <t xml:space="preserve">245216 30 00 </t>
  </si>
  <si>
    <t xml:space="preserve">Samponok, hajlakkok, tartós hullám készítéséhez vagy hajkiegyenesítéshez használt szerek                                                                                                          </t>
  </si>
  <si>
    <t xml:space="preserve">245216 00 00 </t>
  </si>
  <si>
    <t xml:space="preserve">- Egyéb szépségápoló készítmények                                                                                                                                                                 </t>
  </si>
  <si>
    <t xml:space="preserve">245215 90 00 </t>
  </si>
  <si>
    <t xml:space="preserve">- Napozó készítmény                                                                                                                                                                               </t>
  </si>
  <si>
    <t xml:space="preserve">245215 70 00 </t>
  </si>
  <si>
    <t xml:space="preserve">- Testápoló készítmények, vizek, krémek 
babaápoláshoz használt szerekkel 
együtt                                                                                                                   </t>
  </si>
  <si>
    <t xml:space="preserve">245215 50 00 </t>
  </si>
  <si>
    <t xml:space="preserve">- Arcápoló készítmény, arcvíz, krém, speciális szer                                                                                                                                               </t>
  </si>
  <si>
    <t xml:space="preserve">245215 30 00 </t>
  </si>
  <si>
    <t xml:space="preserve">- Arctisztító és sminklemosó készítmény                                                                                                                                                           </t>
  </si>
  <si>
    <t xml:space="preserve">245215 20 00 </t>
  </si>
  <si>
    <t xml:space="preserve">Egyéb szépség-, arc- és bőrápoló készítmény                                                                                                                                                       </t>
  </si>
  <si>
    <t xml:space="preserve">245215 00 00 </t>
  </si>
  <si>
    <t xml:space="preserve">Manikűr- és pedikűrkészítmények                                                                                                                                                                   </t>
  </si>
  <si>
    <t xml:space="preserve">245213 00 00 </t>
  </si>
  <si>
    <t xml:space="preserve">Illatszerek és testápoló szerek                                                                                                                                                                   </t>
  </si>
  <si>
    <t xml:space="preserve">245210 00 00 </t>
  </si>
  <si>
    <t xml:space="preserve">Fényesítőszerek és krémek lábbelikhez, bútorokhoz, padlókhoz, autókhoz, üveghez és fémhez                                                                                                         </t>
  </si>
  <si>
    <t xml:space="preserve">245143 00 00 </t>
  </si>
  <si>
    <t xml:space="preserve">Illatosító készítmények és viaszok                                                                                                                                                                </t>
  </si>
  <si>
    <t xml:space="preserve">245140 00 00 </t>
  </si>
  <si>
    <t xml:space="preserve">- Mosó-, mosó-fertőtlenítő és 
tisztítószerek, nem kiskereskedelmi 
kiszerelésben (a felületaktív 
készítmények nélkül)                                                                              </t>
  </si>
  <si>
    <t xml:space="preserve">245132 70 00 </t>
  </si>
  <si>
    <t xml:space="preserve">- Felületaktív szerek, nem kiskereskedelmi kiszerelésben                                                                                                                                          </t>
  </si>
  <si>
    <t xml:space="preserve">245132 60 00 </t>
  </si>
  <si>
    <t xml:space="preserve">- - Egyéb mosó- és tisztítószerek, kiskereskedelmi kiszerelésben                                                                                                                                  </t>
  </si>
  <si>
    <t xml:space="preserve">245132 59 00 </t>
  </si>
  <si>
    <t xml:space="preserve">- - - Öblítőszerek, kiskereskedelmi kiszerelésben                                                                                                                                                 </t>
  </si>
  <si>
    <t xml:space="preserve">245132 58 30 </t>
  </si>
  <si>
    <t xml:space="preserve">- - Mosogatószerek, kiskereskedelmi kiszerelésben                                                                                                                                                 </t>
  </si>
  <si>
    <t xml:space="preserve">245132 57 00 </t>
  </si>
  <si>
    <t xml:space="preserve">- - Mosó- és tisztítószerek, 
kiskereskedelmi kiszerelésben: 
finom mosószerek                                                                                                                      </t>
  </si>
  <si>
    <t xml:space="preserve">245132 53 00 </t>
  </si>
  <si>
    <t xml:space="preserve">- - Általános mosószerek, 
kiskereskedelmi kiszerelésben 
(a finom mosószerek nélkül)                                                                                                               </t>
  </si>
  <si>
    <t xml:space="preserve">245132 52 00 </t>
  </si>
  <si>
    <t xml:space="preserve">- Mosó-, mosó-fertőtlenítő és 
tisztítószerek, kiskereskedelmi 
kiszerelésben                                                                                                                       </t>
  </si>
  <si>
    <t xml:space="preserve">245132 50 00 </t>
  </si>
  <si>
    <t xml:space="preserve">Mosó-, mosogató- és mosó-fertőtlenítő szerek                                                                                                                                                      </t>
  </si>
  <si>
    <t xml:space="preserve">245132 00 00 </t>
  </si>
  <si>
    <t xml:space="preserve">Szappan és szappanként használt 
szerves, felületaktív termékek és 
készítmények                                                                                                                    </t>
  </si>
  <si>
    <t xml:space="preserve">245131 00 00 </t>
  </si>
  <si>
    <t xml:space="preserve">Szappan, mosó- és tisztítószerek                                                                                                                                                                  </t>
  </si>
  <si>
    <t xml:space="preserve">245130 00 00 </t>
  </si>
  <si>
    <t xml:space="preserve">Egyéb gyógyszer- és gyógyászati készítmények                                                                                                                                                      </t>
  </si>
  <si>
    <t xml:space="preserve">244220 00 00 </t>
  </si>
  <si>
    <t xml:space="preserve">Alkaloidákat és származékaikat és 
egyéb termékeket tartalmazó, 
antibiotikum és hormon nélküli 
gyógyszerek                                                                                         </t>
  </si>
  <si>
    <t xml:space="preserve">244213 00 00 </t>
  </si>
  <si>
    <t xml:space="preserve">Antibiotikum nélküli, hormontartalmú gyógyszerek                                                                                                                                                  </t>
  </si>
  <si>
    <t xml:space="preserve">244212 00 00 </t>
  </si>
  <si>
    <t xml:space="preserve">Antibiotikum-tartalmú gyógyszerek                                                                                                                                                                 </t>
  </si>
  <si>
    <t xml:space="preserve">244211 00 00 </t>
  </si>
  <si>
    <t xml:space="preserve">Gyógykészítmények terápiás és megelőzési célra                                                                                                                                                    </t>
  </si>
  <si>
    <t xml:space="preserve">244210 00 00 </t>
  </si>
  <si>
    <t xml:space="preserve">Gyógyszerek, gyógyászati készítmények hatósanyaga                                                                                                                                                  </t>
  </si>
  <si>
    <t xml:space="preserve">244100 00 00 </t>
  </si>
  <si>
    <t xml:space="preserve">- Oldószerek, hígítók                                                                                                                                                                             </t>
  </si>
  <si>
    <t xml:space="preserve">243022 70 00 </t>
  </si>
  <si>
    <t xml:space="preserve">- Kitt, tömítő- és bevonóanyag                                                                                                                                                                    </t>
  </si>
  <si>
    <t xml:space="preserve">243022 50 00 </t>
  </si>
  <si>
    <t xml:space="preserve">Pigmentek, homályosító festékek, üvegesedő zománcok és mázak, folyékony fénymázak és hasonló készítmények, üvegolvadék                                                                            </t>
  </si>
  <si>
    <t xml:space="preserve">243021 00 00 </t>
  </si>
  <si>
    <t xml:space="preserve">Egyéb festékek, lakkok és hasonló termékek, művész- és nyomdafestékek                                                                                                                             </t>
  </si>
  <si>
    <t xml:space="preserve">243020 00 00 </t>
  </si>
  <si>
    <t xml:space="preserve">- - - Műgyanta alapú lakk és zománcfesték                                                                                                                                                         </t>
  </si>
  <si>
    <t xml:space="preserve">243012 99 10 </t>
  </si>
  <si>
    <t xml:space="preserve">- - Egyéb szintetikus polimer alapú festékek, lakkok                                                                                                                                              </t>
  </si>
  <si>
    <t xml:space="preserve">243012 99 00 </t>
  </si>
  <si>
    <t xml:space="preserve">- - Cellulózszármazék alapú lakkok, zománcfestékek                                                                                                                                                </t>
  </si>
  <si>
    <t xml:space="preserve">243012 91 00 </t>
  </si>
  <si>
    <t xml:space="preserve">- Egyéb festékek és lakkok, oldatok                                                                                                                                                               </t>
  </si>
  <si>
    <t xml:space="preserve">243012 90 00 </t>
  </si>
  <si>
    <t xml:space="preserve">- Szintetikus vagy vegyileg módosított polimer alapú egyéb festékek, lakkok (oldószertartalom több mint 50%)                                                                                      </t>
  </si>
  <si>
    <t xml:space="preserve">243012 70 00 </t>
  </si>
  <si>
    <t xml:space="preserve">- Akril- vagy vinilpolimer alapú festékek, lakkok oldva vagy diszpergálva                                                                                                                         </t>
  </si>
  <si>
    <t xml:space="preserve">243012 50 00 </t>
  </si>
  <si>
    <t xml:space="preserve">- Akril- vagy vinilpolimer alapú festékek, lakkok, nem vizes közegben oldva, diszpergálva (szervesoldószer-tartalma több mint 50 tömegszázalék)                                                   </t>
  </si>
  <si>
    <t xml:space="preserve">243012 30 00 </t>
  </si>
  <si>
    <t xml:space="preserve">- - Egyéb poliészter alapú festékek, lakkok                                                                                                                                                       </t>
  </si>
  <si>
    <t xml:space="preserve">243012 29 00 </t>
  </si>
  <si>
    <t xml:space="preserve">- - Alkidgyanta alapú festékek, lakkok                                                                                                                                                            </t>
  </si>
  <si>
    <t xml:space="preserve">243012 25 00 </t>
  </si>
  <si>
    <t xml:space="preserve">- Poliészter alapú festékek, lakkok                                                                                                                                                               </t>
  </si>
  <si>
    <t xml:space="preserve">243012 20 00 </t>
  </si>
  <si>
    <t xml:space="preserve">Műanyag alapú festékek és lakkok, nem vizes oldatban                                                                                                                                              </t>
  </si>
  <si>
    <t xml:space="preserve">243012 00 00 </t>
  </si>
  <si>
    <t xml:space="preserve">- Egyéb festékek és lakkok diszperziója, vagy oldata                                                                                                                                              </t>
  </si>
  <si>
    <t xml:space="preserve">243011 70 00 </t>
  </si>
  <si>
    <t xml:space="preserve">- Akril- vagy vinilpolimer alapú festékek és lakkok, vizes közegben                                                                                                                               </t>
  </si>
  <si>
    <t xml:space="preserve">243011 50 00 </t>
  </si>
  <si>
    <t xml:space="preserve">Műanyag alapú festékek és lakkok, vizes közegben                                                                                                                                                  </t>
  </si>
  <si>
    <t xml:space="preserve">243011 00 00 </t>
  </si>
  <si>
    <t xml:space="preserve">Műanyag alapú festékek és lakkok                                                                                                                                                                  </t>
  </si>
  <si>
    <t xml:space="preserve">243010 00 00 </t>
  </si>
  <si>
    <t>t/act.</t>
  </si>
  <si>
    <t xml:space="preserve">- Egyéb mezőgazdasági célú vegyi termék                                                                                                                                                           </t>
  </si>
  <si>
    <t xml:space="preserve">242015 90 00 </t>
  </si>
  <si>
    <t xml:space="preserve">- Rágcsálók elleni és egyéb növényvédelmi készítmény                                                                                                                                              </t>
  </si>
  <si>
    <t xml:space="preserve">242015 30 00 </t>
  </si>
  <si>
    <t xml:space="preserve">- Gomba- és baktériumölő szer, szerves hatóanyagú                                                                                                                                                 </t>
  </si>
  <si>
    <t xml:space="preserve">242015 20 00 </t>
  </si>
  <si>
    <t xml:space="preserve">- Gomba- és baktériumölő szer, szervetlen hatóanyagú                                                                                                                                              </t>
  </si>
  <si>
    <t xml:space="preserve">242015 10 00 </t>
  </si>
  <si>
    <t xml:space="preserve">Növény- és talajfertőtlenítő szer                                                                                                                                                                 </t>
  </si>
  <si>
    <t xml:space="preserve">242014 00 00 </t>
  </si>
  <si>
    <t xml:space="preserve">Gyomirtó szer                                                                                                                                                                                     </t>
  </si>
  <si>
    <t xml:space="preserve">242012 00 00 </t>
  </si>
  <si>
    <t xml:space="preserve">Rovar- és atkaölő szer, kiskereskedelmi kiszerelésben is                                                                                                                                          </t>
  </si>
  <si>
    <t xml:space="preserve">242011 00 00 </t>
  </si>
  <si>
    <t xml:space="preserve">Növényvédő szer, agrokémiai és fertőtlenítő készítmény                                                                                                                                            </t>
  </si>
  <si>
    <t xml:space="preserve">242010 00 00 </t>
  </si>
  <si>
    <t xml:space="preserve">Petróleum-, kumaron-, indén-, politerpén 
és egyéb gyanta, alapanyag formájában                                                                                                                  </t>
  </si>
  <si>
    <t xml:space="preserve">241658 00 00 </t>
  </si>
  <si>
    <t xml:space="preserve">Egyéb amingyanta, fenolgyanta és poliuretán, alapanyag formájában                                                                                                                                 </t>
  </si>
  <si>
    <t xml:space="preserve">241656 00 00 </t>
  </si>
  <si>
    <t xml:space="preserve">- Propilén polimerjei, alapanyag formájában                                                                                                                                                       </t>
  </si>
  <si>
    <t xml:space="preserve">241651 30 00 </t>
  </si>
  <si>
    <t xml:space="preserve">Egyéb műanyag, alapanyag formájában és ioncserélők                                                                                                                                                </t>
  </si>
  <si>
    <t xml:space="preserve">241650 00 00 </t>
  </si>
  <si>
    <t xml:space="preserve">- Epoxigyanta, alapanyag formájában                                                                                                                                                               </t>
  </si>
  <si>
    <t xml:space="preserve">241640 60 00 </t>
  </si>
  <si>
    <t xml:space="preserve">Poliéter, poliészter, polikarbonát, alkid- és epoxigyanták                                                                                                                                        </t>
  </si>
  <si>
    <t xml:space="preserve">241640 00 00 </t>
  </si>
  <si>
    <t xml:space="preserve">- - Polivinil-klorid por, más anyaggal nem keverve, alapanyag formájában                                                                                                                          </t>
  </si>
  <si>
    <t xml:space="preserve">241630 11 00 </t>
  </si>
  <si>
    <t xml:space="preserve">Polivinil-klorid vagy egyéb halogénezett poliolefin, alapanyag formájában                                                                                                                         </t>
  </si>
  <si>
    <t xml:space="preserve">241630 00 00 </t>
  </si>
  <si>
    <t xml:space="preserve">Polisztirol, alapanyag formájában                                                                                                                                                                 </t>
  </si>
  <si>
    <t xml:space="preserve">241620 00 00 </t>
  </si>
  <si>
    <t xml:space="preserve">Polietilén, alapanyag formájában                                                                                                                                                                  </t>
  </si>
  <si>
    <t xml:space="preserve">241610 00 00 </t>
  </si>
  <si>
    <t>eff.t</t>
  </si>
  <si>
    <t xml:space="preserve">- Nitrogén-, foszfor- és kálium-tartalmú műtrágyák                                                                                                                                                </t>
  </si>
  <si>
    <t xml:space="preserve">241580 20 00 </t>
  </si>
  <si>
    <t>t/N</t>
  </si>
  <si>
    <t xml:space="preserve">Nitrogénműtrágyák, ásványi vagy vegyi                                                                                                                                                            </t>
  </si>
  <si>
    <t xml:space="preserve">241530 00 00 </t>
  </si>
  <si>
    <t xml:space="preserve">Salétromsav, szulfonitrosavak, ammónia                                                                                                                                                            </t>
  </si>
  <si>
    <t xml:space="preserve">241510 00 00 </t>
  </si>
  <si>
    <t xml:space="preserve">Éterek, szerves peroxidok, epoxidok, acetátok, félacetátok, egyéb szerves vegyületek                                                                                                              </t>
  </si>
  <si>
    <t xml:space="preserve">241460 00 00 </t>
  </si>
  <si>
    <t xml:space="preserve">Szerves kénvegyületek, egyéb szerves és szervetlen vegyületek, máshova nem sorolt heterociklusos vegyületek                                                                                       </t>
  </si>
  <si>
    <t xml:space="preserve">241450 00 00 </t>
  </si>
  <si>
    <t xml:space="preserve">Egyéb nitrogén csoport tartalmú vegyületek                                                                                                                                                        </t>
  </si>
  <si>
    <t xml:space="preserve">241444 00 00 </t>
  </si>
  <si>
    <t xml:space="preserve">Aminovegyületek oxigén tartalmú csoportokkal (a lizin és a glutaminsav kivételével)                                                                                                               </t>
  </si>
  <si>
    <t xml:space="preserve">241442 00 00 </t>
  </si>
  <si>
    <t xml:space="preserve">Aminovegyületek                                                                                                                                                                                   </t>
  </si>
  <si>
    <t xml:space="preserve">241441 00 00 </t>
  </si>
  <si>
    <t xml:space="preserve">Szerves vegyületek nitrogén tartalmú csoportokkal                                                                                                                                                 </t>
  </si>
  <si>
    <t xml:space="preserve">241440 00 00 </t>
  </si>
  <si>
    <t xml:space="preserve">Aromás mono- és polikarbonsavak 
oxigén tartalmú csoportokkal és 
származékaik (a szalicilsav és 
sóinak kivételével)                                                                                </t>
  </si>
  <si>
    <t xml:space="preserve">241434 00 00 </t>
  </si>
  <si>
    <t xml:space="preserve">Telítetlen alifás és ciklusos monokarbonsavak, polikarbonsavak és származékaik                                                                                                                    </t>
  </si>
  <si>
    <t xml:space="preserve">241433 00 00 </t>
  </si>
  <si>
    <t xml:space="preserve">Telített alifás monokarbonsavak és származékaik                                                                                                                                                   </t>
  </si>
  <si>
    <t xml:space="preserve">241432 00 00 </t>
  </si>
  <si>
    <t xml:space="preserve">Karbonsavak és származékaik                                                                                                                                                                       </t>
  </si>
  <si>
    <t xml:space="preserve">241430 00 00 </t>
  </si>
  <si>
    <t xml:space="preserve">- - Vinil-klorid                                                                                                                                                                                  </t>
  </si>
  <si>
    <t xml:space="preserve">241413 21 00 </t>
  </si>
  <si>
    <t xml:space="preserve">- Telítetlen alifás szénhidrogének klórozott származékai                                                                                                                                          </t>
  </si>
  <si>
    <t xml:space="preserve">241413 20 00 </t>
  </si>
  <si>
    <t xml:space="preserve">- Telített alifás szénhidrogének klórozott származékai                                                                                                                                            </t>
  </si>
  <si>
    <t xml:space="preserve">241413 10 00 </t>
  </si>
  <si>
    <t xml:space="preserve">Aciklusos szénhidrogének klórozott származékai                                                                                                                                                    </t>
  </si>
  <si>
    <t xml:space="preserve">241413 00 00 </t>
  </si>
  <si>
    <t xml:space="preserve">- - Egyéb benzol homológ                                                                                                                                                                          </t>
  </si>
  <si>
    <t xml:space="preserve">241412 15 00 </t>
  </si>
  <si>
    <t xml:space="preserve">- - Xilol                                                                                                                                                                                         </t>
  </si>
  <si>
    <t xml:space="preserve">241412 13 00 </t>
  </si>
  <si>
    <t xml:space="preserve">- - Toluol                                                                                                                                                                                        </t>
  </si>
  <si>
    <t xml:space="preserve">241412 12 00 </t>
  </si>
  <si>
    <t xml:space="preserve">- - Benzol                                                                                                                                                                                        </t>
  </si>
  <si>
    <t xml:space="preserve">241412 11 00 </t>
  </si>
  <si>
    <t xml:space="preserve">Ciklikus szénhidrogén, ciklohexán, ciklán, ciklén, cikloterpén                                                                                                                                    </t>
  </si>
  <si>
    <t xml:space="preserve">241412 00 00 </t>
  </si>
  <si>
    <t xml:space="preserve">- - Butilén és izomerjei                                                                                                                                                                          </t>
  </si>
  <si>
    <t xml:space="preserve">241411 35 00 </t>
  </si>
  <si>
    <t xml:space="preserve">- - Propilén                                                                                                                                                                                      </t>
  </si>
  <si>
    <t xml:space="preserve">241411 34 00 </t>
  </si>
  <si>
    <t xml:space="preserve">- - Etilén (etén)                                                                                                                                                                                 </t>
  </si>
  <si>
    <t xml:space="preserve">241411 33 00 </t>
  </si>
  <si>
    <t xml:space="preserve">- Telítetlen alifás szénhidrogének                                                                                                                                                                </t>
  </si>
  <si>
    <t xml:space="preserve">241411 30 00 </t>
  </si>
  <si>
    <t xml:space="preserve">- Telített alifás szénhidrogének                                                                                                                                                                  </t>
  </si>
  <si>
    <t xml:space="preserve">241411 20 00 </t>
  </si>
  <si>
    <t xml:space="preserve">Aciklusos szénhidrogének                                                                                                                                                                          </t>
  </si>
  <si>
    <t xml:space="preserve">241411 00 00 </t>
  </si>
  <si>
    <t xml:space="preserve">Szénhidrogének és származékaik                                                                                                                                                                    </t>
  </si>
  <si>
    <t xml:space="preserve">241410 00 00 </t>
  </si>
  <si>
    <t xml:space="preserve">Nitrát, foszfinát, foszfonát, foszfát, polifoszfát                                                                                                                                                </t>
  </si>
  <si>
    <t xml:space="preserve">241332 00 00 </t>
  </si>
  <si>
    <t xml:space="preserve">Szulfid, szulfit, szulfát                                                                                                                                                                         </t>
  </si>
  <si>
    <t xml:space="preserve">241331 00 00 </t>
  </si>
  <si>
    <t xml:space="preserve">Szulfid, szulfát, nitrát, foszfát, karbonát                                                                                                                                                       </t>
  </si>
  <si>
    <t xml:space="preserve">241330 00 00 </t>
  </si>
  <si>
    <t xml:space="preserve">Hipoklorit, klorit, perklorát, bromát, jodát                                                                                                                                                      </t>
  </si>
  <si>
    <t xml:space="preserve">241322 00 00 </t>
  </si>
  <si>
    <t xml:space="preserve">Fémhalogenát                                                                                                                                                                                      </t>
  </si>
  <si>
    <t xml:space="preserve">241320 00 00 </t>
  </si>
  <si>
    <t>t/NaOH</t>
  </si>
  <si>
    <t xml:space="preserve">- Nátrium-hidroxid                                                                                                                                                                                </t>
  </si>
  <si>
    <t xml:space="preserve">241315 20 00 </t>
  </si>
  <si>
    <t>t/HCl</t>
  </si>
  <si>
    <t xml:space="preserve">- - Sósav                                                                                                                                                                                         </t>
  </si>
  <si>
    <t xml:space="preserve">241314 11 00 </t>
  </si>
  <si>
    <t xml:space="preserve">- Savak                                                                                                                                                                                           </t>
  </si>
  <si>
    <t xml:space="preserve">241314 10 00 </t>
  </si>
  <si>
    <t xml:space="preserve">Nemfém elemek                                                                                                                                                                                     </t>
  </si>
  <si>
    <t xml:space="preserve">241311 00 00 </t>
  </si>
  <si>
    <t xml:space="preserve">Egyéb vegyi elemek, szervetlen savak és vegyületek                                                                                                                                                </t>
  </si>
  <si>
    <t xml:space="preserve">241310 00 00 </t>
  </si>
  <si>
    <t xml:space="preserve">Cserzőanyag- vagy színezék-kivonatok, tanninok és származékaik, egyéb színezőanyagok                                                                                                              </t>
  </si>
  <si>
    <t xml:space="preserve">241220 00 00 </t>
  </si>
  <si>
    <t xml:space="preserve">- Szén-dioxid                                                                                                                                                                                     </t>
  </si>
  <si>
    <t xml:space="preserve">241112 30 00 </t>
  </si>
  <si>
    <t xml:space="preserve">- Oxigén                                                                                                                                                                                          </t>
  </si>
  <si>
    <t xml:space="preserve">241111 70 00 </t>
  </si>
  <si>
    <t xml:space="preserve">- Nitrogén                                                                                                                                                                                        </t>
  </si>
  <si>
    <t xml:space="preserve">241111 60 00 </t>
  </si>
  <si>
    <t xml:space="preserve">- Hidrogén                                                                                                                                                                                        </t>
  </si>
  <si>
    <t xml:space="preserve">241111 50 00 </t>
  </si>
  <si>
    <t xml:space="preserve">- Argon                                                                                                                                                                                           </t>
  </si>
  <si>
    <t xml:space="preserve">241111 20 00 </t>
  </si>
  <si>
    <t xml:space="preserve">Ipari gázok, nemfémek egyéb oxigénvegyületei                                                                                                                                                      </t>
  </si>
  <si>
    <t xml:space="preserve">241110 00 00 </t>
  </si>
  <si>
    <t xml:space="preserve">- Bitumen kőolajból                                                                                                                                                                               </t>
  </si>
  <si>
    <t xml:space="preserve">232032 50 00 </t>
  </si>
  <si>
    <t xml:space="preserve">Vazelin, parafin, szóbahőmérsékleten szilárd egyéb parafinjellegű termék kőolajból (az ozokerittel együtt)                                                                                        </t>
  </si>
  <si>
    <t xml:space="preserve">232031 00 00 </t>
  </si>
  <si>
    <t xml:space="preserve">Cseppfolyósított propán- és butángáz                                                                                                                                                              </t>
  </si>
  <si>
    <t xml:space="preserve">232021 00 00 </t>
  </si>
  <si>
    <t xml:space="preserve">Kenőanyagok                                                                                                                                                                                       </t>
  </si>
  <si>
    <t xml:space="preserve">232018 00 00 </t>
  </si>
  <si>
    <t xml:space="preserve">Fűtőolajok                                                                                                                                                                                        </t>
  </si>
  <si>
    <t xml:space="preserve">232017 00 00 </t>
  </si>
  <si>
    <t xml:space="preserve">Gázolajok                                                                                                                                                                                         </t>
  </si>
  <si>
    <t xml:space="preserve">232015 00 00 </t>
  </si>
  <si>
    <t xml:space="preserve">Petróleum (kerozin típusú lökhajtásos repülőgép-üzemanyaggal együtt, kőolaj párlata 150-300° C között, kerozin és benzin keveréke)                                                                </t>
  </si>
  <si>
    <t xml:space="preserve">232014 00 00 </t>
  </si>
  <si>
    <t xml:space="preserve">- Könnyű párlatok, adalékmentes, alacsony oktánszámú benzin petrokémiai ipari továbbfelhasználásra                                                                                                </t>
  </si>
  <si>
    <t xml:space="preserve">232013 50 00 </t>
  </si>
  <si>
    <t xml:space="preserve">- - Ólmozatlan szuperplusz benzin, 
Esz-98                                                                                                                                                         </t>
  </si>
  <si>
    <t xml:space="preserve">232011 53 00 </t>
  </si>
  <si>
    <t xml:space="preserve">- - Ólmozatlan szuperbenzin, Esz-95                                                                                                                                                               </t>
  </si>
  <si>
    <t xml:space="preserve">232011 52 00 </t>
  </si>
  <si>
    <t xml:space="preserve">- - Ólmozatlan normálbenzin, En-91                                                                                                                                                                </t>
  </si>
  <si>
    <t xml:space="preserve">232011 51 00 </t>
  </si>
  <si>
    <t xml:space="preserve">- Ólmozatlan motorbenzin (kőolaj párlata 30-220° C között, szikragyújtású motorokhoz, adalék nélkül)                                                                                              </t>
  </si>
  <si>
    <t xml:space="preserve">232011 50 00 </t>
  </si>
  <si>
    <t xml:space="preserve">Motorbenzin (repülőgépbenzinnel együtt)                                                                                                                                                           </t>
  </si>
  <si>
    <t xml:space="preserve">232011 00 00 </t>
  </si>
  <si>
    <t xml:space="preserve">Nyomólemez (klisé) vagy nyomóhenger és lenyomatot tartalmazó egyéb eszközök, nyomási célra                                                                                                        </t>
  </si>
  <si>
    <t xml:space="preserve">222420 00 00 </t>
  </si>
  <si>
    <t xml:space="preserve">- Sokszorosított üzleti nyomtatványok                                                                                                                                                             </t>
  </si>
  <si>
    <t xml:space="preserve">222220 70 00 </t>
  </si>
  <si>
    <t xml:space="preserve">- Iratrendező dosszié és iratborító papírból vagy kartonból (kivéve könyvborító)                                                                                                                  </t>
  </si>
  <si>
    <t xml:space="preserve">222220 50 00 </t>
  </si>
  <si>
    <t xml:space="preserve">- Iskolai füzet papírból vagy kartonból                                                                                                                                                           </t>
  </si>
  <si>
    <t xml:space="preserve">222220 30 00 </t>
  </si>
  <si>
    <t xml:space="preserve">- - Jegyzetfüzet (notesz), írótömb (levélpapírblokk) és előjegyzési jegyzettömb papírból vagy kartonból                                                                                           </t>
  </si>
  <si>
    <t xml:space="preserve">222220 15 00 </t>
  </si>
  <si>
    <t xml:space="preserve">- Irodai és hasonló nyomtatott termék papírból vagy kartonból                                                                                                                                     </t>
  </si>
  <si>
    <t xml:space="preserve">222220 10 00 </t>
  </si>
  <si>
    <t xml:space="preserve">Nyilvántartókönyv, számlakönyv, 
iratgyűjtő, űrlap (formanyomtatvány) és 
más irodai papíráru, papírból vagy 
kartonból                                                                              </t>
  </si>
  <si>
    <t xml:space="preserve">222220 00 00 </t>
  </si>
  <si>
    <t xml:space="preserve">Egyéb nyomtatott anyag                                                                                                                                                                            </t>
  </si>
  <si>
    <t xml:space="preserve">222213 00 00 </t>
  </si>
  <si>
    <t xml:space="preserve">Szakmai reklámanyag, kereskedelmi katalógus és hasonlók                                                                                                                                           </t>
  </si>
  <si>
    <t xml:space="preserve">222212 00 00 </t>
  </si>
  <si>
    <t xml:space="preserve">- Értékcikk, okirati nyomtatvány, hasonló értékcikk                                                                                                                                               </t>
  </si>
  <si>
    <t xml:space="preserve">222211 20 00 </t>
  </si>
  <si>
    <t xml:space="preserve">Bélyeg, csekktömb, bankjegy, szabvány 
okirat, szakmai reklámanyag, 
kereskedelmi katalógus és hasonlók, 
máshova nem sorolt egyéb nyomtatott 
anyag                                                </t>
  </si>
  <si>
    <t xml:space="preserve">222210 00 00 </t>
  </si>
  <si>
    <t xml:space="preserve">Képeslap, levelező-, üdvözlőlap, kép, hasonló termékek kiadása, nyomtatott formában és elektronikusan                                                                                             </t>
  </si>
  <si>
    <t xml:space="preserve">221510 00 00 </t>
  </si>
  <si>
    <t xml:space="preserve">Hangfelvételt tartalmazó lemez, CD és DVD                                                                                                                                                         </t>
  </si>
  <si>
    <t xml:space="preserve">221411 00 00 </t>
  </si>
  <si>
    <t xml:space="preserve">Hangfelvételt tartalmazó lemez, CD, DVD, magnószalag és más eszközök                                                                                                                              </t>
  </si>
  <si>
    <t xml:space="preserve">221410 00 00 </t>
  </si>
  <si>
    <t xml:space="preserve">Reklám-, hirdetési felület értékesítése időszaki kiadványokban                                                                                                                                    </t>
  </si>
  <si>
    <t xml:space="preserve">221320 00 00 </t>
  </si>
  <si>
    <t xml:space="preserve">Hetente négynél kevesebbszer megjelenő újság, lap, folyóirat, időszaki kiadvány kiadása elektronikusan                                                                                            </t>
  </si>
  <si>
    <t xml:space="preserve">221312 00 00 </t>
  </si>
  <si>
    <t>1000 pld</t>
  </si>
  <si>
    <t xml:space="preserve">Hetente négynél kevesebbszer megjelenő újság, lap, folyóirat és időszaki kiadvány; nyomtatott                                                                                                     </t>
  </si>
  <si>
    <t xml:space="preserve">221311 00 00 </t>
  </si>
  <si>
    <t xml:space="preserve">Reklám-, hirdetési felület értékesítése napilapokban                                                                                                                                              </t>
  </si>
  <si>
    <t xml:space="preserve">221220 00 00 </t>
  </si>
  <si>
    <t xml:space="preserve">Hetente legalább négyszer megjelenő újság, lap, nyomtatott                                                                                                                                        </t>
  </si>
  <si>
    <t xml:space="preserve">221211 00 00 </t>
  </si>
  <si>
    <t xml:space="preserve">Reklám-, hirdetési felület értékesítése könyvekben                                                                                                                                                </t>
  </si>
  <si>
    <t xml:space="preserve">221160 00 00 </t>
  </si>
  <si>
    <t xml:space="preserve">Földgömb, térkép, vízrajzi és hasonló térkép, nyomtatott, a könyv formájúak kivételével                                                                                                           </t>
  </si>
  <si>
    <t xml:space="preserve">221151 00 00 </t>
  </si>
  <si>
    <t xml:space="preserve">Szótár, lexikon és sorozataik; nyomtatott                                                                                                                                                         </t>
  </si>
  <si>
    <t xml:space="preserve">221131 00 00 </t>
  </si>
  <si>
    <t xml:space="preserve">Könyv, brosúra és hasonló termék kiadása elektronikusan                                                                                                                                           </t>
  </si>
  <si>
    <t xml:space="preserve">221122 00 00 </t>
  </si>
  <si>
    <t xml:space="preserve">Könyv, brosúra és hasonló termék, nyomtatott                                                                                                                                                      </t>
  </si>
  <si>
    <t xml:space="preserve">221121 00 00 </t>
  </si>
  <si>
    <t xml:space="preserve">Cigarettapapír (méretre végva), orsók, csévék és hasonló cikkek, szűrőpapír és -karton, egyéb máshová nem sorolt papír- és kartontermékek                                                         </t>
  </si>
  <si>
    <t xml:space="preserve">212514 00 00 </t>
  </si>
  <si>
    <t xml:space="preserve">- - Öntapadó, nyomtatott címke papírból vagy kartonból                                                                                                                                            </t>
  </si>
  <si>
    <t xml:space="preserve">212512 35 00 </t>
  </si>
  <si>
    <t xml:space="preserve">- Nyomtatott címke papírból vagy 
kartonból                                                                                                                                                        </t>
  </si>
  <si>
    <t xml:space="preserve">212512 30 00 </t>
  </si>
  <si>
    <t xml:space="preserve">Címke papírból vagy kartonból                                                                                                                                                                     </t>
  </si>
  <si>
    <t xml:space="preserve">212512 00 00 </t>
  </si>
  <si>
    <t xml:space="preserve">- Nyomott, prégelt vagy perforált papír és karton, máshová nem sorolt                                                                                                                             </t>
  </si>
  <si>
    <t xml:space="preserve">212313 30 00 </t>
  </si>
  <si>
    <t xml:space="preserve">Egyéb író-nyomó és hasonló rendeltetésű papír és karton, nyomott, prégelt vagy perforált                                                                                                          </t>
  </si>
  <si>
    <t xml:space="preserve">212313 00 00 </t>
  </si>
  <si>
    <t xml:space="preserve">- Boríték                                                                                                                                                                                         </t>
  </si>
  <si>
    <t xml:space="preserve">212312 30 00 </t>
  </si>
  <si>
    <t xml:space="preserve">Boríték, levélpapír, levelezőlap papírból, irodai papíreszközt tartalmazó kartondoboz, kompendium                                                                                                 </t>
  </si>
  <si>
    <t xml:space="preserve">212312 00 00 </t>
  </si>
  <si>
    <t xml:space="preserve">Irodai papíreszközök                                                                                                                                                                              </t>
  </si>
  <si>
    <t xml:space="preserve">212310 00 00 </t>
  </si>
  <si>
    <t xml:space="preserve">Egészségügyi és háztartási cikkek, ruházati cikkek és azt kiegészítő kellékek cellulózból, papírból vagy cellulóz alapú szövedékből                                                               </t>
  </si>
  <si>
    <t xml:space="preserve">212212 00 00 </t>
  </si>
  <si>
    <t xml:space="preserve">- Abrosz és szalvéta papírból, cellulózvattából, fátyolanyagból                                                                                                                                   </t>
  </si>
  <si>
    <t xml:space="preserve">212211 50 00 </t>
  </si>
  <si>
    <t xml:space="preserve">- Kéztörlő papírból, cellulózvattából, fátyolanyagból (tekercsben is)                                                                                                                             </t>
  </si>
  <si>
    <t xml:space="preserve">212211 30 00 </t>
  </si>
  <si>
    <t xml:space="preserve">- Zsebkendő, tisztító és arctörlő 
kendők papírból, cellulózvattából, 
fátyolanyagból                                                                                                               </t>
  </si>
  <si>
    <t xml:space="preserve">212211 20 00 </t>
  </si>
  <si>
    <t xml:space="preserve">- Toalett- (WC-) papír                                                                                                                                                                            </t>
  </si>
  <si>
    <t xml:space="preserve">212211 10 00 </t>
  </si>
  <si>
    <t xml:space="preserve">Háztartási és egészségügyi papírtermékek                                                                                                                                                          </t>
  </si>
  <si>
    <t xml:space="preserve">212210 00 00 </t>
  </si>
  <si>
    <t xml:space="preserve">Iratgyűjtő, levélrendező, gyűjtődoboz és hasonló hivatali és más rendeltetésű papírcikkek                                                                                                         </t>
  </si>
  <si>
    <t xml:space="preserve">212115 00 00 </t>
  </si>
  <si>
    <t xml:space="preserve">- Display hullámlemezből vagy tömör kartonból                                                                                                                                                     </t>
  </si>
  <si>
    <t xml:space="preserve">212114 70 00 </t>
  </si>
  <si>
    <t xml:space="preserve">- Kartondoboz, metszet és más csomagolóeszköz                                                                                                                                                     </t>
  </si>
  <si>
    <t xml:space="preserve">212114 30 00 </t>
  </si>
  <si>
    <t xml:space="preserve">Tömör kartonokból készült hajlított dobozok, ládák és rekeszek                                                                                                                                    </t>
  </si>
  <si>
    <t xml:space="preserve">212114 00 00 </t>
  </si>
  <si>
    <t xml:space="preserve">Hullámlemezek, -dobozok, -ládák és -rekeszek                                                                                                                                                      </t>
  </si>
  <si>
    <t xml:space="preserve">212113 00 00 </t>
  </si>
  <si>
    <t xml:space="preserve">Papírzsák és -zacskó                                                                                                                                                                              </t>
  </si>
  <si>
    <t xml:space="preserve">212112 00 00 </t>
  </si>
  <si>
    <t xml:space="preserve">Hullámtermék tekercsben vagy ívben                                                                                                                                                                </t>
  </si>
  <si>
    <t xml:space="preserve">212111 00 00 </t>
  </si>
  <si>
    <t xml:space="preserve">Hullámtermékek és papír-karton csomagolóeszközök                                                                                                                                                  </t>
  </si>
  <si>
    <t xml:space="preserve">212110 00 00 </t>
  </si>
  <si>
    <t xml:space="preserve">Papír és karton, cellulózvatta és cellulózrost-szövedék mázolva, impregnálva, bevonva, felületileg festett vagy nyomott, tekercsben vagy ívben                                                    </t>
  </si>
  <si>
    <t xml:space="preserve">211256 00 00 </t>
  </si>
  <si>
    <t xml:space="preserve">Kezelt papírok és kartonok                                                                                                                                                                        </t>
  </si>
  <si>
    <t xml:space="preserve">211250 00 00 </t>
  </si>
  <si>
    <t xml:space="preserve">- Egyéb mázolatlan papír vagy karton, tekercsben vagy ívben (a HS 4805 árucsoportjába tartozó termékek, kivéve: fluting, testliner, szulfát csomagolópapír, szűrőpapír és nemezpapír vagy karton) </t>
  </si>
  <si>
    <t xml:space="preserve">211230 60 00 </t>
  </si>
  <si>
    <t xml:space="preserve">Egyéb nem felületkezelt papír és karton, cigarettapapír nem méretre vágva                                                                                                                         </t>
  </si>
  <si>
    <t xml:space="preserve">211230 00 00 </t>
  </si>
  <si>
    <t xml:space="preserve">Egészségügyi és háztartási cikkek gyártásához alappapír, mázolatlan nátronpapír (kraftliner) és más mázolatlan papír és karton                                                                    </t>
  </si>
  <si>
    <t xml:space="preserve">211220 00 00 </t>
  </si>
  <si>
    <r>
      <t>- Mázolatlan író-, nyomópapír, famentes (max, 10% facsiszolat tartalom), több mint 40 g/m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, de legfeljebb 150 g/m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                                                                                </t>
    </r>
  </si>
  <si>
    <t xml:space="preserve">211214 30 00 </t>
  </si>
  <si>
    <t xml:space="preserve">Mázolatlan író-, nyomópapír és karton                                                                                                                                                             </t>
  </si>
  <si>
    <t xml:space="preserve">211214 00 00 </t>
  </si>
  <si>
    <t xml:space="preserve">- - - - Félfehérített vagy fehérített szalmacellulóz                                                                                                                                              </t>
  </si>
  <si>
    <t xml:space="preserve">211114 39 22 </t>
  </si>
  <si>
    <t xml:space="preserve">- - - Kémiai úton előállított egyéb cellulóz                                                                                                                                                      </t>
  </si>
  <si>
    <t xml:space="preserve">211114 39 20 </t>
  </si>
  <si>
    <t xml:space="preserve">Rostos féltermék fából, vagy más cellulóztartalmú rostos anyagból                                                                                                                                 </t>
  </si>
  <si>
    <t xml:space="preserve">211110 00 00 </t>
  </si>
  <si>
    <t xml:space="preserve">- Kosáráru, közvetlenül kész alakra 
fonott áru és hasonló termékek növényi 
anyagból                                                                                                               </t>
  </si>
  <si>
    <t xml:space="preserve">205215 70 00 </t>
  </si>
  <si>
    <t xml:space="preserve">Fonott anyag nádból szalmából, eszpartóból és más fonható anyagból, kosáráru és más alakos fonott áru                                                                                             </t>
  </si>
  <si>
    <t xml:space="preserve">205215 00 00 </t>
  </si>
  <si>
    <t xml:space="preserve">- - Temetkezési fatermék                                                                                                                                                                          </t>
  </si>
  <si>
    <t xml:space="preserve">205114 23 00 </t>
  </si>
  <si>
    <t xml:space="preserve">- - Háztartási fatömegcikk                                                                                                                                                                        </t>
  </si>
  <si>
    <t xml:space="preserve">205114 22 00 </t>
  </si>
  <si>
    <t xml:space="preserve">- - Műszaki fatömegcikk                                                                                                                                                                           </t>
  </si>
  <si>
    <t xml:space="preserve">205114 21 00 </t>
  </si>
  <si>
    <t xml:space="preserve">- Egyéb faáru                                                                                                                                                                                     </t>
  </si>
  <si>
    <t xml:space="preserve">205114 20 00 </t>
  </si>
  <si>
    <t xml:space="preserve">- Festmény, fénykép, tükör és hasonló tárgyak kerete fából                                                                                                                                        </t>
  </si>
  <si>
    <t xml:space="preserve">205114 10 00 </t>
  </si>
  <si>
    <t xml:space="preserve">Fakeret festményhez, fényképhez, tükörhöz vagy hasonló tárgyakhoz, egyéb fatermékek                                                                                                               </t>
  </si>
  <si>
    <t xml:space="preserve">205114 00 00 </t>
  </si>
  <si>
    <t xml:space="preserve">- Szerszám, szerszámtest, szerszámnyél és fogantyú fából                                                                                                                                          </t>
  </si>
  <si>
    <t xml:space="preserve">205111 10 00 </t>
  </si>
  <si>
    <t xml:space="preserve">Szerszám, szerszámtest, 
szerszámnyél, seprű és kefe teste és 
nyele, csizma- és cipőkaptafa, sámfa, 
fából                                                                                          </t>
  </si>
  <si>
    <t xml:space="preserve">205111 00 00 </t>
  </si>
  <si>
    <t xml:space="preserve">- - Kábeldob fából                                                                                                                                                                                </t>
  </si>
  <si>
    <t xml:space="preserve">204012 15 00 </t>
  </si>
  <si>
    <t xml:space="preserve">- - Faláda, -rekesz                                                                                                                                                                               </t>
  </si>
  <si>
    <t xml:space="preserve">204012 13 00 </t>
  </si>
  <si>
    <t xml:space="preserve">- Egyszerű rakodólap fából                                                                                                                                                                        </t>
  </si>
  <si>
    <t xml:space="preserve">204011 30 00 </t>
  </si>
  <si>
    <t>Tárolási fatermék</t>
  </si>
  <si>
    <t xml:space="preserve">204000 00 00 </t>
  </si>
  <si>
    <r>
      <t>lég m</t>
    </r>
    <r>
      <rPr>
        <vertAlign val="superscript"/>
        <sz val="8"/>
        <rFont val="Arial"/>
        <family val="2"/>
        <charset val="238"/>
      </rPr>
      <t>3</t>
    </r>
  </si>
  <si>
    <t xml:space="preserve">- - Lakó- és hétvégi ház fából                                                                                                                                                                    </t>
  </si>
  <si>
    <t xml:space="preserve">203020 11 00 </t>
  </si>
  <si>
    <t xml:space="preserve">- Előregyártott faépületek                                                                                                                                                                        </t>
  </si>
  <si>
    <t xml:space="preserve">203020 10 00 </t>
  </si>
  <si>
    <t xml:space="preserve">- Asztaloslap, egyéb belsőépítészeti fatermék                                                                                                                                                     </t>
  </si>
  <si>
    <t xml:space="preserve">203013 20 00 </t>
  </si>
  <si>
    <t xml:space="preserve">- Ács- és épületasztalos-ipari termékek fából                                                                                                                                                     </t>
  </si>
  <si>
    <t xml:space="preserve">203013 10 00 </t>
  </si>
  <si>
    <t xml:space="preserve">- - - Táblásított parketta fából, két vagy annál több rétegű (kész parketta)                                                                                                                      </t>
  </si>
  <si>
    <t xml:space="preserve">203012 19 10 </t>
  </si>
  <si>
    <t xml:space="preserve">- Parkettatábla fából                                                                                                                                                                             </t>
  </si>
  <si>
    <t xml:space="preserve">203012 10 00 </t>
  </si>
  <si>
    <t xml:space="preserve">- - - Bejárati ajtó, tok és küszöb fából                                                                                                                                                          </t>
  </si>
  <si>
    <t xml:space="preserve">203011 59 30 </t>
  </si>
  <si>
    <t xml:space="preserve">- - - Erkélyajtó és tok fából                                                                                                                                                                     </t>
  </si>
  <si>
    <t xml:space="preserve">203011 59 10 </t>
  </si>
  <si>
    <t xml:space="preserve">- - - Ajtólap fából, felületkezelt                                                                                                                                                                </t>
  </si>
  <si>
    <t xml:space="preserve">203011 55 20 </t>
  </si>
  <si>
    <t xml:space="preserve">- - - Ajtótok és küszöb fából, felületkezelt                                                                                                                                                      </t>
  </si>
  <si>
    <t xml:space="preserve">203011 55 10 </t>
  </si>
  <si>
    <t xml:space="preserve">- - - Ajtólap fából, nyers felülettel                                                                                                                                                             </t>
  </si>
  <si>
    <t xml:space="preserve">203011 53 20 </t>
  </si>
  <si>
    <t xml:space="preserve">- - - Ajtótok és küszöb fából, nyers felülettel                                                                                                                                                   </t>
  </si>
  <si>
    <t xml:space="preserve">203011 53 10 </t>
  </si>
  <si>
    <t xml:space="preserve">- Ablak, franciaablak és ezek kerete 
fából                                                                                                                                                        </t>
  </si>
  <si>
    <t xml:space="preserve">203011 10 00 </t>
  </si>
  <si>
    <t xml:space="preserve">Épületasztalos- és épületács-termékek fából                                                                                                                                                       </t>
  </si>
  <si>
    <t xml:space="preserve">203010 00 00 </t>
  </si>
  <si>
    <t xml:space="preserve">Színfurnér, műszaki vagy vakfurnér hosszában fűrészelt, feldarabolt vagy hámozott, legfeljebb 6 mm vastagságú                                                                                     </t>
  </si>
  <si>
    <t xml:space="preserve">202021 00 00 </t>
  </si>
  <si>
    <t xml:space="preserve">- Rétegelt falemez, legalább egy oldala (színoldala) lombosfából, az egyes rétegek vastagsága legfeljebb 6 mm                                                                                     </t>
  </si>
  <si>
    <t xml:space="preserve">202011 30 00 </t>
  </si>
  <si>
    <t xml:space="preserve">Rétegelt falemez, legfeljebb 6 mm vastag rétegekből                                                                                                                                               </t>
  </si>
  <si>
    <t xml:space="preserve">202011 00 00 </t>
  </si>
  <si>
    <t xml:space="preserve">Fa anyagú lemez és tábla; falemezgyártás befejező szolgáltatásai                                                                                                                                  </t>
  </si>
  <si>
    <t xml:space="preserve">202010 00 00 </t>
  </si>
  <si>
    <t xml:space="preserve">- Fabrikett                                                                                                                                                                                       </t>
  </si>
  <si>
    <t xml:space="preserve">201040 40 00 </t>
  </si>
  <si>
    <t xml:space="preserve">Védőkezelt (impregnált) faanyag és talpfa                                                                                                                                                         </t>
  </si>
  <si>
    <t xml:space="preserve">201030 00 00 </t>
  </si>
  <si>
    <t xml:space="preserve">- - - Svédpadló lombosfából                                                                                                                                                                       </t>
  </si>
  <si>
    <t xml:space="preserve">201021 55 40 </t>
  </si>
  <si>
    <t xml:space="preserve">- - - Lamellaparketta lombosfából                                                                                                                                                                 </t>
  </si>
  <si>
    <t xml:space="preserve">201021 55 30 </t>
  </si>
  <si>
    <t xml:space="preserve">- - - Csaphornyos parketta lombosfából                                                                                                                                                            </t>
  </si>
  <si>
    <t xml:space="preserve">201021 55 10 </t>
  </si>
  <si>
    <t xml:space="preserve">- - Padlóburkolat lombosfából, az éle vagy a színoldala mentén folyamatosan megmunkált, nem összeállított                                                                                         </t>
  </si>
  <si>
    <t xml:space="preserve">201021 55 00 </t>
  </si>
  <si>
    <t xml:space="preserve">- - Lombosfa szelvényáru, az éle vagy a színoldala mentén folyamatosan megmunkált (a nem összeállított parketta és más fa padlóburkoló kivételével)                                               </t>
  </si>
  <si>
    <t xml:space="preserve">201021 53 00 </t>
  </si>
  <si>
    <t xml:space="preserve">- - Padlóburkolat fenyőfából, az éle vagy a színoldala mentén folyamatosan megmunkált, nem összeállított                                                                                          </t>
  </si>
  <si>
    <t xml:space="preserve">201021 10 20 </t>
  </si>
  <si>
    <t xml:space="preserve">- - - Lambéria és más falburkolat fenyőfából                                                                                                                                                      </t>
  </si>
  <si>
    <t xml:space="preserve">201021 10 12 </t>
  </si>
  <si>
    <t xml:space="preserve">- - Fenyőfa szelvényáru, az éle vagy a színoldala mentén folyamatosan megmunkált, a padlóburkolat kivételével                                                                                     </t>
  </si>
  <si>
    <t xml:space="preserve">201021 10 10 </t>
  </si>
  <si>
    <t xml:space="preserve">- - Nyers parkettaléc és -elem tölgyfából; gyalult, de nem összeállított (az éle vagy a színoldala mentén folyamatosan megmunkált nélkül)                                                         </t>
  </si>
  <si>
    <t xml:space="preserve">201010 77 00 </t>
  </si>
  <si>
    <t xml:space="preserve">- Nyers parkettaléc és -elem fából; gyalult, de nem összeállított (az éle vagy a színoldala mentén folyamatosan megmunkált nélkül), több mint 6 mm vastag                                         </t>
  </si>
  <si>
    <t xml:space="preserve">201010 70 00 </t>
  </si>
  <si>
    <t xml:space="preserve">- - - - Nemes nyár fűrészáru, nem hossztoldott, több mint 6 mm vastag, gyalult vagy csiszolt                                                                                                      </t>
  </si>
  <si>
    <t xml:space="preserve">201010 59 24 </t>
  </si>
  <si>
    <t xml:space="preserve">- - - - Hazai nyár fűrészáru, nem hossztoldott, több mint 6 mm vastag, gyalult vagy csiszolt                                                                                                      </t>
  </si>
  <si>
    <t xml:space="preserve">201010 59 21 </t>
  </si>
  <si>
    <t xml:space="preserve">- - - Lágylombos fűrészáru, nem hossztoldott, több mint 6 mm vastag, gyalult vagy csiszolt                                                                                                        </t>
  </si>
  <si>
    <t xml:space="preserve">201010 59 20 </t>
  </si>
  <si>
    <t xml:space="preserve">- - - - Akác fűrészáru, nem hossztoldott, több mint 6 mm vastag, gyalult vagy csiszolt                                                                                                            </t>
  </si>
  <si>
    <t xml:space="preserve">201010 59 14 </t>
  </si>
  <si>
    <t xml:space="preserve">- - - - Bükk fűrészáru, nem hossztoldott, több mint 6 mm vastag, gyalult vagy csiszolt                                                                                                            </t>
  </si>
  <si>
    <t xml:space="preserve">201010 59 12 </t>
  </si>
  <si>
    <t xml:space="preserve">- - - - Tölgy fűrészáru, nem hossztoldott, több mint 6 mm vastag, gyalult vagy csiszolt                                                                                                           </t>
  </si>
  <si>
    <t xml:space="preserve">201010 59 11 </t>
  </si>
  <si>
    <t xml:space="preserve">- - - Keménylombos fűrészáru, nem hossztoldott, több mint 6 mm vastag, gyalult vagy csiszolt                                                                                                      </t>
  </si>
  <si>
    <t xml:space="preserve">201010 59 10 </t>
  </si>
  <si>
    <t xml:space="preserve">- - Lombos fűrészáru, nem hossztoldott, több mint 6 mm vastag, gyalult vagy csiszolt                                                                                                              </t>
  </si>
  <si>
    <t xml:space="preserve">201010 59 00 </t>
  </si>
  <si>
    <t xml:space="preserve">- - Lombos fűrészáru, nem hossztoldott, több mint 6 mm vastag, nem gyalult vagy csiszolt                                                                                                          </t>
  </si>
  <si>
    <t xml:space="preserve">201010 58 00 </t>
  </si>
  <si>
    <t xml:space="preserve">- - - - Nemes nyár fűrészáru, több mint 6 mm vastag, hossztoldott; gyalulva, csiszolva is                                                                                                         </t>
  </si>
  <si>
    <t xml:space="preserve">201010 53 24 </t>
  </si>
  <si>
    <t xml:space="preserve">- - - - Hazai nyár fűrészáru, több mint 
6 mm vastag, hossztoldott, (gyalulva, 
csiszolva is)                                                                                                       </t>
  </si>
  <si>
    <t xml:space="preserve">201010 53 21 </t>
  </si>
  <si>
    <t xml:space="preserve">- - - Lágylombos fűrészáru (trópusi fa nélkül), több mint 6 mm vastag, hossztoldott, (gyalulva, csiszolva is)                                                                                     </t>
  </si>
  <si>
    <t xml:space="preserve">201010 53 20 </t>
  </si>
  <si>
    <t xml:space="preserve">- - - - Akác fűrészáru, több mint 6 mm 
vastag, hossztoldott (gyalulva, 
csiszolva is)                                                                                                              </t>
  </si>
  <si>
    <t xml:space="preserve">201010 53 14 </t>
  </si>
  <si>
    <t xml:space="preserve">- - - - Bükk fűrészáru, több mint 6 mm 
vastag, hossztoldott (gyalulva, 
csiszolva is)                                                                                                              </t>
  </si>
  <si>
    <t xml:space="preserve">201010 53 12 </t>
  </si>
  <si>
    <t xml:space="preserve">- - - - Tölgy fűrészáru, több mint 6 mm 
vastag, hossztoldott (gyalulva, 
csiszolva is)                                                                                                             </t>
  </si>
  <si>
    <t xml:space="preserve">201010 53 11 </t>
  </si>
  <si>
    <t xml:space="preserve">- - - Keménylombos fűrészáru, (trópusi fa nélkül), több mint 6 mm vastag, hossztoldott (gyalulva, csiszolva is)                                                                                   </t>
  </si>
  <si>
    <t xml:space="preserve">201010 53 10 </t>
  </si>
  <si>
    <t xml:space="preserve">- - Lombos fűrészáru, hossztoldott lombosfa-termék (trópusi fa nélkül), több mint 6 mm vastag                                                                                                     </t>
  </si>
  <si>
    <t xml:space="preserve">201010 53 00 </t>
  </si>
  <si>
    <t xml:space="preserve">- Lombos fűrészáru, több mint 6 mm vastag                                                                                                                                                         </t>
  </si>
  <si>
    <t xml:space="preserve">201010 50 00 </t>
  </si>
  <si>
    <t xml:space="preserve">- - Fenyőfűrészáru, nem hossztoldott, 
több mint 6 mm vastag, gyalult vagy 
csiszolt                                                                                                                </t>
  </si>
  <si>
    <t xml:space="preserve">201010 33 00 </t>
  </si>
  <si>
    <t xml:space="preserve">- - - Egyéb fűrészáru (a luc-, a jegenye- és az erdei fenyő nélkül), több mint 6 mm vastag, nem gyalult vagy csiszolt                                                                             </t>
  </si>
  <si>
    <t xml:space="preserve">201010 32 30 </t>
  </si>
  <si>
    <t xml:space="preserve">- - - Fűrészáru erdei fenyőből, több mint 6 mm vastag, nem gyalult vagy csiszolt                                                                                                                  </t>
  </si>
  <si>
    <t xml:space="preserve">201010 32 20 </t>
  </si>
  <si>
    <t xml:space="preserve">- - - Fűrészáru luc- vagy jegenyefenyőből, több mint 6 mm vastag, nem gyalult vagy csiszolt                                                                                                       </t>
  </si>
  <si>
    <t xml:space="preserve">201010 32 10 </t>
  </si>
  <si>
    <t xml:space="preserve">- - Fenyőfűrészáru, hossztoldott, több mint 6 mm vastag (gyalulva, csiszolva is)                                                                                                                  </t>
  </si>
  <si>
    <t xml:space="preserve">201010 31 00 </t>
  </si>
  <si>
    <t xml:space="preserve">- Fenyőfűrészáru, több mint 6 mm vastag                                                                                                                                                           </t>
  </si>
  <si>
    <t xml:space="preserve">201010 30 00 </t>
  </si>
  <si>
    <t xml:space="preserve">Tenisz-, kosárlabda-, torna-, edzőcipő és más sportcipő, szabadidő- és túracipő nem textil felsőrésszel (korcsolya- és görkorcsolyacipő nélkül)                                                   </t>
  </si>
  <si>
    <t xml:space="preserve">193023 00 00 </t>
  </si>
  <si>
    <t xml:space="preserve">Sportlábbeli                                                                                                                                                                                      </t>
  </si>
  <si>
    <t xml:space="preserve">193020 00 00 </t>
  </si>
  <si>
    <t xml:space="preserve">Lábbeli textil vagy műanyag-textil kombinációból készült felsőrésszel                                                                                                                             </t>
  </si>
  <si>
    <t xml:space="preserve">193014 00 00 </t>
  </si>
  <si>
    <t xml:space="preserve">- Papucs, házicipő bőr felsőrésszel, gumi-, műanyag, bőr- vagy mesterséges bőr talppal                                                                                                            </t>
  </si>
  <si>
    <t xml:space="preserve">193013 70 00 </t>
  </si>
  <si>
    <t xml:space="preserve">- Szandál bőr felsőrésszel, gumi-, műanyag, bőr- vagy mesterséges bőr talppal                                                                                                                     </t>
  </si>
  <si>
    <t xml:space="preserve">193013 60 00 </t>
  </si>
  <si>
    <t xml:space="preserve">- - Gyermeklábbeli bőr felsőrésszel,
 gumi-,műanyag, bőr- vagy mesterséges
 bőr talppal (a szandál és a házicipő 
nélkül)                                                                           </t>
  </si>
  <si>
    <t xml:space="preserve">193013 53 00 </t>
  </si>
  <si>
    <t xml:space="preserve">- - Női lábbeli bőr felsőrésszel, gumi-, műanyag, bőr- vagy mesterséges bőr talppal (a szandál és a házicipő nélkül)                                                                              </t>
  </si>
  <si>
    <t xml:space="preserve">193013 52 00 </t>
  </si>
  <si>
    <t xml:space="preserve">- - Férfilábbeli bőr felsőrésszel, gumi-, műanyag, bőr- vagy mesterséges bőr talppal (a szandál és a házicipő nélkül)                                                                             </t>
  </si>
  <si>
    <t xml:space="preserve">193013 51 00 </t>
  </si>
  <si>
    <t xml:space="preserve">- Lábbeli bőr felsőrésszel, gumi-, műanyag, bőr- vagy mesterséges bőr talppal (a szandál és a házicipő nélkül)                                                                                    </t>
  </si>
  <si>
    <t xml:space="preserve">193013 50 00 </t>
  </si>
  <si>
    <t xml:space="preserve">Lábbeli bőr felsőrésszel (a sportcipők nélkül)                                                                                                                                                    </t>
  </si>
  <si>
    <t xml:space="preserve">193013 00 00 </t>
  </si>
  <si>
    <t xml:space="preserve">Lábbeli, a sport- és a munkásvédelmi lábbeli kivételével                                                                                                                                          </t>
  </si>
  <si>
    <t xml:space="preserve">193010 00 00 </t>
  </si>
  <si>
    <t xml:space="preserve">Bőrönd, kézitáska és hasonlók; nyergesáruk és lószerszám; egyéb cikkek bőrből                                                                                                                     </t>
  </si>
  <si>
    <t xml:space="preserve">192010 00 00 </t>
  </si>
  <si>
    <t xml:space="preserve">Kalap és fejfedő                                                                                                                                                                                  </t>
  </si>
  <si>
    <t xml:space="preserve">182440 00 00 </t>
  </si>
  <si>
    <t xml:space="preserve">- Nem kötött joggingruha                                                                                                                                                                          </t>
  </si>
  <si>
    <t xml:space="preserve">182422 10 00 </t>
  </si>
  <si>
    <t xml:space="preserve">Kötött kesztyű (bébikesztyű nélkül)                                                                                                                                                               </t>
  </si>
  <si>
    <t xml:space="preserve">182413 00 00 </t>
  </si>
  <si>
    <t xml:space="preserve">- Női és leányka kötött fürdőruha                                                                                                                                                                 </t>
  </si>
  <si>
    <t xml:space="preserve">182412 50 00 </t>
  </si>
  <si>
    <t xml:space="preserve">- Férfi és fiú kötött fürdőruha                                                                                                                                                                   </t>
  </si>
  <si>
    <t xml:space="preserve">182412 40 00 </t>
  </si>
  <si>
    <t xml:space="preserve">- Kötött tréningruha                                                                                                                                                                              </t>
  </si>
  <si>
    <t xml:space="preserve">182412 10 00 </t>
  </si>
  <si>
    <t xml:space="preserve">Kötött csecsemőruházat (nadrág, 
szoknya, ruha, pulóver, rugdalódzó, 
kocsikabát, pelenka stb,), testmagasság 
legfeljebb 86 cm                                                                      </t>
  </si>
  <si>
    <t xml:space="preserve">182411 00 00 </t>
  </si>
  <si>
    <t xml:space="preserve">Kötött T-ing, trikó, atlétaing                                                                                                                                                                    </t>
  </si>
  <si>
    <t xml:space="preserve">182330 00 00 </t>
  </si>
  <si>
    <t xml:space="preserve">Női és leányka nem kötött blúz, ing, ingblúz                                                                                                                                                      </t>
  </si>
  <si>
    <t xml:space="preserve">182323 00 00 </t>
  </si>
  <si>
    <t xml:space="preserve">Férfi- és fiúing, nem kötött anyagból                                                                                                                                                             </t>
  </si>
  <si>
    <t xml:space="preserve">182321 00 00 </t>
  </si>
  <si>
    <t xml:space="preserve">Nem kötött alsóruházat                                                                                                                                                                            </t>
  </si>
  <si>
    <t xml:space="preserve">182320 00 00 </t>
  </si>
  <si>
    <t xml:space="preserve">- Férfi- és fiúhálóing és -pizsama kötött anyagból                                                                                                                                                </t>
  </si>
  <si>
    <t xml:space="preserve">182312 20 00 </t>
  </si>
  <si>
    <t xml:space="preserve">- Férfi- és fiúalsónadrág és -slips kötött anyagból                                                                                                                                               </t>
  </si>
  <si>
    <t xml:space="preserve">182312 10 00 </t>
  </si>
  <si>
    <t xml:space="preserve">Férfi- és fiúing, kötött anyagból                                                                                                                                                                 </t>
  </si>
  <si>
    <t xml:space="preserve">182311 00 00 </t>
  </si>
  <si>
    <t xml:space="preserve">Alsóruházat kötött anyagból                                                                                                                                                                       </t>
  </si>
  <si>
    <t xml:space="preserve">182310 00 00 </t>
  </si>
  <si>
    <t>Alsóruházat</t>
  </si>
  <si>
    <t xml:space="preserve">182300 00 00 </t>
  </si>
  <si>
    <t xml:space="preserve">Női és leányka-hosszúnadrág, melles és vállpántos overall és short szövött és egyéb anyagból                                                                                                      </t>
  </si>
  <si>
    <t xml:space="preserve">182235 00 00 </t>
  </si>
  <si>
    <t xml:space="preserve">- Női és leánykaruha szövött és egyéb anyagból                                                                                                                                                    </t>
  </si>
  <si>
    <t xml:space="preserve">182234 10 00 </t>
  </si>
  <si>
    <t xml:space="preserve">Női és leánykaruha, szoknya és 
nadrágszoknya szövött és egyéb 
anyagból                                                                                                                            </t>
  </si>
  <si>
    <t xml:space="preserve">182234 00 00 </t>
  </si>
  <si>
    <t xml:space="preserve">Női és leányka-felsőruházat szövött és egyéb anyagból (védő- és munkaruházat nélkül)                                                                                                              </t>
  </si>
  <si>
    <t xml:space="preserve">182230 00 00 </t>
  </si>
  <si>
    <t xml:space="preserve">- Férfi- és fiúhosszúnadrág,
 -bricsesznadrág szövött és 
egyéb anyagból                                                                                                                            </t>
  </si>
  <si>
    <t xml:space="preserve">182224 10 00 </t>
  </si>
  <si>
    <t xml:space="preserve">Férfi- és fiúöltöny, többrészes ruha szövött és egyéb anyagból                                                                                                                                    </t>
  </si>
  <si>
    <t xml:space="preserve">182222 00 00 </t>
  </si>
  <si>
    <t xml:space="preserve">Férfi- és fiú-felsőruházat szövött és
 egyéb anyagból (védő- és 
munkaruházat nélkül)                                                                                                               </t>
  </si>
  <si>
    <t xml:space="preserve">182220 00 00 </t>
  </si>
  <si>
    <t xml:space="preserve">Felsőruházat kötött anyagból (védő- és munkaruházat nélkül)                                                                                                                                       </t>
  </si>
  <si>
    <t xml:space="preserve">182210 00 00 </t>
  </si>
  <si>
    <t xml:space="preserve">Női és leányka védő- és munkaruházat                                                                                                                                                              </t>
  </si>
  <si>
    <t xml:space="preserve">182120 00 00 </t>
  </si>
  <si>
    <t xml:space="preserve">Férfi és fiú védő- és munkaruházat                                                                                                                                                                </t>
  </si>
  <si>
    <t xml:space="preserve">182110 00 00 </t>
  </si>
  <si>
    <t xml:space="preserve">Bőrruházat                                                                                                                                                                                        </t>
  </si>
  <si>
    <t xml:space="preserve">181010 00 00 </t>
  </si>
  <si>
    <t xml:space="preserve">- Pulóver, kardigán, garbó, kötött mellény és hasonló kötött termékek szintetikus vagy mesterséges regenerált szálból (műszálból)                                                                 </t>
  </si>
  <si>
    <t xml:space="preserve">177210 30 00 </t>
  </si>
  <si>
    <t xml:space="preserve">- Pulóver, kardigán, garbó, kötött mellény és hasonló kötött termékek gyapjúból vagy finom állati szőrből                                                                                         </t>
  </si>
  <si>
    <t xml:space="preserve">177210 20 00 </t>
  </si>
  <si>
    <t xml:space="preserve">- Pulóver, kardigán, garbó, kötött mellény és hasonló kötött termékek pamutból                                                                                                                    </t>
  </si>
  <si>
    <t xml:space="preserve">177210 10 00 </t>
  </si>
  <si>
    <t xml:space="preserve">- Legalább 67 decitex lineáris sűrűségű  
fonalból kötött harisnya, térdzokni és 
egyéb harisnyafélék, a harisnyanadrág 
kivételével                                                                  </t>
  </si>
  <si>
    <t xml:space="preserve">177110 90 00 </t>
  </si>
  <si>
    <t xml:space="preserve">- Kötött harisnya, térdzokni és egyéb harisnyafélék, 67 decitexnél kisebb lineáris sűrűségű fonalból harisnyanadrág kivételével                                                                   </t>
  </si>
  <si>
    <t xml:space="preserve">177110 50 00 </t>
  </si>
  <si>
    <t xml:space="preserve">Kötött-hurkolt kelme                                                                                                                                                                              </t>
  </si>
  <si>
    <t xml:space="preserve">176010 00 00 </t>
  </si>
  <si>
    <t xml:space="preserve">Műszaki textiláruk és gumizott textiltermékek                                                                                                                                                     </t>
  </si>
  <si>
    <t xml:space="preserve">175438 00 00 </t>
  </si>
  <si>
    <t xml:space="preserve">Textilhordozós műbőr és impregnált, bevont vagy beborított textilszövet (gumiabroncsbetét szövet kivételével)                                                                                     </t>
  </si>
  <si>
    <t xml:space="preserve">175437 00 00 </t>
  </si>
  <si>
    <t xml:space="preserve">Keskeny szövött áru, paszományáru és hasonlók                                                                                                                                                     </t>
  </si>
  <si>
    <t xml:space="preserve">175411 00 00 </t>
  </si>
  <si>
    <t xml:space="preserve">Nem szőtt textíliák és nem szőtt 
textíliából készült termékek, a ruházat 
kivételével                                                                                                              </t>
  </si>
  <si>
    <t xml:space="preserve">175310 00 00 </t>
  </si>
  <si>
    <t xml:space="preserve">Kötözőcérna, zsineg, kötél                                                                                                                                                                        </t>
  </si>
  <si>
    <t xml:space="preserve">175211 00 00 </t>
  </si>
  <si>
    <t xml:space="preserve">Szövött (végben gyártott futó vagy 
méretes) szőnyegek és egyéb textil 
padlóborítók                                                                                                                </t>
  </si>
  <si>
    <t xml:space="preserve">175112 00 00 </t>
  </si>
  <si>
    <t xml:space="preserve">Szőnyegek                                                                                                                                                                                         </t>
  </si>
  <si>
    <t xml:space="preserve">175110 00 00 </t>
  </si>
  <si>
    <t xml:space="preserve">Hálózsák és más ágyfelszerelési cikk                                                                                                                                                              </t>
  </si>
  <si>
    <t xml:space="preserve">174024 00 00 </t>
  </si>
  <si>
    <t xml:space="preserve">- Sátor, sátorlap                                                                                                                                                                                 </t>
  </si>
  <si>
    <t xml:space="preserve">174022 30 00 </t>
  </si>
  <si>
    <t xml:space="preserve">- Konfekcionált takaró- és védőponyva, napvédő                                                                                                                                                    </t>
  </si>
  <si>
    <t xml:space="preserve">174022 10 00 </t>
  </si>
  <si>
    <t xml:space="preserve">Csomagolási célt szolgáló zsák és 
zacskó                                                                                                                                                          </t>
  </si>
  <si>
    <t xml:space="preserve">174021 00 00 </t>
  </si>
  <si>
    <t xml:space="preserve">Függöny (függöny- és ágykárpit), belső napellenző                                                                                                                                                 </t>
  </si>
  <si>
    <t xml:space="preserve">174015 00 00 </t>
  </si>
  <si>
    <t xml:space="preserve">- Törülköző és fürdőlepedő                                                                                                                                                                        </t>
  </si>
  <si>
    <t xml:space="preserve">174014 10 00 </t>
  </si>
  <si>
    <t xml:space="preserve">Testápolási és konyhai textília                                                                                                                                                                   </t>
  </si>
  <si>
    <t xml:space="preserve">174014 00 00 </t>
  </si>
  <si>
    <t xml:space="preserve">Asztalnemű                                                                                                                                                                                        </t>
  </si>
  <si>
    <t xml:space="preserve">174013 00 00 </t>
  </si>
  <si>
    <t xml:space="preserve">Konfekcionált ágynemű                                                                                                                                                                             </t>
  </si>
  <si>
    <t xml:space="preserve">174012 00 00 </t>
  </si>
  <si>
    <t xml:space="preserve">Takaró és útitakaró (pléd), a villamos melegítővel felszerelt nélkül                                                                                                                              </t>
  </si>
  <si>
    <t xml:space="preserve">174011 00 00 </t>
  </si>
  <si>
    <t xml:space="preserve">Szövet szintetikus vágott szálból és keverékeiből                                                                                                                                                 </t>
  </si>
  <si>
    <t xml:space="preserve">172032 00 00 </t>
  </si>
  <si>
    <t xml:space="preserve">Szövet szintetikus és mesterséges regenerált végtelen szálból                                                                                                                                     </t>
  </si>
  <si>
    <t xml:space="preserve">172031 00 00 </t>
  </si>
  <si>
    <t xml:space="preserve">Szövet, (speciális szövetek, bársony, frottír kivételével) szintetikus vagy mesterséges regenerált végtelen szálból, vágott szálból és keverékeikből                                              </t>
  </si>
  <si>
    <t xml:space="preserve">172030 00 00 </t>
  </si>
  <si>
    <r>
      <t>- Pamutszövet, 200 g/m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-nél nagyobb tömegű (tarkánszőtt nélkül)                                                                                                                                   </t>
    </r>
  </si>
  <si>
    <t xml:space="preserve">172020 40 00 </t>
  </si>
  <si>
    <r>
      <t>- Tarkánszőtt pamutszövet, legfeljebb 200 g/m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tömegű                                                                                                                                             </t>
    </r>
  </si>
  <si>
    <t xml:space="preserve">172020 30 00 </t>
  </si>
  <si>
    <r>
      <t>- Pamutszövet, legfeljebb 200 g/m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
tömegű (gézszövet és tarkánszőtt 
szövet nélkül)                                                                                                                </t>
    </r>
  </si>
  <si>
    <t xml:space="preserve">172020 10 00 </t>
  </si>
  <si>
    <t xml:space="preserve">Pamutszövet (speciális szövetek, bársony, frottír kivételével)                                                                                                                                    </t>
  </si>
  <si>
    <t xml:space="preserve">172020 00 00 </t>
  </si>
  <si>
    <t xml:space="preserve">Fonal gyapjúval kevert szintetikus vágott szálból, nem kiskereskedelmi kiszerelésben                                                                                                              </t>
  </si>
  <si>
    <t xml:space="preserve">171053 00 00 </t>
  </si>
  <si>
    <t xml:space="preserve">- Fonal szintetikus vágott szálból                                                                                                                                                                </t>
  </si>
  <si>
    <t xml:space="preserve">171052 30 00 </t>
  </si>
  <si>
    <t xml:space="preserve">Fonal szintetikus vágott szálból és keverékeiből (nem kiskereskedelmi kiszerelésben)                                                                                                              </t>
  </si>
  <si>
    <t xml:space="preserve">171052 00 00 </t>
  </si>
  <si>
    <t xml:space="preserve">Pamutfonal (nem kiskereskedelmi kiszerelésben)                                                                                                                                                    </t>
  </si>
  <si>
    <t xml:space="preserve">171043 00 00 </t>
  </si>
  <si>
    <t xml:space="preserve">Gyapjúfonal (nem kiskereskedelmi kiszerelésben)                                                                                                                                                   </t>
  </si>
  <si>
    <t xml:space="preserve">171042 00 00 </t>
  </si>
  <si>
    <t>millió db</t>
  </si>
  <si>
    <t xml:space="preserve">- Cigaretta dohánytartalommal                                                                                                                                                                     </t>
  </si>
  <si>
    <t xml:space="preserve">160011 20 00 </t>
  </si>
  <si>
    <t>1000 l</t>
  </si>
  <si>
    <t xml:space="preserve">Alkoholmentes (üdítő) ital, édesített, ízesített                                                                                                                                                  </t>
  </si>
  <si>
    <t xml:space="preserve">159812 00 00 </t>
  </si>
  <si>
    <t xml:space="preserve">- Szénsavas víz, szikvíz, édesítés és adalékok nélkül                                                                                                                                             </t>
  </si>
  <si>
    <t xml:space="preserve">159811 40 00 </t>
  </si>
  <si>
    <t xml:space="preserve">- Ásványvíz édesítés és adalékok nélkül                                                                                                                                                           </t>
  </si>
  <si>
    <t xml:space="preserve">159811 30 00 </t>
  </si>
  <si>
    <t xml:space="preserve">Sör                                                                                                                                                                                               </t>
  </si>
  <si>
    <t xml:space="preserve">159610 00 00 </t>
  </si>
  <si>
    <t xml:space="preserve">- Szőlőbor                                                                                                                                                                                        </t>
  </si>
  <si>
    <t xml:space="preserve">159312 10 00 </t>
  </si>
  <si>
    <t xml:space="preserve">Pezsgő, habzóbor                                                                                                                                                                                  </t>
  </si>
  <si>
    <t xml:space="preserve">159311 00 00 </t>
  </si>
  <si>
    <t>abs.hl</t>
  </si>
  <si>
    <t>hl</t>
  </si>
  <si>
    <t xml:space="preserve">- - Likőr                                                                                                                                                                                         </t>
  </si>
  <si>
    <t xml:space="preserve">159110 82 00 </t>
  </si>
  <si>
    <t xml:space="preserve">- - Pálinka (a tiszta gyümölcspárlat 
nélkül)                                                                                                                                                      </t>
  </si>
  <si>
    <t xml:space="preserve">159110 81 00 </t>
  </si>
  <si>
    <t xml:space="preserve">- Gyümölcsszesz és vodka, egyéb szeszpárlat                                                                                                                                                       </t>
  </si>
  <si>
    <t xml:space="preserve">159110 60 00 </t>
  </si>
  <si>
    <t xml:space="preserve">- Rum                                                                                                                                                                                             </t>
  </si>
  <si>
    <t xml:space="preserve">159110 40 00 </t>
  </si>
  <si>
    <t xml:space="preserve">Feldolgozott paprika, egyéb fűszer (pl, zúzott, őrölt bors, fahéj, vanília, szegfűszeg, szerecsendió, ánizs-, kömény-, koriandermag és hasonló, gyömbér, kakukkfű és hasonlók)                    </t>
  </si>
  <si>
    <t xml:space="preserve">158720 00 00 </t>
  </si>
  <si>
    <t xml:space="preserve">- - Mustár                                                                                                                                                                                        </t>
  </si>
  <si>
    <t xml:space="preserve">158712 55 00 </t>
  </si>
  <si>
    <t xml:space="preserve">Mártások, ételízesítők                                                                                                                                                                            </t>
  </si>
  <si>
    <t xml:space="preserve">158712 00 00 </t>
  </si>
  <si>
    <t xml:space="preserve">Kávé                                                                                                                                                                                              </t>
  </si>
  <si>
    <t xml:space="preserve">158611 00 00 </t>
  </si>
  <si>
    <t xml:space="preserve">- Száraztészta                                                                                                                                                                                    </t>
  </si>
  <si>
    <t xml:space="preserve">158511 10 00 </t>
  </si>
  <si>
    <t xml:space="preserve">- Cukorka (cukormentes is)                                                                                                                                                                        </t>
  </si>
  <si>
    <t xml:space="preserve">158423 50 00 </t>
  </si>
  <si>
    <t xml:space="preserve">- Csokoládé                                                                                                                                                                                       </t>
  </si>
  <si>
    <t xml:space="preserve">158422 10 00 </t>
  </si>
  <si>
    <t xml:space="preserve">Csokoládés készítmények, cukorkaáruk                                                                                                                                                              </t>
  </si>
  <si>
    <t xml:space="preserve">158420 00 00 </t>
  </si>
  <si>
    <t xml:space="preserve">Kakaó                                                                                                                                                                                             </t>
  </si>
  <si>
    <t xml:space="preserve">158410 00 00 </t>
  </si>
  <si>
    <t xml:space="preserve">Melasz                                                                                                                                                                                            </t>
  </si>
  <si>
    <t xml:space="preserve">158314 00 00 </t>
  </si>
  <si>
    <t xml:space="preserve">Finomított cukor (színező- vagy ízesítőanyag hozzáadása nélkül)                                                                                                                                   </t>
  </si>
  <si>
    <t xml:space="preserve">158312 00 00 </t>
  </si>
  <si>
    <t xml:space="preserve">- Péksütemények (méz, tojás, sajt, gyümölcs hozzáadása nélkül)                                                                                                                                    </t>
  </si>
  <si>
    <t xml:space="preserve">158112 50 00 </t>
  </si>
  <si>
    <t xml:space="preserve">- Friss kenyér                                                                                                                                                                                    </t>
  </si>
  <si>
    <t xml:space="preserve">158111 10 00 </t>
  </si>
  <si>
    <t xml:space="preserve">Kenyér, friss péksütemény (tojás 
nélkül)                                                                                                                                                          </t>
  </si>
  <si>
    <t xml:space="preserve">158111 00 00 </t>
  </si>
  <si>
    <t xml:space="preserve">Takarmánykészítmény: egységes 
premix, komplett premix, eledel 
(táp, tápszer) hobbiállatok és 
növendékei etetésére                                                                                 </t>
  </si>
  <si>
    <t xml:space="preserve">157210 00 00 </t>
  </si>
  <si>
    <t xml:space="preserve">Takarmánykészítmény haszonállat és növendékei etetésére                                                                                                                                           </t>
  </si>
  <si>
    <t xml:space="preserve">157110 00 00 </t>
  </si>
  <si>
    <t xml:space="preserve">Cereáliákból készült egyéb malomipari termék                                                                                                                                                      </t>
  </si>
  <si>
    <t xml:space="preserve">156133 00 00 </t>
  </si>
  <si>
    <t xml:space="preserve">Máshova nem sorolt egyéb gabonadara és -pellet                                                                                                                                                    </t>
  </si>
  <si>
    <t xml:space="preserve">156132 00 00 </t>
  </si>
  <si>
    <t xml:space="preserve">Búzadara                                                                                                                                                                                          </t>
  </si>
  <si>
    <t xml:space="preserve">156131 00 00 </t>
  </si>
  <si>
    <t xml:space="preserve">Búzaliszt és liszt kétszeresből                                                                                                                                                                   </t>
  </si>
  <si>
    <t xml:space="preserve">156121 00 00 </t>
  </si>
  <si>
    <t xml:space="preserve">Liszt cereáliákból, zöldségből, gyümölcsből                                                                                                                                                       </t>
  </si>
  <si>
    <t xml:space="preserve">156120 00 00 </t>
  </si>
  <si>
    <t xml:space="preserve">Fagylalt és jégkrém                                                                                                                                                                               </t>
  </si>
  <si>
    <t xml:space="preserve">155210 00 00 </t>
  </si>
  <si>
    <t xml:space="preserve">- Savó por, granulátum vagy más szilárd formában, sűrítve, édesítve is                                                                                                                            </t>
  </si>
  <si>
    <t xml:space="preserve">155155 70 00 </t>
  </si>
  <si>
    <t xml:space="preserve">- Tejföl                                                                                                                                                                                          </t>
  </si>
  <si>
    <t xml:space="preserve">155152 30 00 </t>
  </si>
  <si>
    <t xml:space="preserve">Savanyított tejtermékek                                                                                                                                                                           </t>
  </si>
  <si>
    <t xml:space="preserve">155152 00 00 </t>
  </si>
  <si>
    <t xml:space="preserve">- Ömlesztett sajt                                                                                                                                                                                 </t>
  </si>
  <si>
    <t xml:space="preserve">155140 50 00 </t>
  </si>
  <si>
    <t xml:space="preserve">- Érlelt sajt, tehéntejből                                                                                                                                                                        </t>
  </si>
  <si>
    <t xml:space="preserve">155140 20 00 </t>
  </si>
  <si>
    <t xml:space="preserve">- - Friss (nem érlelt) túró, tehéntejből                                                                                                                                                          </t>
  </si>
  <si>
    <t xml:space="preserve">155140 11 00 </t>
  </si>
  <si>
    <t xml:space="preserve">Sajt és túró                                                                                                                                                                                      </t>
  </si>
  <si>
    <t xml:space="preserve">155140 00 00 </t>
  </si>
  <si>
    <t xml:space="preserve">Vaj, vajkészítmény (olvasztott vaj, fondu nélkül)                                                                                                                                                 </t>
  </si>
  <si>
    <t xml:space="preserve">155130 00 00 </t>
  </si>
  <si>
    <t xml:space="preserve">- Tejpor, legfeljebb 1,5 tömegszázalék zsírtartalommal                                                                                                                                            </t>
  </si>
  <si>
    <t xml:space="preserve">155120 10 00 </t>
  </si>
  <si>
    <t>1000 l</t>
  </si>
  <si>
    <t xml:space="preserve">Tej és tejszín, több mint 6 tömegszázalék zsírtartalommal, nem sűrítve, nem édesítve                                                                                                              </t>
  </si>
  <si>
    <t xml:space="preserve">155112 00 00 </t>
  </si>
  <si>
    <t xml:space="preserve">Fogyasztói tej legfeljebb 6 tömegszázalék zsírtartalommal                                                                                                                                         </t>
  </si>
  <si>
    <t xml:space="preserve">155111 00 00 </t>
  </si>
  <si>
    <t xml:space="preserve">- Befőtt                                                                                                                                                                                          </t>
  </si>
  <si>
    <t xml:space="preserve">153325 10 00 </t>
  </si>
  <si>
    <t xml:space="preserve">Dzsem, ízek, gyümölcspüré, gyümölcskrém                                                                                                                                                           </t>
  </si>
  <si>
    <t xml:space="preserve">153322 00 00 </t>
  </si>
  <si>
    <t xml:space="preserve">Gyorsfagyasztott gyümölcs, 
gyümölcskrém                                                                                                                                                           </t>
  </si>
  <si>
    <t xml:space="preserve">153321 00 00 </t>
  </si>
  <si>
    <t xml:space="preserve">Savanyúság                                                                                                                                                                                        </t>
  </si>
  <si>
    <t xml:space="preserve">153315 00 00 </t>
  </si>
  <si>
    <t xml:space="preserve">- Paradicsomkonzerv                                                                                                                                                                               </t>
  </si>
  <si>
    <t xml:space="preserve">153314 20 00 </t>
  </si>
  <si>
    <t xml:space="preserve">Zöldségkonzerv és zöldségből készült ételek (ecettel tartósított nélkül)                                                                                                                          </t>
  </si>
  <si>
    <t xml:space="preserve">153314 00 00 </t>
  </si>
  <si>
    <t xml:space="preserve">Gyorsfagyasztott zöldség                                                                                                                                                                          </t>
  </si>
  <si>
    <t xml:space="preserve">153311 00 00 </t>
  </si>
  <si>
    <t xml:space="preserve">- Sűrített gyümölcs- és zöldséglé (fagyasztva is)                                                                                                                                                 </t>
  </si>
  <si>
    <t xml:space="preserve">153210 40 00 </t>
  </si>
  <si>
    <t xml:space="preserve">- Gyümölcs- és zöldséglé, nem sűrített (félkész termék nélkül)                                                                                                                                    </t>
  </si>
  <si>
    <t xml:space="preserve">153210 10 00 </t>
  </si>
  <si>
    <t xml:space="preserve">- Emberi fogyasztásra alkalmas tepertő                                                                                                                                                            </t>
  </si>
  <si>
    <t xml:space="preserve">151313 30 00 </t>
  </si>
  <si>
    <t xml:space="preserve">- Marha- és borjúhús elkészítve vagy tartósítva                                                                                                                                                   </t>
  </si>
  <si>
    <t xml:space="preserve">151312 60 00 </t>
  </si>
  <si>
    <t xml:space="preserve">- - Hőkezeléssel tartósított sertéshúsos konzerv                                                                                                                                                  </t>
  </si>
  <si>
    <t xml:space="preserve">151312 56 00 </t>
  </si>
  <si>
    <t xml:space="preserve">- Sertéshús elkészítve vagy tartósítva                                                                                                                                                            </t>
  </si>
  <si>
    <t xml:space="preserve">151312 50 00 </t>
  </si>
  <si>
    <t xml:space="preserve">- Sonkakészítmények, -konzervek sertéshúsból                                                                                                                                                      </t>
  </si>
  <si>
    <t xml:space="preserve">151312 40 00 </t>
  </si>
  <si>
    <t xml:space="preserve">- Pulyka- és egyéb baromfihús elkészítve vagy konzerválva                                                                                                                                         </t>
  </si>
  <si>
    <t xml:space="preserve">151312 30 00 </t>
  </si>
  <si>
    <t xml:space="preserve">- Májból készült készítmények, konzervek                                                                                                                                                          </t>
  </si>
  <si>
    <t xml:space="preserve">151312 20 00 </t>
  </si>
  <si>
    <t xml:space="preserve">- - - Húspépből készült töltött termék (vörösáru)                                                                                                                                                 </t>
  </si>
  <si>
    <t xml:space="preserve">151312 15 30 </t>
  </si>
  <si>
    <t xml:space="preserve">- - Egyéb töltött hústermék, sertés, marha, ló, egyéb állat húsából                                                                                                                               </t>
  </si>
  <si>
    <t xml:space="preserve">151312 15 00 </t>
  </si>
  <si>
    <t xml:space="preserve">- - Egyéb töltött hústermék, baromfihúsból                                                                                                                                                        </t>
  </si>
  <si>
    <t xml:space="preserve">151312 14 00 </t>
  </si>
  <si>
    <t xml:space="preserve">- - - Szalámi                                                                                                                                                                                     </t>
  </si>
  <si>
    <t xml:space="preserve">151312 13 30 </t>
  </si>
  <si>
    <t xml:space="preserve">- - Kolbász, szalámi sertés, marha, ló, egyéb állat húsából                                                                                                                                       </t>
  </si>
  <si>
    <t xml:space="preserve">151312 13 00 </t>
  </si>
  <si>
    <t xml:space="preserve">- - Kolbász, szalámi baromfihúsból                                                                                                                                                                </t>
  </si>
  <si>
    <t xml:space="preserve">151312 12 00 </t>
  </si>
  <si>
    <t xml:space="preserve">- Töltött hústermék                                                                                                                                                                               </t>
  </si>
  <si>
    <t xml:space="preserve">151312 10 00 </t>
  </si>
  <si>
    <t xml:space="preserve">- - Étkezési sertésszalonna, füstölt                                                                                                                                                              </t>
  </si>
  <si>
    <t xml:space="preserve">151311 42 00 </t>
  </si>
  <si>
    <t xml:space="preserve">- Sertés szalonnafélék, egyéb sertéshús, sózva, sós lében tartósítva, szárítva vagy füstölve                                                                                                      </t>
  </si>
  <si>
    <t xml:space="preserve">151311 40 00 </t>
  </si>
  <si>
    <t xml:space="preserve">- Sertés húsos szalonna (császárszalonna) és részei                                                                                                                                               </t>
  </si>
  <si>
    <t xml:space="preserve">151311 30 00 </t>
  </si>
  <si>
    <t xml:space="preserve">- Bőrös vagy lehúzott sertéscomb, 
-lapocka és azok részei csonttal, 
sózva, sós lében tartósítva, szárítva 
vagy füstölve                                                                           </t>
  </si>
  <si>
    <t xml:space="preserve">151311 10 00 </t>
  </si>
  <si>
    <t xml:space="preserve">Húskészítmények és konzervek, húsból, belsőségből vagy vérből                                                                                                                                     </t>
  </si>
  <si>
    <t xml:space="preserve">151310 00 00 </t>
  </si>
  <si>
    <t xml:space="preserve">- Baromfimáj, fagyasztott                                                                                                                                                                         </t>
  </si>
  <si>
    <t xml:space="preserve">151212 50 00 </t>
  </si>
  <si>
    <t xml:space="preserve">Vágott baromfi, baromfihús, -aprólék és -belsőség, fagyasztott                                                                                                                                    </t>
  </si>
  <si>
    <t xml:space="preserve">151212 00 00 </t>
  </si>
  <si>
    <t xml:space="preserve">- Zsíros baromfimáj, frissen vagy hűtve                                                                                                                                                           </t>
  </si>
  <si>
    <t xml:space="preserve">151211 20 00 </t>
  </si>
  <si>
    <t xml:space="preserve">Vágott baromfi, baromfihús, -aprólék és -belsőség, frissen vagy hűtve                                                                                                                             </t>
  </si>
  <si>
    <t xml:space="preserve">151211 00 00 </t>
  </si>
  <si>
    <t xml:space="preserve">- Olvasztott (étkezési) sertészsír                                                                                                                                                                </t>
  </si>
  <si>
    <t xml:space="preserve">151130 60 00 </t>
  </si>
  <si>
    <t xml:space="preserve">Nyers bőr szarvasmarha-, lófélék vagy sertés vágásából, egészben                                                                                                                                  </t>
  </si>
  <si>
    <t xml:space="preserve">151124 00 00 </t>
  </si>
  <si>
    <t xml:space="preserve">Étkezésre alkalmas belsőség és vágási melléktermék, frissen, hűtve vagy fagyasztva                                                                                                                </t>
  </si>
  <si>
    <t xml:space="preserve">151119 00 00 </t>
  </si>
  <si>
    <t xml:space="preserve">- Csontos sertéshús, félben, frissen vagy hűtve                                                                                                                                                   </t>
  </si>
  <si>
    <t xml:space="preserve">151113 10 00 </t>
  </si>
  <si>
    <t xml:space="preserve">- Csontos marhahús frissen vagy hűtve, egészben, félben vagy negyedben                                                                                                                            </t>
  </si>
  <si>
    <t xml:space="preserve">151111 10 00 </t>
  </si>
  <si>
    <t xml:space="preserve">- Bentonit, derítőföldek és fullerföld                                                                                                                                                            </t>
  </si>
  <si>
    <t xml:space="preserve">142212 10 00 </t>
  </si>
  <si>
    <t xml:space="preserve">- Kavics                                                                                                                                                                                          </t>
  </si>
  <si>
    <t xml:space="preserve">142112 10 00 </t>
  </si>
  <si>
    <t xml:space="preserve">- - - Öntődei homok                                                                                                                                                                               </t>
  </si>
  <si>
    <t xml:space="preserve">142111 12 40 </t>
  </si>
  <si>
    <t xml:space="preserve">- - Ipari célú homok                                                                                                                                                                              </t>
  </si>
  <si>
    <t xml:space="preserve">142111 12 00 </t>
  </si>
  <si>
    <t xml:space="preserve">- - Építési homok                                                                                                                                                                                 </t>
  </si>
  <si>
    <t xml:space="preserve">142111 11 00 </t>
  </si>
  <si>
    <t xml:space="preserve">- Dolomit, nem kalcinálva, nyersen, ipari célra vágva, porított                                                                                                                                   </t>
  </si>
  <si>
    <t xml:space="preserve">141220 30 00 </t>
  </si>
  <si>
    <t xml:space="preserve">- Kohómészkő, mészkő és egyéb mésztartalmú kő                                                                                                                                                     </t>
  </si>
  <si>
    <t xml:space="preserve">141210 50 00 </t>
  </si>
  <si>
    <t xml:space="preserve">Mészkő és gipsz                                                                                                                                                                                   </t>
  </si>
  <si>
    <t xml:space="preserve">141210 00 00 </t>
  </si>
  <si>
    <t xml:space="preserve">- Egyéb építőkő                                                                                                                                                                                   </t>
  </si>
  <si>
    <t xml:space="preserve">141112 90 00 </t>
  </si>
  <si>
    <t xml:space="preserve">Márványból és egyéb mészkőből készült emlékművi kő vagy építőkő                                                                                                                                   </t>
  </si>
  <si>
    <t xml:space="preserve">141111 00 00 </t>
  </si>
  <si>
    <t xml:space="preserve">- Mangánérc, nyers és dúsított                                                                                                                                                                    </t>
  </si>
  <si>
    <t xml:space="preserve">132016 50 00 </t>
  </si>
  <si>
    <t xml:space="preserve">- Bauxit                                                                                                                                                                                          </t>
  </si>
  <si>
    <t xml:space="preserve">132013 10 00 </t>
  </si>
  <si>
    <t>TJ</t>
  </si>
  <si>
    <t xml:space="preserve">Földgáz, cseppfolyós vagy gáznemű                                                                                                                                                                 </t>
  </si>
  <si>
    <t xml:space="preserve">111020 00 00 </t>
  </si>
  <si>
    <t xml:space="preserve">Kőolaj és természetes aszfaltból nyert nyersolajok (földgáz-kondenzátumokkal együtt)                                                                                                              </t>
  </si>
  <si>
    <t xml:space="preserve">111010 00 00 </t>
  </si>
  <si>
    <t xml:space="preserve">- - Lignit                                                                                                                                                                                        </t>
  </si>
  <si>
    <t xml:space="preserve">102010 12 00 </t>
  </si>
  <si>
    <t xml:space="preserve">- - Barnaszén                                                                                                                                                                                     </t>
  </si>
  <si>
    <t xml:space="preserve">102010 11 00 </t>
  </si>
  <si>
    <t xml:space="preserve">Barnaszén, lignit és brikettjeik                                                                                                                                                                  </t>
  </si>
  <si>
    <t xml:space="preserve">102010 00 00 </t>
  </si>
  <si>
    <t xml:space="preserve">Feketeszén, nem agglomerált (gáz- és kokszszén, egyéb feketeszén)                                                                                                                                 </t>
  </si>
  <si>
    <t xml:space="preserve">101011 00 00 </t>
  </si>
  <si>
    <t>million HUF</t>
  </si>
  <si>
    <t>in natural unit</t>
  </si>
  <si>
    <t>measure</t>
  </si>
  <si>
    <t>mennyiségben</t>
  </si>
  <si>
    <t>Unit of</t>
  </si>
  <si>
    <t>Groups of products</t>
  </si>
  <si>
    <t>Code</t>
  </si>
  <si>
    <t>Export sales</t>
  </si>
  <si>
    <t>Total sales</t>
  </si>
  <si>
    <t>Production</t>
  </si>
  <si>
    <t>egység</t>
  </si>
  <si>
    <t>Ebből: export</t>
  </si>
  <si>
    <t>Értékesítés</t>
  </si>
  <si>
    <t>Mennyiségi</t>
  </si>
  <si>
    <t>Termékcsoport megnevezése</t>
  </si>
  <si>
    <t>BTO-szám</t>
  </si>
  <si>
    <t xml:space="preserve">           Production and sales of important industrial products in 
the industry, 2004, 2005</t>
  </si>
  <si>
    <t xml:space="preserve">- - Padlóburkolat lombosfából, az éle 
vagy a színoldala mentén folyamatosan 
megmunkált, nem összeállított                                                                                         </t>
  </si>
  <si>
    <t xml:space="preserve">- Lombosfa szelvényáru, az éle vagy a 
színoldala mentén folyamatosan 
megmunkált                                                                                                                   </t>
  </si>
  <si>
    <t xml:space="preserve">201021 50 00 </t>
  </si>
  <si>
    <t xml:space="preserve">- - - Keménylombos fűrészáru, nem 
hossztoldott, több mint 6 mm vastag, 
gyalult vagy csiszolt                                                                                                      </t>
  </si>
  <si>
    <t xml:space="preserve">- - Lombos fűrészáru, nem hossztoldott, 
több mint 6 mm vastag, gyalult vagy 
csiszolt                                                                                                              </t>
  </si>
  <si>
    <t xml:space="preserve">- Lombos fűrészáru, több mint 6 mm 
vastag                                                                                                                                                         </t>
  </si>
  <si>
    <t xml:space="preserve">- Fenyőfűrészáru, több mint 6 mm 
vastag                                                                                                                                                           </t>
  </si>
  <si>
    <t xml:space="preserve">- Péksütemények (méz, tojás, sajt, 
gyümölcs hozzáadása nélkül)                                                                                                                                    </t>
  </si>
  <si>
    <t xml:space="preserve">Kenyér, friss cukrászsütemény, torta                                                                                                                                                              </t>
  </si>
  <si>
    <t xml:space="preserve">158110 00 00 </t>
  </si>
  <si>
    <t xml:space="preserve">Takarmánykészítmény haszonállat és 
növendékei etetésére                                                                                                                                           </t>
  </si>
  <si>
    <t xml:space="preserve">- Csontos sertéshús, félben, frissen 
vagy hűtve                                                                                                                                                   </t>
  </si>
  <si>
    <t xml:space="preserve">           Production and sales of important industrial products of enterprises 
outside the industry, 2004, 2005</t>
  </si>
  <si>
    <t xml:space="preserve">                                                                                                                                                                                                       </t>
  </si>
  <si>
    <t xml:space="preserve">Ékszer és részei, arany- és ezüstműves áru és részei                                                                                                                                                   </t>
  </si>
  <si>
    <t xml:space="preserve">Ülőbútor és alkatrész                                                                                                                                                                                  </t>
  </si>
  <si>
    <t xml:space="preserve">Közúti gépjármű és gépjárműmotor alkatrészei, tartozékai                                                                                                                                               </t>
  </si>
  <si>
    <t xml:space="preserve">343000 00 00 </t>
  </si>
  <si>
    <t xml:space="preserve">Orvosi, sebészeti, ortopédiai készülék, eszköz, ezek alkatrészei                                                                                                                                       </t>
  </si>
  <si>
    <t xml:space="preserve">331010 00 00 </t>
  </si>
  <si>
    <t xml:space="preserve">Kép- és hangrögzítő és -lejátszó berendezések alkatrészei, antennák                                                                                                                                    </t>
  </si>
  <si>
    <t xml:space="preserve">323050 00 00 </t>
  </si>
  <si>
    <t xml:space="preserve">Nyomtatott áramkör                                                                                                                                                                                     </t>
  </si>
  <si>
    <t xml:space="preserve">Alkatrész motorhoz és járművillamossági készülékhez                                                                                                                                                    </t>
  </si>
  <si>
    <t xml:space="preserve">316124 00 00 </t>
  </si>
  <si>
    <t xml:space="preserve">Járműgyújtás és egyéb villamosvezeték-összeállítás közlekedési eszközhöz                                                                                                                               </t>
  </si>
  <si>
    <t xml:space="preserve">Szigetelt vezeték és kábel, optikai kábel                                                                                                                                                              </t>
  </si>
  <si>
    <t xml:space="preserve">313010 00 00 </t>
  </si>
  <si>
    <t xml:space="preserve">Kapcsoló-, vezérlő- és szabályozóberendezés                                                                                                                                                            </t>
  </si>
  <si>
    <t xml:space="preserve">312040 00 00 </t>
  </si>
  <si>
    <t xml:space="preserve">Áramkör villamos kapcsoló- és védőkészüléke, legfeljebb 1000 V feszültségre                                                                                                                            </t>
  </si>
  <si>
    <t xml:space="preserve">312020 00 00 </t>
  </si>
  <si>
    <t xml:space="preserve">Alkatrész villamos motorhoz, áramfejlesztőhöz, áramátalakítóhoz                                                                                                                                        </t>
  </si>
  <si>
    <t xml:space="preserve">Villamosáram-átalakító                                                                                                                                                                                 </t>
  </si>
  <si>
    <t xml:space="preserve">Egyéb különféle speciális rendeltetésű gép, berendezés                                                                                                                                                 </t>
  </si>
  <si>
    <t xml:space="preserve">295620 00 00 </t>
  </si>
  <si>
    <t xml:space="preserve">Fémmegmunkáló szerszámgép alkatrésze és tartozéka                                                                                                                                                      </t>
  </si>
  <si>
    <t xml:space="preserve">294240 00 00 </t>
  </si>
  <si>
    <t xml:space="preserve">Emelő- és anyagmozgató gép, 
-berendezés és alkatrésze                                                                                                                                                  </t>
  </si>
  <si>
    <t xml:space="preserve">292210 00 00 </t>
  </si>
  <si>
    <t xml:space="preserve">Egyéb fémszerkezet acélból, 
alumíniumból                                                                                                                                                               </t>
  </si>
  <si>
    <t xml:space="preserve">Hidegen hengerelt és bevont lapos 
termék acélból (kivéve: rozsdamentes 
és gyorsacélból)                                                                                                                </t>
  </si>
  <si>
    <t xml:space="preserve">Műanyag részegységek, alkatrészek                                                                                                                                                                      </t>
  </si>
  <si>
    <t xml:space="preserve">252490 00 00 </t>
  </si>
  <si>
    <t xml:space="preserve">Műanyagból készült csomagolóeszközök                                                                                                                                                                   </t>
  </si>
  <si>
    <t xml:space="preserve">Gyógykészítmények terápiás és megelőzési célra                                                                                                                                                         </t>
  </si>
  <si>
    <t xml:space="preserve">Bélyeg, csekktömb, bankjegy, szabvány okirat, szakmai reklámanyag, kereskedelmi katalógus és hasonlók, máshova nem sorolt egyéb nyomtatott anyag                                                       </t>
  </si>
  <si>
    <t xml:space="preserve">Háztartási és egészségügyi 
papírtermékek                                                                                                                                                               </t>
  </si>
  <si>
    <t xml:space="preserve">- Ajtó, ajtótok és küszöb fából                                                                                                                                                                        </t>
  </si>
  <si>
    <t xml:space="preserve">203011 50 00 </t>
  </si>
  <si>
    <t xml:space="preserve">Épületasztalos- és épületács-termékek fából                                                                                                                                                            </t>
  </si>
  <si>
    <t xml:space="preserve">- - Gyermeklábbeli bőr felsőrésszel, 
gumi-, műanyag, bőr- vagy mesterséges 
bőr talppal (a szandál és a házicipő 
nélkül)                                                                                </t>
  </si>
  <si>
    <t xml:space="preserve">- - Női lábbeli bőr felsőrésszel, gumi-, műanyag, bőr- vagy mesterséges bőr talppal (a szandál és a házicipő nélkül)                                                                                   </t>
  </si>
  <si>
    <t xml:space="preserve">- - Férfilábbeli bőr felsőrésszel, gumi-, műanyag, bőr- vagy mesterséges bőr talppal (a szandál és a házicipő nélkül)                                                                                  </t>
  </si>
  <si>
    <t xml:space="preserve">Lábbeli, a sport- és a munkásvédelmi lábbeli kivételével                                                                                                                                               </t>
  </si>
  <si>
    <t xml:space="preserve">- Divat- és bevásárlótáska                                                                                                                                                                             </t>
  </si>
  <si>
    <t xml:space="preserve">192012 20 00 </t>
  </si>
  <si>
    <t xml:space="preserve">Bőrönd, kézitáska és hasonlók; aprótermék                                                                                                                                                              </t>
  </si>
  <si>
    <t xml:space="preserve">192012 00 00 </t>
  </si>
  <si>
    <t xml:space="preserve">Bőrönd, kézitáska és hasonlók; nyergesáruk és lószerszám; egyéb cikkek bőrből                                                                                                                          </t>
  </si>
  <si>
    <t xml:space="preserve">Kötött T-ing, trikó, atlétaing                                                                                                                                                                         </t>
  </si>
  <si>
    <t xml:space="preserve">- Melltartó                                                                                                                                                                                            </t>
  </si>
  <si>
    <t xml:space="preserve">182325 30 00 </t>
  </si>
  <si>
    <t xml:space="preserve">Női és leányka nem kötött blúz, ing, ingblúz                                                                                                                                                           </t>
  </si>
  <si>
    <t xml:space="preserve">Nem kötött alsóruházat                                                                                                                                                                                 </t>
  </si>
  <si>
    <t xml:space="preserve">Női és leánykakombiné, rövid alsónadrág, hálóing, pizsama, hálóköntös, alsószoknya és hasonló cikkek kötött anyagból                                                                                   </t>
  </si>
  <si>
    <t xml:space="preserve">182314 00 00 </t>
  </si>
  <si>
    <t xml:space="preserve">Alsóruházat kötött anyagból                                                                                                                                                                            </t>
  </si>
  <si>
    <t xml:space="preserve">Női és leányka-hosszúnadrág, melles és vállpántos overall és short szövött és egyéb anyagból                                                                                                           </t>
  </si>
  <si>
    <t xml:space="preserve">Női és leánykaruha, szoknya és nadrágszoknya szövött és egyéb anyagból                                                                                                                                 </t>
  </si>
  <si>
    <t xml:space="preserve">Női és leányka-kosztümkabát, zakó, blézer szövött és egyéb anyagból                                                                                                                                    </t>
  </si>
  <si>
    <t xml:space="preserve">182233 00 00 </t>
  </si>
  <si>
    <t xml:space="preserve">Női és leánykakosztüm és komplé szövött és egyéb anyagból                                                                                                                                              </t>
  </si>
  <si>
    <t xml:space="preserve">182232 00 00 </t>
  </si>
  <si>
    <t xml:space="preserve">Női és leányka-felsőkabát, autóskabát, köpeny (pelerin) és hasonló cikkek szövött és egyéb anyagból                                                                                                    </t>
  </si>
  <si>
    <t xml:space="preserve">182231 00 00 </t>
  </si>
  <si>
    <t xml:space="preserve">Női és leányka-felsőruházat szövött és egyéb anyagból (védő- és munkaruházat nélkül)                                                                                                                   </t>
  </si>
  <si>
    <t xml:space="preserve">Férfi- és fiúhosszúnadrág, melles és 
-vállpántos overall, -térd- és 
-bricsesznadrág, short szövött és 
egyéb anyagból                                                                                   </t>
  </si>
  <si>
    <t xml:space="preserve">182224 00 00 </t>
  </si>
  <si>
    <t xml:space="preserve">Férfi- és fiúzakó, -blézer szövött és egyéb anyagból                                                                                                                                                   </t>
  </si>
  <si>
    <t xml:space="preserve">182223 00 00 </t>
  </si>
  <si>
    <t xml:space="preserve">Férfi- és fiúöltöny, többrészes ruha szövött és egyéb anyagból                                                                                                                                         </t>
  </si>
  <si>
    <t xml:space="preserve">Férfi- és fiúfelsőkabát, -autóskabát, 
-köpeny (pelerin) és hasonló cikkek 
szövött és egyéb anyagból                                                                                                    </t>
  </si>
  <si>
    <t xml:space="preserve">182221 00 00 </t>
  </si>
  <si>
    <t xml:space="preserve">Férfi- és fiú-felsőruházat szövött és 
egyéb anyagból (védő- és munkaruházat 
nélkül)                                                                                                                    </t>
  </si>
  <si>
    <t xml:space="preserve">Felsőruházat kötött anyagból (védő- és munkaruházat nélkül)                                                                                                                                            </t>
  </si>
  <si>
    <t xml:space="preserve">Egyéb védő- és munkaruházat                                                                                                                                                                            </t>
  </si>
  <si>
    <t xml:space="preserve">182130 00 00 </t>
  </si>
  <si>
    <t xml:space="preserve">Férfi és fiú védő- és munkaruházat                                                                                                                                                                     </t>
  </si>
  <si>
    <t xml:space="preserve">Bőrruházat                                                                                                                                                                                             </t>
  </si>
  <si>
    <t xml:space="preserve">- Pulóver, kardigán, garbó, kötött mellény 
és hasonló kötött termékek pamutból                                                                                                                         </t>
  </si>
  <si>
    <t xml:space="preserve">Szőnyegek                                                                                                                                                                                              </t>
  </si>
  <si>
    <t xml:space="preserve">Egyéb konfekcionált textília, vegyes konfekcionált termékek                                                                                                                                            </t>
  </si>
  <si>
    <t xml:space="preserve">174025 00 00 </t>
  </si>
  <si>
    <t xml:space="preserve">Egyéb konfekcionált textiláruk                                                                                                                                                                         </t>
  </si>
  <si>
    <t xml:space="preserve">174020 00 00 </t>
  </si>
  <si>
    <t xml:space="preserve">Konfekcionált ágynemű, háztartási-, és lakástextília, függöny                                                                                                                                          </t>
  </si>
  <si>
    <t xml:space="preserve">174010 00 00 </t>
  </si>
  <si>
    <t xml:space="preserve">Szövet, (speciális szövetek, bársony, frottír kivételével) szintetikus vagy mesterséges regenerált végtelen szálból, vágott szálból és keverékeikből                                                   </t>
  </si>
  <si>
    <t xml:space="preserve">Pamutszövet (speciális szövetek, bársony, frottír kivételével)                                                                                                                                         </t>
  </si>
  <si>
    <t xml:space="preserve">Bor, pezsgő, must                                                                                                                                                                                      </t>
  </si>
  <si>
    <t xml:space="preserve">159310 00 00 </t>
  </si>
  <si>
    <t xml:space="preserve">Takarmánykészítmény haszonállat és növendékei etetésére                                                                                                                                                </t>
  </si>
  <si>
    <t xml:space="preserve">Elkészített, tartósított gyümölcs és héjas termésű gyümölcs (gesztenyével, földimogyoróval együtt)                                                                                                     </t>
  </si>
  <si>
    <t xml:space="preserve">153320 00 00 </t>
  </si>
  <si>
    <t xml:space="preserve">Elkészített, tartósított zöldség                                                                                                                                                                       </t>
  </si>
  <si>
    <t xml:space="preserve">153310 00 00 </t>
  </si>
  <si>
    <t xml:space="preserve">Gyümölcs- és zöldséglé (nem erjesztve, alkoholtartalom nélkül)                                                                                                                                         </t>
  </si>
  <si>
    <t xml:space="preserve">153210 00 00 </t>
  </si>
  <si>
    <t xml:space="preserve">Húskészítmények és konzervek húsból, belsőségből, vagy vérből                                                                                                                                          </t>
  </si>
  <si>
    <t xml:space="preserve">151312 00 00 </t>
  </si>
  <si>
    <t xml:space="preserve">Vágott baromfi, baromfihús, -aprólék és 
-belsőség                                                                                                                                                      </t>
  </si>
  <si>
    <t xml:space="preserve">151210 00 00 </t>
  </si>
  <si>
    <t xml:space="preserve">Hús és ehető belsőség szarvasmarha-
félékből, sertésből, juhból, kecskéből, 
lóból és szamárból                                                                                                           </t>
  </si>
  <si>
    <t xml:space="preserve">151110 00 00 </t>
  </si>
  <si>
    <t xml:space="preserve">Groups of products </t>
  </si>
  <si>
    <t xml:space="preserve">           Volume and sales of main products, manufactured in contract 
work, 2004, 2005*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</si>
  <si>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</si>
  <si>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- Ivóvíz-szolgáltatás                                                                                                                                                                                                                     </t>
  </si>
  <si>
    <t xml:space="preserve">410020 00 10 </t>
  </si>
  <si>
    <t xml:space="preserve">Vízelosztás                                                                                                                                                                                                                               </t>
  </si>
  <si>
    <t xml:space="preserve">410020 00 00 </t>
  </si>
  <si>
    <t xml:space="preserve">Gőz-, melegvíz-ellátási szolgáltatás                                                                                                                                                                                                      </t>
  </si>
  <si>
    <t xml:space="preserve">403090 00 00 </t>
  </si>
  <si>
    <t xml:space="preserve">- Nem vezetékes gáz kereskedelme                                                                                                                                                                                                          </t>
  </si>
  <si>
    <t xml:space="preserve">402212 20 00 </t>
  </si>
  <si>
    <t xml:space="preserve">- Vezetékes gáz kereskedelme                                                                                                                                                                                                              </t>
  </si>
  <si>
    <t xml:space="preserve">402212 10 00 </t>
  </si>
  <si>
    <t xml:space="preserve">Gázelosztás, -kereskedelem                                                                                                                                                                                                                </t>
  </si>
  <si>
    <t xml:space="preserve">402210 00 00 </t>
  </si>
  <si>
    <t xml:space="preserve">Villamosenergia-elosztás, -kereskedelem                                                                                                                                                                                                   </t>
  </si>
  <si>
    <t xml:space="preserve">401300 00 00 </t>
  </si>
  <si>
    <t xml:space="preserve">Játékgyártással kapcsolatos részműveletek végzése 
bérmunkában                                                                                                                                                                             </t>
  </si>
  <si>
    <t xml:space="preserve">365099 99 06 </t>
  </si>
  <si>
    <t xml:space="preserve">Légijármű és motorjának javítása, karbantartása                                                                                                                                                                                           </t>
  </si>
  <si>
    <t xml:space="preserve">353092 00 00 </t>
  </si>
  <si>
    <t xml:space="preserve">Vasúti, kötöttpályás jármű átalakítása, felszerelése                                                                                                                                                                                      </t>
  </si>
  <si>
    <t xml:space="preserve">352093 00 00 </t>
  </si>
  <si>
    <t xml:space="preserve">Vasúti, kötöttpályás jármű javítása, karbantartása                                                                                                                                                                                        </t>
  </si>
  <si>
    <t xml:space="preserve">352092 00 00 </t>
  </si>
  <si>
    <t xml:space="preserve">Közútijármű-motor, -alkatrész gyártásával kapcsolatos részműveletek végzése bérmunkában                                                                                                                                                   </t>
  </si>
  <si>
    <t xml:space="preserve">343099 99 06 </t>
  </si>
  <si>
    <t xml:space="preserve">Közútigépjármű-alkatrész, -tartozék (máshova nem sorolt) összeszerelése                                                                                                                                                                   </t>
  </si>
  <si>
    <t xml:space="preserve">343091 00 00 </t>
  </si>
  <si>
    <t xml:space="preserve">Ipari folyamatirányító berendezés, automatizált termelőüzem tervezése, összeszerelése                                                                                                                                                     </t>
  </si>
  <si>
    <t xml:space="preserve">333010 00 00 </t>
  </si>
  <si>
    <t xml:space="preserve">Mérőműszer javítása, karbantartása                                                                                                                                                                                                        </t>
  </si>
  <si>
    <t xml:space="preserve">332092 00 00 </t>
  </si>
  <si>
    <t xml:space="preserve">Orvosi, sebészeti berendezés, készülék javítása, karbantartása                                                                                                                                                                            </t>
  </si>
  <si>
    <t xml:space="preserve">331092 00 00 </t>
  </si>
  <si>
    <t xml:space="preserve">Ipari híradás-technikai termék javítása, karbantartása                                                                                                                                                                                    </t>
  </si>
  <si>
    <t xml:space="preserve">322092 00 00 </t>
  </si>
  <si>
    <t xml:space="preserve">Ipari híradás-technikai termék üzembe helyezése                                                                                                                                                                                           </t>
  </si>
  <si>
    <t xml:space="preserve">322091 00 00 </t>
  </si>
  <si>
    <t xml:space="preserve">Elektronikai alkatrész gyártásával kapcsolatos részműveletek végzése bérmunkában                                                                                                                                                          </t>
  </si>
  <si>
    <t xml:space="preserve">321099 99 06 </t>
  </si>
  <si>
    <t xml:space="preserve">Máshova nem sorolt egyéb villamos termék gyártásával kapcsolatos részműveletek végzése bérmunkában                                                                                                                                        </t>
  </si>
  <si>
    <t xml:space="preserve">316299 99 06 </t>
  </si>
  <si>
    <t xml:space="preserve">Máshova nem sorolt egyéb villamos készülék javítása, karbantartása                                                                                                                                                                        </t>
  </si>
  <si>
    <t xml:space="preserve">316292 00 00 </t>
  </si>
  <si>
    <t xml:space="preserve">Máshova nem sorolt egyéb villamos készülék üzembe 
helyezése                                                                                                                                                                               </t>
  </si>
  <si>
    <t xml:space="preserve">316291 00 00 </t>
  </si>
  <si>
    <t xml:space="preserve">Máshova nem sorolt motor-, járművillamossági cikk gyártásával kapcsolatos részműveletek végzése bérmunkában                                                                                                                               </t>
  </si>
  <si>
    <t xml:space="preserve">316199 99 06 </t>
  </si>
  <si>
    <t xml:space="preserve">Motor, gépjármű, motorkerékpár villamos berendezéseinek beszerelése, üzembe helyezése                                                                                                                                                     </t>
  </si>
  <si>
    <t xml:space="preserve">316191 00 00 </t>
  </si>
  <si>
    <t xml:space="preserve">Áramelosztó, -szabályozó készülék javítása, karbantartása                                                                                                                                                                                 </t>
  </si>
  <si>
    <t xml:space="preserve">312092 00 00 </t>
  </si>
  <si>
    <t xml:space="preserve">Áramelosztó, -szabályozó készülék üzembe helyezése                                                                                                                                                                                        </t>
  </si>
  <si>
    <t xml:space="preserve">312091 00 00 </t>
  </si>
  <si>
    <t xml:space="preserve">Villamos motor, áramfejlesztő javítása, karbantartása                                                                                                                                                                                     </t>
  </si>
  <si>
    <t xml:space="preserve">311092 00 00 </t>
  </si>
  <si>
    <t xml:space="preserve">Számítógépmodulok összeszerelése                                                                                                                                                                                                          </t>
  </si>
  <si>
    <t xml:space="preserve">300220 00 00 </t>
  </si>
  <si>
    <t xml:space="preserve">Máshova nem sorolt egyéb speciális gép javítása, 
karbantartása                                                                                                                                                                            </t>
  </si>
  <si>
    <t xml:space="preserve">295692 00 00 </t>
  </si>
  <si>
    <t xml:space="preserve">Máshova nem sorolt egyéb speciális gép üzembe helyezése                                                                                                                                                                                   </t>
  </si>
  <si>
    <t xml:space="preserve">295691 00 00 </t>
  </si>
  <si>
    <t xml:space="preserve">Bányászati, építőipari gép javítása, karbantartása                                                                                                                                                                                        </t>
  </si>
  <si>
    <t xml:space="preserve">295292 00 00 </t>
  </si>
  <si>
    <t xml:space="preserve">Máshova nem sorolt egyéb általános gép javítása, 
karbantartása                                                                                                                                                                            </t>
  </si>
  <si>
    <t xml:space="preserve">292492 00 00 </t>
  </si>
  <si>
    <t xml:space="preserve">Nem háztartási hűtő, légállapot-szabályozó javítása, 
karbantartása                                                                                                                                                                        </t>
  </si>
  <si>
    <t xml:space="preserve">292392 00 00 </t>
  </si>
  <si>
    <t xml:space="preserve">Nem háztartási hűtő, légállapot-szabályozó üzembe helyezése                                                                                                                                                                               </t>
  </si>
  <si>
    <t xml:space="preserve">292391 00 00 </t>
  </si>
  <si>
    <t xml:space="preserve">Emelő-, anyagmozgató gép javítása, karbantartása                                                                                                                                                                                          </t>
  </si>
  <si>
    <t xml:space="preserve">292292 00 00 </t>
  </si>
  <si>
    <t xml:space="preserve">Csap, szelep és hasonló szerelvény felszerelése                                                                                                                                                                                           </t>
  </si>
  <si>
    <t xml:space="preserve">291391 00 00 </t>
  </si>
  <si>
    <t xml:space="preserve">Szivattyú, kompresszor javítása, karbantartása                                                                                                                                                                                            </t>
  </si>
  <si>
    <t xml:space="preserve">291292 00 00 </t>
  </si>
  <si>
    <t xml:space="preserve">Motor, turbina javítása, karbantartása (kivéve: légi-, közútijármű-motor)                                                                                                                                                                 </t>
  </si>
  <si>
    <t xml:space="preserve">291192 00 00 </t>
  </si>
  <si>
    <t xml:space="preserve">Egyéb általános gépipari szolgáltatás (kivéve fémalkatrészek esztergálása)                                                                                                                                                                </t>
  </si>
  <si>
    <t xml:space="preserve">285220 00 00 </t>
  </si>
  <si>
    <t xml:space="preserve">Fémalkatrészek esztergálása                                                                                                                                                                                                               </t>
  </si>
  <si>
    <t xml:space="preserve">285210 00 00 </t>
  </si>
  <si>
    <t xml:space="preserve">Mechanikai megmunkálással előállított fém alkatrészek                                                                                                                                                                                     </t>
  </si>
  <si>
    <t xml:space="preserve">285200 00 00 </t>
  </si>
  <si>
    <t xml:space="preserve">- Fém egyéb felületi kikészítése                                                                                                                                                                                                          </t>
  </si>
  <si>
    <t xml:space="preserve">285122 90 00 </t>
  </si>
  <si>
    <t xml:space="preserve">Fém más felületkezelése, kikészítése                                                                                                                                                                                                      </t>
  </si>
  <si>
    <t xml:space="preserve">285122 00 00 </t>
  </si>
  <si>
    <t xml:space="preserve">Egyéb fémkezelési, -kikészítési szolgáltatás                                                                                                                                                                                              </t>
  </si>
  <si>
    <t xml:space="preserve">285120 00 00 </t>
  </si>
  <si>
    <t xml:space="preserve">Fém nem fémes bevonása                                                                                                                                                                                                                    </t>
  </si>
  <si>
    <t xml:space="preserve">285112 00 00 </t>
  </si>
  <si>
    <t xml:space="preserve">- Nikkel-, réz-, króm-, egyéb fémbevonat-készítés elektrolízissel vagy vegyi kezeléssel                                                                                                                                                   </t>
  </si>
  <si>
    <t xml:space="preserve">285111 90 00 </t>
  </si>
  <si>
    <t xml:space="preserve">- Cinkbevonat-készítés elektrolízissel vagy vegyi kezeléssel (galvanizálás)                                                                                                                                                               </t>
  </si>
  <si>
    <t xml:space="preserve">285111 70 00 </t>
  </si>
  <si>
    <t xml:space="preserve">- Fémbevonat-készítés fémolvadékba merítéssel                                                                                                                                                                                             </t>
  </si>
  <si>
    <t xml:space="preserve">285111 30 00 </t>
  </si>
  <si>
    <t xml:space="preserve">Fémek fémes bevonása                                                                                                                                                                                                                      </t>
  </si>
  <si>
    <t xml:space="preserve">285111 00 00 </t>
  </si>
  <si>
    <t xml:space="preserve">Fémek bevonási szolgáltatása                                                                                                                                                                                                              </t>
  </si>
  <si>
    <t xml:space="preserve">285110 00 00 </t>
  </si>
  <si>
    <t xml:space="preserve">Egyéb fémalakítási szolgáltatás                                                                                                                                                                                                           </t>
  </si>
  <si>
    <t xml:space="preserve">284093 00 00 </t>
  </si>
  <si>
    <t xml:space="preserve">Fémalakítással, porkohászattal kapcsolatos szolgáltatás                                                                                                                                                                                   </t>
  </si>
  <si>
    <t xml:space="preserve">284090 00 00 </t>
  </si>
  <si>
    <t xml:space="preserve">Gőzkazán (kivéve: fűtési kazán) javítása, karbantartása, 
beleértve az ipari üzemek fém csővezetékrendszerének 
javítását, karbantartását is                                                                                                </t>
  </si>
  <si>
    <t xml:space="preserve">283092 00 00 </t>
  </si>
  <si>
    <t xml:space="preserve">Fémtartály javítása, karbantartása (nem épület fűtéséhez 
használt)                                                                                                                                                                        </t>
  </si>
  <si>
    <t xml:space="preserve">282192 00 00 </t>
  </si>
  <si>
    <t xml:space="preserve">Saját gyártású fém nyílászáró szerkezet beépítése                                                                                                                                                                                         </t>
  </si>
  <si>
    <t xml:space="preserve">281291 00 00 </t>
  </si>
  <si>
    <t xml:space="preserve">Fémszerkezet gyártásával kapcsolatos részműveletek végzése bérmunkában                                                                                                                                                                    </t>
  </si>
  <si>
    <t xml:space="preserve">281199 99 06 </t>
  </si>
  <si>
    <t xml:space="preserve">Fémszerkezet javítása, karbantartása                                                                                                                                                                                                      </t>
  </si>
  <si>
    <t xml:space="preserve">281192 00 00 </t>
  </si>
  <si>
    <t xml:space="preserve">Saját gyártású fémszerkezet helyszíni technológiai szerelése                                                                                                                                                                              </t>
  </si>
  <si>
    <t xml:space="preserve">281191 00 00 </t>
  </si>
  <si>
    <t xml:space="preserve">Kőmegmunkáló szolgáltatás (emlékmű, sírkő)                                                                                                                                                                                                </t>
  </si>
  <si>
    <t xml:space="preserve">267013 00 00 </t>
  </si>
  <si>
    <t xml:space="preserve">Egyéb műanyag termék gyártásával kapcsolatos 
részműveletek végzése bérmunkában                                                                                                                                                            </t>
  </si>
  <si>
    <t xml:space="preserve">252489 99 06 </t>
  </si>
  <si>
    <t xml:space="preserve">Műanyag részegységek gyártásával kapcsolatos szolgáltatás                                                                                                                                                                                 </t>
  </si>
  <si>
    <t xml:space="preserve">252483 00 00 </t>
  </si>
  <si>
    <t xml:space="preserve">Kisegítő nyomdai szolgáltatások                                                                                                                                                                                                           </t>
  </si>
  <si>
    <t xml:space="preserve">222510 00 00 </t>
  </si>
  <si>
    <t xml:space="preserve">Könyvkötés                                                                                                                                                                                                                                </t>
  </si>
  <si>
    <t xml:space="preserve">222310 10 00 </t>
  </si>
  <si>
    <t xml:space="preserve">Könyv, más nyomtatvány kötése                                                                                                                                                                                                             </t>
  </si>
  <si>
    <t xml:space="preserve">222310 00 00 </t>
  </si>
  <si>
    <t xml:space="preserve">- Máshova nem sorolt egyéb nyomás: címke, felirat, kép,
minta stb, nyomása műanyagra (pl,: műanyag táskára, 
műanyag fóliára stb,), üveglapra, fémre (pl,: alumínium 
fóliára, műszerre stb,), fára, kerámiára stb,                         </t>
  </si>
  <si>
    <t xml:space="preserve">222232 90 00 </t>
  </si>
  <si>
    <t xml:space="preserve">- Újság, folyóirat, más időszaki kiadvány (heti négynél kevesebbszer megjelenő) nyomási szolgáltatása                                                                                                                                     </t>
  </si>
  <si>
    <t xml:space="preserve">222232 20 00 </t>
  </si>
  <si>
    <t xml:space="preserve">Máshova nem sorolt egyéb nyomási szolgáltatás                                                                                                                                                                                             </t>
  </si>
  <si>
    <t xml:space="preserve">222232 00 00 </t>
  </si>
  <si>
    <t xml:space="preserve">Könyvnyomási szolgáltatás                                                                                                                                                                                                                 </t>
  </si>
  <si>
    <t xml:space="preserve">222231 00 00 </t>
  </si>
  <si>
    <t xml:space="preserve">Nyomási szolgáltatás (kivéve: napilapnyomás)                                                                                                                                                                                              </t>
  </si>
  <si>
    <t xml:space="preserve">222230 00 00 </t>
  </si>
  <si>
    <t xml:space="preserve">Napilapnyomás                                                                                                                                                                                                                             </t>
  </si>
  <si>
    <t xml:space="preserve">222100 00 00 </t>
  </si>
  <si>
    <t xml:space="preserve">Reklám-, hirdetési felület értékesítése időszaki kiadványokban                                                                                                                                                                            </t>
  </si>
  <si>
    <t xml:space="preserve">Reklám-, hirdetési felület értékesítése napilapokban                                                                                                                                                                                      </t>
  </si>
  <si>
    <t xml:space="preserve">Reklám-, hirdetési felület értékesítése könyvekben                                                                                                                                                                                        </t>
  </si>
  <si>
    <t xml:space="preserve">Saját gyártású fa épületasztalos-ipari termék beszerelése, 
beépítése; saját előállítású, előre gyártott fa épület 
összeszerelése                                                                                                          </t>
  </si>
  <si>
    <t xml:space="preserve">203091 00 00 </t>
  </si>
  <si>
    <t xml:space="preserve">Lábbeligyártással kapcsolatos részműveletek végzése bérmunkában                                                                                                                                                                           </t>
  </si>
  <si>
    <t xml:space="preserve">193099 99 06 </t>
  </si>
  <si>
    <t xml:space="preserve">Táskafélék, szíjazat gyártásával kapcsolatos részműveletek 
végzése bérmunkában                                                                                                                                                            </t>
  </si>
  <si>
    <t xml:space="preserve">192099 99 06 </t>
  </si>
  <si>
    <t xml:space="preserve">Alsóruházat gyártásával kapcsolatos részműveletek végzése bérmunkában                                                                                                                                                                     </t>
  </si>
  <si>
    <t xml:space="preserve">182399 99 06 </t>
  </si>
  <si>
    <t xml:space="preserve">Felsőruházat gyártásával kapcsolatos részműveletek végzése bérmunkában                                                                                                                                                                    </t>
  </si>
  <si>
    <t xml:space="preserve">182299 99 06 </t>
  </si>
  <si>
    <t xml:space="preserve">Textilkikészítés                                                                                                                                                                                                                          </t>
  </si>
  <si>
    <t xml:space="preserve">173000 00 00 </t>
  </si>
  <si>
    <t xml:space="preserve">Hús feldolgozásával, tartósításával kapcsolatos részműveletek végzése bérmunkában                                                                                                                                                         </t>
  </si>
  <si>
    <t xml:space="preserve">151199 99 06 </t>
  </si>
  <si>
    <t xml:space="preserve">Kőolaj-, földgáz-kitermelési szolgáltatás (kutatás nélkül)                                                                                                                                                                                </t>
  </si>
  <si>
    <t xml:space="preserve">112010 00 00 </t>
  </si>
  <si>
    <t>domestic</t>
  </si>
  <si>
    <t>belföld</t>
  </si>
  <si>
    <t>SZJ–száma</t>
  </si>
  <si>
    <r>
      <t xml:space="preserve">A szolgáltatás árbevétele                                 </t>
    </r>
    <r>
      <rPr>
        <i/>
        <sz val="8"/>
        <color indexed="8"/>
        <rFont val="Arial CE"/>
        <charset val="238"/>
      </rPr>
      <t xml:space="preserve"> Sales of services</t>
    </r>
  </si>
  <si>
    <r>
      <t xml:space="preserve">A szolgáltatás – </t>
    </r>
    <r>
      <rPr>
        <i/>
        <sz val="8"/>
        <color indexed="8"/>
        <rFont val="Arial CE"/>
        <charset val="238"/>
      </rPr>
      <t>Services'</t>
    </r>
  </si>
  <si>
    <r>
      <t xml:space="preserve">        (millió Ft –</t>
    </r>
    <r>
      <rPr>
        <i/>
        <sz val="8"/>
        <color indexed="8"/>
        <rFont val="Arial CE"/>
        <family val="2"/>
        <charset val="238"/>
      </rPr>
      <t xml:space="preserve"> million HUF</t>
    </r>
    <r>
      <rPr>
        <sz val="8"/>
        <color indexed="8"/>
        <rFont val="Arial CE"/>
        <family val="2"/>
        <charset val="238"/>
      </rPr>
      <t>)</t>
    </r>
  </si>
  <si>
    <t xml:space="preserve">            Sales of important industrial services in the industry, 2004, 2005* </t>
  </si>
  <si>
    <t>IPAR</t>
  </si>
  <si>
    <t xml:space="preserve">–               </t>
  </si>
  <si>
    <t xml:space="preserve">…              </t>
  </si>
  <si>
    <t>Gross output per 
employee</t>
  </si>
  <si>
    <t>Number of employees</t>
  </si>
  <si>
    <t>Egy alkalmazásban 
állóra jutó termelés</t>
  </si>
  <si>
    <t>Alkalmazásban állók 
száma</t>
  </si>
  <si>
    <r>
      <t xml:space="preserve">         (előző év = 100,0 – </t>
    </r>
    <r>
      <rPr>
        <i/>
        <sz val="8"/>
        <color indexed="8"/>
        <rFont val="Arial CE"/>
        <family val="2"/>
        <charset val="238"/>
      </rPr>
      <t>previous year = 100.0</t>
    </r>
    <r>
      <rPr>
        <sz val="8"/>
        <color indexed="8"/>
        <rFont val="Arial CE"/>
        <family val="2"/>
        <charset val="238"/>
      </rPr>
      <t>)</t>
    </r>
  </si>
  <si>
    <t xml:space="preserve">            Indices of productivity in the industry by classes, 2004*</t>
  </si>
  <si>
    <t xml:space="preserve">            Indices of productivity in the industry by classes, 2005*</t>
  </si>
  <si>
    <t xml:space="preserve">–     </t>
  </si>
  <si>
    <t xml:space="preserve">…    </t>
  </si>
  <si>
    <t>previous year = 100.0</t>
  </si>
  <si>
    <t>number of persons</t>
  </si>
  <si>
    <t>előző év = 100,0</t>
  </si>
  <si>
    <t>employees</t>
  </si>
  <si>
    <t>foglalkozásúak száma</t>
  </si>
  <si>
    <t>Non-manual</t>
  </si>
  <si>
    <t>Manual</t>
  </si>
  <si>
    <t>Szellemi</t>
  </si>
  <si>
    <t>Fizikai</t>
  </si>
  <si>
    <t xml:space="preserve">            Number of employees by staff-groups, 2004*</t>
  </si>
  <si>
    <t xml:space="preserve">            Number of employees by staff-groups, 2005*</t>
  </si>
  <si>
    <t xml:space="preserve"> previous year = 100.0</t>
  </si>
  <si>
    <t>munkaidős</t>
  </si>
  <si>
    <t>Part-time</t>
  </si>
  <si>
    <t>Full-time</t>
  </si>
  <si>
    <t>Összes</t>
  </si>
  <si>
    <t>Nem teljes</t>
  </si>
  <si>
    <t>Teljes</t>
  </si>
  <si>
    <t xml:space="preserve">           Number of employees by type of employment, 2004*</t>
  </si>
  <si>
    <t xml:space="preserve">           Number of employees by type of employment, 2005*</t>
  </si>
  <si>
    <r>
      <t xml:space="preserve">Ft </t>
    </r>
    <r>
      <rPr>
        <i/>
        <sz val="8"/>
        <color indexed="8"/>
        <rFont val="Arial CE"/>
        <family val="2"/>
        <charset val="238"/>
      </rPr>
      <t>– HUF</t>
    </r>
  </si>
  <si>
    <t>earnings of employees</t>
  </si>
  <si>
    <t>foglalkozásúak keresete</t>
  </si>
  <si>
    <t xml:space="preserve">            Monthly average gross earnings of employees, 2004* </t>
  </si>
  <si>
    <t xml:space="preserve">            Monthly average gross earnings of employees, 2005* </t>
  </si>
  <si>
    <t xml:space="preserve">            Monthly average net earnings of employees, 2004* </t>
  </si>
  <si>
    <t xml:space="preserve">            Monthly average net earnings of employees, 2005* </t>
  </si>
  <si>
    <r>
      <t xml:space="preserve">megnevezése                                                            </t>
    </r>
    <r>
      <rPr>
        <i/>
        <sz val="8"/>
        <color indexed="8"/>
        <rFont val="Arial CE"/>
        <charset val="238"/>
      </rPr>
      <t>denomination</t>
    </r>
  </si>
  <si>
    <r>
      <t xml:space="preserve">kódja            </t>
    </r>
    <r>
      <rPr>
        <i/>
        <sz val="8"/>
        <color indexed="8"/>
        <rFont val="Arial CE"/>
        <charset val="238"/>
      </rPr>
      <t>code</t>
    </r>
    <r>
      <rPr>
        <sz val="8"/>
        <color indexed="8"/>
        <rFont val="Arial CE"/>
        <family val="2"/>
        <charset val="238"/>
      </rPr>
      <t xml:space="preserve">   </t>
    </r>
  </si>
  <si>
    <r>
      <t xml:space="preserve">Termelés megoszlása – </t>
    </r>
    <r>
      <rPr>
        <i/>
        <sz val="8"/>
        <color indexed="8"/>
        <rFont val="Arial CE"/>
        <charset val="238"/>
      </rPr>
      <t>Share of gross output</t>
    </r>
  </si>
  <si>
    <t xml:space="preserve">           Share of gross output in the industry subsections,  1998–2005*</t>
  </si>
  <si>
    <t xml:space="preserve">…          </t>
  </si>
  <si>
    <r>
      <t xml:space="preserve">megoszlása az iparban </t>
    </r>
    <r>
      <rPr>
        <i/>
        <sz val="8"/>
        <color indexed="8"/>
        <rFont val="Arial CE"/>
        <family val="2"/>
        <charset val="238"/>
      </rPr>
      <t>– share within the industry</t>
    </r>
  </si>
  <si>
    <r>
      <t>Gross output</t>
    </r>
    <r>
      <rPr>
        <i/>
        <vertAlign val="superscript"/>
        <sz val="8"/>
        <color indexed="8"/>
        <rFont val="Arial CE"/>
        <family val="2"/>
        <charset val="238"/>
      </rPr>
      <t>a)</t>
    </r>
  </si>
  <si>
    <t>Alkalmazásban állók számának</t>
  </si>
  <si>
    <r>
      <t>Termelés</t>
    </r>
    <r>
      <rPr>
        <vertAlign val="superscript"/>
        <sz val="8"/>
        <color indexed="8"/>
        <rFont val="Arial CE"/>
        <family val="2"/>
        <charset val="238"/>
      </rPr>
      <t>a)</t>
    </r>
  </si>
  <si>
    <t xml:space="preserve">           Share of gross output and number of employees in the industry 
by classes, 2004, 2005*</t>
  </si>
  <si>
    <t>Ruházati termék gyártása; szőrmekikészítés,-konfekcionálás</t>
  </si>
  <si>
    <t xml:space="preserve">…   </t>
  </si>
  <si>
    <t>enterprises</t>
  </si>
  <si>
    <t>number of</t>
  </si>
  <si>
    <t>10 000</t>
  </si>
  <si>
    <t>100</t>
  </si>
  <si>
    <t xml:space="preserve">Total </t>
  </si>
  <si>
    <t>more than</t>
  </si>
  <si>
    <t xml:space="preserve"> 10 000</t>
  </si>
  <si>
    <t xml:space="preserve"> 5000</t>
  </si>
  <si>
    <t xml:space="preserve"> 1000</t>
  </si>
  <si>
    <t>500</t>
  </si>
  <si>
    <t>less than</t>
  </si>
  <si>
    <t>felett</t>
  </si>
  <si>
    <t xml:space="preserve"> 5001 – </t>
  </si>
  <si>
    <t xml:space="preserve"> 1001 –</t>
  </si>
  <si>
    <t xml:space="preserve"> 501 – </t>
  </si>
  <si>
    <t xml:space="preserve"> 100 – </t>
  </si>
  <si>
    <t>alatt</t>
  </si>
  <si>
    <t>kozások</t>
  </si>
  <si>
    <t>Vállal-</t>
  </si>
  <si>
    <r>
      <t xml:space="preserve">Az árbevétel nagyságcsoportjai, millió Ft – </t>
    </r>
    <r>
      <rPr>
        <i/>
        <sz val="7.8"/>
        <color indexed="8"/>
        <rFont val="Arial CE"/>
        <family val="2"/>
        <charset val="238"/>
      </rPr>
      <t>Sales groups, million HUF</t>
    </r>
  </si>
  <si>
    <t xml:space="preserve">            Number of enterprises by size groups of sales, 2005*</t>
  </si>
  <si>
    <t xml:space="preserve">            Share of number of enterprises by size groups of sales, 2005*</t>
  </si>
  <si>
    <t>ban állók</t>
  </si>
  <si>
    <t>Alkalmazás-</t>
  </si>
  <si>
    <r>
      <t xml:space="preserve">(fő – </t>
    </r>
    <r>
      <rPr>
        <i/>
        <sz val="8"/>
        <color indexed="8"/>
        <rFont val="Arial CE"/>
        <charset val="238"/>
      </rPr>
      <t>persons</t>
    </r>
    <r>
      <rPr>
        <sz val="8"/>
        <color indexed="8"/>
        <rFont val="Arial CE"/>
        <charset val="238"/>
      </rPr>
      <t>)</t>
    </r>
  </si>
  <si>
    <t xml:space="preserve">            Number of employees by size groups of sales, 2005*</t>
  </si>
  <si>
    <t xml:space="preserve">            Share of number of employees by size groups of sales, 2005*</t>
  </si>
  <si>
    <t xml:space="preserve">–      </t>
  </si>
  <si>
    <t xml:space="preserve">…     </t>
  </si>
  <si>
    <t xml:space="preserve"> of enterprises</t>
  </si>
  <si>
    <t>Total number</t>
  </si>
  <si>
    <t>2000 or more</t>
  </si>
  <si>
    <t xml:space="preserve"> 2000 fő és afelett</t>
  </si>
  <si>
    <t xml:space="preserve"> 250 – 1999</t>
  </si>
  <si>
    <t xml:space="preserve"> 50 – 249</t>
  </si>
  <si>
    <t xml:space="preserve"> 20 – 49</t>
  </si>
  <si>
    <t>száma</t>
  </si>
  <si>
    <t>Size groups of employees, persons</t>
  </si>
  <si>
    <t>Vállalkozások</t>
  </si>
  <si>
    <t>Az alkalmazásban állók létszámának nagyságcsoportjai, fő</t>
  </si>
  <si>
    <t xml:space="preserve">            Number of enterprises by size groups of employees, 2005*</t>
  </si>
  <si>
    <t xml:space="preserve">…      </t>
  </si>
  <si>
    <t xml:space="preserve">           Share of  number of enterprises by size groups of employees, 2005*</t>
  </si>
  <si>
    <t xml:space="preserve">..                  </t>
  </si>
  <si>
    <t xml:space="preserve">–                </t>
  </si>
  <si>
    <t>4022</t>
  </si>
  <si>
    <t>4021</t>
  </si>
  <si>
    <t>4013</t>
  </si>
  <si>
    <t xml:space="preserve">…                 </t>
  </si>
  <si>
    <t>4012</t>
  </si>
  <si>
    <t>4011</t>
  </si>
  <si>
    <t>3663</t>
  </si>
  <si>
    <t>3662</t>
  </si>
  <si>
    <t>3661</t>
  </si>
  <si>
    <t>3622</t>
  </si>
  <si>
    <t>3621</t>
  </si>
  <si>
    <t>3615</t>
  </si>
  <si>
    <t>3614</t>
  </si>
  <si>
    <t>3613</t>
  </si>
  <si>
    <t>3612</t>
  </si>
  <si>
    <t>3611</t>
  </si>
  <si>
    <t>3543</t>
  </si>
  <si>
    <t>3542</t>
  </si>
  <si>
    <t>3541</t>
  </si>
  <si>
    <t>3512</t>
  </si>
  <si>
    <t>3511</t>
  </si>
  <si>
    <t>3162</t>
  </si>
  <si>
    <t>3161</t>
  </si>
  <si>
    <t>3002</t>
  </si>
  <si>
    <t>3001</t>
  </si>
  <si>
    <t>2972</t>
  </si>
  <si>
    <t>2971</t>
  </si>
  <si>
    <t>2956</t>
  </si>
  <si>
    <t>2955</t>
  </si>
  <si>
    <t>2954</t>
  </si>
  <si>
    <t>2953</t>
  </si>
  <si>
    <t>2952</t>
  </si>
  <si>
    <t>2951</t>
  </si>
  <si>
    <t>2943</t>
  </si>
  <si>
    <t>2942</t>
  </si>
  <si>
    <t>2941</t>
  </si>
  <si>
    <t>2932</t>
  </si>
  <si>
    <t>2931</t>
  </si>
  <si>
    <t>2924</t>
  </si>
  <si>
    <t>2923</t>
  </si>
  <si>
    <t>2922</t>
  </si>
  <si>
    <t>2921</t>
  </si>
  <si>
    <t>2914</t>
  </si>
  <si>
    <t>2913</t>
  </si>
  <si>
    <t>2912</t>
  </si>
  <si>
    <t>2911</t>
  </si>
  <si>
    <t>2875</t>
  </si>
  <si>
    <t>2874</t>
  </si>
  <si>
    <t>2873</t>
  </si>
  <si>
    <t>2872</t>
  </si>
  <si>
    <t>2871</t>
  </si>
  <si>
    <t>2863</t>
  </si>
  <si>
    <t>2862</t>
  </si>
  <si>
    <t>2861</t>
  </si>
  <si>
    <t>2852</t>
  </si>
  <si>
    <t>2851</t>
  </si>
  <si>
    <t>2822</t>
  </si>
  <si>
    <t>2821</t>
  </si>
  <si>
    <t>2812</t>
  </si>
  <si>
    <t>2811</t>
  </si>
  <si>
    <t>2754</t>
  </si>
  <si>
    <t>2753</t>
  </si>
  <si>
    <t>2752</t>
  </si>
  <si>
    <t>2751</t>
  </si>
  <si>
    <t>2745</t>
  </si>
  <si>
    <t>2744</t>
  </si>
  <si>
    <t>2743</t>
  </si>
  <si>
    <t>2742</t>
  </si>
  <si>
    <t>2741</t>
  </si>
  <si>
    <t>2734</t>
  </si>
  <si>
    <t>2733</t>
  </si>
  <si>
    <t>2732</t>
  </si>
  <si>
    <t>2731</t>
  </si>
  <si>
    <t>2722</t>
  </si>
  <si>
    <t>2721</t>
  </si>
  <si>
    <t>2682</t>
  </si>
  <si>
    <t>2681</t>
  </si>
  <si>
    <t>2666</t>
  </si>
  <si>
    <t>2665</t>
  </si>
  <si>
    <t>2664</t>
  </si>
  <si>
    <t>2663</t>
  </si>
  <si>
    <t>2662</t>
  </si>
  <si>
    <t>2661</t>
  </si>
  <si>
    <t>2653</t>
  </si>
  <si>
    <t>2652</t>
  </si>
  <si>
    <t>2651</t>
  </si>
  <si>
    <t>2626</t>
  </si>
  <si>
    <t>2625</t>
  </si>
  <si>
    <t>2624</t>
  </si>
  <si>
    <t>2623</t>
  </si>
  <si>
    <t>2622</t>
  </si>
  <si>
    <t>2621</t>
  </si>
  <si>
    <t>2615</t>
  </si>
  <si>
    <t>2614</t>
  </si>
  <si>
    <t>2613</t>
  </si>
  <si>
    <t>2612</t>
  </si>
  <si>
    <t>2611</t>
  </si>
  <si>
    <t>2524</t>
  </si>
  <si>
    <t>2523</t>
  </si>
  <si>
    <t>2522</t>
  </si>
  <si>
    <t>2521</t>
  </si>
  <si>
    <t>2513</t>
  </si>
  <si>
    <t>2512</t>
  </si>
  <si>
    <t>2511</t>
  </si>
  <si>
    <t>2466</t>
  </si>
  <si>
    <t>2465</t>
  </si>
  <si>
    <t>2464</t>
  </si>
  <si>
    <t>2463</t>
  </si>
  <si>
    <t>2462</t>
  </si>
  <si>
    <t>2461</t>
  </si>
  <si>
    <t>2452</t>
  </si>
  <si>
    <t>2451</t>
  </si>
  <si>
    <t>2442</t>
  </si>
  <si>
    <t>2441</t>
  </si>
  <si>
    <t>2417</t>
  </si>
  <si>
    <t>2416</t>
  </si>
  <si>
    <t>2415</t>
  </si>
  <si>
    <t>2414</t>
  </si>
  <si>
    <t>2413</t>
  </si>
  <si>
    <t>2412</t>
  </si>
  <si>
    <t>2411</t>
  </si>
  <si>
    <t>2233</t>
  </si>
  <si>
    <t>2232</t>
  </si>
  <si>
    <t>2231</t>
  </si>
  <si>
    <t>2225</t>
  </si>
  <si>
    <t>2224</t>
  </si>
  <si>
    <t>2223</t>
  </si>
  <si>
    <t>2222</t>
  </si>
  <si>
    <t>2221</t>
  </si>
  <si>
    <t>2215</t>
  </si>
  <si>
    <t>2214</t>
  </si>
  <si>
    <t>2213</t>
  </si>
  <si>
    <t>2212</t>
  </si>
  <si>
    <t>2211</t>
  </si>
  <si>
    <t>2125</t>
  </si>
  <si>
    <t>2124</t>
  </si>
  <si>
    <t>2123</t>
  </si>
  <si>
    <t>2122</t>
  </si>
  <si>
    <t>2121</t>
  </si>
  <si>
    <t>2112</t>
  </si>
  <si>
    <t>2111</t>
  </si>
  <si>
    <t>2052</t>
  </si>
  <si>
    <t>2051</t>
  </si>
  <si>
    <t>1824</t>
  </si>
  <si>
    <t>1823</t>
  </si>
  <si>
    <t>1822</t>
  </si>
  <si>
    <t>1821</t>
  </si>
  <si>
    <t>1772</t>
  </si>
  <si>
    <t>1771</t>
  </si>
  <si>
    <t>1754</t>
  </si>
  <si>
    <t>1753</t>
  </si>
  <si>
    <t>1752</t>
  </si>
  <si>
    <t>1751</t>
  </si>
  <si>
    <t>1725</t>
  </si>
  <si>
    <t>1724</t>
  </si>
  <si>
    <t>1723</t>
  </si>
  <si>
    <t>1722</t>
  </si>
  <si>
    <t>1721</t>
  </si>
  <si>
    <t>1717</t>
  </si>
  <si>
    <t>1716</t>
  </si>
  <si>
    <t>1715</t>
  </si>
  <si>
    <t>1714</t>
  </si>
  <si>
    <t>1713</t>
  </si>
  <si>
    <t>1712</t>
  </si>
  <si>
    <t>1711</t>
  </si>
  <si>
    <t>1598</t>
  </si>
  <si>
    <t>1597</t>
  </si>
  <si>
    <t>1596</t>
  </si>
  <si>
    <t>1595</t>
  </si>
  <si>
    <t>1594</t>
  </si>
  <si>
    <t>1593</t>
  </si>
  <si>
    <t>1592</t>
  </si>
  <si>
    <t>1591</t>
  </si>
  <si>
    <t>1589</t>
  </si>
  <si>
    <t>1588</t>
  </si>
  <si>
    <t>1587</t>
  </si>
  <si>
    <t>1586</t>
  </si>
  <si>
    <t>1585</t>
  </si>
  <si>
    <t>1584</t>
  </si>
  <si>
    <t>1583</t>
  </si>
  <si>
    <t>1582</t>
  </si>
  <si>
    <t>1581</t>
  </si>
  <si>
    <t>1572</t>
  </si>
  <si>
    <t>1571</t>
  </si>
  <si>
    <t>1562</t>
  </si>
  <si>
    <t>1561</t>
  </si>
  <si>
    <t>1552</t>
  </si>
  <si>
    <t>1551</t>
  </si>
  <si>
    <t>1543</t>
  </si>
  <si>
    <t>1542</t>
  </si>
  <si>
    <t>1541</t>
  </si>
  <si>
    <t>1533</t>
  </si>
  <si>
    <t>1532</t>
  </si>
  <si>
    <t>1531</t>
  </si>
  <si>
    <t>1513</t>
  </si>
  <si>
    <t>1512</t>
  </si>
  <si>
    <t>1511</t>
  </si>
  <si>
    <t>1422</t>
  </si>
  <si>
    <t>1421</t>
  </si>
  <si>
    <t>1413</t>
  </si>
  <si>
    <t>1412</t>
  </si>
  <si>
    <t>1411</t>
  </si>
  <si>
    <t>sales price indices</t>
  </si>
  <si>
    <t>értékesítésiár-index</t>
  </si>
  <si>
    <t>Producer price indices</t>
  </si>
  <si>
    <t>Export</t>
  </si>
  <si>
    <t xml:space="preserve">Domestic </t>
  </si>
  <si>
    <t>Export-</t>
  </si>
  <si>
    <t>Belföldi</t>
  </si>
  <si>
    <t>Termelőiár-index</t>
  </si>
  <si>
    <r>
      <t xml:space="preserve">             (előző év = 100,0 – </t>
    </r>
    <r>
      <rPr>
        <i/>
        <sz val="8"/>
        <color indexed="8"/>
        <rFont val="Arial CE"/>
        <family val="2"/>
        <charset val="238"/>
      </rPr>
      <t>previous year = 100.0</t>
    </r>
    <r>
      <rPr>
        <sz val="8"/>
        <color indexed="8"/>
        <rFont val="Arial CE"/>
        <family val="2"/>
        <charset val="238"/>
      </rPr>
      <t>)</t>
    </r>
  </si>
  <si>
    <t xml:space="preserve">            Producer and sales price indices in the industry, 2004</t>
  </si>
  <si>
    <t>-</t>
  </si>
  <si>
    <t xml:space="preserve">            Producer and sales price indices in the industry, 2005</t>
  </si>
  <si>
    <r>
      <t xml:space="preserve">Exportértékesítés árindexe – </t>
    </r>
    <r>
      <rPr>
        <b/>
        <i/>
        <sz val="8"/>
        <rFont val="Arial CE"/>
        <charset val="238"/>
      </rPr>
      <t>Price indices of export sales</t>
    </r>
  </si>
  <si>
    <r>
      <t xml:space="preserve">Belföldi értékesítés árindexe – </t>
    </r>
    <r>
      <rPr>
        <b/>
        <i/>
        <sz val="8"/>
        <rFont val="Arial CE"/>
        <charset val="238"/>
      </rPr>
      <t>Price indices of domestic sales</t>
    </r>
  </si>
  <si>
    <r>
      <t xml:space="preserve">Termelőiár-index – </t>
    </r>
    <r>
      <rPr>
        <b/>
        <i/>
        <sz val="8"/>
        <rFont val="Arial CE"/>
        <family val="2"/>
        <charset val="238"/>
      </rPr>
      <t>Producer price indices</t>
    </r>
  </si>
  <si>
    <r>
      <t xml:space="preserve">Ágazatcsoport – </t>
    </r>
    <r>
      <rPr>
        <i/>
        <sz val="8"/>
        <rFont val="Arial CE"/>
        <family val="2"/>
        <charset val="238"/>
      </rPr>
      <t>End-use groups of branches</t>
    </r>
  </si>
  <si>
    <r>
      <t xml:space="preserve">   (előző év = 100,0 –</t>
    </r>
    <r>
      <rPr>
        <i/>
        <sz val="8"/>
        <rFont val="Arial CE"/>
        <family val="2"/>
        <charset val="238"/>
      </rPr>
      <t xml:space="preserve"> previous year = 100.0</t>
    </r>
    <r>
      <rPr>
        <sz val="8"/>
        <rFont val="Arial CE"/>
        <family val="2"/>
        <charset val="238"/>
      </rPr>
      <t>)</t>
    </r>
  </si>
  <si>
    <t xml:space="preserve">           Producer and sales price indices in the industry by end use groups of
          branches, 2004, 2005</t>
  </si>
  <si>
    <t>Bútorgyártás; máshova nem sorolt feldolgozóipari 
termék gyártása</t>
  </si>
  <si>
    <t>Gross value added</t>
  </si>
  <si>
    <t>Bruttó hozzáadott érték</t>
  </si>
  <si>
    <t xml:space="preserve">            Share of gross value added of enterprises in the industry 
by branches, 2003, 2004</t>
  </si>
  <si>
    <t>machinery, 
equipment and 
vehicle of foreign</t>
  </si>
  <si>
    <t>machinery, 
equipment and 
vehicle of
domestic 
origin</t>
  </si>
  <si>
    <t>buildings, civil 
engineering</t>
  </si>
  <si>
    <t xml:space="preserve"> code</t>
  </si>
  <si>
    <t>import gép, 
berendezés és 
jármű</t>
  </si>
  <si>
    <t>belföldi gép, 
berendezés és 
jármű</t>
  </si>
  <si>
    <t>épület, egyéb 
építmény</t>
  </si>
  <si>
    <r>
      <t xml:space="preserve">ebből – </t>
    </r>
    <r>
      <rPr>
        <i/>
        <sz val="8"/>
        <color indexed="8"/>
        <rFont val="Arial CE"/>
        <family val="2"/>
        <charset val="238"/>
      </rPr>
      <t>of which</t>
    </r>
  </si>
  <si>
    <t xml:space="preserve">
összesen</t>
  </si>
  <si>
    <r>
      <t xml:space="preserve"> Új tárgyi eszközök beszerzése –</t>
    </r>
    <r>
      <rPr>
        <i/>
        <sz val="8"/>
        <color indexed="8"/>
        <rFont val="Arial CE"/>
        <family val="2"/>
        <charset val="238"/>
      </rPr>
      <t xml:space="preserve"> Purchase of new tangible goods</t>
    </r>
  </si>
  <si>
    <r>
      <t xml:space="preserve">Ágazat </t>
    </r>
    <r>
      <rPr>
        <i/>
        <sz val="8"/>
        <rFont val="Arial CE"/>
        <family val="2"/>
        <charset val="238"/>
      </rPr>
      <t>– Branches</t>
    </r>
  </si>
  <si>
    <r>
      <t xml:space="preserve">      (millió Ft –</t>
    </r>
    <r>
      <rPr>
        <i/>
        <sz val="8"/>
        <color indexed="8"/>
        <rFont val="Arial CE"/>
        <family val="2"/>
        <charset val="238"/>
      </rPr>
      <t xml:space="preserve"> million HUF</t>
    </r>
    <r>
      <rPr>
        <sz val="8"/>
        <color indexed="8"/>
        <rFont val="Arial CE"/>
        <family val="2"/>
        <charset val="238"/>
      </rPr>
      <t>)</t>
    </r>
  </si>
  <si>
    <t xml:space="preserve">           Value of investments of the national economy in the industry by 
categories and by subsections, 2004*</t>
  </si>
  <si>
    <r>
      <t xml:space="preserve">           Value of investments of the national economy in the industry by 
categories and by subsections, 2005*</t>
    </r>
    <r>
      <rPr>
        <b/>
        <i/>
        <vertAlign val="superscript"/>
        <sz val="12"/>
        <rFont val="Arial CE"/>
        <charset val="238"/>
      </rPr>
      <t>+</t>
    </r>
  </si>
  <si>
    <r>
      <t xml:space="preserve">         (előző év = 100,0 –  </t>
    </r>
    <r>
      <rPr>
        <i/>
        <sz val="8"/>
        <color indexed="8"/>
        <rFont val="Arial CE"/>
        <family val="2"/>
        <charset val="238"/>
      </rPr>
      <t>previous year = 100.0</t>
    </r>
    <r>
      <rPr>
        <sz val="8"/>
        <color indexed="8"/>
        <rFont val="Arial CE"/>
        <family val="2"/>
        <charset val="238"/>
      </rPr>
      <t>)</t>
    </r>
  </si>
  <si>
    <t xml:space="preserve">           Volume indices of investments of the national economy in the 
industry, by categories and by subsections, 2004*</t>
  </si>
  <si>
    <r>
      <t xml:space="preserve">           Volume indices of investments of the national economy in the 
industry, by categories and by subsections, 2005*</t>
    </r>
    <r>
      <rPr>
        <b/>
        <i/>
        <vertAlign val="superscript"/>
        <sz val="12"/>
        <rFont val="Arial CE"/>
        <charset val="238"/>
      </rPr>
      <t>+</t>
    </r>
  </si>
  <si>
    <r>
      <t xml:space="preserve">Összesen – </t>
    </r>
    <r>
      <rPr>
        <b/>
        <i/>
        <sz val="8"/>
        <rFont val="Arial CE"/>
        <family val="2"/>
        <charset val="238"/>
      </rPr>
      <t>Total</t>
    </r>
  </si>
  <si>
    <r>
      <t xml:space="preserve">Dél-Alföld – </t>
    </r>
    <r>
      <rPr>
        <b/>
        <i/>
        <sz val="8"/>
        <rFont val="Arial CE"/>
        <family val="2"/>
        <charset val="238"/>
      </rPr>
      <t>Southern Great Plain</t>
    </r>
  </si>
  <si>
    <t xml:space="preserve">Csongrád </t>
  </si>
  <si>
    <r>
      <t>Észak-Alföld –</t>
    </r>
    <r>
      <rPr>
        <b/>
        <i/>
        <sz val="8"/>
        <color indexed="8"/>
        <rFont val="Arial CE"/>
        <family val="2"/>
        <charset val="238"/>
      </rPr>
      <t xml:space="preserve"> Northern Great Plain</t>
    </r>
  </si>
  <si>
    <t xml:space="preserve">Szabolcs-Szatmár-Bereg </t>
  </si>
  <si>
    <t xml:space="preserve">Jász-Nagykun-Szolnok </t>
  </si>
  <si>
    <t xml:space="preserve">Hajdú-Bihar </t>
  </si>
  <si>
    <r>
      <t xml:space="preserve">Észak-Magyarország – </t>
    </r>
    <r>
      <rPr>
        <b/>
        <i/>
        <sz val="8"/>
        <color indexed="8"/>
        <rFont val="Arial CE"/>
        <family val="2"/>
        <charset val="238"/>
      </rPr>
      <t>Northern Hungary</t>
    </r>
  </si>
  <si>
    <t xml:space="preserve">Nógrád </t>
  </si>
  <si>
    <t xml:space="preserve">Heves </t>
  </si>
  <si>
    <t xml:space="preserve">Borsod-Abaúj-Zemplén </t>
  </si>
  <si>
    <r>
      <t>Dél-Dunántúl –</t>
    </r>
    <r>
      <rPr>
        <b/>
        <i/>
        <sz val="8"/>
        <color indexed="8"/>
        <rFont val="Arial CE"/>
        <family val="2"/>
        <charset val="238"/>
      </rPr>
      <t xml:space="preserve"> Southern Transdanubia</t>
    </r>
  </si>
  <si>
    <t xml:space="preserve">Tolna </t>
  </si>
  <si>
    <t xml:space="preserve">Somogy </t>
  </si>
  <si>
    <r>
      <t>Nyugat-Dunántúl –</t>
    </r>
    <r>
      <rPr>
        <b/>
        <i/>
        <sz val="8"/>
        <color indexed="8"/>
        <rFont val="Arial CE"/>
        <family val="2"/>
        <charset val="238"/>
      </rPr>
      <t xml:space="preserve"> Western Transdanubia</t>
    </r>
  </si>
  <si>
    <t xml:space="preserve">Zala </t>
  </si>
  <si>
    <t xml:space="preserve">Vas </t>
  </si>
  <si>
    <t xml:space="preserve">Győr-Moson-Sopron </t>
  </si>
  <si>
    <r>
      <t>Közép-Dunántúl –</t>
    </r>
    <r>
      <rPr>
        <b/>
        <i/>
        <sz val="8"/>
        <color indexed="8"/>
        <rFont val="Arial CE"/>
        <family val="2"/>
        <charset val="238"/>
      </rPr>
      <t xml:space="preserve"> Central Transdanubia</t>
    </r>
  </si>
  <si>
    <t xml:space="preserve">Veszprém </t>
  </si>
  <si>
    <t xml:space="preserve">Komárom-Esztergom </t>
  </si>
  <si>
    <t xml:space="preserve">Fejér </t>
  </si>
  <si>
    <r>
      <t xml:space="preserve">Közép-Magyarország – </t>
    </r>
    <r>
      <rPr>
        <b/>
        <i/>
        <sz val="8"/>
        <color indexed="8"/>
        <rFont val="Arial CE"/>
        <family val="2"/>
        <charset val="238"/>
      </rPr>
      <t>Central Hungary</t>
    </r>
  </si>
  <si>
    <t xml:space="preserve">Pest </t>
  </si>
  <si>
    <r>
      <t xml:space="preserve">(millió Ft – </t>
    </r>
    <r>
      <rPr>
        <i/>
        <sz val="8"/>
        <rFont val="Arial CE"/>
        <family val="2"/>
        <charset val="238"/>
      </rPr>
      <t>million HUF</t>
    </r>
    <r>
      <rPr>
        <sz val="8"/>
        <rFont val="Arial CE"/>
        <family val="2"/>
        <charset val="238"/>
      </rPr>
      <t>)</t>
    </r>
  </si>
  <si>
    <t xml:space="preserve">           Value of investments of the national economy in the industry 
by regions, 2004*</t>
  </si>
  <si>
    <r>
      <t xml:space="preserve">           Value of investments of the national economy in the industry 
by regions, 2005*</t>
    </r>
    <r>
      <rPr>
        <b/>
        <i/>
        <vertAlign val="superscript"/>
        <sz val="12"/>
        <rFont val="Arial CE"/>
        <charset val="238"/>
      </rPr>
      <t>+</t>
    </r>
  </si>
  <si>
    <t xml:space="preserve">               –</t>
  </si>
  <si>
    <r>
      <t>2005</t>
    </r>
    <r>
      <rPr>
        <vertAlign val="superscript"/>
        <sz val="8"/>
        <color indexed="8"/>
        <rFont val="Arial CE"/>
        <charset val="238"/>
      </rPr>
      <t>+</t>
    </r>
  </si>
  <si>
    <t>investment share of subscribed capital</t>
  </si>
  <si>
    <t>tőke aránya a jegyzett tőkéből</t>
  </si>
  <si>
    <t>Foreign</t>
  </si>
  <si>
    <t>State</t>
  </si>
  <si>
    <t>Külföldi</t>
  </si>
  <si>
    <t>Állami</t>
  </si>
  <si>
    <t xml:space="preserve">                (%)</t>
  </si>
  <si>
    <t xml:space="preserve">           Share of state owned and foreign capital in subscribed capital 
in the industry by sections, 2004, 2005</t>
  </si>
  <si>
    <t xml:space="preserve">         –</t>
  </si>
  <si>
    <t xml:space="preserve">      –</t>
  </si>
  <si>
    <t>other energy</t>
  </si>
  <si>
    <t>electricity</t>
  </si>
  <si>
    <t>heat energy</t>
  </si>
  <si>
    <t>fuel oil</t>
  </si>
  <si>
    <t>gas oil</t>
  </si>
  <si>
    <t>petrol</t>
  </si>
  <si>
    <t>LPG</t>
  </si>
  <si>
    <t>coke</t>
  </si>
  <si>
    <t>energy</t>
  </si>
  <si>
    <t>natural gas</t>
  </si>
  <si>
    <t>crude oil</t>
  </si>
  <si>
    <t>coal</t>
  </si>
  <si>
    <t>Of which</t>
  </si>
  <si>
    <t>Secondary</t>
  </si>
  <si>
    <t>Primery</t>
  </si>
  <si>
    <t>Energy,</t>
  </si>
  <si>
    <t>giahordozók</t>
  </si>
  <si>
    <t>energia</t>
  </si>
  <si>
    <t>tüzelőolaj</t>
  </si>
  <si>
    <t>bután gáz</t>
  </si>
  <si>
    <t>hordozók</t>
  </si>
  <si>
    <t>Kód</t>
  </si>
  <si>
    <t>egyéb  ener-</t>
  </si>
  <si>
    <t>villamos</t>
  </si>
  <si>
    <t>gáz- és</t>
  </si>
  <si>
    <t>propán-</t>
  </si>
  <si>
    <t>energia-</t>
  </si>
  <si>
    <t xml:space="preserve">földgáz </t>
  </si>
  <si>
    <t xml:space="preserve">kőolaj </t>
  </si>
  <si>
    <t xml:space="preserve">szén </t>
  </si>
  <si>
    <t>Ebből</t>
  </si>
  <si>
    <t>Átalakított</t>
  </si>
  <si>
    <t xml:space="preserve">Ebből </t>
  </si>
  <si>
    <t>Alap-</t>
  </si>
  <si>
    <t>Energia-</t>
  </si>
  <si>
    <t>(TJ)</t>
  </si>
  <si>
    <t xml:space="preserve">           Final energy consumption in the industry, 2005</t>
  </si>
  <si>
    <t>Befejező építés</t>
  </si>
  <si>
    <t>Épületgépészeti szerelés</t>
  </si>
  <si>
    <t>Szerkezetkész épület(rész), 
egyéb építmény építése</t>
  </si>
  <si>
    <t>ebből:</t>
  </si>
  <si>
    <t>F</t>
  </si>
  <si>
    <t>250 or more persons</t>
  </si>
  <si>
    <t>afelett</t>
  </si>
  <si>
    <t xml:space="preserve">fő és </t>
  </si>
  <si>
    <t xml:space="preserve">   Number of active corporations with legal entity by size groups of employees, 2003</t>
  </si>
  <si>
    <t xml:space="preserve">  Number of active corporations with legal entity by size groups of employees, 2004</t>
  </si>
  <si>
    <t>by shares</t>
  </si>
  <si>
    <t xml:space="preserve">Egyéb </t>
  </si>
  <si>
    <t>Szövetkezet</t>
  </si>
  <si>
    <t>Gazdasági</t>
  </si>
  <si>
    <t xml:space="preserve">                 Number of active corporations with legal entity by legal forms, 2003</t>
  </si>
  <si>
    <t xml:space="preserve">           Number of active corporations with legal entity by legal  forms, 2004</t>
  </si>
  <si>
    <t>Private</t>
  </si>
  <si>
    <t>munkaközösség</t>
  </si>
  <si>
    <t>gazdasági</t>
  </si>
  <si>
    <t>Egyéb társas</t>
  </si>
  <si>
    <r>
      <t>Ágazat –</t>
    </r>
    <r>
      <rPr>
        <i/>
        <sz val="8"/>
        <color indexed="8"/>
        <rFont val="Arial CE"/>
        <charset val="238"/>
      </rPr>
      <t xml:space="preserve"> Branches</t>
    </r>
  </si>
  <si>
    <t xml:space="preserve">          Number of active corporations without legal entity by legal forms and
sole proprietorships, 2003</t>
  </si>
  <si>
    <t xml:space="preserve">          Number of active corporations without legal entity by legal forms and 
sole proprietorships, 2004</t>
  </si>
  <si>
    <r>
      <t>alatt</t>
    </r>
    <r>
      <rPr>
        <vertAlign val="superscript"/>
        <sz val="8"/>
        <color indexed="8"/>
        <rFont val="Arial CE"/>
        <family val="2"/>
        <charset val="238"/>
      </rPr>
      <t>a)</t>
    </r>
  </si>
  <si>
    <t xml:space="preserve">         Number of registered corporations with legal entity by size groups 
of employees, 31 December 2004</t>
  </si>
  <si>
    <t xml:space="preserve">         Number of registered corporations with legal entity by size groups
of employees, 31 December 2005</t>
  </si>
  <si>
    <t xml:space="preserve">          Number of registered corporations with legal entity by legal 
forms, 31 December 2004</t>
  </si>
  <si>
    <t xml:space="preserve">          Number of registered corporations with legal entity by legal 
forms, 31 December 2005</t>
  </si>
  <si>
    <t xml:space="preserve">            Number of registered corporations without legal entity by legal forms and 
sole proprietorships, 31 December 2004 </t>
  </si>
  <si>
    <t xml:space="preserve">            Number of registered corporations without legal entity by legal forms and 
sole proprietorships, 31 December 2005 </t>
  </si>
  <si>
    <r>
      <t xml:space="preserve">Összesen – </t>
    </r>
    <r>
      <rPr>
        <b/>
        <i/>
        <sz val="8"/>
        <color indexed="8"/>
        <rFont val="Arial CE"/>
        <family val="2"/>
        <charset val="238"/>
      </rPr>
      <t>Total</t>
    </r>
  </si>
  <si>
    <r>
      <t xml:space="preserve">Nem kiemelt ágak – </t>
    </r>
    <r>
      <rPr>
        <i/>
        <sz val="8"/>
        <color indexed="8"/>
        <rFont val="Arial CE"/>
        <family val="2"/>
        <charset val="238"/>
      </rPr>
      <t>Others</t>
    </r>
  </si>
  <si>
    <r>
      <t xml:space="preserve">Kereskedelem – </t>
    </r>
    <r>
      <rPr>
        <i/>
        <sz val="8"/>
        <color indexed="8"/>
        <rFont val="Arial CE"/>
        <family val="2"/>
        <charset val="238"/>
      </rPr>
      <t>Trade</t>
    </r>
  </si>
  <si>
    <r>
      <t>Építőipar</t>
    </r>
    <r>
      <rPr>
        <vertAlign val="superscript"/>
        <sz val="8"/>
        <color indexed="8"/>
        <rFont val="Arial CE"/>
        <family val="2"/>
        <charset val="238"/>
      </rPr>
      <t>a)</t>
    </r>
    <r>
      <rPr>
        <sz val="8"/>
        <color indexed="8"/>
        <rFont val="Arial CE"/>
        <family val="2"/>
        <charset val="238"/>
      </rPr>
      <t xml:space="preserve"> – </t>
    </r>
    <r>
      <rPr>
        <i/>
        <sz val="8"/>
        <color indexed="8"/>
        <rFont val="Arial CE"/>
        <family val="2"/>
        <charset val="238"/>
      </rPr>
      <t>Construction</t>
    </r>
    <r>
      <rPr>
        <i/>
        <vertAlign val="superscript"/>
        <sz val="8"/>
        <color indexed="8"/>
        <rFont val="Arial CE"/>
        <family val="2"/>
        <charset val="238"/>
      </rPr>
      <t>a)</t>
    </r>
  </si>
  <si>
    <r>
      <t>Ipar –</t>
    </r>
    <r>
      <rPr>
        <i/>
        <sz val="8"/>
        <color indexed="8"/>
        <rFont val="Arial CE"/>
        <family val="2"/>
        <charset val="238"/>
      </rPr>
      <t xml:space="preserve"> Industry</t>
    </r>
  </si>
  <si>
    <r>
      <t xml:space="preserve">Mezőgazdaság – </t>
    </r>
    <r>
      <rPr>
        <i/>
        <sz val="8"/>
        <color indexed="8"/>
        <rFont val="Arial CE"/>
        <family val="2"/>
        <charset val="238"/>
      </rPr>
      <t>Agriculture</t>
    </r>
  </si>
  <si>
    <t>Share of divisions,                                                           %</t>
  </si>
  <si>
    <t>Construction output,  million HUF</t>
  </si>
  <si>
    <t>Share of divisions,                                           %</t>
  </si>
  <si>
    <t>Divisions</t>
  </si>
  <si>
    <t>A gazdasági ágak aránya az építőipari termelésen belül, %</t>
  </si>
  <si>
    <t>Az építőipari termelés értéke, millió Ft</t>
  </si>
  <si>
    <t>Az építőpari termelés értéke, millió Ft</t>
  </si>
  <si>
    <t>Gazdasági ágak</t>
  </si>
  <si>
    <t xml:space="preserve">           Value and share of construction output by divisions, 2004, 2005</t>
  </si>
  <si>
    <t>share within employees on construction activities, %</t>
  </si>
  <si>
    <t xml:space="preserve">aránya az építőipari termelést végzőkön belül, % </t>
  </si>
  <si>
    <t xml:space="preserve">száma, fő  </t>
  </si>
  <si>
    <r>
      <t xml:space="preserve">A fizikai foglalkozásúak – </t>
    </r>
    <r>
      <rPr>
        <i/>
        <sz val="8"/>
        <color indexed="8"/>
        <rFont val="Arial CE"/>
        <charset val="238"/>
      </rPr>
      <t>Manual employees</t>
    </r>
  </si>
  <si>
    <t xml:space="preserve">  Number and share of employees on construction activity by divisions, 2004, 2005 </t>
  </si>
  <si>
    <r>
      <t xml:space="preserve">Volumenindex (előző év = 100,0)  –  </t>
    </r>
    <r>
      <rPr>
        <b/>
        <i/>
        <sz val="8"/>
        <color indexed="8"/>
        <rFont val="Arial CE"/>
        <family val="2"/>
        <charset val="238"/>
      </rPr>
      <t>Volume indices (previous year = 100.0)</t>
    </r>
  </si>
  <si>
    <r>
      <t xml:space="preserve">Volumenindex (1990 = 100,0)  –  </t>
    </r>
    <r>
      <rPr>
        <b/>
        <i/>
        <sz val="8"/>
        <color indexed="8"/>
        <rFont val="Arial CE"/>
        <family val="2"/>
        <charset val="238"/>
      </rPr>
      <t>Volume indices (1990 = 100.0)</t>
    </r>
  </si>
  <si>
    <r>
      <t xml:space="preserve">Az építőipari termelés értéke (millió Ft)
</t>
    </r>
    <r>
      <rPr>
        <b/>
        <i/>
        <sz val="8"/>
        <color indexed="8"/>
        <rFont val="Arial CE"/>
        <charset val="238"/>
      </rPr>
      <t xml:space="preserve">Value of construction activities (million HUF)  </t>
    </r>
  </si>
  <si>
    <t>Construction by households</t>
  </si>
  <si>
    <t>Non-construction enterprises</t>
  </si>
  <si>
    <t>Total construction</t>
  </si>
  <si>
    <t>Lakossági építkezések</t>
  </si>
  <si>
    <t>Nem építőipari vállalkozások</t>
  </si>
  <si>
    <t>Építőipar összesen</t>
  </si>
  <si>
    <t xml:space="preserve">      Construction activities of the national economy, by contractors, 1992–2005</t>
  </si>
  <si>
    <r>
      <t xml:space="preserve">Létszámindex (előző év = 100,0)  –  </t>
    </r>
    <r>
      <rPr>
        <b/>
        <i/>
        <sz val="8"/>
        <color indexed="8"/>
        <rFont val="Arial CE"/>
        <family val="2"/>
        <charset val="238"/>
      </rPr>
      <t>Indices of employees (previous year = 100.0)</t>
    </r>
  </si>
  <si>
    <r>
      <t xml:space="preserve">Létszámindex (1990 = 100,0)  –  </t>
    </r>
    <r>
      <rPr>
        <b/>
        <i/>
        <sz val="8"/>
        <color indexed="8"/>
        <rFont val="Arial CE"/>
        <family val="2"/>
        <charset val="238"/>
      </rPr>
      <t>Indices of employees (1990 = 100.0)</t>
    </r>
  </si>
  <si>
    <r>
      <t xml:space="preserve">Az építőipari fizikai foglalkozásúak  száma (fő)
</t>
    </r>
    <r>
      <rPr>
        <b/>
        <i/>
        <sz val="8"/>
        <color indexed="8"/>
        <rFont val="Arial CE"/>
        <charset val="238"/>
      </rPr>
      <t xml:space="preserve">Number of manual employees on construction activities (persons)  </t>
    </r>
  </si>
  <si>
    <t xml:space="preserve">       Number of employees on construction activities, by contractors, 1992–2005</t>
  </si>
  <si>
    <r>
      <t xml:space="preserve"> </t>
    </r>
    <r>
      <rPr>
        <i/>
        <sz val="8"/>
        <color indexed="8"/>
        <rFont val="Arial CE"/>
        <charset val="238"/>
      </rPr>
      <t>denomination</t>
    </r>
  </si>
  <si>
    <t>Ágazat – Branches</t>
  </si>
  <si>
    <t xml:space="preserve">           Share of value of construction output by subbranches, 2004, 2005*</t>
  </si>
  <si>
    <t xml:space="preserve"> (%)</t>
  </si>
  <si>
    <t xml:space="preserve">      Share of employees on construction activities by subbranches,  2004, 2005 </t>
  </si>
  <si>
    <t>előző év = 100,0
previous year = 100.0</t>
  </si>
  <si>
    <t xml:space="preserve"> 1985 = 100,0</t>
  </si>
  <si>
    <t xml:space="preserve">Építőipar
Construction     </t>
  </si>
  <si>
    <t xml:space="preserve">Időszak
Period                          </t>
  </si>
  <si>
    <t xml:space="preserve">             Producer price indices in the construction, 1986–2005</t>
  </si>
  <si>
    <t>Építmények  összesen</t>
  </si>
  <si>
    <t>Máshová nem sorolt egyéb építmények</t>
  </si>
  <si>
    <t>Sport és üdülési célú építmények</t>
  </si>
  <si>
    <t>Komplex ipari létesítmények</t>
  </si>
  <si>
    <t>Helyi (települési) csővezetékek, távközlő- és 
elektromos hálózatok és műtárgyaik</t>
  </si>
  <si>
    <t>Távolsági csővezetékek, távközlő- és 
elektromos hálózatok és műtárgyaik</t>
  </si>
  <si>
    <t>Kikötők, vízi utak, gátak és egyéb 
vízgazdálkodási létesítmények</t>
  </si>
  <si>
    <t>Hidak, felüljárók, magas vezetésű autóutak, 
alagutak és aluljárók</t>
  </si>
  <si>
    <t>Repülőtéri futópályák</t>
  </si>
  <si>
    <t>Vasutak</t>
  </si>
  <si>
    <t>Utak</t>
  </si>
  <si>
    <t>Egyéb nem lakóépületek</t>
  </si>
  <si>
    <t>Szórakoztató, közművelődési, oktatási és 
egészségügyi célú épületek</t>
  </si>
  <si>
    <t>Ipari épületek és raktárak</t>
  </si>
  <si>
    <t>Közlekedési és hírközlési épületek</t>
  </si>
  <si>
    <t>Nagy- és kiskereskedelmi épületek</t>
  </si>
  <si>
    <t>Hivatali épületek</t>
  </si>
  <si>
    <t>Szállodák és szálló jellegű épületek</t>
  </si>
  <si>
    <t>Közösségi lakóépületek</t>
  </si>
  <si>
    <t>Két és annál több lakásos épületek</t>
  </si>
  <si>
    <t>Egylakásos épületek</t>
  </si>
  <si>
    <r>
      <t xml:space="preserve">Az építőipar fenntartási jellegű munkái –  </t>
    </r>
    <r>
      <rPr>
        <b/>
        <i/>
        <sz val="8"/>
        <color indexed="8"/>
        <rFont val="Arial CE"/>
        <family val="2"/>
        <charset val="238"/>
      </rPr>
      <t>Construction of</t>
    </r>
    <r>
      <rPr>
        <b/>
        <sz val="8"/>
        <color indexed="8"/>
        <rFont val="Arial CE"/>
        <family val="2"/>
        <charset val="238"/>
      </rPr>
      <t xml:space="preserve"> </t>
    </r>
    <r>
      <rPr>
        <b/>
        <i/>
        <sz val="8"/>
        <color indexed="8"/>
        <rFont val="Arial CE"/>
        <family val="2"/>
        <charset val="238"/>
      </rPr>
      <t>maintenance type</t>
    </r>
  </si>
  <si>
    <r>
      <t xml:space="preserve">Az építőipar beruházási jellegű munkái  –  </t>
    </r>
    <r>
      <rPr>
        <b/>
        <i/>
        <sz val="8"/>
        <color indexed="8"/>
        <rFont val="Arial CE"/>
        <family val="2"/>
        <charset val="238"/>
      </rPr>
      <t>Construction of investment type</t>
    </r>
  </si>
  <si>
    <t>Kikötők, vízi utak, gátak és 
egyéb vízgazdálkodási létesítmények</t>
  </si>
  <si>
    <t xml:space="preserve">Szórakoztató, közművelődési, oktatási és 
egészségügyi célú épületek </t>
  </si>
  <si>
    <r>
      <t xml:space="preserve">Összes építőipari termelés  –  </t>
    </r>
    <r>
      <rPr>
        <b/>
        <i/>
        <sz val="8"/>
        <color indexed="8"/>
        <rFont val="Arial CE"/>
        <family val="2"/>
        <charset val="238"/>
      </rPr>
      <t>Total activities</t>
    </r>
  </si>
  <si>
    <t>thereof; civil engineering</t>
  </si>
  <si>
    <t>completion</t>
  </si>
  <si>
    <t>installation</t>
  </si>
  <si>
    <t>constructions or parts</t>
  </si>
  <si>
    <t>building</t>
  </si>
  <si>
    <t>building of complete</t>
  </si>
  <si>
    <t>építés</t>
  </si>
  <si>
    <t>szerelés</t>
  </si>
  <si>
    <t>egyéb építmény építése</t>
  </si>
  <si>
    <t xml:space="preserve">befejező </t>
  </si>
  <si>
    <t>épületgépészeti</t>
  </si>
  <si>
    <t>szerkezetkész épület(rész),</t>
  </si>
  <si>
    <t>ÉJ-</t>
  </si>
  <si>
    <r>
      <t xml:space="preserve">Ebből  –  </t>
    </r>
    <r>
      <rPr>
        <i/>
        <sz val="8"/>
        <color indexed="8"/>
        <rFont val="Arial CE"/>
        <family val="2"/>
        <charset val="238"/>
      </rPr>
      <t>Of which</t>
    </r>
  </si>
  <si>
    <r>
      <t xml:space="preserve">Építményalcsoport – </t>
    </r>
    <r>
      <rPr>
        <i/>
        <sz val="8"/>
        <color indexed="8"/>
        <rFont val="Arial CE"/>
        <charset val="238"/>
      </rPr>
      <t>Building groups</t>
    </r>
  </si>
  <si>
    <t xml:space="preserve">             Value of own construction activities of enterprises in the construction 
by building groups, 2004*    </t>
  </si>
  <si>
    <t xml:space="preserve">             Value of own construction activities of enterprises in the construction
by building groups, 2005*   </t>
  </si>
  <si>
    <t>Kikötők, vizi utak, gátak és egyéb 
vízgazdálkodási létesítmények</t>
  </si>
  <si>
    <r>
      <t xml:space="preserve">Ebből  – </t>
    </r>
    <r>
      <rPr>
        <i/>
        <sz val="8"/>
        <color indexed="8"/>
        <rFont val="Arial CE"/>
        <family val="2"/>
        <charset val="238"/>
      </rPr>
      <t>Of which</t>
    </r>
  </si>
  <si>
    <t xml:space="preserve">             Share of own construction activities of enterprises in the construction
 by building groups, 2004*  </t>
  </si>
  <si>
    <t xml:space="preserve">Helyi (települési) csővezetékek, távközlő- és 
elektromos hálózatok és műtárgyaik </t>
  </si>
  <si>
    <t xml:space="preserve">Hidak, felüljárók, magas vezetésű autóutak, 
alagutak és aluljárók </t>
  </si>
  <si>
    <t xml:space="preserve">             Share of own construction activities of enterprises in the construction 
by building groups, 2005*    </t>
  </si>
  <si>
    <t>value of production at current prices</t>
  </si>
  <si>
    <t xml:space="preserve"> works</t>
  </si>
  <si>
    <t>Buildings</t>
  </si>
  <si>
    <t>(capital, county, region)</t>
  </si>
  <si>
    <t>civil engineering</t>
  </si>
  <si>
    <t>buildings</t>
  </si>
  <si>
    <t>Location of the contractor</t>
  </si>
  <si>
    <t>termelési értéke folyó áron</t>
  </si>
  <si>
    <t xml:space="preserve"> (főváros, megye, régió)</t>
  </si>
  <si>
    <t xml:space="preserve">egyéb építmények </t>
  </si>
  <si>
    <t xml:space="preserve">épületek </t>
  </si>
  <si>
    <t>épületek</t>
  </si>
  <si>
    <t>A kivitelező székhelye</t>
  </si>
  <si>
    <r>
      <t xml:space="preserve">              (millió Ft –</t>
    </r>
    <r>
      <rPr>
        <i/>
        <sz val="8"/>
        <color indexed="8"/>
        <rFont val="Arial CE"/>
        <family val="2"/>
        <charset val="238"/>
      </rPr>
      <t xml:space="preserve"> million HUF</t>
    </r>
    <r>
      <rPr>
        <sz val="8"/>
        <color indexed="8"/>
        <rFont val="Arial CE"/>
        <family val="2"/>
        <charset val="238"/>
      </rPr>
      <t>)</t>
    </r>
  </si>
  <si>
    <t xml:space="preserve">            Value of construction by main groups of constructions 
and by regions, 2004, 2005*     </t>
  </si>
  <si>
    <t xml:space="preserve"> 21.</t>
  </si>
  <si>
    <t>Összesen – Total</t>
  </si>
  <si>
    <t xml:space="preserve"> 20.</t>
  </si>
  <si>
    <t xml:space="preserve"> 19.</t>
  </si>
  <si>
    <t xml:space="preserve"> 18.</t>
  </si>
  <si>
    <t xml:space="preserve"> 17.</t>
  </si>
  <si>
    <t xml:space="preserve"> 16.</t>
  </si>
  <si>
    <t xml:space="preserve"> 15.</t>
  </si>
  <si>
    <t xml:space="preserve"> 14.</t>
  </si>
  <si>
    <t xml:space="preserve"> 13.</t>
  </si>
  <si>
    <t xml:space="preserve"> 12.</t>
  </si>
  <si>
    <t xml:space="preserve"> 11.</t>
  </si>
  <si>
    <t xml:space="preserve"> 10.</t>
  </si>
  <si>
    <t xml:space="preserve"> 9.</t>
  </si>
  <si>
    <t xml:space="preserve"> 8.</t>
  </si>
  <si>
    <t xml:space="preserve"> 7.</t>
  </si>
  <si>
    <t xml:space="preserve">  7. </t>
  </si>
  <si>
    <t xml:space="preserve"> 6.</t>
  </si>
  <si>
    <t xml:space="preserve"> 5.</t>
  </si>
  <si>
    <t xml:space="preserve"> 4.</t>
  </si>
  <si>
    <t xml:space="preserve"> 3.</t>
  </si>
  <si>
    <t xml:space="preserve"> 2.</t>
  </si>
  <si>
    <t xml:space="preserve"> 1.</t>
  </si>
  <si>
    <r>
      <t xml:space="preserve">megye – </t>
    </r>
    <r>
      <rPr>
        <i/>
        <sz val="8"/>
        <color indexed="8"/>
        <rFont val="Arial CE"/>
        <family val="2"/>
        <charset val="238"/>
      </rPr>
      <t>county</t>
    </r>
  </si>
  <si>
    <t>No.</t>
  </si>
  <si>
    <t>outside the country</t>
  </si>
  <si>
    <t>Location of contractor 
(capital, county)</t>
  </si>
  <si>
    <t>szám</t>
  </si>
  <si>
    <t>országhatáron kívüli</t>
  </si>
  <si>
    <t>Szabolcs-
Szatmár-Bereg</t>
  </si>
  <si>
    <t>Komárom-
Esztergom</t>
  </si>
  <si>
    <t>Jász-Nagykun-
Szolnok</t>
  </si>
  <si>
    <t>Győr-Moson-
Sopron</t>
  </si>
  <si>
    <t>Borsod-Abaúj-
Zemplén</t>
  </si>
  <si>
    <t>Sorszám</t>
  </si>
  <si>
    <t xml:space="preserve">Összesen </t>
  </si>
  <si>
    <r>
      <t xml:space="preserve">A kivitelezés helye – </t>
    </r>
    <r>
      <rPr>
        <i/>
        <sz val="8"/>
        <color indexed="8"/>
        <rFont val="Arial CE"/>
        <family val="2"/>
        <charset val="238"/>
      </rPr>
      <t>Location of the projects</t>
    </r>
  </si>
  <si>
    <t xml:space="preserve">A kivitelező székhelye 
(főváros, megye) </t>
  </si>
  <si>
    <t>Sor-
szám</t>
  </si>
  <si>
    <r>
      <t xml:space="preserve">(millió Ft – </t>
    </r>
    <r>
      <rPr>
        <i/>
        <sz val="8"/>
        <color indexed="8"/>
        <rFont val="Arial CE"/>
        <family val="2"/>
        <charset val="238"/>
      </rPr>
      <t>million HUF)</t>
    </r>
  </si>
  <si>
    <t xml:space="preserve">           Value of own construction activities of enterprises in the construction
by location of the contractor and the projects, 2004*</t>
  </si>
  <si>
    <t xml:space="preserve">           Value of own construction activities of enterprises in the construction
by location of the contractor and the projects, 2005*</t>
  </si>
  <si>
    <r>
      <t xml:space="preserve">Összesen – </t>
    </r>
    <r>
      <rPr>
        <b/>
        <i/>
        <sz val="8"/>
        <color indexed="8"/>
        <rFont val="Arial CE"/>
        <charset val="238"/>
      </rPr>
      <t>Total</t>
    </r>
  </si>
  <si>
    <r>
      <t xml:space="preserve">Dél-Alföld – </t>
    </r>
    <r>
      <rPr>
        <i/>
        <sz val="8"/>
        <rFont val="Arial CE"/>
        <charset val="238"/>
      </rPr>
      <t>Southern Great Plain</t>
    </r>
  </si>
  <si>
    <r>
      <t>Észak-Alföld –</t>
    </r>
    <r>
      <rPr>
        <i/>
        <sz val="8"/>
        <color indexed="8"/>
        <rFont val="Arial CE"/>
        <charset val="238"/>
      </rPr>
      <t xml:space="preserve"> Northern Great Plain</t>
    </r>
  </si>
  <si>
    <r>
      <t xml:space="preserve">Észak-Magyarország – </t>
    </r>
    <r>
      <rPr>
        <i/>
        <sz val="8"/>
        <color indexed="8"/>
        <rFont val="Arial CE"/>
        <charset val="238"/>
      </rPr>
      <t>Northern Hungary</t>
    </r>
  </si>
  <si>
    <r>
      <t>Dél-Dunántúl –</t>
    </r>
    <r>
      <rPr>
        <i/>
        <sz val="8"/>
        <color indexed="8"/>
        <rFont val="Arial CE"/>
        <charset val="238"/>
      </rPr>
      <t xml:space="preserve"> Southern Transdanubia</t>
    </r>
  </si>
  <si>
    <r>
      <t>Nyugat-Dunántúl –</t>
    </r>
    <r>
      <rPr>
        <i/>
        <sz val="8"/>
        <color indexed="8"/>
        <rFont val="Arial CE"/>
        <charset val="238"/>
      </rPr>
      <t xml:space="preserve"> Western Transdanubia</t>
    </r>
  </si>
  <si>
    <r>
      <t>Közép-Dunántúl –</t>
    </r>
    <r>
      <rPr>
        <i/>
        <sz val="8"/>
        <color indexed="8"/>
        <rFont val="Arial CE"/>
        <charset val="238"/>
      </rPr>
      <t xml:space="preserve"> Central Transdanubia</t>
    </r>
  </si>
  <si>
    <r>
      <t xml:space="preserve">Közép-Magyarország – </t>
    </r>
    <r>
      <rPr>
        <i/>
        <sz val="8"/>
        <color indexed="8"/>
        <rFont val="Arial CE"/>
        <charset val="238"/>
      </rPr>
      <t>Central Hungary</t>
    </r>
  </si>
  <si>
    <r>
      <t xml:space="preserve"> régió – </t>
    </r>
    <r>
      <rPr>
        <i/>
        <sz val="8"/>
        <rFont val="Arial CE"/>
        <charset val="238"/>
      </rPr>
      <t xml:space="preserve">region </t>
    </r>
  </si>
  <si>
    <t>regions total</t>
  </si>
  <si>
    <t>Southern Great Plain</t>
  </si>
  <si>
    <t>Northern Great Plain</t>
  </si>
  <si>
    <t>Northern Hungary</t>
  </si>
  <si>
    <t>Southern Transdanubia</t>
  </si>
  <si>
    <t>Western Transdanubia</t>
  </si>
  <si>
    <t>Central Transdanubia</t>
  </si>
  <si>
    <t xml:space="preserve"> Central Hungary</t>
  </si>
  <si>
    <t>Location of contractor (region)</t>
  </si>
  <si>
    <t>országhatáron kívül</t>
  </si>
  <si>
    <t>régió  összesen</t>
  </si>
  <si>
    <t xml:space="preserve">Dél-Alföld  </t>
  </si>
  <si>
    <t xml:space="preserve">Észak-Alföld  </t>
  </si>
  <si>
    <t>Észak-Magyarország</t>
  </si>
  <si>
    <t>Dél-Dunántúl</t>
  </si>
  <si>
    <t xml:space="preserve">Nyugat-Dunántúl </t>
  </si>
  <si>
    <t>Közép-Dunántúl</t>
  </si>
  <si>
    <t>Közép-Magyarország</t>
  </si>
  <si>
    <t xml:space="preserve">A kivitelező székhelye (régió)  </t>
  </si>
  <si>
    <r>
      <t xml:space="preserve">A kivitelezés helye – </t>
    </r>
    <r>
      <rPr>
        <i/>
        <sz val="8"/>
        <color indexed="8"/>
        <rFont val="Arial CE"/>
        <charset val="238"/>
      </rPr>
      <t>Location of the projects</t>
    </r>
  </si>
  <si>
    <r>
      <t xml:space="preserve">   (millió Ft – </t>
    </r>
    <r>
      <rPr>
        <i/>
        <sz val="8"/>
        <rFont val="Arial CE"/>
        <family val="2"/>
        <charset val="238"/>
      </rPr>
      <t>million HUF)</t>
    </r>
  </si>
  <si>
    <t xml:space="preserve">           Value of own construction activities of enterprises in the construction
by region and by location of the contractor and the projects, 2004*</t>
  </si>
  <si>
    <t xml:space="preserve">           Value of own construction activities of enterprises in the construction
by region and by location of the contractor and the projects, 2005*</t>
  </si>
  <si>
    <r>
      <t>előző év = 100,0</t>
    </r>
    <r>
      <rPr>
        <i/>
        <sz val="8"/>
        <color indexed="8"/>
        <rFont val="Arial CE"/>
        <family val="2"/>
        <charset val="238"/>
      </rPr>
      <t xml:space="preserve"> – previous year = 100.0</t>
    </r>
  </si>
  <si>
    <r>
      <t>fő</t>
    </r>
    <r>
      <rPr>
        <i/>
        <sz val="8"/>
        <color indexed="8"/>
        <rFont val="Arial CE"/>
        <family val="2"/>
        <charset val="238"/>
      </rPr>
      <t xml:space="preserve"> – persons</t>
    </r>
  </si>
  <si>
    <t xml:space="preserve">employees </t>
  </si>
  <si>
    <t xml:space="preserve">           Number of employees by staff-groups, 2004*</t>
  </si>
  <si>
    <t xml:space="preserve">           Number of employees by staff-groups, 2005*</t>
  </si>
  <si>
    <r>
      <t xml:space="preserve">fő – </t>
    </r>
    <r>
      <rPr>
        <i/>
        <sz val="8"/>
        <color indexed="8"/>
        <rFont val="Arial CE"/>
        <family val="2"/>
        <charset val="238"/>
      </rPr>
      <t>persons</t>
    </r>
  </si>
  <si>
    <t xml:space="preserve"> employees </t>
  </si>
  <si>
    <r>
      <t>Ft</t>
    </r>
    <r>
      <rPr>
        <i/>
        <sz val="8"/>
        <color indexed="8"/>
        <rFont val="Arial CE"/>
        <family val="2"/>
        <charset val="238"/>
      </rPr>
      <t xml:space="preserve"> – HUF</t>
    </r>
  </si>
  <si>
    <t xml:space="preserve">earnings of employees </t>
  </si>
  <si>
    <t xml:space="preserve">           Monthly average gross earnings of employees, 2004*</t>
  </si>
  <si>
    <t xml:space="preserve">           Monthly average gross earnings of employees, 2005*</t>
  </si>
  <si>
    <r>
      <t>előző év = 100,0 –</t>
    </r>
    <r>
      <rPr>
        <i/>
        <sz val="8"/>
        <color indexed="8"/>
        <rFont val="Arial CE"/>
        <family val="2"/>
        <charset val="238"/>
      </rPr>
      <t xml:space="preserve"> previous year = 100.0</t>
    </r>
  </si>
  <si>
    <t xml:space="preserve">           Monthly average net earnings of employees, 2004*</t>
  </si>
  <si>
    <t xml:space="preserve">           Monthly average net earnings of employees, 2005*</t>
  </si>
  <si>
    <t xml:space="preserve">      250     –    </t>
  </si>
  <si>
    <t xml:space="preserve">      200     –    249</t>
  </si>
  <si>
    <t xml:space="preserve">      100     –    199</t>
  </si>
  <si>
    <t xml:space="preserve">        50     –      99</t>
  </si>
  <si>
    <t>fő –</t>
  </si>
  <si>
    <t xml:space="preserve">        20     –      49</t>
  </si>
  <si>
    <t xml:space="preserve">        10     –      19</t>
  </si>
  <si>
    <t xml:space="preserve">          5     –        9</t>
  </si>
  <si>
    <r>
      <t xml:space="preserve">Adatok az építőipari tevékenységben foglalkoztatottak létszámának nagyságkategóriái szerint
</t>
    </r>
    <r>
      <rPr>
        <b/>
        <i/>
        <sz val="8"/>
        <color indexed="8"/>
        <rFont val="Arial CE"/>
        <charset val="238"/>
      </rPr>
      <t>Data by size groups of number of employees on construction activities</t>
    </r>
  </si>
  <si>
    <t xml:space="preserve">   2001    –         </t>
  </si>
  <si>
    <t xml:space="preserve">   1501    –    2000</t>
  </si>
  <si>
    <t xml:space="preserve">   1001    –    1500</t>
  </si>
  <si>
    <t xml:space="preserve">     751    –    1000</t>
  </si>
  <si>
    <t xml:space="preserve">     501    –      750</t>
  </si>
  <si>
    <t xml:space="preserve">     401    –      500</t>
  </si>
  <si>
    <t xml:space="preserve">     301    –      400</t>
  </si>
  <si>
    <t>millió Ft –</t>
  </si>
  <si>
    <t xml:space="preserve">     201    –      300</t>
  </si>
  <si>
    <t xml:space="preserve">     101    –      200</t>
  </si>
  <si>
    <t xml:space="preserve">       51    –      100</t>
  </si>
  <si>
    <t xml:space="preserve">       21    –        50</t>
  </si>
  <si>
    <t xml:space="preserve">         6    –        20</t>
  </si>
  <si>
    <t xml:space="preserve">               –          5</t>
  </si>
  <si>
    <r>
      <t xml:space="preserve">Adatok az építőipari termelés értékének nagyságkategóriái szerint
</t>
    </r>
    <r>
      <rPr>
        <b/>
        <i/>
        <sz val="8"/>
        <color indexed="8"/>
        <rFont val="Arial CE"/>
        <charset val="238"/>
      </rPr>
      <t>Data by size groups of the value of construction activities</t>
    </r>
  </si>
  <si>
    <t>Number of  employees on construction activities, persons</t>
  </si>
  <si>
    <t>Value of construction activities, million HUF</t>
  </si>
  <si>
    <t>Number of enterprises</t>
  </si>
  <si>
    <t>Size groups</t>
  </si>
  <si>
    <r>
      <t xml:space="preserve">Építőipari tevékenységben foglalkoztatottak száma, fő                                       </t>
    </r>
    <r>
      <rPr>
        <i/>
        <sz val="8"/>
        <color indexed="8"/>
        <rFont val="Arial CE"/>
        <charset val="238"/>
      </rPr>
      <t xml:space="preserve"> </t>
    </r>
  </si>
  <si>
    <t xml:space="preserve"> Építőipari termelés értéke, millió Ft                  </t>
  </si>
  <si>
    <t xml:space="preserve">Vállalkozások száma                    </t>
  </si>
  <si>
    <t xml:space="preserve">Nagyságcsoportok                            </t>
  </si>
  <si>
    <t xml:space="preserve">           Selected data of enterprises in the construction by size groups, 2004*</t>
  </si>
  <si>
    <t xml:space="preserve">      250     –   </t>
  </si>
  <si>
    <t xml:space="preserve">          Selected data of enterprises in the construction by size groups, 2005*</t>
  </si>
  <si>
    <t xml:space="preserve">        250      –      </t>
  </si>
  <si>
    <t xml:space="preserve">          50      –   249</t>
  </si>
  <si>
    <t xml:space="preserve">          20      –     49</t>
  </si>
  <si>
    <t xml:space="preserve">          10      –     19</t>
  </si>
  <si>
    <t xml:space="preserve">            5      –       9</t>
  </si>
  <si>
    <t xml:space="preserve">                    –       5</t>
  </si>
  <si>
    <t xml:space="preserve"> Share of number of employees on construction activities</t>
  </si>
  <si>
    <t>Share of value of construction activities</t>
  </si>
  <si>
    <t>Share of number of enterprises</t>
  </si>
  <si>
    <t>Size grops</t>
  </si>
  <si>
    <t xml:space="preserve">Építőipari termelés értékének megoszlása     </t>
  </si>
  <si>
    <t xml:space="preserve">Vállalkozások számának megoszlása                        </t>
  </si>
  <si>
    <t xml:space="preserve">Nagyságcsoportok                              </t>
  </si>
  <si>
    <t xml:space="preserve">           Selected data of enterprises in the construction
by size groups of employees, 2004</t>
  </si>
  <si>
    <t xml:space="preserve">           Selected data of enterprises in the construction
 by size groups of employees, 2005</t>
  </si>
  <si>
    <t>used intangible goods</t>
  </si>
  <si>
    <t>machinery, equipment and vehicles of foreign origin</t>
  </si>
  <si>
    <t>machinery, equipment and vehicles of domestic origin</t>
  </si>
  <si>
    <t>buildings, civil engineering works</t>
  </si>
  <si>
    <t>Location of the contractor (capital, county, region)</t>
  </si>
  <si>
    <t>import gép, berendezés és jármű</t>
  </si>
  <si>
    <t>belföldi gép, berendezés és jármű</t>
  </si>
  <si>
    <t xml:space="preserve">épület, egyéb építmény </t>
  </si>
  <si>
    <t>Használt tárgyi eszközök beszerzése</t>
  </si>
  <si>
    <r>
      <t>Új tárgyi eszközök beszerzése –</t>
    </r>
    <r>
      <rPr>
        <i/>
        <sz val="8"/>
        <color indexed="8"/>
        <rFont val="Arial CE"/>
        <family val="2"/>
        <charset val="238"/>
      </rPr>
      <t xml:space="preserve"> Purchase of new tangible goods</t>
    </r>
  </si>
  <si>
    <t xml:space="preserve">A kivitelező székhelye (főváros, megye, régió) </t>
  </si>
  <si>
    <r>
      <t xml:space="preserve">(millió Ft  – </t>
    </r>
    <r>
      <rPr>
        <i/>
        <sz val="8"/>
        <color indexed="8"/>
        <rFont val="Arial CE"/>
        <family val="2"/>
        <charset val="238"/>
      </rPr>
      <t>million HUF</t>
    </r>
    <r>
      <rPr>
        <sz val="8"/>
        <color indexed="8"/>
        <rFont val="Arial CE"/>
        <family val="2"/>
        <charset val="238"/>
      </rPr>
      <t>)</t>
    </r>
  </si>
  <si>
    <t xml:space="preserve">             Investment outlay in the construction by categories, and by location
of the contractor, 2004* </t>
  </si>
  <si>
    <t xml:space="preserve">             Investment outlay in the construction by categories, and by location 
of the contractor, 2005*</t>
  </si>
  <si>
    <r>
      <t xml:space="preserve">Összesen  –  </t>
    </r>
    <r>
      <rPr>
        <b/>
        <i/>
        <sz val="8"/>
        <color indexed="8"/>
        <rFont val="Arial CE"/>
        <family val="2"/>
        <charset val="238"/>
      </rPr>
      <t>Total</t>
    </r>
  </si>
  <si>
    <t>Egyéb nem építőipari ágazatok</t>
  </si>
  <si>
    <t>J–O</t>
  </si>
  <si>
    <t>Szállítás, raktározás, posta és távközlés</t>
  </si>
  <si>
    <t>I</t>
  </si>
  <si>
    <t>Kereskedelem, járműjavítás</t>
  </si>
  <si>
    <t>G</t>
  </si>
  <si>
    <t>Villamosenergia-, gáz-, gőz-, vízellátás</t>
  </si>
  <si>
    <t>Gép, berendezés gyártása, járműgyártás</t>
  </si>
  <si>
    <t>DK–DM</t>
  </si>
  <si>
    <t>Egyéb nemfém ásványi termék gyártása</t>
  </si>
  <si>
    <t>Kokszgyártás, kőolaj-feldolgozás, nukleáris fűtőanyag gyártása gumi-, műanyag termék gyártása</t>
  </si>
  <si>
    <t>DF–DH</t>
  </si>
  <si>
    <t>Fafeldolgozás, papírgyártás, kiadói, nyomdai tevékenység</t>
  </si>
  <si>
    <t xml:space="preserve">DD–DE </t>
  </si>
  <si>
    <t>Feldolgozóipar</t>
  </si>
  <si>
    <t>Bányászat</t>
  </si>
  <si>
    <t>Mezőgazdaság,vadgazdálkodás,erdőgazdálkodás,halászat</t>
  </si>
  <si>
    <t>A–B</t>
  </si>
  <si>
    <t>activities, persons</t>
  </si>
  <si>
    <t>on construction</t>
  </si>
  <si>
    <t xml:space="preserve"> activities,</t>
  </si>
  <si>
    <t>of enterprises</t>
  </si>
  <si>
    <t>Value of construction</t>
  </si>
  <si>
    <t xml:space="preserve">Number </t>
  </si>
  <si>
    <t>száma, fő</t>
  </si>
  <si>
    <t>foglalkoztatottak</t>
  </si>
  <si>
    <t>termelés értéke,</t>
  </si>
  <si>
    <t>Építőipari tevékenységben</t>
  </si>
  <si>
    <t>Építőipari</t>
  </si>
  <si>
    <r>
      <t xml:space="preserve">Ágazat - </t>
    </r>
    <r>
      <rPr>
        <i/>
        <sz val="8"/>
        <color indexed="8"/>
        <rFont val="Arial CE"/>
        <charset val="238"/>
      </rPr>
      <t>Branches</t>
    </r>
  </si>
  <si>
    <t xml:space="preserve">             Main data of constuction activities of enterprises outside the construction
by subbranches, 2004*</t>
  </si>
  <si>
    <t>Kokszgyártás, kőolaj-feldolgozás, nukleáris fűtőanyag gyártása, gumi-, műanyag termék gyártása</t>
  </si>
  <si>
    <t xml:space="preserve">             Main data of constuction activities of enterprises outside the construction
by subbranches, 2005*</t>
  </si>
  <si>
    <t>Kereskedelem, közúti jármű és közszükségleti 
cikk javítása, karbantartása</t>
  </si>
  <si>
    <t>Mezőgazdaság, vadgazdálkodás és erdőgazdálkodás</t>
  </si>
  <si>
    <t>A</t>
  </si>
  <si>
    <r>
      <t>Gazdasági ágak szerint –</t>
    </r>
    <r>
      <rPr>
        <b/>
        <i/>
        <sz val="8"/>
        <color indexed="8"/>
        <rFont val="Arial CE"/>
        <charset val="238"/>
      </rPr>
      <t xml:space="preserve"> By sections</t>
    </r>
  </si>
  <si>
    <r>
      <t xml:space="preserve">Építményalcsoportok szerint  – </t>
    </r>
    <r>
      <rPr>
        <b/>
        <i/>
        <sz val="8"/>
        <color indexed="8"/>
        <rFont val="Arial CE"/>
        <charset val="238"/>
      </rPr>
      <t>By building groups</t>
    </r>
  </si>
  <si>
    <t>maintenance type</t>
  </si>
  <si>
    <t>investment type</t>
  </si>
  <si>
    <r>
      <t>jellegű építés – C</t>
    </r>
    <r>
      <rPr>
        <i/>
        <sz val="8"/>
        <color indexed="8"/>
        <rFont val="Arial CE"/>
        <family val="2"/>
        <charset val="238"/>
      </rPr>
      <t>onstruction of</t>
    </r>
  </si>
  <si>
    <t>Fenntartási</t>
  </si>
  <si>
    <t>Beruházási</t>
  </si>
  <si>
    <t xml:space="preserve">           Value of own activities of enterprises outside the construction
by building groups and branches, 2004*</t>
  </si>
  <si>
    <t xml:space="preserve">           Value of own activities of enterprises outside the construction
by building groups and branches, 2005*</t>
  </si>
  <si>
    <r>
      <t xml:space="preserve">Országhatáron kívüli – </t>
    </r>
    <r>
      <rPr>
        <b/>
        <i/>
        <sz val="8"/>
        <color indexed="8"/>
        <rFont val="Arial CE"/>
        <family val="2"/>
        <charset val="238"/>
      </rPr>
      <t>Outside the country</t>
    </r>
  </si>
  <si>
    <t>Kivitelezés helye (főváros, megye)
Location of the projects (capital, county)</t>
  </si>
  <si>
    <r>
      <t xml:space="preserve">(millió Ft – </t>
    </r>
    <r>
      <rPr>
        <i/>
        <sz val="8"/>
        <color indexed="8"/>
        <rFont val="Arial CE"/>
        <charset val="238"/>
      </rPr>
      <t>million HUF</t>
    </r>
    <r>
      <rPr>
        <sz val="8"/>
        <color indexed="8"/>
        <rFont val="Arial CE"/>
        <family val="2"/>
        <charset val="238"/>
      </rPr>
      <t>)</t>
    </r>
  </si>
  <si>
    <t xml:space="preserve">           Value of construction activities of enterprises outside the construction by location of the projects, 2004, 2005*</t>
  </si>
  <si>
    <t>1.1.  A bruttó hozzáadott érték volumenindexei, 1996–2005*</t>
  </si>
  <si>
    <t>1.2.  Az ipar és az építőipar hozzájárulása a bruttó hozzáadott értékhez, 1996–2005</t>
  </si>
  <si>
    <t>1.3.  Az ipari és építőipari beruházások értéke és aránya a nemzetgazdaságon 
belül, 1996–2005</t>
  </si>
  <si>
    <t>1.4.  A beruházások volumenindexei, 1996–2005</t>
  </si>
  <si>
    <t>1.5.  Az ipari és az építőipari vállalkozások tárgyieszköz-állománya 
és aránya az összes vállalkozáson belül, 1996–2005</t>
  </si>
  <si>
    <t>1.6.  Foglalkoztatottság az iparban és az építőiparban, 1996–2005</t>
  </si>
  <si>
    <t>1.10.  A fontosabb ipari termékek termelése, 1996–2005*</t>
  </si>
  <si>
    <t>1.11.  Az ipari termelés volumenindexei az egyes országokban, 2001–2005</t>
  </si>
  <si>
    <t>1.12.  Az építőipari termelés volumenindexei az egyes országokban, 2001–2005</t>
  </si>
  <si>
    <t>1.13.  A fontosabb ipari termékek termelése az egyes országokban, 2004, 2005</t>
  </si>
  <si>
    <t>1.14.  Foglalkoztatottság az egyes országokban, 2003, 2004</t>
  </si>
  <si>
    <t>2.1.  A működő jogi személyiségű társas vállalkozások száma  létszám-
kategóriák szerint, 2003</t>
  </si>
  <si>
    <t>2.2.  A működő jogi személyiségű társas vállalkozások száma  létszám-
kategóriák szerint, 2004</t>
  </si>
  <si>
    <t>2.3.  A működő jogi személyiségű társas vállalkozások száma gazdálkodási 
forma szerint, 2003</t>
  </si>
  <si>
    <t>2.4.  A működő jogi személyiségű társas vállalkozások száma gazdálkodási 
forma szerint, 2004</t>
  </si>
  <si>
    <t>2.5.  A működő jogi személyiség nélküli társas vállalkozások száma gazdálkodási 
forma szerint és az egyéni vállalkozások,  2003</t>
  </si>
  <si>
    <t>2.6.  A működő jogi személyiség nélküli társas vállalkozások száma gazdálkodási 
forma szerint és az egyéni vállalkozások,  2004</t>
  </si>
  <si>
    <t>2.7.  A regisztrált jogi személyiségű társas vállalkozások száma létszám-
kategóriák szerint, 2004. december 31.</t>
  </si>
  <si>
    <t>2.8.  A regisztrált jogi személyiségű társas vállalkozások száma létszám-
kategóriák szerint, 2005. december 31.</t>
  </si>
  <si>
    <t>2.9.  A regisztrált jogi személyiségű társas vállalkozások száma gazdálkodási 
forma szerint, 2004. december 31.</t>
  </si>
  <si>
    <t>2.10.  A regisztrált jogi személyiségű társas vállalkozások száma gazdálkodási 
forma szerint, 2005. december 31.</t>
  </si>
  <si>
    <t>2.11. A regisztrált jogi személyiség nélküli társas vállalkozások száma 
gazdálkodási forma szerint és az egyéni vállalkozások,  2004. december 31.</t>
  </si>
  <si>
    <t>2.12. A regisztrált jogi személyiség nélküli társas vállalkozások száma 
gazdálkodási forma szerint és az egyéni vállalkozások,  2005. december 31.</t>
  </si>
  <si>
    <t>2.13.  A termelés volumenindexei az ipar alágaiban, 2000–2005</t>
  </si>
  <si>
    <t>2.14.  Az összes értékesítés volumenindexei az ipar alágaiban, 2000–2005</t>
  </si>
  <si>
    <t>2.15.  A belföldi értékesítés volumenindexei az ipar alágaiban, 2000–2005</t>
  </si>
  <si>
    <t>2.16.  Az exportértékesítés volumenindexei az ipar alágaiban, 2000–2005</t>
  </si>
  <si>
    <t>2.17.  Az ipari termelés és értékesítés volumenindexei, 1986–2005</t>
  </si>
  <si>
    <t>2.18.  A termelés és értékesítés az ipar szakágazataiban, 2004</t>
  </si>
  <si>
    <t>2.19.  A termelés és értékesítés az ipar szakágazataiban, 2005</t>
  </si>
  <si>
    <t>2.20.  A termelés és értékesítés volumenindexei az ipar szakágazataiban, 2004</t>
  </si>
  <si>
    <t>2.21.  A termelés és értékesítés volumenindexei az ipar szakágazataiban, 2005</t>
  </si>
  <si>
    <t>2.22.  Az ipar termelése és értékesítése rendeltetés szerinti 
ágazatcsoportonként, 2004, 2005*</t>
  </si>
  <si>
    <t>2.23.  Az ipar termelése területi egységek szerint, 2004, 2005*</t>
  </si>
  <si>
    <t xml:space="preserve">2.24.  Az ipar termelése és értékesítése fontosabb termékcsoportok 
szerint, 2004, 2005 </t>
  </si>
  <si>
    <t>2.25.  Az iparon kívüli vállalkozások termelése és értékesítése fontosabb 
termékcsoportok szerint, 2004, 2005</t>
  </si>
  <si>
    <t>2.26.  Bérmunkában előállított termékek mennyisége és értékesítése, 2004, 2005*</t>
  </si>
  <si>
    <t xml:space="preserve">2.27.  A fontosabb ipari szolgáltatások árbevétele az iparban, 2004, 2005*   </t>
  </si>
  <si>
    <t xml:space="preserve">2.28.  A termelékenység indexe az ipar szakágazataiban, 2004* </t>
  </si>
  <si>
    <t xml:space="preserve">2.29.  A termelékenység indexe az ipar szakágazataiban, 2005* </t>
  </si>
  <si>
    <t xml:space="preserve">2.30.  Az alkalmazásban állók száma állománycsoportok szerint, 2004* </t>
  </si>
  <si>
    <t xml:space="preserve">2.31.  Az alkalmazásban állók száma állománycsoportok szerint, 2005* </t>
  </si>
  <si>
    <t xml:space="preserve">2.32.  Az alkalmazásban állók száma az alkalmazás módja szerint, 2004* </t>
  </si>
  <si>
    <t xml:space="preserve">2.33.  Az alkalmazásban állók száma az alkalmazás módja szerint, 2005* </t>
  </si>
  <si>
    <t xml:space="preserve">2.34.  Az alkalmazásban állók átlagos havi bruttó keresete, 2004* </t>
  </si>
  <si>
    <t xml:space="preserve">2.35.  Az alkalmazásban állók átlagos havi bruttó keresete, 2005* </t>
  </si>
  <si>
    <t xml:space="preserve">2.36.  Az alkalmazásban állók átlagos havi nettó keresete, 2004* </t>
  </si>
  <si>
    <t xml:space="preserve">2.37.  Az alkalmazásban állók átlagos havi nettó keresete, 2005* </t>
  </si>
  <si>
    <t xml:space="preserve">2.38.  Az ipar termelésének megoszlása alágak szerint,  1998–2005* </t>
  </si>
  <si>
    <t>2.39.  Az ipar termelésének és az alkalmazásban állók számának megoszlása 
szakágazatonként, 2004, 2005*</t>
  </si>
  <si>
    <t>2.40.  A vállalkozások száma az árbevétel nagyságcsoportjai szerint, 2005*</t>
  </si>
  <si>
    <t>2.41.  A vállalkozások számának megoszlása az árbevétel nagyságcsoportjai 
szerint, 2005*</t>
  </si>
  <si>
    <t>2.42.  Az alkalmazásban állók száma az árbevétel nagyságcsoportjai szerint, 2005*</t>
  </si>
  <si>
    <t>2.43.  Az alkalmazásban állók számának megoszlása az árbevétel 
nagyságcsoportjai szerint, 2005*</t>
  </si>
  <si>
    <t>2.44.  A vállalkozások száma az alkalmazásban állók létszámának 
nagyságcsoportjai szerint, 2005*</t>
  </si>
  <si>
    <t>2.45.  A vállalkozások számának megoszlása az alkalmazásban állók 
létszámának nagyságcsoportjai szerint, 2005*</t>
  </si>
  <si>
    <t>2.46.  Az ipar termelői- és értékesítésiár-indexe, 2004</t>
  </si>
  <si>
    <t>2.47.  Az ipar termelői- és értékesítésiár-indexe, 2005</t>
  </si>
  <si>
    <t>2.48.  Az ipar termelői- és értékesítésiár-indexei rendeltetés szerinti
           ágazatcsoportonként, 2004, 2005</t>
  </si>
  <si>
    <t>2.49.  Az ipari vállalkozások bruttó hozzáadott értékének megoszlása 
ágazatonként, 2003, 2004</t>
  </si>
  <si>
    <t>2.50.  A nemzetgazdasági beruházások teljesítményértéke az iparban 
anyagi-műszaki összetétel és alágak szerint, 2004*</t>
  </si>
  <si>
    <t>2.51.  A nemzetgazdasági beruházások teljesítményértéke az iparban 
anyagi-műszaki összetétel és alágak szerint, 2005*+</t>
  </si>
  <si>
    <t>2.52.  A nemzetgazdasági beruházások volumenindexe az iparban 
anyagi-műszaki összetétel és alágak szerint, 2004*</t>
  </si>
  <si>
    <t>2.53.  A nemzetgazdasági beruházások volumenindexe az iparban 
anyagi-műszaki összetétel és alágak szerint, 2005*+</t>
  </si>
  <si>
    <t>2.54.  A nemzetgazdasági beruházások teljesítményértéke az iparban 
területi egységek szerint, 2004*</t>
  </si>
  <si>
    <t>2.55.  A nemzetgazdasági beruházások teljesítményértéke az iparban 
területi egységek szerint, 2005*+</t>
  </si>
  <si>
    <t>2.56.  Az állami és külföldi tőke aránya a jegyzett tőkéből az ipar 
ágazataiban, 2004, 2005</t>
  </si>
  <si>
    <t>2.57.  Végső energiafelhasználás az iparban, 2005</t>
  </si>
  <si>
    <t xml:space="preserve"> 3.1.  A működő jogi személyiségű társas vállalkozások száma
létszám-kategóriák szerint, 2003</t>
  </si>
  <si>
    <t xml:space="preserve"> 3.2.  A működő jogi személyiségű társas vállalkozások száma
létszám-kategóriák szerint, 2004</t>
  </si>
  <si>
    <t xml:space="preserve"> 3.3.  A működő jogi személyiségű társas vállalkozások száma gazdálkodási 
forma szerint, 2003</t>
  </si>
  <si>
    <t xml:space="preserve"> 3.4.  A működő jogi személyiségű társas vállalkozások száma gazdálkodási 
forma szerint, 2004</t>
  </si>
  <si>
    <t xml:space="preserve"> 3.5.  A működő jogi személyiség nélküli társas vállalkozások száma gazdálkodási 
forma szerint és az egyéni vállalkozások, 2003</t>
  </si>
  <si>
    <t xml:space="preserve"> 3.6.  A működő jogi személyiség nélküli társas vállalkozások száma gazdálkodási 
forma szerint és az egyéni vállalkozások, 2004</t>
  </si>
  <si>
    <t xml:space="preserve"> 3.7.  A regisztrált jogi személyiségű társas vállalkozások száma 
létszám-kategóriák szerint, 2004. december 31.</t>
  </si>
  <si>
    <t xml:space="preserve"> 3.8.  A regisztrált jogi személyiségű társas vállalkozások száma 
létszám-kategóriák szerint, 2005. december 31.</t>
  </si>
  <si>
    <t xml:space="preserve"> 3.9.  A regisztrált jogi személyiségű társas vállalkozások száma gazdálkodási 
forma szerint, 2004. december 31.</t>
  </si>
  <si>
    <t xml:space="preserve"> 3.10.  A regisztrált jogi személyiségű társas vállalkozások száma gazdálkodási 
forma szerint, 2005. december 31.</t>
  </si>
  <si>
    <t xml:space="preserve"> 3.11.  A regisztrált jogi személyiség nélküli társas vállalkozások száma 
gazdálkodási forma szerint és az egyéni vállalkozások, 2004. december 31.   </t>
  </si>
  <si>
    <t xml:space="preserve"> 3.12.  A regisztrált jogi személyiség nélküli társas vállalkozások száma 
gazdálkodási forma szerint és az egyéni vállalkozások, 2005. december 31.  </t>
  </si>
  <si>
    <t>3.13. Az építőipari termelés értéke és megoszlása gazdasági áganként, 2004, 2005</t>
  </si>
  <si>
    <t>3.14.  Az építőipari tevékenységen foglalkoztatottak száma és megoszlása
gazdasági áganként,  2004, 2005</t>
  </si>
  <si>
    <t xml:space="preserve"> 3.15.  Az országos építőpari termelés, kivitelezők szerint, 1992–2005</t>
  </si>
  <si>
    <t xml:space="preserve"> 3.16. Az országos építőipari tevékenységen foglalkoztatottak száma,
kivitelezők szerint, 1992–2005</t>
  </si>
  <si>
    <t xml:space="preserve"> 3.17. Az építőipari termelés értékének megoszlása alágazatonként, 2004, 2005*</t>
  </si>
  <si>
    <t xml:space="preserve"> 3.18.  Az építőipari tevékenységen foglalkoztatottak létszámának megoszlása 
alágazatonként,  2004, 2005</t>
  </si>
  <si>
    <t xml:space="preserve"> 3.19.  Az építőipar termelőiár-indexe, 1986–2005</t>
  </si>
  <si>
    <t xml:space="preserve"> 3.20.  Az építőipari vállalkozások saját építőipari termelésének 
értékeépítményalcsoportok szerint, 2004*</t>
  </si>
  <si>
    <t xml:space="preserve"> 3.21.  Az építőipari vállalkozások saját építőipari termelésének értéke
építményalcsoportok szerint, 2005*</t>
  </si>
  <si>
    <t xml:space="preserve"> 3.22.  Az építőipari vállalkozások saját építőipari termelésének megoszlása 
építményalcsoportok szerint, 2004*                                                             </t>
  </si>
  <si>
    <t xml:space="preserve"> 3.23.  Az építőipari vállalkozások saját építőipari termelésének megoszlása
építményalcsoportok szerint, 2005*                                                             </t>
  </si>
  <si>
    <t xml:space="preserve"> 3.24. Az építőipari termelés értéke építményfőcsoportok szerinti bontásban,
területi egységenként, 2004, 2005*</t>
  </si>
  <si>
    <t xml:space="preserve"> 3.25.  Az építőipari vállalkozások saját építőipari termelésének értéke
a  kivitelező székhelye és a kivitelezés helye szerint, 2004*</t>
  </si>
  <si>
    <t>3.26.  Az építőipari vállalkozások saját építőipari termelésének értéke
a  kivitelező székhelye és a kivitelezés helye szerint, 2005*</t>
  </si>
  <si>
    <t xml:space="preserve"> 3.27.  Az építőipari vállalkozások saját építőipari termelésének értéke 
régiónként a kivitelező székhelye és a kivitelezés helye szerint, 2004*</t>
  </si>
  <si>
    <t xml:space="preserve"> 3.28.  Az építőipari vállalkozások saját építőipari termelésének értéke
régiónként a kivitelező székhelye és a kivitelezés helye szerint, 2005*</t>
  </si>
  <si>
    <t xml:space="preserve"> 3.29.  Az alkalmazásban állók száma állománycsoportok szerint, 2004*</t>
  </si>
  <si>
    <t xml:space="preserve"> 3.30.  Az alkalmazásban állók száma állománycsoportok szerint, 2005*</t>
  </si>
  <si>
    <t>3.31.  Az alkalmazásban állók száma az alkalmazás módja szerint, 2004*</t>
  </si>
  <si>
    <t>3.32.  Az alkalmazásban állók száma az alkalmazás módja szerint, 2005*</t>
  </si>
  <si>
    <t>3.33.  Az alkalmazásban állók átlagos havi bruttó keresete, 2004*</t>
  </si>
  <si>
    <t>3.34.  Az alkalmazásban állók átlagos havi bruttó keresete, 2005*</t>
  </si>
  <si>
    <t xml:space="preserve"> 3.35.  Az alkalmazásban állók átlagos havi nettó keresete, 2004*</t>
  </si>
  <si>
    <t xml:space="preserve"> 3.36.  Az alkalmazásban állók átlagos havi nettó keresete, 2005*</t>
  </si>
  <si>
    <t xml:space="preserve"> 3.37.  Az építőipari vállalkozások fontosabb adatai nagyságcsoportonként, 2004*</t>
  </si>
  <si>
    <t>3.38. Az építőipari vállalkozások fontosabb adatai nagyságcsoportonként, 2005*</t>
  </si>
  <si>
    <t xml:space="preserve"> 3.39.  Az építőipari vállalkozások fontosabb adatainak megoszlása
nagyságcsoportonként, 2004 </t>
  </si>
  <si>
    <t xml:space="preserve"> 3.40.  Az építőipari vállalkozások fontosabb adatainak megoszlása
nagyságcsoportonként, 2005 </t>
  </si>
  <si>
    <t xml:space="preserve"> 3.41.  Az építőipari beruházások teljesítményértéke anyagi-műszaki összetétel 
és a kivitelező megye székhelye szerint, 2004*</t>
  </si>
  <si>
    <t xml:space="preserve"> 3.42.  Az építőipari beruházások teljesítményértéke anyagi-műszaki összetétel
és a kivitelező megye székhelye szerint, 2005*</t>
  </si>
  <si>
    <t xml:space="preserve"> 3.43.  A nem építőipari vállalkozások építőipari tevékenységének 
fontosabb adatai alágazatonként, 2004*</t>
  </si>
  <si>
    <t xml:space="preserve"> 3.44.  A nem építőipari vállalkozások építőipari tevékenységének
fontosabb adatai alágazatonként, 2005*</t>
  </si>
  <si>
    <t xml:space="preserve"> 3.45.  A nem építőipari vállalkozások saját építőipari termelésének értéke
építményalcsoportok és gazdasági ágak szerint, 2004*</t>
  </si>
  <si>
    <t xml:space="preserve"> 3.46.  A nem építőipari vállalkozások saját építőipari termelésének értéke
építményalcsoportok és gazdasági ágak szerint, 2005*</t>
  </si>
  <si>
    <t xml:space="preserve"> 3.47.  A nem építőipari vállalkozások építőipari termelésének értéke a kivitelezés helye szerint, 2004, 2005*</t>
  </si>
  <si>
    <t>1.1. Volume indices of the gross value added, 1996–2005*</t>
  </si>
  <si>
    <t>1.2. Contribution of industry and construction in the gross value added, 1996–2005</t>
  </si>
  <si>
    <t>1.3. Value and share of industry and construction in investments of the national economy, 1996–2005</t>
  </si>
  <si>
    <t>1.4. Volume indices of investments, 1996–2005</t>
  </si>
  <si>
    <t>1.5. Value and share of tangible fixed assets of enterprises in the industry and construction related to all enterprises, 1996–2005</t>
  </si>
  <si>
    <t>1.6. Employment in industry and construction, 1996–2005</t>
  </si>
  <si>
    <t>1.10. Production of selected industrial products, 1996–2005*</t>
  </si>
  <si>
    <t>1.11. Volume indices of industrial gross output in some countries, 2001–2005</t>
  </si>
  <si>
    <t>1.12. Volume indices of gross output of construction in some countries, 2001–2005</t>
  </si>
  <si>
    <t>1.13. Production of selected industrial products in some countries, 2004, 2005</t>
  </si>
  <si>
    <t>1.14. Employment in some countries, 2003, 2004</t>
  </si>
  <si>
    <t>2.1. Number of active corporations with legal entity by size groups of employees, 2003</t>
  </si>
  <si>
    <t>2.2. Number of active corporations with legal entity by size groups of employees, 2004</t>
  </si>
  <si>
    <t>2.3. Number of active corporations with legal entity by legal forms, 2003</t>
  </si>
  <si>
    <t>2.4. Number of active corporations with legal entity by legal forms, 2004</t>
  </si>
  <si>
    <t>2.5. Number of active corporations without legal entity by legal forms and sole proprietorships, 2003</t>
  </si>
  <si>
    <t>2.6. Number of active corporations without legal entity by legal forms and sole proprietorships, 2004</t>
  </si>
  <si>
    <t>2.7. Number of registered corporations with legal entity by size groups of employees, 31 December 2004</t>
  </si>
  <si>
    <t>2.8. Number of registered corporations with legal entity by size groups of employees, 31 December 2005</t>
  </si>
  <si>
    <t>2.9. Number of registered corporations with legal entity by legal forms, 31 December 2004</t>
  </si>
  <si>
    <t>2.10. Number of registered corporations with legal entity by legal forms, 31 December 2005</t>
  </si>
  <si>
    <t>2.11. Number of registered corporations without legal entity by legal forms and sole proprietorships, 31 December 2004</t>
  </si>
  <si>
    <t>2.12. Number of registered corporations without legal entity by legal forms and sole proprietorships, 31 December 2005</t>
  </si>
  <si>
    <t>2.13. Volume indices of gross output in the subsections of the industry, 2000–2005</t>
  </si>
  <si>
    <t>2.14. Volume indices of total sales in the subsections of the industry, 2000–2005</t>
  </si>
  <si>
    <t>2.15. Volume indices of domestic sales in the subsections of the industry, 2000–2005</t>
  </si>
  <si>
    <t>2.16. Volume indices of export sales in the subsections of the industry, 2000–2005</t>
  </si>
  <si>
    <t>2.17. Volume indices of gross output and sales of the industry, 1986–2005</t>
  </si>
  <si>
    <t>2.18. Gross output and sales in the industry by classes, 2004</t>
  </si>
  <si>
    <t>2.19. Gross output and sales in the industry by classes, 2005</t>
  </si>
  <si>
    <t>2.20. Volume indices of gross output and sales in the industry by classes, 2004</t>
  </si>
  <si>
    <t>2.21. Volume indices of gross output and sales in the industry by classes, 2005</t>
  </si>
  <si>
    <t>2.22. Gross output and sales of industry by end-use groups of branches, 2004, 2005*</t>
  </si>
  <si>
    <t>2.23. Gross output of industry by regions, 2004, 2005*</t>
  </si>
  <si>
    <t>2.24. Production and sales of important industrial products in the industry, 2004, 2005</t>
  </si>
  <si>
    <t>2.25. Production and sales of important industrial products of enterprises outside the industry, 2004, 2005</t>
  </si>
  <si>
    <t>2.26. Volume and sales of main products, manufactured in contract work, 2004, 2005*</t>
  </si>
  <si>
    <t>2.27. Sales of important industrial services in the industry, 2004, 2005*</t>
  </si>
  <si>
    <t>2.28. Indices of productivity in the industry by classes, 2004*</t>
  </si>
  <si>
    <t>2.29. Indices of productivity in the industry by classes, 2005*</t>
  </si>
  <si>
    <t>2.30. Number of employees by staff-groups, 2004*</t>
  </si>
  <si>
    <t>2.31. Number of employees by staff-groups, 2005*</t>
  </si>
  <si>
    <t>2.32. Number of employees by type of employment, 2004*</t>
  </si>
  <si>
    <t>2.33. Number of employees by type of employment, 2005*</t>
  </si>
  <si>
    <t>2.34. Monthly average gross earnings of employees, 2004*</t>
  </si>
  <si>
    <t>2.35. Monthly average gross earnings of employees, 2005*</t>
  </si>
  <si>
    <t>2.36. Monthly average net earnings of employees, 2004*</t>
  </si>
  <si>
    <t>2.37. Monthly average net earnings of employees, 2005*</t>
  </si>
  <si>
    <t>2.38. Share of gross output in the industry subsections, 1998–2005*</t>
  </si>
  <si>
    <t>2.39. Share of gross output and number of employees in the industry by classes, 2004, 2005*</t>
  </si>
  <si>
    <t>2.40. Number of enterprises by size groups of sales, 2005*</t>
  </si>
  <si>
    <t>2.41. Share of number of enterprises by size groups of sales, 2005*</t>
  </si>
  <si>
    <t>2.42. Number of employees by size groups of sales, 2005*</t>
  </si>
  <si>
    <t>2.43. Share of number of employees by size groups of sales, 2005*</t>
  </si>
  <si>
    <t>2.44. Number of enterprises by size groups of employees, 2005*</t>
  </si>
  <si>
    <t>2.45. Share of number of enterprises by size groups of employees, 2005*</t>
  </si>
  <si>
    <t>2.46. Producer and sales price indices in the industry, 2004</t>
  </si>
  <si>
    <t>2.47. Producer and sales price indices in the industry, 2005</t>
  </si>
  <si>
    <t>2.48. Producer and sales price indices in the industry by end use groups of      branches, 2004, 2005</t>
  </si>
  <si>
    <t>2.49. Share of gross value added of enterprises in the industry by branches, 2003, 2004</t>
  </si>
  <si>
    <t>2.50. Value of investments of the national economy in the industry by categories and by subsections, 2004*</t>
  </si>
  <si>
    <t>2.51. Value of investments of the national economy in the industry by categories and by subsections, 2005*+</t>
  </si>
  <si>
    <t>2.52. Volume indices of investments of the national economy in the industry, by categories and by subsections, 2004*</t>
  </si>
  <si>
    <t>2.53. Volume indices of investments of the national economy in the industry, by categories and by subsections, 2005*+</t>
  </si>
  <si>
    <t>2.54. Value of investments of the national economy in the industry by regions, 2004*</t>
  </si>
  <si>
    <t>2.55. Value of investments of the national economy in the industry by regions, 2005*+</t>
  </si>
  <si>
    <t>2.56. Share of state owned and foreign capital in subscribed capital in the industry by sections, 2004, 2005</t>
  </si>
  <si>
    <t>2.57. Final energy consumption in the industry, 2005</t>
  </si>
  <si>
    <t>3.1. Number of active corporations with legal entity by size groups of employees, 2003</t>
  </si>
  <si>
    <t>3.2. Number of active corporations with legal entity by size groups of employees, 2004</t>
  </si>
  <si>
    <t>3.3. Number of active corporations with legal entity by legal forms, 2003</t>
  </si>
  <si>
    <t>3.4. Number of active corporations with legal entity by legal forms, 2004</t>
  </si>
  <si>
    <t>3.5. Number of active corporations without legal entity by legal forms and sole proprietorships, 2003</t>
  </si>
  <si>
    <t>3.6. Number of active corporations without legal entity by legal forms and sole proprietorships, 2004</t>
  </si>
  <si>
    <t>3.7. Number of registered corporations with legal entity by size groups of employees, 31 December 2004</t>
  </si>
  <si>
    <t>3.8. Number of registered corporations with legal entity by size groups of employees, 31 December 2005</t>
  </si>
  <si>
    <t>3.9. Number of registered corporations with legal entity by legal forms, 31 December 2004</t>
  </si>
  <si>
    <t>3.10. Number of registered corporations with legal entity by legal forms, 31 December 2005</t>
  </si>
  <si>
    <t>3.11. Number of registered corporations without legal entity by legal forms and sole proprietorships, 31 December 2004</t>
  </si>
  <si>
    <t>3.12. Number of registered corporations without legal entity by legal forms and sole proprietorships, 31 December 2005</t>
  </si>
  <si>
    <t>3.13. Value and share of construction output by divisions, 2004, 2005</t>
  </si>
  <si>
    <t>3.14. Number and share of employees on construction activity by divisions, 2004, 2005</t>
  </si>
  <si>
    <t>3.15. Construction activities of the national economy, by contractors, 1992–2005</t>
  </si>
  <si>
    <t>3.16. Number of employees on construction activities, by contractors, 1992–2005</t>
  </si>
  <si>
    <t>3.17. Share of value of construction output by subbranches, 2004, 2005*</t>
  </si>
  <si>
    <t>3.18. Share of employees on construction activities by subbranches, 2004, 2005</t>
  </si>
  <si>
    <t>3.19. Producer price indices in the construction, 1986–2005</t>
  </si>
  <si>
    <t>3.20. Value of own construction activities of enterprises in the construction by building groups, 2004*</t>
  </si>
  <si>
    <t>3.21. Value of own construction activities of enterprises in the construction by building groups, 2005*</t>
  </si>
  <si>
    <t>3.22. Share of own construction activities of enterprises in the construction by building groups, 2004*</t>
  </si>
  <si>
    <t>3.23. Share of own construction activities of enterprises in the construction by building groups, 2005*</t>
  </si>
  <si>
    <t>3.24. Value of construction by main groups of constructions and by regions, 2004, 2005*</t>
  </si>
  <si>
    <t>3.25. Value of own construction activities of enterprises in the construction by location of the contractor and the projects, 2004*</t>
  </si>
  <si>
    <t>3.26. Value of own construction activities of enterprises in the construction by location of the contractor and the projects, 2005*</t>
  </si>
  <si>
    <t>3.27. Value of own construction activities of enterprises in the construction by region and by location of the contractor and the projects, 2004*</t>
  </si>
  <si>
    <t>3.28. Value of own construction activities of enterprises in the construction by region and by location of the contractor and the projects, 2005*</t>
  </si>
  <si>
    <t>3.29. Number of employees by staff-groups, 2004*</t>
  </si>
  <si>
    <t>3.30. Number of employees by staff-groups, 2005*</t>
  </si>
  <si>
    <t>3.31. Number of employees by type of employment, 2004*</t>
  </si>
  <si>
    <t>3.32. Number of employees by type of employment, 2005*</t>
  </si>
  <si>
    <t>3.33. Monthly average gross earnings of employees, 2004*</t>
  </si>
  <si>
    <t>3.34. Monthly average gross earnings of employees, 2005*</t>
  </si>
  <si>
    <t>3.35. Monthly average net earnings of employees, 2004*</t>
  </si>
  <si>
    <t>3.36. Monthly average net earnings of employees, 2005*</t>
  </si>
  <si>
    <t>3.37. Selected data of enterprises in the construction by size groups, 2004*</t>
  </si>
  <si>
    <t>3.38. Selected data of enterprises in the construction by size groups, 2005*</t>
  </si>
  <si>
    <t>3.39. Selected data of enterprises in the construction by size groups of employees, 2004</t>
  </si>
  <si>
    <t>3.40. Selected data of enterprises in the construction by size groups of employees, 2005</t>
  </si>
  <si>
    <t>3.41. Investment outlay in the construction by categories, and by location of the contractor, 2004*</t>
  </si>
  <si>
    <t>3.42. Investment outlay in the construction by categories, and by location of the contractor, 2005*</t>
  </si>
  <si>
    <t>3.43. Main data of constuction activities of enterprises outside the construction by subbranches, 2004*</t>
  </si>
  <si>
    <t>3.44. Main data of constuction activities of enterprises outside the construction by subbranches, 2005*</t>
  </si>
  <si>
    <t>3.45. Value of own activities of enterprises outside the construction by building groups and branches, 2004*</t>
  </si>
  <si>
    <t>3.46. Value of own activities of enterprises outside the construction by building groups and branches, 2005*</t>
  </si>
  <si>
    <t>3.47. Value of construction activities of enterprises outside the construction by location of the projects, 2004, 2005*</t>
  </si>
  <si>
    <t>Table of Contents</t>
  </si>
  <si>
    <t>1.7.  Az ipar és az építőipar aránya a regisztrált vállalkozások száma alapján,  
jogállás szerint a nemzetgazdaságon belül, 2004, 2005</t>
  </si>
  <si>
    <t>1.8.  A regisztrált ipari és építőipari vállalkozások száma jogállás és létszám- 
kategóriák szerint, 2004, 2005</t>
  </si>
  <si>
    <t>1.9.  Az ipar és építőipar végső energiafelhasználása, valamint aránya a 
nemzetgazdaságon belül, 2004, 2005</t>
  </si>
  <si>
    <t>1.7. Share of industry and construction in the number of registered enterprises, by legal forms, 2004, 2005</t>
  </si>
  <si>
    <t>1.8. Number of registered enterprises in industry and construction by legal forms and size groups of employees, 2004, 2005</t>
  </si>
  <si>
    <t>1.9. Final energy consumption of the industry and construction and its share in the national economy, 2004, 2005</t>
  </si>
  <si>
    <t>1. Summary tables</t>
  </si>
  <si>
    <t>2. Industry</t>
  </si>
  <si>
    <t>3. Construction</t>
  </si>
  <si>
    <t>1.1. A bruttó hozzáadott érték volumenindexei, 1996–2005*</t>
  </si>
  <si>
    <t>1.2. Az ipar és az építőipar hozzájárulása a bruttó hozzáadott értékhez, 1996–2005</t>
  </si>
  <si>
    <t>1.3. Az ipari és építőipari beruházások értéke és aránya a nemzetgazdaságon belül, 1996–2005</t>
  </si>
  <si>
    <t>1.4. A beruházások volumenindexei, 1996–2005</t>
  </si>
  <si>
    <t>1.5. Az ipari és az építőipari vállalkozások tárgyieszköz-állománya és aránya az összes vállalkozáson belül, 1996–2005</t>
  </si>
  <si>
    <t>1.6. Foglalkoztatottság az iparban és az építőiparban, 1996–2005</t>
  </si>
  <si>
    <t>1.7. Az ipar és az építőipar aránya a regisztrált vállalkozások száma alapján,  jogállás szerint a nemzetgazdaságon belül, 2004, 2005</t>
  </si>
  <si>
    <t>1.8. A regisztrált ipari és építőipari vállalkozások száma jogállás és létszám- kategóriák szerint, 2004, 2005</t>
  </si>
  <si>
    <t>1.9. Az ipar és építőipar végső energiafelhasználása, valamint aránya a nemzetgazdaságon belül, 2004, 2005</t>
  </si>
  <si>
    <t>1.10. A fontosabb ipari termékek termelése, 1996–2005*</t>
  </si>
  <si>
    <t>1.11. Az ipari termelés volumenindexei az egyes országokban, 2001–2005</t>
  </si>
  <si>
    <t>1.12. Az építőipari termelés volumenindexei az egyes országokban, 2001–2005</t>
  </si>
  <si>
    <t>1.13. A fontosabb ipari termékek termelése az egyes országokban, 2004, 2005</t>
  </si>
  <si>
    <t>1.14. Foglalkoztatottság az egyes országokban, 2003, 2004</t>
  </si>
  <si>
    <t>2.1. A működő jogi személyiségű társas vállalkozások száma létszám- kategóriák szerint, 2003</t>
  </si>
  <si>
    <t>2.2. A működő jogi személyiségű társas vállalkozások száma létszám- kategóriák szerint, 2004</t>
  </si>
  <si>
    <t>2.3. A működő jogi személyiségű társas vállalkozások száma gazdálkodási forma szerint, 2003</t>
  </si>
  <si>
    <t>2.4. A működő jogi személyiségű társas vállalkozások száma gazdálkodási forma szerint, 2004</t>
  </si>
  <si>
    <t>2.5. A működő jogi személyiség nélküli társas vállalkozások száma gazdálkodási forma szerint és az egyéni vállalkozások, 2003</t>
  </si>
  <si>
    <t>2.6. A működő jogi személyiség nélküli társas vállalkozások száma gazdálkodási forma szerint és az egyéni vállalkozások, 2004</t>
  </si>
  <si>
    <t>2.7. A regisztrált jogi személyiségű társas vállalkozások száma létszám- kategóriák szerint, 2004. december 31.</t>
  </si>
  <si>
    <t>2.8. A regisztrált jogi személyiségű társas vállalkozások száma létszám- kategóriák szerint, 2005. december 31.</t>
  </si>
  <si>
    <t>2.9. A regisztrált jogi személyiségű társas vállalkozások száma gazdálkodási forma szerint, 2004. december 31.</t>
  </si>
  <si>
    <t>2.10. A regisztrált jogi személyiségű társas vállalkozások száma gazdálkodási forma szerint, 2005. december 31.</t>
  </si>
  <si>
    <t>2.11. A regisztrált jogi személyiség nélküli társas vállalkozások száma gazdálkodási forma szerint és az egyéni vállalkozások, 2004. december 31.</t>
  </si>
  <si>
    <t>2.12. A regisztrált jogi személyiség nélküli társas vállalkozások száma gazdálkodási forma szerint és az egyéni vállalkozások, 2005. december 31.</t>
  </si>
  <si>
    <t>2.13. A termelés volumenindexei az ipar alágaiban, 2000–2005</t>
  </si>
  <si>
    <t>2.14. Az összes értékesítés volumenindexei az ipar alágaiban, 2000–2005</t>
  </si>
  <si>
    <t>2.15. A belföldi értékesítés volumenindexei az ipar alágaiban, 2000–2005</t>
  </si>
  <si>
    <t>2.16. Az exportértékesítés volumenindexei az ipar alágaiban, 2000–2005</t>
  </si>
  <si>
    <t>2.17. Az ipari termelés és értékesítés volumenindexei, 1986–2005</t>
  </si>
  <si>
    <t>2.18. A termelés és értékesítés az ipar szakágazataiban, 2004</t>
  </si>
  <si>
    <t>2.19. A termelés és értékesítés az ipar szakágazataiban, 2005</t>
  </si>
  <si>
    <t>2.20. A termelés és értékesítés volumenindexei az ipar szakágazataiban, 2004</t>
  </si>
  <si>
    <t>2.21. A termelés és értékesítés volumenindexei az ipar szakágazataiban, 2005</t>
  </si>
  <si>
    <t>2.22. Az ipar termelése és értékesítése rendeltetés szerinti ágazatcsoportonként, 2004, 2005*</t>
  </si>
  <si>
    <t>2.23. Az ipar termelése területi egységek szerint, 2004, 2005*</t>
  </si>
  <si>
    <t>2.24. Az ipar termelése és értékesítése fontosabb termékcsoportok szerint, 2004, 2005</t>
  </si>
  <si>
    <t>2.25. Az iparon kívüli vállalkozások termelése és értékesítése fontosabb termékcsoportok szerint, 2004, 2005</t>
  </si>
  <si>
    <t>2.26. Bérmunkában előállított termékek mennyisége és értékesítése, 2004, 2005*</t>
  </si>
  <si>
    <t>2.27. A fontosabb ipari szolgáltatások árbevétele az iparban, 2004, 2005*</t>
  </si>
  <si>
    <t>2.28. A termelékenység indexe az ipar szakágazataiban, 2004*</t>
  </si>
  <si>
    <t>2.29. A termelékenység indexe az ipar szakágazataiban, 2005*</t>
  </si>
  <si>
    <t>2.30. Az alkalmazásban állók száma állománycsoportok szerint, 2004*</t>
  </si>
  <si>
    <t>2.31. Az alkalmazásban állók száma állománycsoportok szerint, 2005*</t>
  </si>
  <si>
    <t>2.32. Az alkalmazásban állók száma az alkalmazás módja szerint, 2004*</t>
  </si>
  <si>
    <t>2.33. Az alkalmazásban állók száma az alkalmazás módja szerint, 2005*</t>
  </si>
  <si>
    <t>2.34. Az alkalmazásban állók átlagos havi bruttó keresete, 2004*</t>
  </si>
  <si>
    <t>2.35. Az alkalmazásban állók átlagos havi bruttó keresete, 2005*</t>
  </si>
  <si>
    <t>2.36. Az alkalmazásban állók átlagos havi nettó keresete, 2004*</t>
  </si>
  <si>
    <t>2.37. Az alkalmazásban állók átlagos havi nettó keresete, 2005*</t>
  </si>
  <si>
    <t>2.38. Az ipar termelésének megoszlása alágak szerint, 1998–2005*</t>
  </si>
  <si>
    <t>2.39. Az ipar termelésének és az alkalmazásban állók számának megoszlása szakágazatonként, 2004, 2005*</t>
  </si>
  <si>
    <t>2.40. A vállalkozások száma az árbevétel nagyságcsoportjai szerint, 2005*</t>
  </si>
  <si>
    <t>2.41. A vállalkozások számának megoszlása az árbevétel nagyságcsoportjai szerint, 2005*</t>
  </si>
  <si>
    <t>2.42. Az alkalmazásban állók száma az árbevétel nagyságcsoportjai szerint, 2005*</t>
  </si>
  <si>
    <t>2.43. Az alkalmazásban állók számának megoszlása az árbevétel nagyságcsoportjai szerint, 2005*</t>
  </si>
  <si>
    <t>2.44. A vállalkozások száma az alkalmazásban állók létszámának nagyságcsoportjai szerint, 2005*</t>
  </si>
  <si>
    <t>2.45. A vállalkozások számának megoszlása az alkalmazásban állók létszámának nagyságcsoportjai szerint, 2005*</t>
  </si>
  <si>
    <t>2.46. Az ipar termelői- és értékesítésiár-indexe, 2004</t>
  </si>
  <si>
    <t>2.47. Az ipar termelői- és értékesítésiár-indexe, 2005</t>
  </si>
  <si>
    <t>2.48. Az ipar termelői- és értékesítésiár-indexei rendeltetés szerinti      ágazatcsoportonként, 2004, 2005</t>
  </si>
  <si>
    <t>2.49. Az ipari vállalkozások bruttó hozzáadott értékének megoszlása ágazatonként, 2003, 2004</t>
  </si>
  <si>
    <t>2.50. A nemzetgazdasági beruházások teljesítményértéke az iparban anyagi-műszaki összetétel és alágak szerint, 2004*</t>
  </si>
  <si>
    <t>2.51. A nemzetgazdasági beruházások teljesítményértéke az iparban anyagi-műszaki összetétel és alágak szerint, 2005*+</t>
  </si>
  <si>
    <t>2.52. A nemzetgazdasági beruházások volumenindexe az iparban anyagi-műszaki összetétel és alágak szerint, 2004*</t>
  </si>
  <si>
    <t>2.53. A nemzetgazdasági beruházások volumenindexe az iparban anyagi-műszaki összetétel és alágak szerint, 2005*+</t>
  </si>
  <si>
    <t>2.54. A nemzetgazdasági beruházások teljesítményértéke az iparban területi egységek szerint, 2004*</t>
  </si>
  <si>
    <t>2.55. A nemzetgazdasági beruházások teljesítményértéke az iparban területi egységek szerint, 2005*+</t>
  </si>
  <si>
    <t>2.56. Az állami és külföldi tőke aránya a jegyzett tőkéből az ipar ágazataiban, 2004, 2005</t>
  </si>
  <si>
    <t>2.57. Végső energiafelhasználás az iparban, 2005</t>
  </si>
  <si>
    <t>3.1. A működő jogi személyiségű társas vállalkozások száma létszám-kategóriák szerint, 2003</t>
  </si>
  <si>
    <t>3.2. A működő jogi személyiségű társas vállalkozások száma létszám-kategóriák szerint, 2004</t>
  </si>
  <si>
    <t>3.3. A működő jogi személyiségű társas vállalkozások száma gazdálkodási forma szerint, 2003</t>
  </si>
  <si>
    <t>3.4. A működő jogi személyiségű társas vállalkozások száma gazdálkodási forma szerint, 2004</t>
  </si>
  <si>
    <t>3.5. A működő jogi személyiség nélküli társas vállalkozások száma gazdálkodási forma szerint és az egyéni vállalkozások, 2003</t>
  </si>
  <si>
    <t>3.6. A működő jogi személyiség nélküli társas vállalkozások száma gazdálkodási forma szerint és az egyéni vállalkozások, 2004</t>
  </si>
  <si>
    <t>3.7. A regisztrált jogi személyiségű társas vállalkozások száma létszám-kategóriák szerint, 2004. december 31.</t>
  </si>
  <si>
    <t>3.8. A regisztrált jogi személyiségű társas vállalkozások száma létszám-kategóriák szerint, 2005. december 31.</t>
  </si>
  <si>
    <t>3.9. A regisztrált jogi személyiségű társas vállalkozások száma gazdálkodási forma szerint, 2004. december 31.</t>
  </si>
  <si>
    <t>3.10. A regisztrált jogi személyiségű társas vállalkozások száma gazdálkodási forma szerint, 2005. december 31.</t>
  </si>
  <si>
    <t>3.11. A regisztrált jogi személyiség nélküli társas vállalkozások száma gazdálkodási forma szerint és az egyéni vállalkozások, 2004. december 31.</t>
  </si>
  <si>
    <t>3.12. A regisztrált jogi személyiség nélküli társas vállalkozások száma gazdálkodási forma szerint és az egyéni vállalkozások, 2005. december 31.</t>
  </si>
  <si>
    <t>3.14. Az építőipari tevékenységen foglalkoztatottak száma és megoszlása gazdasági áganként, 2004, 2005</t>
  </si>
  <si>
    <t>3.15. Az országos építőpari termelés, kivitelezők szerint, 1992–2005</t>
  </si>
  <si>
    <t>3.16. Az országos építőipari tevékenységen foglalkoztatottak száma, kivitelezők szerint, 1992–2005</t>
  </si>
  <si>
    <t>3.17. Az építőipari termelés értékének megoszlása alágazatonként, 2004, 2005*</t>
  </si>
  <si>
    <t>3.18. Az építőipari tevékenységen foglalkoztatottak létszámának megoszlása alágazatonként, 2004, 2005</t>
  </si>
  <si>
    <t>3.19. Az építőipar termelőiár-indexe, 1986–2005</t>
  </si>
  <si>
    <t>3.20. Az építőipari vállalkozások saját építőipari termelésének értékeépítményalcsoportok szerint, 2004*</t>
  </si>
  <si>
    <t>3.21. Az építőipari vállalkozások saját építőipari termelésének értéke építményalcsoportok szerint, 2005*</t>
  </si>
  <si>
    <t>3.22. Az építőipari vállalkozások saját építőipari termelésének megoszlása építményalcsoportok szerint, 2004*</t>
  </si>
  <si>
    <t>3.23. Az építőipari vállalkozások saját építőipari termelésének megoszlása építményalcsoportok szerint, 2005*</t>
  </si>
  <si>
    <t>3.24. Az építőipari termelés értéke építményfőcsoportok szerinti bontásban, területi egységenként, 2004, 2005*</t>
  </si>
  <si>
    <t>3.25. Az építőipari vállalkozások saját építőipari termelésének értéke a kivitelező székhelye és a kivitelezés helye szerint, 2004*</t>
  </si>
  <si>
    <t>3.26. Az építőipari vállalkozások saját építőipari termelésének értéke a kivitelező székhelye és a kivitelezés helye szerint, 2005*</t>
  </si>
  <si>
    <t>3.27. Az építőipari vállalkozások saját építőipari termelésének értéke régiónként a kivitelező székhelye és a kivitelezés helye szerint, 2004*</t>
  </si>
  <si>
    <t>3.28. Az építőipari vállalkozások saját építőipari termelésének értéke régiónként a kivitelező székhelye és a kivitelezés helye szerint, 2005*</t>
  </si>
  <si>
    <t>3.29. Az alkalmazásban állók száma állománycsoportok szerint, 2004*</t>
  </si>
  <si>
    <t>3.30. Az alkalmazásban állók száma állománycsoportok szerint, 2005*</t>
  </si>
  <si>
    <t>3.31. Az alkalmazásban állók száma az alkalmazás módja szerint, 2004*</t>
  </si>
  <si>
    <t>3.32. Az alkalmazásban állók száma az alkalmazás módja szerint, 2005*</t>
  </si>
  <si>
    <t>3.33. Az alkalmazásban állók átlagos havi bruttó keresete, 2004*</t>
  </si>
  <si>
    <t>3.34. Az alkalmazásban állók átlagos havi bruttó keresete, 2005*</t>
  </si>
  <si>
    <t>3.35. Az alkalmazásban állók átlagos havi nettó keresete, 2004*</t>
  </si>
  <si>
    <t>3.36. Az alkalmazásban állók átlagos havi nettó keresete, 2005*</t>
  </si>
  <si>
    <t>3.37. Az építőipari vállalkozások fontosabb adatai nagyságcsoportonként, 2004*</t>
  </si>
  <si>
    <t>3.39. Az építőipari vállalkozások fontosabb adatainak megoszlása nagyságcsoportonként, 2004</t>
  </si>
  <si>
    <t>3.40. Az építőipari vállalkozások fontosabb adatainak megoszlása nagyságcsoportonként, 2005</t>
  </si>
  <si>
    <t>3.41. Az építőipari beruházások teljesítményértéke anyagi-műszaki összetétel és a kivitelező megye székhelye szerint, 2004*</t>
  </si>
  <si>
    <t>3.42. Az építőipari beruházások teljesítményértéke anyagi-műszaki összetétel és a kivitelező megye székhelye szerint, 2005*</t>
  </si>
  <si>
    <t>3.43. A nem építőipari vállalkozások építőipari tevékenységének fontosabb adatai alágazatonként, 2004*</t>
  </si>
  <si>
    <t>3.44. A nem építőipari vállalkozások építőipari tevékenységének fontosabb adatai alágazatonként, 2005*</t>
  </si>
  <si>
    <t>3.45. A nem építőipari vállalkozások saját építőipari termelésének értéke építményalcsoportok és gazdasági ágak szerint, 2004*</t>
  </si>
  <si>
    <t>3.46. A nem építőipari vállalkozások saját építőipari termelésének értéke építményalcsoportok és gazdasági ágak szerint, 2005*</t>
  </si>
  <si>
    <t>3.47. A nem építőipari vállalkozások építőipari termelésének értéke a kivitelezés helye szerint, 2004, 2005*</t>
  </si>
  <si>
    <t>Tartalom</t>
  </si>
  <si>
    <t>1. Összefoglaló táblák</t>
  </si>
  <si>
    <t>2. Ipar</t>
  </si>
  <si>
    <t>3. Építőipar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</si>
</sst>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164" formatCode="&quot;Ft&quot;#,##0_);[Red]\(&quot;Ft&quot;#,##0\)"/>
    <numFmt numFmtId="165" formatCode="0.0__________________"/>
    <numFmt numFmtId="166" formatCode="0.0______________________"/>
    <numFmt numFmtId="167" formatCode="0.0____________"/>
    <numFmt numFmtId="168" formatCode="0.0__________"/>
    <numFmt numFmtId="169" formatCode="#,##0______"/>
    <numFmt numFmtId="170" formatCode="#,##0____________"/>
    <numFmt numFmtId="171" formatCode="0.0____________________"/>
    <numFmt numFmtId="172" formatCode="#,##0______________"/>
    <numFmt numFmtId="173" formatCode="#,##0____________________"/>
    <numFmt numFmtId="174" formatCode="#,##0.0____________________"/>
    <numFmt numFmtId="175" formatCode="#,##0.0__________________________"/>
    <numFmt numFmtId="176" formatCode="#,##0.0__________"/>
    <numFmt numFmtId="177" formatCode="#,##0.0____________"/>
    <numFmt numFmtId="178" formatCode="#,##0.0________"/>
    <numFmt numFmtId="179" formatCode="0.0________"/>
    <numFmt numFmtId="180" formatCode="#,##0.0"/>
    <numFmt numFmtId="181" formatCode="#,##0__________"/>
    <numFmt numFmtId="182" formatCode="0.0"/>
    <numFmt numFmtId="183" formatCode="#,##0.00______"/>
    <numFmt numFmtId="184" formatCode="_-* #,##0.0\ _F_t_-;\-* #,##0.0\ _F_t_-;_-* &quot;-&quot;??\ _F_t_-;_-@_-"/>
    <numFmt numFmtId="185" formatCode="#,##0.0______"/>
    <numFmt numFmtId="186" formatCode="_-* #,##0\ _F_t_-;\-* #,##0\ _F_t_-;_-* &quot;-&quot;??\ _F_t_-;_-@_-"/>
    <numFmt numFmtId="187" formatCode="#,##0__"/>
    <numFmt numFmtId="188" formatCode="#,##0____"/>
    <numFmt numFmtId="189" formatCode="#,##0.0_);\(#,##0.0\)"/>
    <numFmt numFmtId="190" formatCode="0.0__"/>
    <numFmt numFmtId="191" formatCode="#,##0.0__"/>
    <numFmt numFmtId="192" formatCode="#,##0.0______________"/>
    <numFmt numFmtId="193" formatCode="#,##0________"/>
    <numFmt numFmtId="194" formatCode="0.0______"/>
    <numFmt numFmtId="195" formatCode="#,##0;[Red]#,##0"/>
    <numFmt numFmtId="196" formatCode="0.0______________"/>
    <numFmt numFmtId="197" formatCode="0.0____"/>
    <numFmt numFmtId="198" formatCode="#,##0___);\(#,##0\)"/>
    <numFmt numFmtId="199" formatCode="#,##0.0___);\(#,##0.0\)"/>
    <numFmt numFmtId="200" formatCode="#,##0.0____"/>
    <numFmt numFmtId="201" formatCode="0.0_)"/>
  </numFmts>
  <fonts count="76">
    <font>
      <sz val="11"/>
      <color theme="1"/>
      <name val="Calibri"/>
      <family val="2"/>
      <charset val="238"/>
      <scheme val="minor"/>
    </font>
    <font>
      <sz val="12"/>
      <color indexed="8"/>
      <name val="Times New Roman CE"/>
      <charset val="238"/>
    </font>
    <font>
      <sz val="8"/>
      <color indexed="8"/>
      <name val="Arial CE"/>
      <family val="2"/>
      <charset val="238"/>
    </font>
    <font>
      <vertAlign val="superscript"/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i/>
      <sz val="8"/>
      <color indexed="8"/>
      <name val="Arial CE"/>
      <family val="2"/>
      <charset val="238"/>
    </font>
    <font>
      <i/>
      <sz val="8"/>
      <color indexed="8"/>
      <name val="Arial CE"/>
      <family val="2"/>
      <charset val="238"/>
    </font>
    <font>
      <i/>
      <sz val="8"/>
      <color indexed="8"/>
      <name val="Arial CE"/>
      <charset val="238"/>
    </font>
    <font>
      <sz val="12"/>
      <color indexed="8"/>
      <name val="Arial CE"/>
      <family val="2"/>
      <charset val="238"/>
    </font>
    <font>
      <i/>
      <sz val="12"/>
      <color indexed="8"/>
      <name val="Times New Roman CE"/>
      <charset val="238"/>
    </font>
    <font>
      <b/>
      <i/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sz val="8"/>
      <color indexed="81"/>
      <name val="Tahoma"/>
      <family val="2"/>
      <charset val="238"/>
    </font>
    <font>
      <vertAlign val="superscript"/>
      <sz val="8"/>
      <color indexed="8"/>
      <name val="Arial CE"/>
      <family val="2"/>
      <charset val="238"/>
    </font>
    <font>
      <sz val="8"/>
      <name val="Arial CE"/>
      <family val="2"/>
      <charset val="238"/>
    </font>
    <font>
      <sz val="8"/>
      <color indexed="8"/>
      <name val="Times New Roman CE"/>
      <family val="1"/>
      <charset val="238"/>
    </font>
    <font>
      <sz val="8"/>
      <color indexed="8"/>
      <name val="Times New Roman CE"/>
      <charset val="238"/>
    </font>
    <font>
      <sz val="10"/>
      <name val="Arial"/>
      <family val="2"/>
      <charset val="238"/>
    </font>
    <font>
      <b/>
      <sz val="8"/>
      <color indexed="8"/>
      <name val="Arial CE"/>
      <charset val="238"/>
    </font>
    <font>
      <i/>
      <vertAlign val="superscript"/>
      <sz val="8"/>
      <color indexed="8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Times New Roman CE"/>
      <family val="1"/>
      <charset val="238"/>
    </font>
    <font>
      <sz val="8"/>
      <name val="Times New Roman CE"/>
      <family val="1"/>
      <charset val="238"/>
    </font>
    <font>
      <sz val="12"/>
      <name val="Times New Roman CE"/>
      <charset val="238"/>
    </font>
    <font>
      <i/>
      <sz val="8"/>
      <name val="Arial CE"/>
      <family val="2"/>
      <charset val="238"/>
    </font>
    <font>
      <vertAlign val="superscript"/>
      <sz val="8"/>
      <name val="Arial CE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b/>
      <i/>
      <sz val="8"/>
      <name val="Arial CE"/>
      <family val="2"/>
      <charset val="238"/>
    </font>
    <font>
      <sz val="8"/>
      <color indexed="10"/>
      <name val="Times New Roman CE"/>
      <family val="1"/>
      <charset val="238"/>
    </font>
    <font>
      <i/>
      <sz val="8"/>
      <name val="Arial CE"/>
      <charset val="238"/>
    </font>
    <font>
      <sz val="12"/>
      <name val="Arial CE"/>
      <family val="2"/>
      <charset val="238"/>
    </font>
    <font>
      <b/>
      <i/>
      <sz val="12"/>
      <name val="Arial CE"/>
      <family val="2"/>
      <charset val="238"/>
    </font>
    <font>
      <b/>
      <sz val="12"/>
      <name val="Arial CE"/>
      <family val="2"/>
      <charset val="238"/>
    </font>
    <font>
      <sz val="12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b/>
      <sz val="12"/>
      <name val="Times New Roman CE"/>
      <charset val="238"/>
    </font>
    <font>
      <b/>
      <sz val="8"/>
      <name val="Arial"/>
      <family val="2"/>
      <charset val="238"/>
    </font>
    <font>
      <sz val="8"/>
      <color indexed="8"/>
      <name val="Arial CE"/>
      <charset val="238"/>
    </font>
    <font>
      <b/>
      <vertAlign val="superscript"/>
      <sz val="8"/>
      <color indexed="8"/>
      <name val="Arial CE"/>
      <family val="2"/>
      <charset val="238"/>
    </font>
    <font>
      <b/>
      <i/>
      <sz val="12"/>
      <color indexed="8"/>
      <name val="Times New Roman CE"/>
      <family val="1"/>
      <charset val="238"/>
    </font>
    <font>
      <b/>
      <sz val="10"/>
      <color indexed="8"/>
      <name val="Arial CE"/>
      <family val="2"/>
      <charset val="238"/>
    </font>
    <font>
      <sz val="8"/>
      <name val="Arial"/>
      <family val="2"/>
      <charset val="238"/>
    </font>
    <font>
      <b/>
      <i/>
      <sz val="8"/>
      <color indexed="8"/>
      <name val="Arial CE"/>
      <charset val="238"/>
    </font>
    <font>
      <u/>
      <sz val="8"/>
      <color indexed="8"/>
      <name val="Arial CE"/>
      <family val="2"/>
      <charset val="238"/>
    </font>
    <font>
      <vertAlign val="superscript"/>
      <sz val="8"/>
      <name val="Arial"/>
      <family val="2"/>
      <charset val="238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sz val="10"/>
      <color indexed="8"/>
      <name val="Arial CE"/>
      <family val="2"/>
      <charset val="238"/>
    </font>
    <font>
      <sz val="9"/>
      <color indexed="8"/>
      <name val="Arial CE"/>
      <family val="2"/>
      <charset val="238"/>
    </font>
    <font>
      <i/>
      <sz val="7.5"/>
      <color indexed="8"/>
      <name val="Arial CE"/>
      <family val="2"/>
      <charset val="238"/>
    </font>
    <font>
      <sz val="7.8"/>
      <color indexed="8"/>
      <name val="Arial CE"/>
      <family val="2"/>
      <charset val="238"/>
    </font>
    <font>
      <i/>
      <sz val="7.8"/>
      <color indexed="8"/>
      <name val="Arial CE"/>
      <family val="2"/>
      <charset val="238"/>
    </font>
    <font>
      <sz val="8"/>
      <name val="Arial CE"/>
      <charset val="238"/>
    </font>
    <font>
      <b/>
      <i/>
      <sz val="8"/>
      <name val="Arial CE"/>
      <charset val="238"/>
    </font>
    <font>
      <b/>
      <i/>
      <vertAlign val="superscript"/>
      <sz val="12"/>
      <name val="Arial CE"/>
      <charset val="238"/>
    </font>
    <font>
      <b/>
      <i/>
      <sz val="12"/>
      <color indexed="8"/>
      <name val="Arial CE"/>
      <charset val="238"/>
    </font>
    <font>
      <sz val="12"/>
      <color indexed="8"/>
      <name val="Times New Roman CE"/>
      <family val="1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 CE"/>
      <charset val="238"/>
    </font>
    <font>
      <b/>
      <sz val="12"/>
      <color indexed="8"/>
      <name val="Arial CE"/>
      <charset val="238"/>
    </font>
    <font>
      <b/>
      <sz val="8"/>
      <name val="Arial Hu"/>
      <charset val="238"/>
    </font>
    <font>
      <sz val="8"/>
      <name val="Arial Hu"/>
      <family val="2"/>
      <charset val="238"/>
    </font>
    <font>
      <sz val="8"/>
      <name val="Arial Hu"/>
      <charset val="238"/>
    </font>
    <font>
      <b/>
      <sz val="8"/>
      <name val="Arial Hu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89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hair">
        <color indexed="8"/>
      </left>
      <right/>
      <top style="medium">
        <color indexed="8"/>
      </top>
      <bottom/>
      <diagonal/>
    </border>
    <border>
      <left/>
      <right style="hair">
        <color indexed="8"/>
      </right>
      <top style="medium">
        <color indexed="8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medium">
        <color indexed="8"/>
      </top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/>
      <diagonal/>
    </border>
    <border>
      <left style="hair">
        <color indexed="8"/>
      </left>
      <right/>
      <top style="medium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/>
      <right style="hair">
        <color indexed="8"/>
      </right>
      <top style="medium">
        <color indexed="8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8"/>
      </top>
      <bottom style="hair">
        <color indexed="64"/>
      </bottom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medium">
        <color indexed="8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/>
      <right style="hair">
        <color indexed="8"/>
      </right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8"/>
      </right>
      <top/>
      <bottom/>
      <diagonal/>
    </border>
    <border>
      <left style="hair">
        <color indexed="64"/>
      </left>
      <right/>
      <top style="medium">
        <color indexed="8"/>
      </top>
      <bottom/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 style="hair">
        <color indexed="64"/>
      </bottom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/>
      <diagonal/>
    </border>
  </borders>
  <cellStyleXfs count="2">
    <xf numFmtId="0" fontId="0" fillId="0" borderId="0"/>
    <xf numFmtId="0" fontId="71" fillId="0" borderId="0" applyNumberFormat="0" applyFill="0" applyBorder="0" applyAlignment="0" applyProtection="0"/>
  </cellStyleXfs>
  <cellXfs count="1421">
    <xf numFmtId="0" fontId="0" fillId="0" borderId="0" xfId="0"/>
    <xf numFmtId="0" fontId="0" fillId="0" borderId="0" xfId="0"/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 indent="3"/>
    </xf>
    <xf numFmtId="165" fontId="2" fillId="0" borderId="1" xfId="0" applyNumberFormat="1" applyFont="1" applyBorder="1" applyAlignment="1">
      <alignment vertical="center"/>
    </xf>
    <xf numFmtId="16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indent="3"/>
    </xf>
    <xf numFmtId="166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left" vertical="center" indent="3"/>
    </xf>
    <xf numFmtId="0" fontId="2" fillId="0" borderId="2" xfId="0" applyFont="1" applyBorder="1" applyAlignment="1">
      <alignment horizontal="left" vertical="center" indent="3"/>
    </xf>
    <xf numFmtId="0" fontId="6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167" fontId="2" fillId="0" borderId="0" xfId="0" applyNumberFormat="1" applyFont="1" applyBorder="1" applyAlignment="1">
      <alignment horizontal="right" vertical="center"/>
    </xf>
    <xf numFmtId="168" fontId="2" fillId="0" borderId="0" xfId="0" applyNumberFormat="1" applyFont="1" applyBorder="1" applyAlignment="1">
      <alignment horizontal="right" vertical="center"/>
    </xf>
    <xf numFmtId="169" fontId="2" fillId="0" borderId="0" xfId="0" applyNumberFormat="1" applyFont="1" applyBorder="1" applyAlignment="1">
      <alignment horizontal="right" vertical="center"/>
    </xf>
    <xf numFmtId="170" fontId="2" fillId="0" borderId="0" xfId="0" applyNumberFormat="1" applyFont="1" applyBorder="1" applyAlignment="1">
      <alignment horizontal="right" vertical="center"/>
    </xf>
    <xf numFmtId="167" fontId="2" fillId="0" borderId="1" xfId="0" applyNumberFormat="1" applyFont="1" applyBorder="1" applyAlignment="1">
      <alignment horizontal="right" vertical="center"/>
    </xf>
    <xf numFmtId="168" fontId="2" fillId="0" borderId="1" xfId="0" applyNumberFormat="1" applyFont="1" applyBorder="1" applyAlignment="1">
      <alignment horizontal="right" vertical="center"/>
    </xf>
    <xf numFmtId="169" fontId="2" fillId="0" borderId="1" xfId="0" applyNumberFormat="1" applyFont="1" applyBorder="1" applyAlignment="1">
      <alignment horizontal="right" vertical="center"/>
    </xf>
    <xf numFmtId="170" fontId="2" fillId="0" borderId="1" xfId="0" applyNumberFormat="1" applyFont="1" applyBorder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right" vertical="center"/>
    </xf>
    <xf numFmtId="169" fontId="2" fillId="0" borderId="0" xfId="0" applyNumberFormat="1" applyFont="1" applyAlignment="1">
      <alignment horizontal="right" vertical="center"/>
    </xf>
    <xf numFmtId="170" fontId="2" fillId="0" borderId="0" xfId="0" applyNumberFormat="1" applyFont="1" applyAlignment="1">
      <alignment horizontal="right" vertical="center"/>
    </xf>
    <xf numFmtId="167" fontId="2" fillId="0" borderId="2" xfId="0" applyNumberFormat="1" applyFont="1" applyBorder="1" applyAlignment="1">
      <alignment horizontal="right" vertical="center"/>
    </xf>
    <xf numFmtId="168" fontId="2" fillId="0" borderId="2" xfId="0" applyNumberFormat="1" applyFont="1" applyBorder="1" applyAlignment="1">
      <alignment horizontal="right" vertical="center"/>
    </xf>
    <xf numFmtId="169" fontId="2" fillId="0" borderId="2" xfId="0" applyNumberFormat="1" applyFont="1" applyBorder="1" applyAlignment="1">
      <alignment horizontal="right" vertical="center"/>
    </xf>
    <xf numFmtId="170" fontId="2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Continuous"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Continuous" vertical="center"/>
    </xf>
    <xf numFmtId="0" fontId="6" fillId="0" borderId="0" xfId="0" applyFont="1" applyBorder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6" fillId="0" borderId="14" xfId="0" applyFont="1" applyBorder="1" applyAlignment="1">
      <alignment horizontal="center" vertical="center"/>
    </xf>
    <xf numFmtId="0" fontId="2" fillId="0" borderId="0" xfId="0" applyFont="1" applyBorder="1" applyAlignment="1">
      <alignment horizontal="centerContinuous" vertic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Continuous" vertical="center"/>
    </xf>
    <xf numFmtId="0" fontId="2" fillId="0" borderId="0" xfId="0" applyFont="1" applyAlignment="1">
      <alignment horizontal="centerContinuous" vertical="center" wrapText="1"/>
    </xf>
    <xf numFmtId="0" fontId="2" fillId="0" borderId="10" xfId="0" applyFont="1" applyBorder="1" applyAlignment="1">
      <alignment horizontal="centerContinuous" vertical="center"/>
    </xf>
    <xf numFmtId="0" fontId="2" fillId="0" borderId="15" xfId="0" applyFont="1" applyBorder="1" applyAlignment="1">
      <alignment horizontal="centerContinuous" vertical="center"/>
    </xf>
    <xf numFmtId="0" fontId="8" fillId="0" borderId="0" xfId="0" applyFont="1"/>
    <xf numFmtId="171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172" fontId="2" fillId="0" borderId="0" xfId="0" applyNumberFormat="1" applyFont="1" applyAlignment="1">
      <alignment horizontal="right"/>
    </xf>
    <xf numFmtId="17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Continuous" vertical="center"/>
    </xf>
    <xf numFmtId="0" fontId="6" fillId="0" borderId="16" xfId="0" applyFont="1" applyBorder="1" applyAlignment="1">
      <alignment horizontal="centerContinuous" vertical="center"/>
    </xf>
    <xf numFmtId="0" fontId="2" fillId="0" borderId="1" xfId="0" applyFont="1" applyBorder="1" applyAlignment="1">
      <alignment horizontal="centerContinuous" vertical="center"/>
    </xf>
    <xf numFmtId="0" fontId="2" fillId="0" borderId="19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>
      <alignment horizontal="centerContinuous" wrapText="1"/>
    </xf>
    <xf numFmtId="0" fontId="2" fillId="0" borderId="15" xfId="0" applyFont="1" applyBorder="1" applyAlignment="1">
      <alignment horizontal="centerContinuous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0" xfId="0" applyFont="1"/>
    <xf numFmtId="0" fontId="9" fillId="0" borderId="0" xfId="0" applyFont="1"/>
    <xf numFmtId="174" fontId="2" fillId="0" borderId="0" xfId="0" applyNumberFormat="1" applyFont="1" applyAlignment="1">
      <alignment horizontal="right"/>
    </xf>
    <xf numFmtId="175" fontId="2" fillId="0" borderId="0" xfId="0" applyNumberFormat="1" applyFont="1" applyAlignment="1">
      <alignment horizontal="right"/>
    </xf>
    <xf numFmtId="175" fontId="2" fillId="0" borderId="1" xfId="0" applyNumberFormat="1" applyFont="1" applyBorder="1" applyAlignment="1">
      <alignment horizontal="right"/>
    </xf>
    <xf numFmtId="174" fontId="2" fillId="0" borderId="2" xfId="0" applyNumberFormat="1" applyFont="1" applyBorder="1" applyAlignment="1">
      <alignment horizontal="right"/>
    </xf>
    <xf numFmtId="17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21" xfId="0" applyFont="1" applyBorder="1" applyAlignment="1">
      <alignment horizontal="centerContinuous" vertical="center"/>
    </xf>
    <xf numFmtId="0" fontId="7" fillId="0" borderId="17" xfId="0" applyFont="1" applyBorder="1" applyAlignment="1">
      <alignment horizontal="centerContinuous" vertical="center"/>
    </xf>
    <xf numFmtId="168" fontId="14" fillId="0" borderId="0" xfId="0" applyNumberFormat="1" applyFont="1" applyAlignment="1">
      <alignment horizontal="right"/>
    </xf>
    <xf numFmtId="167" fontId="14" fillId="0" borderId="0" xfId="0" applyNumberFormat="1" applyFont="1" applyAlignment="1">
      <alignment horizontal="right"/>
    </xf>
    <xf numFmtId="172" fontId="14" fillId="0" borderId="0" xfId="0" applyNumberFormat="1" applyFont="1" applyAlignment="1">
      <alignment horizontal="right"/>
    </xf>
    <xf numFmtId="173" fontId="14" fillId="0" borderId="0" xfId="0" applyNumberFormat="1" applyFont="1" applyAlignment="1">
      <alignment horizontal="right"/>
    </xf>
    <xf numFmtId="0" fontId="2" fillId="0" borderId="0" xfId="0" applyFont="1" applyFill="1" applyAlignment="1">
      <alignment horizontal="center" vertical="center"/>
    </xf>
    <xf numFmtId="167" fontId="2" fillId="0" borderId="0" xfId="0" applyNumberFormat="1" applyFont="1" applyAlignment="1">
      <alignment horizontal="right"/>
    </xf>
    <xf numFmtId="0" fontId="2" fillId="0" borderId="22" xfId="0" applyFont="1" applyBorder="1" applyAlignment="1">
      <alignment horizontal="centerContinuous" vertical="center" wrapText="1"/>
    </xf>
    <xf numFmtId="0" fontId="2" fillId="0" borderId="12" xfId="0" applyFont="1" applyBorder="1" applyAlignment="1">
      <alignment horizontal="centerContinuous" vertical="center"/>
    </xf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/>
    </xf>
    <xf numFmtId="177" fontId="2" fillId="0" borderId="0" xfId="0" applyNumberFormat="1" applyFont="1" applyAlignment="1">
      <alignment horizontal="right"/>
    </xf>
    <xf numFmtId="178" fontId="2" fillId="0" borderId="0" xfId="0" applyNumberFormat="1" applyFont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76" fontId="2" fillId="0" borderId="1" xfId="0" applyNumberFormat="1" applyFont="1" applyBorder="1" applyAlignment="1">
      <alignment horizontal="right"/>
    </xf>
    <xf numFmtId="177" fontId="2" fillId="0" borderId="1" xfId="0" applyNumberFormat="1" applyFont="1" applyBorder="1" applyAlignment="1">
      <alignment horizontal="right"/>
    </xf>
    <xf numFmtId="178" fontId="2" fillId="0" borderId="1" xfId="0" applyNumberFormat="1" applyFont="1" applyBorder="1" applyAlignment="1">
      <alignment horizontal="right"/>
    </xf>
    <xf numFmtId="0" fontId="15" fillId="0" borderId="0" xfId="0" applyFont="1"/>
    <xf numFmtId="0" fontId="2" fillId="0" borderId="23" xfId="0" applyFont="1" applyBorder="1" applyAlignment="1">
      <alignment horizontal="centerContinuous" vertical="center" wrapText="1"/>
    </xf>
    <xf numFmtId="0" fontId="2" fillId="0" borderId="2" xfId="0" applyFont="1" applyBorder="1" applyAlignment="1">
      <alignment horizontal="centerContinuous" vertical="center" wrapText="1"/>
    </xf>
    <xf numFmtId="0" fontId="7" fillId="0" borderId="24" xfId="0" applyFont="1" applyBorder="1" applyAlignment="1">
      <alignment horizontal="centerContinuous" vertical="center"/>
    </xf>
    <xf numFmtId="0" fontId="6" fillId="0" borderId="18" xfId="0" applyFont="1" applyBorder="1" applyAlignment="1">
      <alignment horizontal="center" vertical="center"/>
    </xf>
    <xf numFmtId="0" fontId="2" fillId="0" borderId="25" xfId="0" applyFont="1" applyBorder="1" applyAlignment="1">
      <alignment horizontal="centerContinuous" vertical="center"/>
    </xf>
    <xf numFmtId="0" fontId="16" fillId="0" borderId="0" xfId="0" applyFont="1"/>
    <xf numFmtId="0" fontId="0" fillId="0" borderId="0" xfId="0"/>
    <xf numFmtId="179" fontId="18" fillId="0" borderId="0" xfId="0" applyNumberFormat="1" applyFont="1"/>
    <xf numFmtId="169" fontId="18" fillId="0" borderId="0" xfId="0" applyNumberFormat="1" applyFont="1"/>
    <xf numFmtId="0" fontId="4" fillId="0" borderId="0" xfId="0" applyFont="1"/>
    <xf numFmtId="179" fontId="2" fillId="0" borderId="0" xfId="0" applyNumberFormat="1" applyFont="1"/>
    <xf numFmtId="169" fontId="2" fillId="0" borderId="0" xfId="0" applyNumberFormat="1" applyFont="1"/>
    <xf numFmtId="0" fontId="2" fillId="0" borderId="0" xfId="0" applyFont="1" applyAlignment="1">
      <alignment wrapText="1"/>
    </xf>
    <xf numFmtId="180" fontId="2" fillId="0" borderId="29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0" borderId="0" xfId="0" applyFont="1" applyAlignment="1">
      <alignment horizontal="centerContinuous" vertical="center"/>
    </xf>
    <xf numFmtId="0" fontId="6" fillId="0" borderId="32" xfId="0" applyFont="1" applyBorder="1" applyAlignment="1">
      <alignment horizontal="centerContinuous" vertical="center"/>
    </xf>
    <xf numFmtId="0" fontId="2" fillId="0" borderId="33" xfId="0" applyFont="1" applyBorder="1" applyAlignment="1">
      <alignment horizontal="centerContinuous" vertical="center"/>
    </xf>
    <xf numFmtId="0" fontId="2" fillId="0" borderId="34" xfId="0" applyFont="1" applyBorder="1" applyAlignment="1">
      <alignment horizontal="centerContinuous" vertical="center"/>
    </xf>
    <xf numFmtId="0" fontId="2" fillId="0" borderId="10" xfId="0" applyFont="1" applyBorder="1" applyAlignment="1">
      <alignment horizontal="centerContinuous" vertical="center"/>
    </xf>
    <xf numFmtId="0" fontId="2" fillId="0" borderId="35" xfId="0" applyFont="1" applyBorder="1" applyAlignment="1">
      <alignment horizontal="centerContinuous" vertical="center"/>
    </xf>
    <xf numFmtId="0" fontId="2" fillId="0" borderId="36" xfId="0" applyFont="1" applyBorder="1" applyAlignment="1">
      <alignment horizontal="centerContinuous" vertical="center"/>
    </xf>
    <xf numFmtId="0" fontId="2" fillId="0" borderId="15" xfId="0" applyFont="1" applyBorder="1" applyAlignment="1">
      <alignment horizontal="centerContinuous" vertical="center"/>
    </xf>
    <xf numFmtId="0" fontId="2" fillId="0" borderId="12" xfId="0" applyFont="1" applyBorder="1" applyAlignment="1">
      <alignment horizontal="center" vertical="center"/>
    </xf>
    <xf numFmtId="0" fontId="8" fillId="0" borderId="0" xfId="0" applyFont="1"/>
    <xf numFmtId="181" fontId="4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 inden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 indent="1"/>
    </xf>
    <xf numFmtId="181" fontId="2" fillId="0" borderId="0" xfId="0" applyNumberFormat="1" applyFont="1" applyAlignment="1">
      <alignment vertical="center"/>
    </xf>
    <xf numFmtId="181" fontId="2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0" fillId="0" borderId="2" xfId="0" applyBorder="1" applyAlignment="1">
      <alignment vertical="center"/>
    </xf>
    <xf numFmtId="0" fontId="0" fillId="0" borderId="24" xfId="0" applyBorder="1" applyAlignment="1">
      <alignment vertical="center"/>
    </xf>
    <xf numFmtId="0" fontId="6" fillId="0" borderId="24" xfId="0" applyFont="1" applyBorder="1" applyAlignment="1">
      <alignment horizontal="centerContinuous" vertical="center"/>
    </xf>
    <xf numFmtId="0" fontId="6" fillId="0" borderId="2" xfId="0" applyFont="1" applyBorder="1" applyAlignment="1">
      <alignment horizontal="centerContinuous" vertical="center"/>
    </xf>
    <xf numFmtId="0" fontId="0" fillId="0" borderId="13" xfId="0" applyBorder="1"/>
    <xf numFmtId="0" fontId="0" fillId="0" borderId="2" xfId="0" applyBorder="1"/>
    <xf numFmtId="0" fontId="6" fillId="0" borderId="0" xfId="0" applyFont="1" applyBorder="1" applyAlignment="1">
      <alignment horizontal="centerContinuous" vertical="center"/>
    </xf>
    <xf numFmtId="0" fontId="6" fillId="0" borderId="31" xfId="0" applyFont="1" applyBorder="1" applyAlignment="1">
      <alignment horizontal="centerContinuous" vertical="center"/>
    </xf>
    <xf numFmtId="0" fontId="0" fillId="0" borderId="14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6" fillId="0" borderId="9" xfId="0" applyFont="1" applyBorder="1" applyAlignment="1">
      <alignment horizontal="centerContinuous" vertical="center"/>
    </xf>
    <xf numFmtId="0" fontId="2" fillId="0" borderId="31" xfId="0" applyFont="1" applyBorder="1" applyAlignment="1">
      <alignment horizontal="centerContinuous" vertical="center"/>
    </xf>
    <xf numFmtId="0" fontId="0" fillId="0" borderId="0" xfId="0" applyBorder="1"/>
    <xf numFmtId="0" fontId="0" fillId="0" borderId="14" xfId="0" applyBorder="1"/>
    <xf numFmtId="0" fontId="2" fillId="0" borderId="31" xfId="0" applyFont="1" applyBorder="1" applyAlignment="1">
      <alignment horizontal="center" vertical="center"/>
    </xf>
    <xf numFmtId="0" fontId="2" fillId="0" borderId="0" xfId="0" applyFont="1" applyBorder="1" applyAlignment="1">
      <alignment horizontal="centerContinuous" vertical="center"/>
    </xf>
    <xf numFmtId="0" fontId="2" fillId="0" borderId="9" xfId="0" applyFont="1" applyBorder="1" applyAlignment="1">
      <alignment horizontal="centerContinuous" vertical="center"/>
    </xf>
    <xf numFmtId="0" fontId="0" fillId="0" borderId="37" xfId="0" applyBorder="1"/>
    <xf numFmtId="0" fontId="0" fillId="0" borderId="38" xfId="0" applyBorder="1"/>
    <xf numFmtId="0" fontId="11" fillId="0" borderId="0" xfId="0" applyFont="1"/>
    <xf numFmtId="182" fontId="18" fillId="0" borderId="0" xfId="0" applyNumberFormat="1" applyFont="1"/>
    <xf numFmtId="182" fontId="4" fillId="0" borderId="0" xfId="0" applyNumberFormat="1" applyFont="1"/>
    <xf numFmtId="3" fontId="4" fillId="0" borderId="0" xfId="0" applyNumberFormat="1" applyFont="1"/>
    <xf numFmtId="0" fontId="4" fillId="0" borderId="0" xfId="0" applyFont="1"/>
    <xf numFmtId="182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82" fontId="2" fillId="0" borderId="0" xfId="0" applyNumberFormat="1" applyFont="1"/>
    <xf numFmtId="182" fontId="2" fillId="0" borderId="0" xfId="0" applyNumberFormat="1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4" fillId="0" borderId="0" xfId="0" applyFont="1" applyAlignment="1">
      <alignment horizontal="centerContinuous" vertical="center"/>
    </xf>
    <xf numFmtId="182" fontId="4" fillId="0" borderId="0" xfId="0" applyNumberFormat="1" applyFont="1" applyAlignment="1">
      <alignment horizontal="right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3" fontId="2" fillId="0" borderId="0" xfId="0" applyNumberFormat="1" applyFont="1" applyAlignment="1">
      <alignment horizontal="right" indent="2"/>
    </xf>
    <xf numFmtId="3" fontId="2" fillId="0" borderId="0" xfId="0" applyNumberFormat="1" applyFont="1" applyAlignment="1">
      <alignment horizontal="right" indent="3"/>
    </xf>
    <xf numFmtId="3" fontId="2" fillId="0" borderId="2" xfId="0" applyNumberFormat="1" applyFont="1" applyBorder="1" applyAlignment="1">
      <alignment horizontal="right" indent="2"/>
    </xf>
    <xf numFmtId="3" fontId="2" fillId="0" borderId="2" xfId="0" applyNumberFormat="1" applyFont="1" applyBorder="1" applyAlignment="1">
      <alignment horizontal="right" indent="3"/>
    </xf>
    <xf numFmtId="0" fontId="2" fillId="0" borderId="39" xfId="0" applyFont="1" applyBorder="1" applyAlignment="1">
      <alignment horizontal="centerContinuous" vertical="center"/>
    </xf>
    <xf numFmtId="0" fontId="2" fillId="0" borderId="40" xfId="0" applyFont="1" applyBorder="1" applyAlignment="1">
      <alignment horizontal="centerContinuous" vertical="center"/>
    </xf>
    <xf numFmtId="0" fontId="2" fillId="0" borderId="39" xfId="0" applyFont="1" applyBorder="1" applyAlignment="1">
      <alignment horizontal="centerContinuous" vertical="top"/>
    </xf>
    <xf numFmtId="0" fontId="2" fillId="0" borderId="40" xfId="0" applyFont="1" applyBorder="1" applyAlignment="1">
      <alignment horizontal="centerContinuous" vertical="top"/>
    </xf>
    <xf numFmtId="0" fontId="2" fillId="0" borderId="18" xfId="0" applyFont="1" applyBorder="1" applyAlignment="1">
      <alignment horizontal="center" vertical="center"/>
    </xf>
    <xf numFmtId="0" fontId="6" fillId="0" borderId="0" xfId="0" applyFont="1" applyBorder="1" applyAlignment="1">
      <alignment horizontal="centerContinuous" vertical="top"/>
    </xf>
    <xf numFmtId="0" fontId="6" fillId="0" borderId="31" xfId="0" applyFont="1" applyBorder="1" applyAlignment="1">
      <alignment horizontal="centerContinuous" vertical="top"/>
    </xf>
    <xf numFmtId="0" fontId="6" fillId="0" borderId="31" xfId="0" applyFont="1" applyBorder="1" applyAlignment="1">
      <alignment horizontal="centerContinuous" vertical="top" wrapText="1"/>
    </xf>
    <xf numFmtId="0" fontId="6" fillId="0" borderId="0" xfId="0" applyFont="1" applyBorder="1" applyAlignment="1">
      <alignment horizontal="centerContinuous" vertical="top" wrapText="1"/>
    </xf>
    <xf numFmtId="0" fontId="6" fillId="0" borderId="31" xfId="0" applyFont="1" applyBorder="1" applyAlignment="1">
      <alignment horizontal="centerContinuous" vertical="center"/>
    </xf>
    <xf numFmtId="0" fontId="2" fillId="0" borderId="38" xfId="0" applyFont="1" applyBorder="1" applyAlignment="1">
      <alignment horizontal="centerContinuous" vertical="top"/>
    </xf>
    <xf numFmtId="0" fontId="2" fillId="0" borderId="41" xfId="0" applyFont="1" applyBorder="1" applyAlignment="1">
      <alignment horizontal="centerContinuous" vertical="top"/>
    </xf>
    <xf numFmtId="0" fontId="2" fillId="0" borderId="41" xfId="0" applyFont="1" applyBorder="1" applyAlignment="1">
      <alignment horizontal="centerContinuous" vertical="top" wrapText="1"/>
    </xf>
    <xf numFmtId="0" fontId="2" fillId="0" borderId="35" xfId="0" applyFont="1" applyBorder="1" applyAlignment="1">
      <alignment horizontal="centerContinuous" vertical="top"/>
    </xf>
    <xf numFmtId="0" fontId="2" fillId="0" borderId="35" xfId="0" applyFont="1" applyBorder="1" applyAlignment="1">
      <alignment horizontal="centerContinuous" vertical="top" wrapText="1"/>
    </xf>
    <xf numFmtId="0" fontId="2" fillId="0" borderId="10" xfId="0" applyFont="1" applyBorder="1" applyAlignment="1">
      <alignment horizontal="centerContinuous" vertical="top"/>
    </xf>
    <xf numFmtId="0" fontId="2" fillId="0" borderId="12" xfId="0" applyFont="1" applyBorder="1" applyAlignment="1">
      <alignment horizontal="center" vertical="top"/>
    </xf>
    <xf numFmtId="0" fontId="20" fillId="0" borderId="0" xfId="0" applyFont="1"/>
    <xf numFmtId="179" fontId="2" fillId="0" borderId="0" xfId="0" applyNumberFormat="1" applyFont="1" applyAlignment="1">
      <alignment horizontal="right"/>
    </xf>
    <xf numFmtId="179" fontId="2" fillId="0" borderId="0" xfId="0" applyNumberFormat="1" applyFont="1" applyFill="1" applyAlignment="1">
      <alignment horizontal="right"/>
    </xf>
    <xf numFmtId="0" fontId="21" fillId="0" borderId="0" xfId="0" applyFont="1"/>
    <xf numFmtId="179" fontId="4" fillId="0" borderId="0" xfId="0" applyNumberFormat="1" applyFont="1" applyAlignment="1">
      <alignment horizontal="right"/>
    </xf>
    <xf numFmtId="179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20" fillId="0" borderId="21" xfId="0" applyFont="1" applyBorder="1" applyAlignment="1">
      <alignment horizontal="centerContinuous"/>
    </xf>
    <xf numFmtId="0" fontId="2" fillId="0" borderId="21" xfId="0" applyFont="1" applyBorder="1" applyAlignment="1">
      <alignment horizontal="centerContinuous"/>
    </xf>
    <xf numFmtId="0" fontId="2" fillId="0" borderId="16" xfId="0" applyFont="1" applyBorder="1" applyAlignment="1">
      <alignment horizontal="centerContinuous"/>
    </xf>
    <xf numFmtId="0" fontId="2" fillId="0" borderId="40" xfId="0" applyFont="1" applyBorder="1" applyAlignment="1">
      <alignment horizontal="centerContinuous"/>
    </xf>
    <xf numFmtId="0" fontId="6" fillId="0" borderId="18" xfId="0" applyFont="1" applyBorder="1" applyAlignment="1">
      <alignment horizontal="center" vertical="top"/>
    </xf>
    <xf numFmtId="0" fontId="20" fillId="0" borderId="16" xfId="0" applyFont="1" applyBorder="1" applyAlignment="1">
      <alignment horizontal="centerContinuous"/>
    </xf>
    <xf numFmtId="0" fontId="2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Continuous"/>
    </xf>
    <xf numFmtId="0" fontId="2" fillId="0" borderId="10" xfId="0" applyFont="1" applyBorder="1" applyAlignment="1">
      <alignment horizontal="centerContinuous"/>
    </xf>
    <xf numFmtId="0" fontId="2" fillId="0" borderId="12" xfId="0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179" fontId="14" fillId="0" borderId="0" xfId="0" applyNumberFormat="1" applyFont="1" applyAlignment="1">
      <alignment horizontal="right"/>
    </xf>
    <xf numFmtId="179" fontId="14" fillId="0" borderId="0" xfId="0" applyNumberFormat="1" applyFont="1" applyFill="1" applyAlignment="1">
      <alignment horizontal="right"/>
    </xf>
    <xf numFmtId="0" fontId="14" fillId="0" borderId="0" xfId="0" applyFont="1"/>
    <xf numFmtId="179" fontId="14" fillId="0" borderId="0" xfId="0" applyNumberFormat="1" applyFont="1" applyAlignment="1">
      <alignment horizontal="center"/>
    </xf>
    <xf numFmtId="179" fontId="26" fillId="0" borderId="0" xfId="0" applyNumberFormat="1" applyFont="1" applyFill="1" applyAlignment="1">
      <alignment horizontal="right"/>
    </xf>
    <xf numFmtId="179" fontId="27" fillId="0" borderId="0" xfId="0" applyNumberFormat="1" applyFont="1" applyAlignment="1">
      <alignment horizontal="right"/>
    </xf>
    <xf numFmtId="179" fontId="27" fillId="0" borderId="0" xfId="0" applyNumberFormat="1" applyFont="1" applyFill="1" applyAlignment="1">
      <alignment horizontal="right"/>
    </xf>
    <xf numFmtId="0" fontId="27" fillId="0" borderId="0" xfId="0" applyFont="1"/>
    <xf numFmtId="0" fontId="14" fillId="0" borderId="0" xfId="0" applyFont="1" applyAlignment="1">
      <alignment horizontal="left"/>
    </xf>
    <xf numFmtId="0" fontId="29" fillId="0" borderId="0" xfId="0" applyFont="1"/>
    <xf numFmtId="0" fontId="1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" vertical="center"/>
    </xf>
    <xf numFmtId="0" fontId="31" fillId="0" borderId="0" xfId="0" applyFont="1"/>
    <xf numFmtId="0" fontId="34" fillId="0" borderId="0" xfId="0" applyFont="1"/>
    <xf numFmtId="3" fontId="20" fillId="0" borderId="0" xfId="0" applyNumberFormat="1" applyFont="1" applyAlignment="1">
      <alignment horizontal="right"/>
    </xf>
    <xf numFmtId="3" fontId="20" fillId="0" borderId="0" xfId="0" applyNumberFormat="1" applyFont="1"/>
    <xf numFmtId="180" fontId="20" fillId="0" borderId="0" xfId="0" applyNumberFormat="1" applyFont="1" applyAlignment="1">
      <alignment horizontal="right"/>
    </xf>
    <xf numFmtId="182" fontId="20" fillId="0" borderId="0" xfId="0" applyNumberFormat="1" applyFont="1" applyAlignment="1">
      <alignment horizontal="right"/>
    </xf>
    <xf numFmtId="0" fontId="36" fillId="0" borderId="0" xfId="0" applyFont="1"/>
    <xf numFmtId="0" fontId="20" fillId="0" borderId="0" xfId="0" applyFont="1" applyAlignment="1">
      <alignment vertical="center"/>
    </xf>
    <xf numFmtId="3" fontId="37" fillId="0" borderId="0" xfId="0" applyNumberFormat="1" applyFont="1" applyAlignment="1">
      <alignment horizontal="right"/>
    </xf>
    <xf numFmtId="3" fontId="37" fillId="0" borderId="0" xfId="0" applyNumberFormat="1" applyFont="1"/>
    <xf numFmtId="180" fontId="37" fillId="0" borderId="0" xfId="0" applyNumberFormat="1" applyFont="1" applyFill="1" applyAlignment="1">
      <alignment horizontal="right"/>
    </xf>
    <xf numFmtId="182" fontId="37" fillId="0" borderId="0" xfId="0" applyNumberFormat="1" applyFont="1" applyAlignment="1">
      <alignment horizontal="right"/>
    </xf>
    <xf numFmtId="0" fontId="37" fillId="0" borderId="0" xfId="0" applyFont="1"/>
    <xf numFmtId="180" fontId="20" fillId="0" borderId="0" xfId="0" applyNumberFormat="1" applyFont="1" applyFill="1" applyAlignment="1">
      <alignment horizontal="right"/>
    </xf>
    <xf numFmtId="3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left"/>
    </xf>
    <xf numFmtId="0" fontId="20" fillId="0" borderId="34" xfId="0" applyFont="1" applyBorder="1" applyAlignment="1">
      <alignment horizontal="centerContinuous" vertical="center"/>
    </xf>
    <xf numFmtId="0" fontId="20" fillId="0" borderId="5" xfId="0" applyFont="1" applyBorder="1" applyAlignment="1">
      <alignment horizontal="centerContinuous" vertical="center"/>
    </xf>
    <xf numFmtId="0" fontId="20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20" fillId="0" borderId="33" xfId="0" applyFont="1" applyBorder="1" applyAlignment="1">
      <alignment horizontal="centerContinuous" vertical="center"/>
    </xf>
    <xf numFmtId="0" fontId="20" fillId="0" borderId="42" xfId="0" applyFont="1" applyBorder="1" applyAlignment="1">
      <alignment horizontal="centerContinuous" vertical="center"/>
    </xf>
    <xf numFmtId="0" fontId="34" fillId="0" borderId="14" xfId="0" applyFont="1" applyBorder="1" applyAlignment="1">
      <alignment vertical="center"/>
    </xf>
    <xf numFmtId="0" fontId="20" fillId="0" borderId="12" xfId="0" applyFont="1" applyBorder="1" applyAlignment="1">
      <alignment horizontal="centerContinuous" vertical="center"/>
    </xf>
    <xf numFmtId="0" fontId="20" fillId="0" borderId="10" xfId="0" applyFont="1" applyBorder="1" applyAlignment="1">
      <alignment horizontal="centerContinuous" vertical="center"/>
    </xf>
    <xf numFmtId="0" fontId="20" fillId="0" borderId="12" xfId="0" applyFont="1" applyBorder="1" applyAlignment="1">
      <alignment horizontal="center" vertical="center"/>
    </xf>
    <xf numFmtId="183" fontId="0" fillId="0" borderId="0" xfId="0" applyNumberFormat="1"/>
    <xf numFmtId="180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84" fontId="15" fillId="0" borderId="0" xfId="0" applyNumberFormat="1" applyFont="1" applyAlignment="1">
      <alignment horizontal="center"/>
    </xf>
    <xf numFmtId="185" fontId="20" fillId="0" borderId="0" xfId="0" applyNumberFormat="1" applyFont="1" applyBorder="1" applyAlignment="1">
      <alignment horizontal="right"/>
    </xf>
    <xf numFmtId="182" fontId="20" fillId="0" borderId="0" xfId="0" applyNumberFormat="1" applyFont="1" applyAlignment="1">
      <alignment horizontal="center"/>
    </xf>
    <xf numFmtId="186" fontId="20" fillId="0" borderId="0" xfId="0" applyNumberFormat="1" applyFont="1" applyAlignment="1">
      <alignment horizontal="center"/>
    </xf>
    <xf numFmtId="186" fontId="20" fillId="0" borderId="0" xfId="0" applyNumberFormat="1" applyFont="1" applyAlignment="1">
      <alignment horizontal="right"/>
    </xf>
    <xf numFmtId="186" fontId="20" fillId="0" borderId="0" xfId="0" applyNumberFormat="1" applyFont="1" applyAlignment="1">
      <alignment horizontal="center"/>
    </xf>
    <xf numFmtId="0" fontId="2" fillId="0" borderId="0" xfId="0" applyFont="1" applyAlignment="1"/>
    <xf numFmtId="186" fontId="20" fillId="0" borderId="0" xfId="0" applyNumberFormat="1" applyFont="1" applyAlignment="1">
      <alignment horizontal="right"/>
    </xf>
    <xf numFmtId="185" fontId="20" fillId="0" borderId="0" xfId="0" applyNumberFormat="1" applyFont="1" applyAlignment="1">
      <alignment horizontal="right"/>
    </xf>
    <xf numFmtId="0" fontId="0" fillId="0" borderId="0" xfId="0" applyAlignment="1"/>
    <xf numFmtId="0" fontId="41" fillId="0" borderId="0" xfId="0" applyFont="1"/>
    <xf numFmtId="185" fontId="42" fillId="0" borderId="0" xfId="0" applyNumberFormat="1" applyFont="1" applyBorder="1" applyAlignment="1"/>
    <xf numFmtId="185" fontId="42" fillId="0" borderId="0" xfId="0" applyNumberFormat="1" applyFont="1" applyAlignment="1"/>
    <xf numFmtId="186" fontId="42" fillId="0" borderId="0" xfId="0" applyNumberFormat="1" applyFont="1"/>
    <xf numFmtId="186" fontId="42" fillId="0" borderId="0" xfId="0" applyNumberFormat="1" applyFont="1" applyAlignment="1">
      <alignment horizontal="center"/>
    </xf>
    <xf numFmtId="0" fontId="27" fillId="0" borderId="0" xfId="0" applyFont="1" applyAlignment="1">
      <alignment vertical="center"/>
    </xf>
    <xf numFmtId="183" fontId="7" fillId="0" borderId="43" xfId="0" applyNumberFormat="1" applyFont="1" applyBorder="1" applyAlignment="1">
      <alignment horizontal="centerContinuous" vertical="center"/>
    </xf>
    <xf numFmtId="183" fontId="6" fillId="0" borderId="44" xfId="0" applyNumberFormat="1" applyFont="1" applyBorder="1" applyAlignment="1">
      <alignment horizontal="centerContinuous" vertical="center" wrapText="1"/>
    </xf>
    <xf numFmtId="1" fontId="2" fillId="0" borderId="21" xfId="0" applyNumberFormat="1" applyFont="1" applyBorder="1" applyAlignment="1">
      <alignment horizontal="center" vertical="center"/>
    </xf>
    <xf numFmtId="183" fontId="2" fillId="0" borderId="0" xfId="0" applyNumberFormat="1" applyFont="1" applyBorder="1" applyAlignment="1">
      <alignment horizontal="centerContinuous" vertical="center"/>
    </xf>
    <xf numFmtId="183" fontId="6" fillId="0" borderId="48" xfId="0" applyNumberFormat="1" applyFont="1" applyBorder="1" applyAlignment="1">
      <alignment horizontal="centerContinuous" vertical="center"/>
    </xf>
    <xf numFmtId="183" fontId="2" fillId="0" borderId="2" xfId="0" applyNumberFormat="1" applyFont="1" applyBorder="1" applyAlignment="1">
      <alignment horizontal="centerContinuous" vertical="center"/>
    </xf>
    <xf numFmtId="183" fontId="2" fillId="0" borderId="1" xfId="0" applyNumberFormat="1" applyFont="1" applyBorder="1" applyAlignment="1">
      <alignment horizontal="centerContinuous" vertical="center"/>
    </xf>
    <xf numFmtId="183" fontId="2" fillId="0" borderId="51" xfId="0" applyNumberFormat="1" applyFont="1" applyBorder="1" applyAlignment="1">
      <alignment horizontal="centerContinuous" vertical="center"/>
    </xf>
    <xf numFmtId="183" fontId="2" fillId="0" borderId="52" xfId="0" applyNumberFormat="1" applyFont="1" applyBorder="1" applyAlignment="1">
      <alignment horizontal="centerContinuous" vertical="center"/>
    </xf>
    <xf numFmtId="183" fontId="8" fillId="0" borderId="0" xfId="0" applyNumberFormat="1" applyFont="1"/>
    <xf numFmtId="180" fontId="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84" fontId="2" fillId="0" borderId="0" xfId="0" applyNumberFormat="1" applyFont="1" applyAlignment="1">
      <alignment horizontal="center"/>
    </xf>
    <xf numFmtId="3" fontId="26" fillId="0" borderId="0" xfId="0" applyNumberFormat="1" applyFont="1" applyAlignment="1" applyProtection="1">
      <alignment horizontal="right"/>
      <protection locked="0"/>
    </xf>
    <xf numFmtId="0" fontId="4" fillId="0" borderId="0" xfId="0" applyFont="1" applyAlignment="1">
      <alignment horizontal="left"/>
    </xf>
    <xf numFmtId="0" fontId="0" fillId="0" borderId="0" xfId="0" applyAlignment="1">
      <alignment vertical="center"/>
    </xf>
    <xf numFmtId="3" fontId="26" fillId="0" borderId="0" xfId="0" applyNumberFormat="1" applyFont="1" applyAlignment="1" applyProtection="1">
      <alignment horizontal="right" vertical="center"/>
      <protection locked="0"/>
    </xf>
    <xf numFmtId="0" fontId="27" fillId="0" borderId="0" xfId="0" applyFont="1" applyAlignment="1" applyProtection="1">
      <alignment vertical="center" wrapText="1"/>
      <protection locked="0"/>
    </xf>
    <xf numFmtId="0" fontId="27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27" fillId="0" borderId="0" xfId="0" applyFont="1" applyAlignment="1" applyProtection="1">
      <alignment vertical="center"/>
      <protection locked="0"/>
    </xf>
    <xf numFmtId="3" fontId="14" fillId="0" borderId="0" xfId="0" applyNumberFormat="1" applyFont="1" applyAlignment="1" applyProtection="1">
      <alignment horizontal="right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4" fillId="0" borderId="0" xfId="0" applyFont="1" applyAlignment="1" applyProtection="1">
      <alignment wrapText="1"/>
      <protection locked="0"/>
    </xf>
    <xf numFmtId="0" fontId="6" fillId="0" borderId="13" xfId="0" applyFont="1" applyBorder="1" applyAlignment="1">
      <alignment horizontal="centerContinuous" vertical="center" wrapText="1"/>
    </xf>
    <xf numFmtId="0" fontId="6" fillId="0" borderId="13" xfId="0" applyFont="1" applyBorder="1" applyAlignment="1">
      <alignment horizontal="centerContinuous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Continuous"/>
    </xf>
    <xf numFmtId="0" fontId="8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 vertical="center"/>
    </xf>
    <xf numFmtId="0" fontId="2" fillId="0" borderId="30" xfId="0" applyFont="1" applyBorder="1" applyAlignment="1">
      <alignment horizontal="centerContinuous" vertical="center"/>
    </xf>
    <xf numFmtId="0" fontId="2" fillId="0" borderId="57" xfId="0" applyFont="1" applyBorder="1" applyAlignment="1">
      <alignment horizontal="centerContinuous" vertical="center"/>
    </xf>
    <xf numFmtId="0" fontId="2" fillId="0" borderId="52" xfId="0" applyFont="1" applyBorder="1" applyAlignment="1">
      <alignment horizontal="centerContinuous" vertical="center"/>
    </xf>
    <xf numFmtId="0" fontId="11" fillId="0" borderId="0" xfId="0" applyFont="1"/>
    <xf numFmtId="3" fontId="0" fillId="0" borderId="0" xfId="0" applyNumberFormat="1" applyAlignment="1">
      <alignment horizontal="right"/>
    </xf>
    <xf numFmtId="0" fontId="14" fillId="0" borderId="0" xfId="0" applyFont="1" applyAlignment="1" applyProtection="1">
      <alignment horizontal="right"/>
      <protection locked="0"/>
    </xf>
    <xf numFmtId="0" fontId="1" fillId="0" borderId="0" xfId="0" applyFont="1"/>
    <xf numFmtId="0" fontId="6" fillId="0" borderId="17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6" fillId="0" borderId="32" xfId="0" applyFont="1" applyBorder="1" applyAlignment="1">
      <alignment vertical="center"/>
    </xf>
    <xf numFmtId="0" fontId="6" fillId="0" borderId="3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Continuous" vertical="center"/>
    </xf>
    <xf numFmtId="0" fontId="6" fillId="0" borderId="8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1" xfId="0" applyFont="1" applyBorder="1" applyAlignment="1">
      <alignment vertical="center"/>
    </xf>
    <xf numFmtId="0" fontId="2" fillId="0" borderId="14" xfId="0" applyFont="1" applyBorder="1" applyAlignment="1">
      <alignment horizontal="centerContinuous" vertical="center"/>
    </xf>
    <xf numFmtId="0" fontId="2" fillId="0" borderId="3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Continuous" vertical="center"/>
    </xf>
    <xf numFmtId="0" fontId="2" fillId="0" borderId="63" xfId="0" applyFont="1" applyBorder="1" applyAlignment="1">
      <alignment horizontal="centerContinuous" vertical="center"/>
    </xf>
    <xf numFmtId="0" fontId="2" fillId="0" borderId="64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Continuous" vertical="center" wrapText="1"/>
    </xf>
    <xf numFmtId="0" fontId="0" fillId="0" borderId="2" xfId="0" applyBorder="1"/>
    <xf numFmtId="0" fontId="0" fillId="0" borderId="24" xfId="0" applyBorder="1"/>
    <xf numFmtId="0" fontId="6" fillId="0" borderId="24" xfId="0" applyFont="1" applyBorder="1" applyAlignment="1">
      <alignment horizontal="centerContinuous" vertical="center"/>
    </xf>
    <xf numFmtId="0" fontId="0" fillId="0" borderId="65" xfId="0" applyBorder="1"/>
    <xf numFmtId="0" fontId="0" fillId="0" borderId="26" xfId="0" applyBorder="1"/>
    <xf numFmtId="0" fontId="0" fillId="0" borderId="13" xfId="0" applyBorder="1"/>
    <xf numFmtId="0" fontId="6" fillId="0" borderId="9" xfId="0" applyFont="1" applyBorder="1" applyAlignment="1">
      <alignment horizontal="centerContinuous" vertical="center"/>
    </xf>
    <xf numFmtId="0" fontId="8" fillId="0" borderId="31" xfId="0" applyFont="1" applyBorder="1" applyAlignment="1">
      <alignment vertical="center"/>
    </xf>
    <xf numFmtId="0" fontId="2" fillId="0" borderId="9" xfId="0" applyFont="1" applyBorder="1" applyAlignment="1">
      <alignment horizontal="centerContinuous" vertical="center"/>
    </xf>
    <xf numFmtId="0" fontId="8" fillId="0" borderId="14" xfId="0" applyFont="1" applyBorder="1" applyAlignment="1">
      <alignment vertical="center"/>
    </xf>
    <xf numFmtId="0" fontId="2" fillId="0" borderId="31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Continuous" vertical="center" wrapText="1"/>
    </xf>
    <xf numFmtId="0" fontId="2" fillId="0" borderId="31" xfId="0" applyFont="1" applyBorder="1" applyAlignment="1">
      <alignment horizontal="centerContinuous" vertical="center" wrapText="1"/>
    </xf>
    <xf numFmtId="0" fontId="2" fillId="0" borderId="9" xfId="0" applyFont="1" applyBorder="1" applyAlignment="1">
      <alignment horizontal="centerContinuous" vertical="center" wrapText="1"/>
    </xf>
    <xf numFmtId="0" fontId="8" fillId="0" borderId="9" xfId="0" applyFont="1" applyBorder="1" applyAlignment="1">
      <alignment horizontal="centerContinuous" vertical="center"/>
    </xf>
    <xf numFmtId="0" fontId="2" fillId="0" borderId="60" xfId="0" applyFont="1" applyBorder="1" applyAlignment="1">
      <alignment horizontal="centerContinuous" vertical="center"/>
    </xf>
    <xf numFmtId="0" fontId="2" fillId="0" borderId="35" xfId="0" applyFont="1" applyBorder="1" applyAlignment="1">
      <alignment horizontal="centerContinuous" vertical="center"/>
    </xf>
    <xf numFmtId="0" fontId="8" fillId="0" borderId="66" xfId="0" applyFont="1" applyBorder="1" applyAlignment="1">
      <alignment horizontal="centerContinuous" vertical="center"/>
    </xf>
    <xf numFmtId="0" fontId="2" fillId="0" borderId="67" xfId="0" applyFont="1" applyBorder="1" applyAlignment="1">
      <alignment horizontal="centerContinuous" vertical="center"/>
    </xf>
    <xf numFmtId="0" fontId="11" fillId="0" borderId="0" xfId="0" applyFont="1" applyAlignment="1">
      <alignment vertical="center"/>
    </xf>
    <xf numFmtId="187" fontId="18" fillId="0" borderId="0" xfId="0" applyNumberFormat="1" applyFont="1" applyAlignment="1">
      <alignment horizontal="right"/>
    </xf>
    <xf numFmtId="187" fontId="18" fillId="0" borderId="0" xfId="0" applyNumberFormat="1" applyFont="1" applyAlignment="1">
      <alignment horizontal="right" vertical="center"/>
    </xf>
    <xf numFmtId="187" fontId="2" fillId="0" borderId="0" xfId="0" applyNumberFormat="1" applyFont="1" applyAlignment="1">
      <alignment horizontal="right" vertical="center"/>
    </xf>
    <xf numFmtId="187" fontId="2" fillId="0" borderId="0" xfId="0" applyNumberFormat="1" applyFont="1" applyAlignment="1">
      <alignment horizontal="right"/>
    </xf>
    <xf numFmtId="187" fontId="43" fillId="0" borderId="0" xfId="0" applyNumberFormat="1" applyFont="1" applyAlignment="1">
      <alignment horizontal="right" vertical="center"/>
    </xf>
    <xf numFmtId="187" fontId="18" fillId="0" borderId="0" xfId="0" applyNumberFormat="1" applyFont="1" applyAlignment="1"/>
    <xf numFmtId="187" fontId="18" fillId="0" borderId="0" xfId="0" applyNumberFormat="1" applyFont="1" applyAlignment="1">
      <alignment vertical="center"/>
    </xf>
    <xf numFmtId="187" fontId="2" fillId="0" borderId="0" xfId="0" applyNumberFormat="1" applyFont="1" applyAlignment="1">
      <alignment vertical="center"/>
    </xf>
    <xf numFmtId="187" fontId="2" fillId="0" borderId="0" xfId="0" applyNumberFormat="1" applyFont="1" applyAlignment="1"/>
    <xf numFmtId="0" fontId="2" fillId="0" borderId="68" xfId="0" applyFont="1" applyBorder="1" applyAlignment="1">
      <alignment horizontal="center" vertical="top"/>
    </xf>
    <xf numFmtId="0" fontId="2" fillId="0" borderId="58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top"/>
    </xf>
    <xf numFmtId="0" fontId="2" fillId="0" borderId="60" xfId="0" applyFont="1" applyBorder="1" applyAlignment="1">
      <alignment horizontal="center" vertical="top"/>
    </xf>
    <xf numFmtId="188" fontId="18" fillId="0" borderId="0" xfId="0" applyNumberFormat="1" applyFont="1" applyAlignment="1">
      <alignment horizontal="right"/>
    </xf>
    <xf numFmtId="188" fontId="18" fillId="0" borderId="0" xfId="0" applyNumberFormat="1" applyFont="1" applyAlignment="1">
      <alignment horizontal="right" vertical="center"/>
    </xf>
    <xf numFmtId="188" fontId="2" fillId="0" borderId="0" xfId="0" applyNumberFormat="1" applyFont="1" applyAlignment="1">
      <alignment horizontal="right" vertical="center"/>
    </xf>
    <xf numFmtId="188" fontId="2" fillId="0" borderId="0" xfId="0" applyNumberFormat="1" applyFont="1" applyAlignment="1">
      <alignment horizontal="right"/>
    </xf>
    <xf numFmtId="189" fontId="4" fillId="0" borderId="0" xfId="0" applyNumberFormat="1" applyFont="1"/>
    <xf numFmtId="190" fontId="27" fillId="0" borderId="0" xfId="0" applyNumberFormat="1" applyFont="1"/>
    <xf numFmtId="0" fontId="4" fillId="0" borderId="0" xfId="0" applyFont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189" fontId="2" fillId="0" borderId="0" xfId="0" applyNumberFormat="1" applyFont="1"/>
    <xf numFmtId="190" fontId="14" fillId="0" borderId="0" xfId="0" applyNumberFormat="1" applyFont="1"/>
    <xf numFmtId="0" fontId="0" fillId="0" borderId="0" xfId="0" applyAlignment="1">
      <alignment horizontal="centerContinuous" vertical="center"/>
    </xf>
    <xf numFmtId="0" fontId="8" fillId="0" borderId="3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2" fillId="0" borderId="32" xfId="0" applyFont="1" applyBorder="1" applyAlignment="1">
      <alignment vertical="center"/>
    </xf>
    <xf numFmtId="0" fontId="6" fillId="0" borderId="71" xfId="0" applyFont="1" applyBorder="1" applyAlignment="1">
      <alignment horizontal="centerContinuous" vertical="center"/>
    </xf>
    <xf numFmtId="0" fontId="2" fillId="0" borderId="5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59" xfId="0" applyFont="1" applyBorder="1" applyAlignment="1">
      <alignment horizontal="centerContinuous" vertical="center"/>
    </xf>
    <xf numFmtId="0" fontId="8" fillId="0" borderId="55" xfId="0" applyFont="1" applyBorder="1" applyAlignment="1">
      <alignment vertical="center"/>
    </xf>
    <xf numFmtId="0" fontId="8" fillId="0" borderId="37" xfId="0" applyFont="1" applyBorder="1" applyAlignment="1">
      <alignment vertical="center"/>
    </xf>
    <xf numFmtId="0" fontId="2" fillId="0" borderId="35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8" fillId="0" borderId="54" xfId="0" applyFont="1" applyBorder="1" applyAlignment="1">
      <alignment horizontal="centerContinuous" vertical="center"/>
    </xf>
    <xf numFmtId="0" fontId="10" fillId="0" borderId="0" xfId="0" applyFont="1"/>
    <xf numFmtId="0" fontId="2" fillId="0" borderId="27" xfId="0" applyFont="1" applyBorder="1" applyAlignment="1">
      <alignment horizontal="center" vertical="center"/>
    </xf>
    <xf numFmtId="191" fontId="4" fillId="0" borderId="0" xfId="0" applyNumberFormat="1" applyFont="1"/>
    <xf numFmtId="191" fontId="2" fillId="0" borderId="0" xfId="0" applyNumberFormat="1" applyFont="1"/>
    <xf numFmtId="189" fontId="18" fillId="0" borderId="0" xfId="0" applyNumberFormat="1" applyFont="1"/>
    <xf numFmtId="0" fontId="0" fillId="0" borderId="0" xfId="0" applyAlignment="1">
      <alignment horizontal="centerContinuous"/>
    </xf>
    <xf numFmtId="0" fontId="46" fillId="0" borderId="0" xfId="0" applyFont="1" applyAlignment="1">
      <alignment horizontal="centerContinuous"/>
    </xf>
    <xf numFmtId="192" fontId="2" fillId="0" borderId="0" xfId="0" applyNumberFormat="1" applyFont="1" applyAlignment="1">
      <alignment horizontal="right" vertical="center"/>
    </xf>
    <xf numFmtId="0" fontId="2" fillId="0" borderId="13" xfId="0" applyFont="1" applyBorder="1" applyAlignment="1">
      <alignment horizontal="centerContinuous" vertical="center"/>
    </xf>
    <xf numFmtId="0" fontId="7" fillId="0" borderId="13" xfId="0" applyFont="1" applyBorder="1" applyAlignment="1">
      <alignment horizontal="centerContinuous" vertical="center"/>
    </xf>
    <xf numFmtId="0" fontId="2" fillId="0" borderId="54" xfId="0" applyFont="1" applyBorder="1" applyAlignment="1">
      <alignment horizontal="centerContinuous" vertical="center"/>
    </xf>
    <xf numFmtId="193" fontId="18" fillId="0" borderId="0" xfId="0" applyNumberFormat="1" applyFont="1" applyAlignment="1">
      <alignment vertical="center"/>
    </xf>
    <xf numFmtId="193" fontId="2" fillId="0" borderId="0" xfId="0" applyNumberFormat="1" applyFont="1" applyAlignment="1">
      <alignment vertical="center"/>
    </xf>
    <xf numFmtId="193" fontId="2" fillId="0" borderId="0" xfId="0" applyNumberFormat="1" applyFont="1"/>
    <xf numFmtId="178" fontId="14" fillId="0" borderId="0" xfId="0" applyNumberFormat="1" applyFont="1" applyAlignment="1">
      <alignment horizontal="right" vertical="center"/>
    </xf>
    <xf numFmtId="0" fontId="47" fillId="0" borderId="0" xfId="0" applyFont="1" applyProtection="1">
      <protection locked="0"/>
    </xf>
    <xf numFmtId="0" fontId="47" fillId="0" borderId="0" xfId="0" applyNumberFormat="1" applyFont="1" applyAlignment="1" applyProtection="1">
      <alignment horizontal="left"/>
      <protection locked="0"/>
    </xf>
    <xf numFmtId="193" fontId="2" fillId="0" borderId="0" xfId="0" applyNumberFormat="1" applyFont="1" applyAlignment="1">
      <alignment horizontal="right"/>
    </xf>
    <xf numFmtId="0" fontId="14" fillId="0" borderId="0" xfId="0" applyNumberFormat="1" applyFont="1" applyAlignment="1" applyProtection="1">
      <alignment horizontal="left"/>
      <protection locked="0"/>
    </xf>
    <xf numFmtId="0" fontId="14" fillId="0" borderId="0" xfId="0" applyNumberFormat="1" applyFont="1" applyAlignment="1" applyProtection="1">
      <alignment horizontal="left" vertical="top"/>
      <protection locked="0"/>
    </xf>
    <xf numFmtId="0" fontId="14" fillId="0" borderId="0" xfId="0" applyFont="1" applyAlignment="1" applyProtection="1">
      <protection locked="0"/>
    </xf>
    <xf numFmtId="0" fontId="47" fillId="0" borderId="0" xfId="0" applyFont="1" applyAlignment="1" applyProtection="1">
      <alignment wrapText="1"/>
      <protection locked="0"/>
    </xf>
    <xf numFmtId="0" fontId="6" fillId="0" borderId="26" xfId="0" applyFont="1" applyBorder="1" applyAlignment="1">
      <alignment horizontal="centerContinuous" vertical="center"/>
    </xf>
    <xf numFmtId="0" fontId="2" fillId="0" borderId="28" xfId="0" applyFont="1" applyBorder="1" applyAlignment="1">
      <alignment horizontal="centerContinuous" vertical="center"/>
    </xf>
    <xf numFmtId="0" fontId="2" fillId="0" borderId="29" xfId="0" applyFont="1" applyBorder="1" applyAlignment="1">
      <alignment horizontal="centerContinuous" vertical="center"/>
    </xf>
    <xf numFmtId="0" fontId="0" fillId="0" borderId="27" xfId="0" applyBorder="1" applyAlignment="1">
      <alignment vertical="center"/>
    </xf>
    <xf numFmtId="0" fontId="2" fillId="0" borderId="51" xfId="0" applyFont="1" applyBorder="1" applyAlignment="1">
      <alignment horizontal="centerContinuous" vertical="center"/>
    </xf>
    <xf numFmtId="0" fontId="2" fillId="0" borderId="61" xfId="0" applyFont="1" applyBorder="1" applyAlignment="1">
      <alignment horizontal="centerContinuous" vertical="center"/>
    </xf>
    <xf numFmtId="0" fontId="2" fillId="0" borderId="73" xfId="0" applyFont="1" applyBorder="1" applyAlignment="1">
      <alignment horizontal="centerContinuous" vertical="center"/>
    </xf>
    <xf numFmtId="0" fontId="10" fillId="0" borderId="0" xfId="0" applyFont="1" applyAlignment="1">
      <alignment vertical="center"/>
    </xf>
    <xf numFmtId="0" fontId="11" fillId="0" borderId="14" xfId="0" applyFont="1" applyBorder="1" applyAlignment="1">
      <alignment vertical="center"/>
    </xf>
    <xf numFmtId="178" fontId="26" fillId="0" borderId="0" xfId="0" applyNumberFormat="1" applyFont="1" applyAlignment="1">
      <alignment vertical="center"/>
    </xf>
    <xf numFmtId="178" fontId="14" fillId="0" borderId="0" xfId="0" applyNumberFormat="1" applyFont="1" applyAlignment="1">
      <alignment vertical="center"/>
    </xf>
    <xf numFmtId="178" fontId="14" fillId="0" borderId="0" xfId="0" applyNumberFormat="1" applyFont="1" applyAlignment="1"/>
    <xf numFmtId="178" fontId="14" fillId="0" borderId="0" xfId="0" applyNumberFormat="1" applyFont="1" applyAlignment="1">
      <alignment horizontal="right"/>
    </xf>
    <xf numFmtId="194" fontId="18" fillId="0" borderId="0" xfId="0" applyNumberFormat="1" applyFont="1" applyAlignment="1">
      <alignment vertical="center"/>
    </xf>
    <xf numFmtId="195" fontId="18" fillId="0" borderId="0" xfId="0" applyNumberFormat="1" applyFont="1" applyProtection="1">
      <protection locked="0"/>
    </xf>
    <xf numFmtId="0" fontId="4" fillId="0" borderId="0" xfId="0" applyFont="1" applyAlignment="1">
      <alignment vertical="center" wrapText="1"/>
    </xf>
    <xf numFmtId="194" fontId="2" fillId="0" borderId="0" xfId="0" applyNumberFormat="1" applyFont="1" applyAlignment="1">
      <alignment vertical="center"/>
    </xf>
    <xf numFmtId="195" fontId="2" fillId="0" borderId="0" xfId="0" applyNumberFormat="1" applyFont="1" applyProtection="1">
      <protection locked="0"/>
    </xf>
    <xf numFmtId="0" fontId="2" fillId="0" borderId="0" xfId="0" applyFont="1" applyAlignment="1">
      <alignment vertical="center" wrapText="1"/>
    </xf>
    <xf numFmtId="194" fontId="18" fillId="0" borderId="0" xfId="0" applyNumberFormat="1" applyFont="1" applyAlignment="1"/>
    <xf numFmtId="0" fontId="8" fillId="0" borderId="0" xfId="0" applyFont="1" applyAlignment="1">
      <alignment horizontal="centerContinuous" vertical="center"/>
    </xf>
    <xf numFmtId="0" fontId="2" fillId="0" borderId="18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Continuous" vertical="center" wrapText="1"/>
    </xf>
    <xf numFmtId="0" fontId="2" fillId="0" borderId="56" xfId="0" applyFont="1" applyBorder="1" applyAlignment="1">
      <alignment horizontal="centerContinuous" vertical="center"/>
    </xf>
    <xf numFmtId="0" fontId="2" fillId="0" borderId="38" xfId="0" applyFont="1" applyBorder="1" applyAlignment="1">
      <alignment horizontal="centerContinuous" vertical="center"/>
    </xf>
    <xf numFmtId="188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194" fontId="2" fillId="0" borderId="0" xfId="0" applyNumberFormat="1" applyFont="1"/>
    <xf numFmtId="188" fontId="2" fillId="0" borderId="0" xfId="0" applyNumberFormat="1" applyFont="1"/>
    <xf numFmtId="0" fontId="14" fillId="0" borderId="0" xfId="0" applyFont="1" applyAlignment="1">
      <alignment wrapText="1"/>
    </xf>
    <xf numFmtId="0" fontId="18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2" fillId="0" borderId="49" xfId="0" applyFont="1" applyBorder="1" applyAlignment="1">
      <alignment horizontal="centerContinuous" vertical="center"/>
    </xf>
    <xf numFmtId="0" fontId="7" fillId="0" borderId="2" xfId="0" applyFont="1" applyBorder="1" applyAlignment="1">
      <alignment horizontal="centerContinuous" vertical="center"/>
    </xf>
    <xf numFmtId="0" fontId="7" fillId="0" borderId="26" xfId="0" applyFont="1" applyBorder="1" applyAlignment="1">
      <alignment horizontal="centerContinuous" vertical="center"/>
    </xf>
    <xf numFmtId="0" fontId="7" fillId="0" borderId="0" xfId="0" applyFont="1" applyBorder="1" applyAlignment="1">
      <alignment horizontal="centerContinuous" vertical="center"/>
    </xf>
    <xf numFmtId="0" fontId="7" fillId="0" borderId="27" xfId="0" applyFont="1" applyBorder="1" applyAlignment="1">
      <alignment horizontal="centerContinuous" vertical="center"/>
    </xf>
    <xf numFmtId="0" fontId="7" fillId="0" borderId="14" xfId="0" applyFont="1" applyBorder="1" applyAlignment="1">
      <alignment horizontal="centerContinuous" vertical="center"/>
    </xf>
    <xf numFmtId="0" fontId="2" fillId="0" borderId="27" xfId="0" applyFont="1" applyBorder="1" applyAlignment="1">
      <alignment horizontal="centerContinuous" vertical="center"/>
    </xf>
    <xf numFmtId="0" fontId="49" fillId="0" borderId="27" xfId="0" applyFont="1" applyBorder="1" applyAlignment="1">
      <alignment horizontal="centerContinuous" vertical="center"/>
    </xf>
    <xf numFmtId="0" fontId="6" fillId="0" borderId="27" xfId="0" applyFont="1" applyBorder="1" applyAlignment="1">
      <alignment horizontal="centerContinuous" vertical="center"/>
    </xf>
    <xf numFmtId="0" fontId="2" fillId="0" borderId="38" xfId="0" applyFont="1" applyBorder="1" applyAlignment="1">
      <alignment horizontal="centerContinuous"/>
    </xf>
    <xf numFmtId="0" fontId="2" fillId="0" borderId="56" xfId="0" applyFont="1" applyBorder="1" applyAlignment="1">
      <alignment horizontal="centerContinuous"/>
    </xf>
    <xf numFmtId="0" fontId="2" fillId="0" borderId="37" xfId="0" applyFont="1" applyBorder="1" applyAlignment="1">
      <alignment horizontal="center"/>
    </xf>
    <xf numFmtId="0" fontId="47" fillId="0" borderId="0" xfId="0" applyFont="1"/>
    <xf numFmtId="3" fontId="47" fillId="0" borderId="0" xfId="0" applyNumberFormat="1" applyFont="1"/>
    <xf numFmtId="0" fontId="47" fillId="0" borderId="0" xfId="0" applyFont="1" applyAlignment="1">
      <alignment wrapText="1"/>
    </xf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vertical="top" wrapText="1"/>
    </xf>
    <xf numFmtId="0" fontId="47" fillId="0" borderId="0" xfId="0" applyFont="1" applyAlignment="1">
      <alignment vertical="top"/>
    </xf>
    <xf numFmtId="0" fontId="47" fillId="0" borderId="0" xfId="0" applyFont="1" applyFill="1" applyAlignment="1">
      <alignment horizontal="center"/>
    </xf>
    <xf numFmtId="164" fontId="47" fillId="0" borderId="0" xfId="0" applyNumberFormat="1" applyFont="1" applyAlignment="1">
      <alignment horizontal="center"/>
    </xf>
    <xf numFmtId="0" fontId="47" fillId="0" borderId="0" xfId="0" quotePrefix="1" applyFont="1" applyAlignment="1">
      <alignment vertical="top" wrapText="1"/>
    </xf>
    <xf numFmtId="0" fontId="47" fillId="0" borderId="0" xfId="0" applyFont="1" applyFill="1"/>
    <xf numFmtId="3" fontId="47" fillId="0" borderId="0" xfId="0" applyNumberFormat="1" applyFont="1" applyFill="1"/>
    <xf numFmtId="0" fontId="47" fillId="0" borderId="0" xfId="0" applyFont="1" applyFill="1" applyAlignment="1">
      <alignment vertical="top" wrapText="1"/>
    </xf>
    <xf numFmtId="0" fontId="47" fillId="0" borderId="0" xfId="0" applyFont="1" applyFill="1" applyAlignment="1">
      <alignment vertical="top"/>
    </xf>
    <xf numFmtId="0" fontId="51" fillId="0" borderId="0" xfId="0" applyFont="1" applyFill="1" applyAlignment="1">
      <alignment horizontal="center" wrapText="1"/>
    </xf>
    <xf numFmtId="0" fontId="47" fillId="0" borderId="0" xfId="0" applyFont="1" applyFill="1" applyAlignment="1">
      <alignment horizontal="center" wrapText="1"/>
    </xf>
    <xf numFmtId="3" fontId="47" fillId="0" borderId="0" xfId="0" applyNumberFormat="1" applyFont="1" applyFill="1" applyAlignment="1">
      <alignment horizontal="right"/>
    </xf>
    <xf numFmtId="3" fontId="2" fillId="0" borderId="2" xfId="0" applyNumberFormat="1" applyFont="1" applyBorder="1" applyAlignment="1" applyProtection="1">
      <alignment horizontal="centerContinuous" vertical="center"/>
      <protection locked="0"/>
    </xf>
    <xf numFmtId="3" fontId="6" fillId="0" borderId="2" xfId="0" applyNumberFormat="1" applyFont="1" applyBorder="1" applyAlignment="1" applyProtection="1">
      <alignment horizontal="centerContinuous" vertical="center"/>
      <protection locked="0"/>
    </xf>
    <xf numFmtId="3" fontId="2" fillId="0" borderId="13" xfId="0" applyNumberFormat="1" applyFont="1" applyBorder="1" applyAlignment="1" applyProtection="1">
      <alignment horizontal="centerContinuous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2" fillId="0" borderId="13" xfId="0" applyFont="1" applyBorder="1" applyAlignment="1" applyProtection="1">
      <alignment vertical="center"/>
      <protection locked="0"/>
    </xf>
    <xf numFmtId="3" fontId="2" fillId="0" borderId="14" xfId="0" applyNumberFormat="1" applyFont="1" applyBorder="1" applyAlignment="1" applyProtection="1">
      <alignment horizontal="centerContinuous" vertical="center"/>
      <protection locked="0"/>
    </xf>
    <xf numFmtId="3" fontId="2" fillId="0" borderId="0" xfId="0" applyNumberFormat="1" applyFont="1" applyBorder="1" applyAlignment="1" applyProtection="1">
      <alignment horizontal="centerContinuous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Continuous" vertical="center" wrapText="1"/>
      <protection locked="0"/>
    </xf>
    <xf numFmtId="0" fontId="6" fillId="0" borderId="14" xfId="0" applyFont="1" applyBorder="1" applyAlignment="1" applyProtection="1">
      <alignment horizontal="centerContinuous" vertical="center"/>
      <protection locked="0"/>
    </xf>
    <xf numFmtId="3" fontId="6" fillId="0" borderId="2" xfId="0" applyNumberFormat="1" applyFont="1" applyBorder="1" applyAlignment="1" applyProtection="1">
      <alignment horizontal="center" vertical="center"/>
      <protection locked="0"/>
    </xf>
    <xf numFmtId="3" fontId="6" fillId="0" borderId="13" xfId="0" applyNumberFormat="1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top"/>
      <protection locked="0"/>
    </xf>
    <xf numFmtId="0" fontId="2" fillId="0" borderId="14" xfId="0" applyFont="1" applyBorder="1" applyAlignment="1" applyProtection="1">
      <alignment horizontal="centerContinuous" vertical="center" wrapText="1"/>
      <protection locked="0"/>
    </xf>
    <xf numFmtId="0" fontId="2" fillId="0" borderId="14" xfId="0" applyFont="1" applyBorder="1" applyAlignment="1" applyProtection="1">
      <alignment horizontal="centerContinuous" vertical="center"/>
      <protection locked="0"/>
    </xf>
    <xf numFmtId="3" fontId="2" fillId="0" borderId="38" xfId="0" applyNumberFormat="1" applyFont="1" applyBorder="1" applyAlignment="1" applyProtection="1">
      <alignment horizontal="center" vertical="center"/>
      <protection locked="0"/>
    </xf>
    <xf numFmtId="3" fontId="2" fillId="0" borderId="37" xfId="0" applyNumberFormat="1" applyFont="1" applyBorder="1" applyAlignment="1" applyProtection="1">
      <alignment horizontal="centerContinuous" vertical="center"/>
      <protection locked="0"/>
    </xf>
    <xf numFmtId="3" fontId="2" fillId="0" borderId="38" xfId="0" applyNumberFormat="1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horizontal="centerContinuous" vertical="center" wrapText="1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3" fontId="53" fillId="0" borderId="0" xfId="0" applyNumberFormat="1" applyFont="1" applyProtection="1">
      <protection locked="0"/>
    </xf>
    <xf numFmtId="0" fontId="53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wrapText="1"/>
      <protection locked="0"/>
    </xf>
    <xf numFmtId="0" fontId="53" fillId="0" borderId="0" xfId="0" applyFont="1" applyProtection="1">
      <protection locked="0"/>
    </xf>
    <xf numFmtId="0" fontId="0" fillId="0" borderId="0" xfId="0"/>
    <xf numFmtId="0" fontId="0" fillId="0" borderId="0" xfId="0" applyAlignment="1"/>
    <xf numFmtId="0" fontId="0" fillId="0" borderId="0" xfId="0" applyFill="1" applyAlignment="1">
      <alignment wrapText="1"/>
    </xf>
    <xf numFmtId="0" fontId="0" fillId="0" borderId="0" xfId="0" applyFill="1"/>
    <xf numFmtId="3" fontId="47" fillId="0" borderId="0" xfId="0" applyNumberFormat="1" applyFont="1" applyAlignment="1">
      <alignment horizontal="right"/>
    </xf>
    <xf numFmtId="3" fontId="47" fillId="0" borderId="0" xfId="0" applyNumberFormat="1" applyFont="1" applyAlignment="1"/>
    <xf numFmtId="0" fontId="47" fillId="0" borderId="0" xfId="0" applyFont="1" applyAlignment="1"/>
    <xf numFmtId="0" fontId="47" fillId="0" borderId="0" xfId="0" applyFont="1" applyAlignment="1">
      <alignment vertical="top"/>
    </xf>
    <xf numFmtId="0" fontId="47" fillId="0" borderId="0" xfId="0" applyFont="1" applyFill="1" applyAlignment="1">
      <alignment vertical="top" wrapText="1"/>
    </xf>
    <xf numFmtId="0" fontId="47" fillId="0" borderId="0" xfId="0" applyFont="1" applyFill="1" applyAlignment="1">
      <alignment vertical="top"/>
    </xf>
    <xf numFmtId="0" fontId="47" fillId="0" borderId="0" xfId="0" applyFont="1" applyAlignment="1">
      <alignment horizontal="center"/>
    </xf>
    <xf numFmtId="0" fontId="47" fillId="0" borderId="0" xfId="0" quotePrefix="1" applyFont="1" applyFill="1" applyAlignment="1">
      <alignment vertical="top" wrapText="1"/>
    </xf>
    <xf numFmtId="3" fontId="2" fillId="0" borderId="2" xfId="0" applyNumberFormat="1" applyFont="1" applyBorder="1" applyAlignment="1" applyProtection="1">
      <alignment horizontal="centerContinuous" vertical="center"/>
      <protection locked="0"/>
    </xf>
    <xf numFmtId="3" fontId="6" fillId="0" borderId="2" xfId="0" applyNumberFormat="1" applyFont="1" applyBorder="1" applyAlignment="1" applyProtection="1">
      <alignment horizontal="centerContinuous" vertical="center"/>
      <protection locked="0"/>
    </xf>
    <xf numFmtId="3" fontId="2" fillId="0" borderId="13" xfId="0" applyNumberFormat="1" applyFont="1" applyBorder="1" applyAlignment="1" applyProtection="1">
      <alignment horizontal="centerContinuous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2" fillId="0" borderId="13" xfId="0" applyFont="1" applyBorder="1" applyAlignment="1" applyProtection="1">
      <alignment vertical="center"/>
      <protection locked="0"/>
    </xf>
    <xf numFmtId="3" fontId="2" fillId="0" borderId="14" xfId="0" applyNumberFormat="1" applyFont="1" applyBorder="1" applyAlignment="1" applyProtection="1">
      <alignment horizontal="centerContinuous" vertical="center"/>
      <protection locked="0"/>
    </xf>
    <xf numFmtId="3" fontId="2" fillId="0" borderId="0" xfId="0" applyNumberFormat="1" applyFont="1" applyBorder="1" applyAlignment="1" applyProtection="1">
      <alignment horizontal="centerContinuous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protection locked="0"/>
    </xf>
    <xf numFmtId="0" fontId="6" fillId="0" borderId="14" xfId="0" applyFont="1" applyBorder="1" applyAlignment="1" applyProtection="1">
      <alignment horizontal="centerContinuous" vertical="center" wrapText="1"/>
      <protection locked="0"/>
    </xf>
    <xf numFmtId="0" fontId="6" fillId="0" borderId="14" xfId="0" applyFont="1" applyBorder="1" applyAlignment="1" applyProtection="1">
      <alignment horizontal="centerContinuous" vertical="center"/>
      <protection locked="0"/>
    </xf>
    <xf numFmtId="3" fontId="6" fillId="0" borderId="2" xfId="0" applyNumberFormat="1" applyFont="1" applyBorder="1" applyAlignment="1" applyProtection="1">
      <alignment horizontal="center" vertical="center"/>
      <protection locked="0"/>
    </xf>
    <xf numFmtId="3" fontId="6" fillId="0" borderId="13" xfId="0" applyNumberFormat="1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vertical="top"/>
      <protection locked="0"/>
    </xf>
    <xf numFmtId="0" fontId="2" fillId="0" borderId="14" xfId="0" applyFont="1" applyBorder="1" applyAlignment="1" applyProtection="1">
      <alignment horizontal="centerContinuous" vertical="center" wrapText="1"/>
      <protection locked="0"/>
    </xf>
    <xf numFmtId="0" fontId="2" fillId="0" borderId="14" xfId="0" applyFont="1" applyBorder="1" applyAlignment="1" applyProtection="1">
      <alignment horizontal="centerContinuous" vertical="center"/>
      <protection locked="0"/>
    </xf>
    <xf numFmtId="3" fontId="2" fillId="0" borderId="38" xfId="0" applyNumberFormat="1" applyFont="1" applyBorder="1" applyAlignment="1" applyProtection="1">
      <alignment horizontal="center" vertical="center"/>
      <protection locked="0"/>
    </xf>
    <xf numFmtId="3" fontId="2" fillId="0" borderId="37" xfId="0" applyNumberFormat="1" applyFont="1" applyBorder="1" applyAlignment="1" applyProtection="1">
      <alignment horizontal="centerContinuous" vertical="center"/>
      <protection locked="0"/>
    </xf>
    <xf numFmtId="3" fontId="2" fillId="0" borderId="38" xfId="0" applyNumberFormat="1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vertical="center"/>
      <protection locked="0"/>
    </xf>
    <xf numFmtId="0" fontId="2" fillId="0" borderId="37" xfId="0" applyFont="1" applyBorder="1" applyAlignment="1" applyProtection="1">
      <alignment horizontal="centerContinuous" vertical="center" wrapText="1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3" fontId="47" fillId="0" borderId="0" xfId="0" applyNumberFormat="1" applyFont="1" applyFill="1"/>
    <xf numFmtId="0" fontId="47" fillId="0" borderId="0" xfId="0" applyFont="1" applyFill="1" applyAlignment="1">
      <alignment horizontal="center"/>
    </xf>
    <xf numFmtId="0" fontId="47" fillId="0" borderId="0" xfId="0" applyFont="1" applyFill="1"/>
    <xf numFmtId="0" fontId="47" fillId="0" borderId="0" xfId="0" applyFont="1" applyFill="1" applyAlignment="1">
      <alignment vertical="top" wrapText="1"/>
    </xf>
    <xf numFmtId="0" fontId="47" fillId="0" borderId="0" xfId="0" applyFont="1" applyFill="1" applyAlignment="1">
      <alignment vertical="top"/>
    </xf>
    <xf numFmtId="164" fontId="47" fillId="0" borderId="0" xfId="0" applyNumberFormat="1" applyFont="1" applyFill="1" applyAlignment="1">
      <alignment horizontal="center"/>
    </xf>
    <xf numFmtId="0" fontId="47" fillId="0" borderId="0" xfId="0" applyFont="1"/>
    <xf numFmtId="3" fontId="47" fillId="0" borderId="0" xfId="0" applyNumberFormat="1" applyFont="1" applyFill="1" applyAlignment="1">
      <alignment horizontal="right"/>
    </xf>
    <xf numFmtId="0" fontId="17" fillId="0" borderId="0" xfId="0" applyFont="1" applyFill="1"/>
    <xf numFmtId="0" fontId="47" fillId="0" borderId="0" xfId="0" quotePrefix="1" applyFont="1" applyFill="1" applyAlignment="1">
      <alignment vertical="top" wrapText="1"/>
    </xf>
    <xf numFmtId="0" fontId="14" fillId="0" borderId="13" xfId="0" applyFont="1" applyBorder="1" applyAlignment="1" applyProtection="1">
      <alignment horizontal="centerContinuous" vertical="center"/>
      <protection locked="0"/>
    </xf>
    <xf numFmtId="0" fontId="24" fillId="0" borderId="2" xfId="0" applyFont="1" applyBorder="1" applyAlignment="1" applyProtection="1">
      <alignment horizontal="centerContinuous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vertical="center"/>
      <protection locked="0"/>
    </xf>
    <xf numFmtId="0" fontId="14" fillId="0" borderId="14" xfId="0" applyFont="1" applyBorder="1" applyAlignment="1" applyProtection="1">
      <alignment horizontal="centerContinuous" vertical="center"/>
      <protection locked="0"/>
    </xf>
    <xf numFmtId="0" fontId="14" fillId="0" borderId="0" xfId="0" applyFont="1" applyBorder="1" applyAlignment="1" applyProtection="1">
      <alignment horizontal="centerContinuous" vertical="center"/>
      <protection locked="0"/>
    </xf>
    <xf numFmtId="0" fontId="24" fillId="0" borderId="14" xfId="0" applyFont="1" applyBorder="1" applyAlignment="1" applyProtection="1">
      <alignment horizontal="center" vertical="center"/>
      <protection locked="0"/>
    </xf>
    <xf numFmtId="0" fontId="24" fillId="0" borderId="14" xfId="0" applyFont="1" applyBorder="1" applyAlignment="1" applyProtection="1">
      <alignment horizontal="centerContinuous" vertical="center"/>
      <protection locked="0"/>
    </xf>
    <xf numFmtId="0" fontId="24" fillId="0" borderId="2" xfId="0" applyFont="1" applyBorder="1" applyAlignment="1" applyProtection="1">
      <alignment vertical="center"/>
      <protection locked="0"/>
    </xf>
    <xf numFmtId="0" fontId="14" fillId="0" borderId="14" xfId="0" applyFont="1" applyBorder="1" applyAlignment="1" applyProtection="1">
      <alignment horizontal="center" vertical="center"/>
      <protection locked="0"/>
    </xf>
    <xf numFmtId="0" fontId="14" fillId="0" borderId="38" xfId="0" applyFont="1" applyBorder="1" applyAlignment="1" applyProtection="1">
      <alignment vertical="center"/>
      <protection locked="0"/>
    </xf>
    <xf numFmtId="0" fontId="14" fillId="0" borderId="37" xfId="0" applyFont="1" applyBorder="1" applyAlignment="1" applyProtection="1">
      <alignment horizontal="centerContinuous" vertical="center"/>
      <protection locked="0"/>
    </xf>
    <xf numFmtId="0" fontId="14" fillId="0" borderId="55" xfId="0" applyFont="1" applyBorder="1" applyAlignment="1" applyProtection="1">
      <alignment horizontal="centerContinuous" vertical="center"/>
      <protection locked="0"/>
    </xf>
    <xf numFmtId="0" fontId="14" fillId="0" borderId="37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8" fillId="0" borderId="0" xfId="0" applyFont="1"/>
    <xf numFmtId="0" fontId="8" fillId="0" borderId="0" xfId="0" applyFont="1" applyAlignment="1">
      <alignment horizontal="center"/>
    </xf>
    <xf numFmtId="187" fontId="54" fillId="0" borderId="0" xfId="0" applyNumberFormat="1" applyFont="1" applyAlignment="1" applyProtection="1">
      <alignment horizontal="center"/>
      <protection locked="0"/>
    </xf>
    <xf numFmtId="187" fontId="54" fillId="0" borderId="0" xfId="0" applyNumberFormat="1" applyFont="1" applyProtection="1">
      <protection locked="0"/>
    </xf>
    <xf numFmtId="0" fontId="0" fillId="0" borderId="0" xfId="0"/>
    <xf numFmtId="0" fontId="0" fillId="0" borderId="0" xfId="0" applyFill="1"/>
    <xf numFmtId="3" fontId="47" fillId="0" borderId="0" xfId="0" applyNumberFormat="1" applyFont="1" applyFill="1"/>
    <xf numFmtId="3" fontId="47" fillId="0" borderId="0" xfId="0" applyNumberFormat="1" applyFont="1" applyFill="1" applyAlignment="1">
      <alignment horizontal="right"/>
    </xf>
    <xf numFmtId="0" fontId="47" fillId="0" borderId="0" xfId="0" applyFont="1" applyFill="1" applyAlignment="1">
      <alignment horizontal="center"/>
    </xf>
    <xf numFmtId="0" fontId="47" fillId="0" borderId="0" xfId="0" applyFont="1" applyFill="1" applyAlignment="1">
      <alignment wrapText="1"/>
    </xf>
    <xf numFmtId="0" fontId="47" fillId="0" borderId="0" xfId="0" applyFont="1" applyFill="1" applyAlignment="1">
      <alignment vertical="top"/>
    </xf>
    <xf numFmtId="0" fontId="47" fillId="0" borderId="0" xfId="0" applyFont="1" applyFill="1" applyAlignment="1">
      <alignment vertical="top" wrapText="1"/>
    </xf>
    <xf numFmtId="0" fontId="17" fillId="0" borderId="0" xfId="0" applyFont="1" applyFill="1"/>
    <xf numFmtId="0" fontId="47" fillId="0" borderId="0" xfId="0" quotePrefix="1" applyFont="1" applyFill="1" applyAlignment="1">
      <alignment vertical="top" wrapText="1"/>
    </xf>
    <xf numFmtId="0" fontId="6" fillId="0" borderId="2" xfId="0" applyFont="1" applyBorder="1" applyAlignment="1">
      <alignment horizontal="centerContinuous" vertical="center"/>
    </xf>
    <xf numFmtId="0" fontId="6" fillId="0" borderId="26" xfId="0" applyFont="1" applyBorder="1" applyAlignment="1">
      <alignment horizontal="centerContinuous" vertical="center"/>
    </xf>
    <xf numFmtId="0" fontId="6" fillId="0" borderId="2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Continuous" vertical="center"/>
    </xf>
    <xf numFmtId="0" fontId="2" fillId="0" borderId="29" xfId="0" applyFont="1" applyBorder="1" applyAlignment="1">
      <alignment horizontal="centerContinuous" vertical="center"/>
    </xf>
    <xf numFmtId="187" fontId="54" fillId="0" borderId="27" xfId="0" applyNumberFormat="1" applyFont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Continuous" vertical="center"/>
    </xf>
    <xf numFmtId="0" fontId="2" fillId="0" borderId="30" xfId="0" applyFont="1" applyBorder="1" applyAlignment="1">
      <alignment horizontal="centerContinuous" vertical="center"/>
    </xf>
    <xf numFmtId="0" fontId="2" fillId="0" borderId="15" xfId="0" applyFont="1" applyBorder="1" applyAlignment="1">
      <alignment horizontal="centerContinuous" vertical="center"/>
    </xf>
    <xf numFmtId="0" fontId="2" fillId="0" borderId="15" xfId="0" applyFont="1" applyBorder="1" applyAlignment="1">
      <alignment horizontal="centerContinuous" vertical="center" wrapText="1"/>
    </xf>
    <xf numFmtId="0" fontId="2" fillId="0" borderId="56" xfId="0" applyFont="1" applyBorder="1" applyAlignment="1">
      <alignment horizontal="center" vertical="center"/>
    </xf>
    <xf numFmtId="187" fontId="54" fillId="0" borderId="57" xfId="0" applyNumberFormat="1" applyFont="1" applyBorder="1" applyAlignment="1" applyProtection="1">
      <alignment horizontal="centerContinuous"/>
      <protection locked="0"/>
    </xf>
    <xf numFmtId="0" fontId="2" fillId="0" borderId="51" xfId="0" applyFont="1" applyBorder="1" applyAlignment="1">
      <alignment horizontal="centerContinuous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87" fontId="54" fillId="0" borderId="0" xfId="0" applyNumberFormat="1" applyFont="1" applyAlignment="1" applyProtection="1">
      <alignment horizontal="center"/>
      <protection locked="0"/>
    </xf>
    <xf numFmtId="187" fontId="54" fillId="0" borderId="0" xfId="0" applyNumberFormat="1" applyFont="1" applyProtection="1">
      <protection locked="0"/>
    </xf>
    <xf numFmtId="196" fontId="18" fillId="0" borderId="0" xfId="0" applyNumberFormat="1" applyFont="1" applyBorder="1" applyAlignment="1">
      <alignment horizontal="right" vertical="center"/>
    </xf>
    <xf numFmtId="196" fontId="2" fillId="0" borderId="0" xfId="0" applyNumberFormat="1" applyFont="1" applyBorder="1" applyAlignment="1">
      <alignment horizontal="right" vertical="center"/>
    </xf>
    <xf numFmtId="196" fontId="2" fillId="0" borderId="0" xfId="0" applyNumberFormat="1" applyFont="1" applyBorder="1" applyAlignment="1">
      <alignment horizontal="right"/>
    </xf>
    <xf numFmtId="197" fontId="18" fillId="0" borderId="0" xfId="0" applyNumberFormat="1" applyFont="1" applyAlignment="1">
      <alignment vertical="center"/>
    </xf>
    <xf numFmtId="197" fontId="2" fillId="0" borderId="0" xfId="0" applyNumberFormat="1" applyFont="1" applyAlignment="1">
      <alignment vertical="center"/>
    </xf>
    <xf numFmtId="197" fontId="2" fillId="0" borderId="0" xfId="0" applyNumberFormat="1" applyFont="1"/>
    <xf numFmtId="0" fontId="0" fillId="0" borderId="2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Continuous"/>
    </xf>
    <xf numFmtId="0" fontId="0" fillId="0" borderId="2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0" borderId="27" xfId="0" applyFont="1" applyBorder="1" applyAlignment="1">
      <alignment horizontal="centerContinuous"/>
    </xf>
    <xf numFmtId="0" fontId="2" fillId="0" borderId="27" xfId="0" applyFont="1" applyBorder="1" applyAlignment="1">
      <alignment horizontal="centerContinuous"/>
    </xf>
    <xf numFmtId="0" fontId="6" fillId="0" borderId="26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55" fillId="0" borderId="74" xfId="0" applyFont="1" applyBorder="1" applyAlignment="1">
      <alignment horizontal="centerContinuous"/>
    </xf>
    <xf numFmtId="0" fontId="2" fillId="0" borderId="74" xfId="0" applyFont="1" applyBorder="1" applyAlignment="1">
      <alignment vertical="center"/>
    </xf>
    <xf numFmtId="0" fontId="6" fillId="0" borderId="3" xfId="0" applyFont="1" applyBorder="1" applyAlignment="1">
      <alignment horizontal="centerContinuous"/>
    </xf>
    <xf numFmtId="0" fontId="55" fillId="0" borderId="26" xfId="0" applyFont="1" applyBorder="1" applyAlignment="1">
      <alignment horizontal="centerContinuous"/>
    </xf>
    <xf numFmtId="0" fontId="6" fillId="0" borderId="26" xfId="0" applyFont="1" applyBorder="1" applyAlignment="1">
      <alignment horizontal="center" vertical="center"/>
    </xf>
    <xf numFmtId="0" fontId="2" fillId="0" borderId="50" xfId="0" applyFont="1" applyBorder="1" applyAlignment="1">
      <alignment horizontal="centerContinuous"/>
    </xf>
    <xf numFmtId="197" fontId="26" fillId="0" borderId="0" xfId="0" applyNumberFormat="1" applyFont="1" applyAlignment="1">
      <alignment vertical="center"/>
    </xf>
    <xf numFmtId="197" fontId="14" fillId="0" borderId="0" xfId="0" applyNumberFormat="1" applyFont="1" applyAlignment="1">
      <alignment vertical="center"/>
    </xf>
    <xf numFmtId="197" fontId="14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1" xfId="0" applyFont="1" applyBorder="1" applyAlignment="1">
      <alignment horizontal="centerContinuous"/>
    </xf>
    <xf numFmtId="0" fontId="6" fillId="0" borderId="29" xfId="0" applyFont="1" applyBorder="1" applyAlignment="1">
      <alignment horizontal="centerContinuous"/>
    </xf>
    <xf numFmtId="0" fontId="2" fillId="0" borderId="29" xfId="0" applyFont="1" applyBorder="1" applyAlignment="1">
      <alignment horizontal="centerContinuous"/>
    </xf>
    <xf numFmtId="168" fontId="4" fillId="0" borderId="0" xfId="0" applyNumberFormat="1" applyFont="1" applyAlignment="1">
      <alignment vertical="center"/>
    </xf>
    <xf numFmtId="168" fontId="18" fillId="0" borderId="0" xfId="0" applyNumberFormat="1" applyFont="1" applyAlignment="1">
      <alignment vertical="center"/>
    </xf>
    <xf numFmtId="168" fontId="43" fillId="0" borderId="0" xfId="0" applyNumberFormat="1" applyFont="1" applyAlignment="1">
      <alignment vertical="center"/>
    </xf>
    <xf numFmtId="0" fontId="2" fillId="0" borderId="43" xfId="0" applyFont="1" applyBorder="1" applyAlignment="1">
      <alignment horizontal="centerContinuous" vertical="center"/>
    </xf>
    <xf numFmtId="0" fontId="2" fillId="0" borderId="44" xfId="0" applyFont="1" applyBorder="1" applyAlignment="1">
      <alignment horizontal="centerContinuous" vertical="center"/>
    </xf>
    <xf numFmtId="0" fontId="2" fillId="0" borderId="5" xfId="0" applyFont="1" applyBorder="1" applyAlignment="1">
      <alignment horizontal="centerContinuous" vertical="center" wrapText="1"/>
    </xf>
    <xf numFmtId="0" fontId="8" fillId="0" borderId="38" xfId="0" applyFont="1" applyBorder="1" applyAlignment="1">
      <alignment horizontal="centerContinuous" vertical="center"/>
    </xf>
    <xf numFmtId="0" fontId="2" fillId="0" borderId="36" xfId="0" applyFont="1" applyBorder="1" applyAlignment="1">
      <alignment horizontal="centerContinuous" vertical="center"/>
    </xf>
    <xf numFmtId="176" fontId="18" fillId="0" borderId="0" xfId="0" applyNumberFormat="1" applyFont="1" applyAlignment="1" applyProtection="1">
      <alignment horizontal="right" vertical="center"/>
      <protection locked="0"/>
    </xf>
    <xf numFmtId="176" fontId="2" fillId="0" borderId="0" xfId="0" applyNumberFormat="1" applyFont="1" applyAlignment="1" applyProtection="1">
      <alignment horizontal="right" vertical="center"/>
      <protection locked="0"/>
    </xf>
    <xf numFmtId="176" fontId="2" fillId="0" borderId="0" xfId="0" applyNumberFormat="1" applyFont="1" applyAlignment="1" applyProtection="1">
      <alignment horizontal="right"/>
      <protection locked="0"/>
    </xf>
    <xf numFmtId="0" fontId="2" fillId="0" borderId="26" xfId="0" applyFont="1" applyBorder="1" applyAlignment="1">
      <alignment horizontal="centerContinuous" vertical="center"/>
    </xf>
    <xf numFmtId="0" fontId="2" fillId="0" borderId="42" xfId="0" applyFont="1" applyBorder="1" applyAlignment="1">
      <alignment horizontal="centerContinuous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top"/>
    </xf>
    <xf numFmtId="188" fontId="2" fillId="0" borderId="0" xfId="0" applyNumberFormat="1" applyFont="1" applyAlignment="1">
      <alignment horizontal="left" vertical="center"/>
    </xf>
    <xf numFmtId="0" fontId="6" fillId="0" borderId="5" xfId="0" applyFont="1" applyBorder="1" applyAlignment="1">
      <alignment horizontal="centerContinuous" vertical="center"/>
    </xf>
    <xf numFmtId="0" fontId="2" fillId="0" borderId="26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29" xfId="0" applyBorder="1" applyAlignment="1">
      <alignment vertical="center"/>
    </xf>
    <xf numFmtId="0" fontId="56" fillId="0" borderId="15" xfId="0" applyFont="1" applyBorder="1" applyAlignment="1">
      <alignment horizontal="centerContinuous" vertical="center"/>
    </xf>
    <xf numFmtId="197" fontId="18" fillId="0" borderId="0" xfId="0" applyNumberFormat="1" applyFont="1" applyAlignment="1">
      <alignment horizontal="right" vertical="center"/>
    </xf>
    <xf numFmtId="197" fontId="2" fillId="0" borderId="0" xfId="0" applyNumberFormat="1" applyFont="1" applyAlignment="1">
      <alignment horizontal="right"/>
    </xf>
    <xf numFmtId="197" fontId="2" fillId="0" borderId="0" xfId="0" applyNumberFormat="1" applyFont="1" applyAlignment="1">
      <alignment horizontal="right" vertical="center"/>
    </xf>
    <xf numFmtId="169" fontId="18" fillId="0" borderId="0" xfId="0" applyNumberFormat="1" applyFont="1" applyAlignment="1">
      <alignment horizontal="right" vertical="center"/>
    </xf>
    <xf numFmtId="169" fontId="18" fillId="0" borderId="0" xfId="0" applyNumberFormat="1" applyFont="1" applyAlignment="1">
      <alignment horizontal="left" vertical="center"/>
    </xf>
    <xf numFmtId="169" fontId="2" fillId="0" borderId="0" xfId="0" applyNumberFormat="1" applyFont="1" applyAlignment="1">
      <alignment horizontal="right"/>
    </xf>
    <xf numFmtId="0" fontId="2" fillId="0" borderId="75" xfId="0" applyFont="1" applyBorder="1" applyAlignment="1">
      <alignment horizontal="center" vertical="center"/>
    </xf>
    <xf numFmtId="0" fontId="49" fillId="0" borderId="0" xfId="0" applyFont="1" applyBorder="1" applyAlignment="1">
      <alignment horizontal="centerContinuous" vertical="center"/>
    </xf>
    <xf numFmtId="0" fontId="49" fillId="0" borderId="10" xfId="0" applyFont="1" applyBorder="1" applyAlignment="1">
      <alignment horizontal="centerContinuous" vertical="center"/>
    </xf>
    <xf numFmtId="0" fontId="8" fillId="0" borderId="62" xfId="0" applyFont="1" applyBorder="1" applyAlignment="1">
      <alignment horizontal="centerContinuous" vertical="center"/>
    </xf>
    <xf numFmtId="194" fontId="18" fillId="0" borderId="0" xfId="0" applyNumberFormat="1" applyFont="1" applyAlignment="1">
      <alignment horizontal="right" vertical="center"/>
    </xf>
    <xf numFmtId="194" fontId="2" fillId="0" borderId="0" xfId="0" applyNumberFormat="1" applyFont="1" applyAlignment="1">
      <alignment horizontal="right"/>
    </xf>
    <xf numFmtId="194" fontId="2" fillId="0" borderId="0" xfId="0" applyNumberFormat="1" applyFont="1" applyAlignment="1">
      <alignment horizontal="right" vertical="center"/>
    </xf>
    <xf numFmtId="196" fontId="37" fillId="0" borderId="0" xfId="0" applyNumberFormat="1" applyFont="1" applyBorder="1" applyAlignment="1">
      <alignment horizontal="right" vertical="center"/>
    </xf>
    <xf numFmtId="196" fontId="16" fillId="0" borderId="0" xfId="0" applyNumberFormat="1" applyFont="1" applyAlignment="1">
      <alignment horizontal="right" vertical="center"/>
    </xf>
    <xf numFmtId="196" fontId="20" fillId="0" borderId="0" xfId="0" applyNumberFormat="1" applyFont="1" applyBorder="1" applyAlignment="1">
      <alignment horizontal="right" vertical="center"/>
    </xf>
    <xf numFmtId="196" fontId="16" fillId="0" borderId="0" xfId="0" applyNumberFormat="1" applyFont="1" applyAlignment="1">
      <alignment horizontal="right"/>
    </xf>
    <xf numFmtId="196" fontId="14" fillId="0" borderId="0" xfId="0" applyNumberFormat="1" applyFont="1" applyProtection="1">
      <protection locked="0"/>
    </xf>
    <xf numFmtId="196" fontId="2" fillId="0" borderId="0" xfId="0" applyNumberFormat="1" applyFont="1"/>
    <xf numFmtId="0" fontId="20" fillId="0" borderId="0" xfId="0" applyFont="1" applyAlignment="1" applyProtection="1">
      <alignment horizontal="right"/>
      <protection locked="0"/>
    </xf>
    <xf numFmtId="196" fontId="47" fillId="0" borderId="0" xfId="0" applyNumberFormat="1" applyFont="1" applyProtection="1">
      <protection locked="0"/>
    </xf>
    <xf numFmtId="196" fontId="14" fillId="0" borderId="0" xfId="0" applyNumberFormat="1" applyFont="1" applyAlignment="1" applyProtection="1">
      <protection locked="0"/>
    </xf>
    <xf numFmtId="196" fontId="2" fillId="0" borderId="0" xfId="0" applyNumberFormat="1" applyFont="1" applyFill="1"/>
    <xf numFmtId="196" fontId="20" fillId="0" borderId="0" xfId="0" applyNumberFormat="1" applyFont="1"/>
    <xf numFmtId="196" fontId="14" fillId="0" borderId="0" xfId="0" applyNumberFormat="1" applyFont="1" applyAlignment="1" applyProtection="1">
      <alignment horizontal="center"/>
      <protection locked="0"/>
    </xf>
    <xf numFmtId="196" fontId="2" fillId="0" borderId="0" xfId="0" applyNumberFormat="1" applyFont="1" applyAlignment="1">
      <alignment horizontal="center"/>
    </xf>
    <xf numFmtId="196" fontId="16" fillId="0" borderId="0" xfId="0" applyNumberFormat="1" applyFont="1"/>
    <xf numFmtId="196" fontId="20" fillId="0" borderId="0" xfId="0" applyNumberFormat="1" applyFont="1" applyBorder="1" applyAlignment="1">
      <alignment horizontal="right"/>
    </xf>
    <xf numFmtId="196" fontId="47" fillId="0" borderId="0" xfId="0" applyNumberFormat="1" applyFont="1" applyAlignment="1" applyProtection="1">
      <protection locked="0"/>
    </xf>
    <xf numFmtId="196" fontId="20" fillId="0" borderId="0" xfId="0" applyNumberFormat="1" applyFont="1" applyFill="1"/>
    <xf numFmtId="196" fontId="20" fillId="0" borderId="0" xfId="0" applyNumberFormat="1" applyFont="1" applyAlignment="1">
      <alignment horizontal="center"/>
    </xf>
    <xf numFmtId="196" fontId="20" fillId="0" borderId="0" xfId="0" applyNumberFormat="1" applyFont="1" applyAlignment="1">
      <alignment horizontal="right"/>
    </xf>
    <xf numFmtId="196" fontId="20" fillId="0" borderId="0" xfId="0" applyNumberFormat="1" applyFont="1" applyAlignment="1" applyProtection="1">
      <alignment horizontal="center"/>
      <protection locked="0"/>
    </xf>
    <xf numFmtId="0" fontId="0" fillId="0" borderId="0" xfId="0"/>
    <xf numFmtId="0" fontId="0" fillId="0" borderId="0" xfId="0" applyAlignment="1">
      <alignment vertical="center"/>
    </xf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horizontal="right" vertical="center"/>
    </xf>
    <xf numFmtId="0" fontId="27" fillId="0" borderId="0" xfId="0" applyFont="1" applyAlignment="1">
      <alignment vertical="center"/>
    </xf>
    <xf numFmtId="167" fontId="58" fillId="0" borderId="0" xfId="0" applyNumberFormat="1" applyFont="1"/>
    <xf numFmtId="167" fontId="14" fillId="0" borderId="0" xfId="0" applyNumberFormat="1" applyFont="1" applyAlignment="1">
      <alignment horizontal="right"/>
    </xf>
    <xf numFmtId="0" fontId="14" fillId="0" borderId="0" xfId="0" applyFont="1"/>
    <xf numFmtId="0" fontId="0" fillId="0" borderId="0" xfId="0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Continuous" vertic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right"/>
    </xf>
    <xf numFmtId="2" fontId="27" fillId="0" borderId="0" xfId="0" applyNumberFormat="1" applyFont="1" applyAlignment="1">
      <alignment horizontal="right" indent="5"/>
    </xf>
    <xf numFmtId="0" fontId="18" fillId="0" borderId="0" xfId="0" applyFont="1"/>
    <xf numFmtId="2" fontId="27" fillId="0" borderId="0" xfId="0" applyNumberFormat="1" applyFont="1" applyAlignment="1">
      <alignment horizontal="right" vertical="center" indent="5"/>
    </xf>
    <xf numFmtId="0" fontId="26" fillId="0" borderId="0" xfId="0" applyFont="1" applyAlignment="1" applyProtection="1">
      <alignment vertical="center" wrapText="1"/>
      <protection locked="0"/>
    </xf>
    <xf numFmtId="2" fontId="14" fillId="0" borderId="0" xfId="0" applyNumberFormat="1" applyFont="1" applyAlignment="1">
      <alignment horizontal="right" indent="5"/>
    </xf>
    <xf numFmtId="2" fontId="14" fillId="0" borderId="0" xfId="0" applyNumberFormat="1" applyFont="1" applyAlignment="1">
      <alignment horizontal="right" vertical="center" indent="5"/>
    </xf>
    <xf numFmtId="0" fontId="2" fillId="0" borderId="76" xfId="0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vertical="center"/>
    </xf>
    <xf numFmtId="169" fontId="27" fillId="0" borderId="0" xfId="0" applyNumberFormat="1" applyFont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169" fontId="14" fillId="0" borderId="0" xfId="0" applyNumberFormat="1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/>
    <xf numFmtId="0" fontId="14" fillId="0" borderId="0" xfId="0" applyFont="1" applyAlignment="1" applyProtection="1">
      <alignment vertical="center" wrapText="1"/>
      <protection locked="0"/>
    </xf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38" xfId="0" applyFont="1" applyBorder="1" applyAlignment="1">
      <alignment horizontal="centerContinuous"/>
    </xf>
    <xf numFmtId="0" fontId="2" fillId="0" borderId="0" xfId="0" applyFont="1" applyAlignment="1">
      <alignment horizontal="right" vertical="center"/>
    </xf>
    <xf numFmtId="0" fontId="0" fillId="0" borderId="0" xfId="0"/>
    <xf numFmtId="0" fontId="0" fillId="0" borderId="0" xfId="0" applyAlignment="1">
      <alignment vertical="center"/>
    </xf>
    <xf numFmtId="169" fontId="27" fillId="0" borderId="0" xfId="0" applyNumberFormat="1" applyFont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169" fontId="14" fillId="0" borderId="0" xfId="0" applyNumberFormat="1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/>
    <xf numFmtId="0" fontId="14" fillId="0" borderId="0" xfId="0" applyFont="1" applyAlignment="1" applyProtection="1">
      <alignment vertical="center" wrapText="1"/>
      <protection locked="0"/>
    </xf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38" xfId="0" applyFont="1" applyBorder="1" applyAlignment="1">
      <alignment horizontal="centerContinuous"/>
    </xf>
    <xf numFmtId="0" fontId="2" fillId="0" borderId="0" xfId="0" applyFont="1" applyAlignment="1">
      <alignment horizontal="right" vertical="center"/>
    </xf>
    <xf numFmtId="0" fontId="0" fillId="0" borderId="0" xfId="0"/>
    <xf numFmtId="179" fontId="26" fillId="0" borderId="0" xfId="0" applyNumberFormat="1" applyFont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179" fontId="14" fillId="0" borderId="0" xfId="0" applyNumberFormat="1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/>
    <xf numFmtId="0" fontId="14" fillId="0" borderId="0" xfId="0" applyFont="1" applyAlignment="1" applyProtection="1">
      <alignment vertical="center" wrapText="1"/>
      <protection locked="0"/>
    </xf>
    <xf numFmtId="178" fontId="14" fillId="0" borderId="0" xfId="0" applyNumberFormat="1" applyFont="1" applyAlignment="1">
      <alignment vertical="center"/>
    </xf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38" xfId="0" applyFont="1" applyBorder="1" applyAlignment="1">
      <alignment horizontal="centerContinuous"/>
    </xf>
    <xf numFmtId="0" fontId="2" fillId="0" borderId="0" xfId="0" applyFont="1" applyAlignment="1">
      <alignment horizontal="right" vertical="center"/>
    </xf>
    <xf numFmtId="0" fontId="0" fillId="0" borderId="0" xfId="0"/>
    <xf numFmtId="179" fontId="26" fillId="0" borderId="0" xfId="0" applyNumberFormat="1" applyFont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179" fontId="14" fillId="0" borderId="0" xfId="0" applyNumberFormat="1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/>
    <xf numFmtId="0" fontId="14" fillId="0" borderId="0" xfId="0" applyFont="1" applyAlignment="1" applyProtection="1">
      <alignment vertical="center" wrapText="1"/>
      <protection locked="0"/>
    </xf>
    <xf numFmtId="178" fontId="14" fillId="0" borderId="0" xfId="0" applyNumberFormat="1" applyFont="1" applyAlignment="1">
      <alignment vertical="center"/>
    </xf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38" xfId="0" applyFont="1" applyBorder="1" applyAlignment="1">
      <alignment horizontal="centerContinuous"/>
    </xf>
    <xf numFmtId="0" fontId="2" fillId="0" borderId="0" xfId="0" applyFont="1" applyAlignment="1">
      <alignment horizontal="right" vertical="center"/>
    </xf>
    <xf numFmtId="0" fontId="0" fillId="0" borderId="0" xfId="0"/>
    <xf numFmtId="193" fontId="27" fillId="0" borderId="0" xfId="0" applyNumberFormat="1" applyFont="1"/>
    <xf numFmtId="0" fontId="27" fillId="0" borderId="0" xfId="0" applyFont="1" applyBorder="1"/>
    <xf numFmtId="193" fontId="27" fillId="0" borderId="0" xfId="0" applyNumberFormat="1" applyFont="1" applyAlignment="1">
      <alignment vertical="center"/>
    </xf>
    <xf numFmtId="0" fontId="27" fillId="0" borderId="0" xfId="0" applyFont="1" applyBorder="1" applyAlignment="1">
      <alignment horizontal="left"/>
    </xf>
    <xf numFmtId="193" fontId="14" fillId="0" borderId="0" xfId="0" applyNumberFormat="1" applyFont="1"/>
    <xf numFmtId="0" fontId="58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14" fillId="0" borderId="0" xfId="0" applyFont="1" applyBorder="1"/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/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0" fillId="0" borderId="0" xfId="0"/>
    <xf numFmtId="0" fontId="0" fillId="0" borderId="0" xfId="0" applyAlignment="1">
      <alignment vertical="center"/>
    </xf>
    <xf numFmtId="193" fontId="27" fillId="0" borderId="0" xfId="0" applyNumberFormat="1" applyFont="1" applyAlignment="1"/>
    <xf numFmtId="0" fontId="27" fillId="0" borderId="0" xfId="0" applyFont="1" applyBorder="1" applyAlignment="1"/>
    <xf numFmtId="193" fontId="27" fillId="0" borderId="0" xfId="0" applyNumberFormat="1" applyFont="1" applyAlignment="1">
      <alignment vertical="center"/>
    </xf>
    <xf numFmtId="0" fontId="27" fillId="0" borderId="0" xfId="0" applyFont="1" applyBorder="1" applyAlignment="1">
      <alignment horizontal="left" vertical="center"/>
    </xf>
    <xf numFmtId="193" fontId="14" fillId="0" borderId="0" xfId="0" applyNumberFormat="1" applyFont="1"/>
    <xf numFmtId="0" fontId="58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14" fillId="0" borderId="0" xfId="0" applyFont="1" applyBorder="1"/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/>
    <xf numFmtId="0" fontId="6" fillId="0" borderId="3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24" fillId="0" borderId="26" xfId="0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194" fontId="4" fillId="0" borderId="0" xfId="0" applyNumberFormat="1" applyFont="1" applyBorder="1" applyAlignment="1">
      <alignment horizontal="right" vertical="center"/>
    </xf>
    <xf numFmtId="194" fontId="18" fillId="0" borderId="0" xfId="0" applyNumberFormat="1" applyFont="1" applyFill="1" applyBorder="1" applyAlignment="1">
      <alignment horizontal="right" vertical="center"/>
    </xf>
    <xf numFmtId="194" fontId="18" fillId="0" borderId="0" xfId="0" applyNumberFormat="1" applyFont="1" applyBorder="1" applyAlignment="1">
      <alignment horizontal="right" vertical="center"/>
    </xf>
    <xf numFmtId="194" fontId="43" fillId="0" borderId="0" xfId="0" applyNumberFormat="1" applyFont="1" applyFill="1" applyBorder="1" applyAlignment="1">
      <alignment horizontal="right" vertical="center"/>
    </xf>
    <xf numFmtId="194" fontId="43" fillId="0" borderId="0" xfId="0" applyNumberFormat="1" applyFont="1" applyBorder="1" applyAlignment="1">
      <alignment horizontal="right" vertical="center"/>
    </xf>
    <xf numFmtId="194" fontId="43" fillId="0" borderId="0" xfId="0" applyNumberFormat="1" applyFont="1" applyBorder="1" applyAlignment="1">
      <alignment horizontal="right"/>
    </xf>
    <xf numFmtId="194" fontId="43" fillId="0" borderId="0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centerContinuous" vertical="center"/>
    </xf>
    <xf numFmtId="0" fontId="43" fillId="0" borderId="2" xfId="0" applyFont="1" applyBorder="1" applyAlignment="1">
      <alignment horizontal="centerContinuous" vertical="center"/>
    </xf>
    <xf numFmtId="0" fontId="43" fillId="0" borderId="78" xfId="0" applyFont="1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0" fontId="7" fillId="0" borderId="16" xfId="0" applyFont="1" applyBorder="1" applyAlignment="1">
      <alignment horizontal="centerContinuous" vertical="center"/>
    </xf>
    <xf numFmtId="0" fontId="0" fillId="0" borderId="14" xfId="0" applyBorder="1" applyAlignment="1">
      <alignment vertical="center"/>
    </xf>
    <xf numFmtId="0" fontId="6" fillId="0" borderId="32" xfId="0" applyFont="1" applyBorder="1" applyAlignment="1">
      <alignment horizontal="centerContinuous" vertical="center"/>
    </xf>
    <xf numFmtId="0" fontId="2" fillId="0" borderId="41" xfId="0" applyFont="1" applyBorder="1" applyAlignment="1">
      <alignment horizontal="centerContinuous" vertical="center"/>
    </xf>
    <xf numFmtId="0" fontId="0" fillId="0" borderId="66" xfId="0" applyBorder="1" applyAlignment="1">
      <alignment horizontal="centerContinuous" vertical="center"/>
    </xf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indent="1"/>
    </xf>
    <xf numFmtId="188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169" fontId="26" fillId="0" borderId="0" xfId="0" applyNumberFormat="1" applyFont="1" applyAlignment="1">
      <alignment horizontal="center" vertical="center"/>
    </xf>
    <xf numFmtId="0" fontId="26" fillId="0" borderId="0" xfId="0" applyFont="1" applyAlignment="1" applyProtection="1">
      <alignment vertical="center" wrapText="1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 vertical="center" indent="1"/>
    </xf>
    <xf numFmtId="188" fontId="14" fillId="0" borderId="0" xfId="0" applyNumberFormat="1" applyFont="1" applyAlignment="1">
      <alignment vertical="center"/>
    </xf>
    <xf numFmtId="169" fontId="58" fillId="0" borderId="0" xfId="0" applyNumberFormat="1" applyFont="1" applyAlignment="1">
      <alignment horizontal="center"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169" fontId="14" fillId="0" borderId="0" xfId="0" applyNumberFormat="1" applyFont="1" applyAlignment="1">
      <alignment vertical="center"/>
    </xf>
    <xf numFmtId="188" fontId="14" fillId="0" borderId="0" xfId="0" applyNumberFormat="1" applyFont="1" applyAlignment="1">
      <alignment horizontal="right" vertical="center"/>
    </xf>
    <xf numFmtId="0" fontId="14" fillId="0" borderId="0" xfId="0" applyFont="1" applyAlignment="1" applyProtection="1">
      <alignment vertical="center" wrapText="1"/>
      <protection locked="0"/>
    </xf>
    <xf numFmtId="169" fontId="27" fillId="0" borderId="0" xfId="0" applyNumberFormat="1" applyFont="1" applyAlignment="1">
      <alignment vertical="center"/>
    </xf>
    <xf numFmtId="0" fontId="0" fillId="0" borderId="2" xfId="0" applyBorder="1"/>
    <xf numFmtId="0" fontId="14" fillId="0" borderId="3" xfId="0" applyFont="1" applyBorder="1"/>
    <xf numFmtId="0" fontId="24" fillId="0" borderId="26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0" borderId="13" xfId="0" applyFont="1" applyBorder="1"/>
    <xf numFmtId="0" fontId="14" fillId="0" borderId="50" xfId="0" applyFont="1" applyBorder="1" applyAlignment="1">
      <alignment horizontal="center"/>
    </xf>
    <xf numFmtId="0" fontId="14" fillId="0" borderId="13" xfId="0" applyFont="1" applyBorder="1" applyAlignment="1">
      <alignment horizontal="centerContinuous"/>
    </xf>
    <xf numFmtId="0" fontId="14" fillId="0" borderId="43" xfId="0" applyFont="1" applyBorder="1" applyAlignment="1">
      <alignment horizontal="centerContinuous"/>
    </xf>
    <xf numFmtId="0" fontId="14" fillId="0" borderId="44" xfId="0" applyFont="1" applyBorder="1" applyAlignment="1">
      <alignment horizontal="centerContinuous"/>
    </xf>
    <xf numFmtId="0" fontId="24" fillId="0" borderId="44" xfId="0" applyFont="1" applyBorder="1" applyAlignment="1">
      <alignment horizontal="centerContinuous"/>
    </xf>
    <xf numFmtId="0" fontId="24" fillId="0" borderId="27" xfId="0" applyFont="1" applyBorder="1" applyAlignment="1">
      <alignment horizontal="center"/>
    </xf>
    <xf numFmtId="0" fontId="24" fillId="0" borderId="43" xfId="0" applyFont="1" applyBorder="1" applyAlignment="1">
      <alignment horizontal="centerContinuous"/>
    </xf>
    <xf numFmtId="0" fontId="24" fillId="0" borderId="14" xfId="0" applyFont="1" applyBorder="1"/>
    <xf numFmtId="0" fontId="14" fillId="0" borderId="27" xfId="0" applyFont="1" applyBorder="1" applyAlignment="1">
      <alignment horizontal="center"/>
    </xf>
    <xf numFmtId="0" fontId="14" fillId="0" borderId="27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29" xfId="0" applyFont="1" applyBorder="1" applyAlignment="1">
      <alignment horizontal="center" vertical="center"/>
    </xf>
    <xf numFmtId="0" fontId="0" fillId="0" borderId="38" xfId="0" applyBorder="1"/>
    <xf numFmtId="0" fontId="14" fillId="0" borderId="55" xfId="0" applyFont="1" applyBorder="1" applyAlignment="1">
      <alignment horizontal="center"/>
    </xf>
    <xf numFmtId="0" fontId="14" fillId="0" borderId="38" xfId="0" applyFont="1" applyBorder="1" applyAlignment="1">
      <alignment horizontal="centerContinuous"/>
    </xf>
    <xf numFmtId="0" fontId="14" fillId="0" borderId="55" xfId="0" applyFont="1" applyBorder="1" applyAlignment="1">
      <alignment horizontal="centerContinuous"/>
    </xf>
    <xf numFmtId="0" fontId="14" fillId="0" borderId="56" xfId="0" applyFont="1" applyBorder="1" applyAlignment="1">
      <alignment horizontal="center"/>
    </xf>
    <xf numFmtId="0" fontId="14" fillId="0" borderId="57" xfId="0" applyFont="1" applyBorder="1" applyAlignment="1">
      <alignment horizontal="centerContinuous"/>
    </xf>
    <xf numFmtId="0" fontId="14" fillId="0" borderId="51" xfId="0" applyFont="1" applyBorder="1" applyAlignment="1">
      <alignment horizontal="centerContinuous"/>
    </xf>
    <xf numFmtId="0" fontId="14" fillId="0" borderId="0" xfId="0" applyFont="1" applyAlignment="1">
      <alignment horizontal="right"/>
    </xf>
    <xf numFmtId="3" fontId="2" fillId="0" borderId="0" xfId="0" applyNumberFormat="1" applyFont="1" applyAlignment="1">
      <alignment horizontal="right" inden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top"/>
    </xf>
    <xf numFmtId="3" fontId="18" fillId="0" borderId="0" xfId="0" applyNumberFormat="1" applyFont="1" applyAlignment="1">
      <alignment horizontal="right" indent="1"/>
    </xf>
    <xf numFmtId="0" fontId="4" fillId="0" borderId="0" xfId="0" applyFont="1" applyAlignment="1">
      <alignment horizontal="center"/>
    </xf>
    <xf numFmtId="0" fontId="2" fillId="0" borderId="37" xfId="0" applyFont="1" applyBorder="1" applyAlignment="1">
      <alignment horizontal="centerContinuous" vertical="center"/>
    </xf>
    <xf numFmtId="0" fontId="2" fillId="0" borderId="37" xfId="0" applyFont="1" applyBorder="1" applyAlignment="1">
      <alignment horizontal="center" vertical="center"/>
    </xf>
    <xf numFmtId="0" fontId="16" fillId="0" borderId="0" xfId="0" applyFont="1" applyAlignment="1">
      <alignment horizontal="right"/>
    </xf>
    <xf numFmtId="0" fontId="6" fillId="0" borderId="17" xfId="0" applyFont="1" applyBorder="1" applyAlignment="1">
      <alignment horizontal="center" vertical="center"/>
    </xf>
    <xf numFmtId="0" fontId="8" fillId="0" borderId="0" xfId="0" applyFont="1" applyBorder="1"/>
    <xf numFmtId="0" fontId="7" fillId="0" borderId="31" xfId="0" applyFont="1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2" fillId="0" borderId="69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3" fontId="20" fillId="0" borderId="0" xfId="0" applyNumberFormat="1" applyFont="1" applyAlignment="1">
      <alignment horizontal="right" indent="1"/>
    </xf>
    <xf numFmtId="3" fontId="20" fillId="0" borderId="0" xfId="0" applyNumberFormat="1" applyFont="1" applyAlignment="1">
      <alignment horizontal="right" indent="2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right" indent="2"/>
    </xf>
    <xf numFmtId="0" fontId="6" fillId="0" borderId="4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0" fillId="0" borderId="32" xfId="0" applyBorder="1"/>
    <xf numFmtId="0" fontId="0" fillId="0" borderId="8" xfId="0" applyBorder="1"/>
    <xf numFmtId="0" fontId="0" fillId="0" borderId="31" xfId="0" applyBorder="1"/>
    <xf numFmtId="0" fontId="35" fillId="0" borderId="31" xfId="0" applyFont="1" applyBorder="1" applyAlignment="1">
      <alignment horizontal="center" vertical="center"/>
    </xf>
    <xf numFmtId="0" fontId="0" fillId="0" borderId="9" xfId="0" applyBorder="1"/>
    <xf numFmtId="0" fontId="2" fillId="0" borderId="8" xfId="0" applyFont="1" applyBorder="1" applyAlignment="1">
      <alignment vertical="center"/>
    </xf>
    <xf numFmtId="0" fontId="20" fillId="0" borderId="3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Continuous" vertical="center"/>
    </xf>
    <xf numFmtId="0" fontId="6" fillId="0" borderId="2" xfId="0" applyFont="1" applyBorder="1" applyAlignment="1">
      <alignment vertic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" fillId="0" borderId="79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0" borderId="10" xfId="0" applyFont="1" applyBorder="1" applyAlignment="1">
      <alignment horizontal="centerContinuous" vertical="center"/>
    </xf>
    <xf numFmtId="180" fontId="37" fillId="0" borderId="0" xfId="0" applyNumberFormat="1" applyFont="1" applyAlignment="1">
      <alignment horizontal="right" indent="2"/>
    </xf>
    <xf numFmtId="180" fontId="20" fillId="0" borderId="0" xfId="0" applyNumberFormat="1" applyFont="1" applyAlignment="1">
      <alignment horizontal="right" indent="2"/>
    </xf>
    <xf numFmtId="0" fontId="2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180" fontId="37" fillId="0" borderId="0" xfId="0" applyNumberFormat="1" applyFont="1" applyAlignment="1">
      <alignment horizontal="right" vertical="center" indent="2"/>
    </xf>
    <xf numFmtId="3" fontId="37" fillId="0" borderId="0" xfId="0" applyNumberFormat="1" applyFont="1" applyAlignment="1">
      <alignment horizontal="right" vertical="center" indent="2"/>
    </xf>
    <xf numFmtId="180" fontId="20" fillId="0" borderId="0" xfId="0" applyNumberFormat="1" applyFont="1" applyAlignment="1">
      <alignment horizontal="right" vertical="center" indent="2"/>
    </xf>
    <xf numFmtId="3" fontId="20" fillId="0" borderId="0" xfId="0" applyNumberFormat="1" applyFont="1" applyAlignment="1">
      <alignment horizontal="right" vertical="center" indent="2"/>
    </xf>
    <xf numFmtId="0" fontId="43" fillId="0" borderId="42" xfId="0" applyFont="1" applyBorder="1" applyAlignment="1">
      <alignment horizontal="centerContinuous" vertical="center"/>
    </xf>
    <xf numFmtId="0" fontId="43" fillId="0" borderId="49" xfId="0" applyFont="1" applyBorder="1" applyAlignment="1">
      <alignment horizontal="centerContinuous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197" fontId="2" fillId="0" borderId="0" xfId="0" applyNumberFormat="1" applyFont="1" applyAlignment="1">
      <alignment horizontal="right" indent="2"/>
    </xf>
    <xf numFmtId="0" fontId="4" fillId="0" borderId="0" xfId="0" applyFont="1" applyAlignment="1">
      <alignment horizontal="centerContinuous"/>
    </xf>
    <xf numFmtId="198" fontId="2" fillId="0" borderId="0" xfId="0" applyNumberFormat="1" applyFont="1" applyAlignment="1">
      <alignment horizontal="right" indent="2"/>
    </xf>
    <xf numFmtId="0" fontId="0" fillId="0" borderId="0" xfId="0" applyAlignment="1">
      <alignment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62" fillId="0" borderId="0" xfId="0" applyFont="1"/>
    <xf numFmtId="199" fontId="2" fillId="0" borderId="0" xfId="0" applyNumberFormat="1" applyFont="1" applyAlignment="1">
      <alignment horizontal="right" indent="2"/>
    </xf>
    <xf numFmtId="180" fontId="2" fillId="0" borderId="0" xfId="0" applyNumberFormat="1" applyFont="1" applyAlignment="1">
      <alignment horizontal="right" indent="6"/>
    </xf>
    <xf numFmtId="200" fontId="2" fillId="0" borderId="0" xfId="0" applyNumberFormat="1" applyFont="1" applyBorder="1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wrapText="1"/>
    </xf>
    <xf numFmtId="180" fontId="4" fillId="0" borderId="0" xfId="0" applyNumberFormat="1" applyFont="1" applyAlignment="1">
      <alignment horizontal="right" indent="6"/>
    </xf>
    <xf numFmtId="0" fontId="4" fillId="0" borderId="0" xfId="0" applyFont="1" applyBorder="1"/>
    <xf numFmtId="0" fontId="8" fillId="0" borderId="0" xfId="0" applyFont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Continuous"/>
    </xf>
    <xf numFmtId="0" fontId="8" fillId="0" borderId="57" xfId="0" applyFont="1" applyBorder="1" applyAlignment="1">
      <alignment horizontal="centerContinuous"/>
    </xf>
    <xf numFmtId="0" fontId="2" fillId="0" borderId="51" xfId="0" applyFont="1" applyBorder="1" applyAlignment="1">
      <alignment horizontal="centerContinuous"/>
    </xf>
    <xf numFmtId="180" fontId="4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8" fillId="0" borderId="80" xfId="0" applyFont="1" applyBorder="1" applyAlignment="1">
      <alignment horizontal="centerContinuous" vertical="center"/>
    </xf>
    <xf numFmtId="201" fontId="2" fillId="0" borderId="0" xfId="0" applyNumberFormat="1" applyFont="1" applyAlignment="1">
      <alignment horizontal="center"/>
    </xf>
    <xf numFmtId="0" fontId="2" fillId="0" borderId="43" xfId="0" applyFont="1" applyBorder="1" applyAlignment="1">
      <alignment horizontal="center" wrapText="1"/>
    </xf>
    <xf numFmtId="0" fontId="2" fillId="0" borderId="42" xfId="0" applyFont="1" applyBorder="1" applyAlignment="1">
      <alignment horizontal="center" vertical="center"/>
    </xf>
    <xf numFmtId="0" fontId="43" fillId="0" borderId="0" xfId="0" applyFont="1" applyBorder="1" applyAlignment="1">
      <alignment horizontal="right"/>
    </xf>
    <xf numFmtId="3" fontId="37" fillId="0" borderId="0" xfId="0" applyNumberFormat="1" applyFont="1" applyAlignment="1">
      <alignment horizontal="right" indent="3"/>
    </xf>
    <xf numFmtId="3" fontId="20" fillId="0" borderId="0" xfId="0" applyNumberFormat="1" applyFont="1" applyAlignment="1">
      <alignment horizontal="right" indent="3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Continuous" vertical="center"/>
    </xf>
    <xf numFmtId="0" fontId="6" fillId="0" borderId="50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Continuous" vertical="center"/>
    </xf>
    <xf numFmtId="3" fontId="37" fillId="0" borderId="0" xfId="0" applyNumberFormat="1" applyFont="1" applyAlignment="1">
      <alignment horizontal="right" vertical="center" indent="3"/>
    </xf>
    <xf numFmtId="3" fontId="37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vertical="center" indent="3"/>
    </xf>
    <xf numFmtId="3" fontId="20" fillId="0" borderId="0" xfId="0" applyNumberFormat="1" applyFont="1" applyAlignment="1">
      <alignment horizontal="right" vertical="center" indent="1"/>
    </xf>
    <xf numFmtId="0" fontId="20" fillId="0" borderId="0" xfId="0" applyFont="1" applyAlignment="1">
      <alignment horizontal="right" vertical="center" indent="2"/>
    </xf>
    <xf numFmtId="0" fontId="20" fillId="0" borderId="0" xfId="0" applyFont="1" applyAlignment="1">
      <alignment horizontal="right" vertical="center" indent="3"/>
    </xf>
    <xf numFmtId="0" fontId="20" fillId="0" borderId="0" xfId="0" applyFont="1" applyAlignment="1">
      <alignment horizontal="right" vertical="center" indent="1"/>
    </xf>
    <xf numFmtId="0" fontId="20" fillId="0" borderId="0" xfId="0" applyFont="1" applyAlignment="1">
      <alignment horizontal="right" indent="2"/>
    </xf>
    <xf numFmtId="180" fontId="37" fillId="0" borderId="0" xfId="0" applyNumberFormat="1" applyFont="1" applyAlignment="1">
      <alignment horizontal="right" indent="4"/>
    </xf>
    <xf numFmtId="180" fontId="20" fillId="0" borderId="0" xfId="0" applyNumberFormat="1" applyFont="1" applyAlignment="1">
      <alignment horizontal="right" indent="4"/>
    </xf>
    <xf numFmtId="182" fontId="37" fillId="0" borderId="0" xfId="0" applyNumberFormat="1" applyFont="1" applyAlignment="1">
      <alignment horizontal="right" indent="2"/>
    </xf>
    <xf numFmtId="182" fontId="37" fillId="0" borderId="0" xfId="0" applyNumberFormat="1" applyFont="1" applyAlignment="1">
      <alignment horizontal="right" indent="4"/>
    </xf>
    <xf numFmtId="0" fontId="20" fillId="0" borderId="0" xfId="0" applyFont="1" applyAlignment="1">
      <alignment horizontal="right" indent="4"/>
    </xf>
    <xf numFmtId="182" fontId="20" fillId="0" borderId="0" xfId="0" applyNumberFormat="1" applyFont="1" applyAlignment="1">
      <alignment horizontal="right" indent="4"/>
    </xf>
    <xf numFmtId="182" fontId="20" fillId="0" borderId="0" xfId="0" applyNumberFormat="1" applyFont="1" applyAlignment="1">
      <alignment horizontal="right" indent="2"/>
    </xf>
    <xf numFmtId="0" fontId="0" fillId="0" borderId="0" xfId="0"/>
    <xf numFmtId="169" fontId="42" fillId="0" borderId="0" xfId="0" applyNumberFormat="1" applyFont="1"/>
    <xf numFmtId="0" fontId="27" fillId="0" borderId="0" xfId="0" applyFont="1" applyBorder="1"/>
    <xf numFmtId="169" fontId="42" fillId="0" borderId="0" xfId="0" applyNumberFormat="1" applyFont="1" applyAlignment="1">
      <alignment vertical="center"/>
    </xf>
    <xf numFmtId="0" fontId="4" fillId="0" borderId="0" xfId="0" applyFont="1" applyBorder="1" applyAlignment="1">
      <alignment horizontal="left" vertical="center"/>
    </xf>
    <xf numFmtId="169" fontId="47" fillId="0" borderId="0" xfId="0" applyNumberFormat="1" applyFont="1"/>
    <xf numFmtId="0" fontId="58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14" fillId="0" borderId="0" xfId="0" applyFont="1" applyBorder="1"/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/>
    <xf numFmtId="0" fontId="6" fillId="0" borderId="1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1" fillId="0" borderId="37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11" fillId="0" borderId="0" xfId="0" applyFont="1"/>
    <xf numFmtId="0" fontId="4" fillId="0" borderId="0" xfId="0" applyFont="1" applyAlignment="1">
      <alignment horizontal="center" vertical="center"/>
    </xf>
    <xf numFmtId="3" fontId="18" fillId="0" borderId="0" xfId="0" applyNumberFormat="1" applyFont="1" applyAlignment="1">
      <alignment horizontal="right" indent="2"/>
    </xf>
    <xf numFmtId="37" fontId="2" fillId="0" borderId="16" xfId="0" applyNumberFormat="1" applyFont="1" applyBorder="1" applyAlignment="1">
      <alignment horizontal="centerContinuous"/>
    </xf>
    <xf numFmtId="37" fontId="2" fillId="0" borderId="46" xfId="0" applyNumberFormat="1" applyFont="1" applyBorder="1" applyAlignment="1">
      <alignment horizontal="centerContinuous"/>
    </xf>
    <xf numFmtId="0" fontId="2" fillId="0" borderId="46" xfId="0" applyFont="1" applyBorder="1" applyAlignment="1">
      <alignment horizontal="centerContinuous"/>
    </xf>
    <xf numFmtId="37" fontId="2" fillId="0" borderId="2" xfId="0" applyNumberFormat="1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0" fontId="8" fillId="0" borderId="2" xfId="0" applyFont="1" applyBorder="1" applyAlignment="1">
      <alignment horizontal="centerContinuous" vertical="center"/>
    </xf>
    <xf numFmtId="0" fontId="2" fillId="0" borderId="24" xfId="0" applyFont="1" applyBorder="1" applyAlignment="1">
      <alignment horizontal="centerContinuous" vertical="center"/>
    </xf>
    <xf numFmtId="37" fontId="2" fillId="0" borderId="48" xfId="0" applyNumberFormat="1" applyFont="1" applyBorder="1" applyAlignment="1">
      <alignment horizontal="center" vertical="center" wrapText="1"/>
    </xf>
    <xf numFmtId="37" fontId="2" fillId="0" borderId="87" xfId="0" applyNumberFormat="1" applyFont="1" applyBorder="1" applyAlignment="1">
      <alignment horizontal="centerContinuous"/>
    </xf>
    <xf numFmtId="37" fontId="8" fillId="0" borderId="87" xfId="0" applyNumberFormat="1" applyFont="1" applyBorder="1" applyAlignment="1">
      <alignment horizontal="centerContinuous"/>
    </xf>
    <xf numFmtId="37" fontId="2" fillId="0" borderId="38" xfId="0" applyNumberFormat="1" applyFont="1" applyBorder="1" applyAlignment="1">
      <alignment horizontal="centerContinuous"/>
    </xf>
    <xf numFmtId="37" fontId="2" fillId="0" borderId="15" xfId="0" applyNumberFormat="1" applyFont="1" applyBorder="1" applyAlignment="1">
      <alignment horizontal="centerContinuous"/>
    </xf>
    <xf numFmtId="0" fontId="2" fillId="0" borderId="15" xfId="0" applyFont="1" applyBorder="1" applyAlignment="1">
      <alignment horizontal="centerContinuous"/>
    </xf>
    <xf numFmtId="0" fontId="8" fillId="0" borderId="15" xfId="0" applyFont="1" applyBorder="1" applyAlignment="1">
      <alignment horizontal="centerContinuous"/>
    </xf>
    <xf numFmtId="0" fontId="8" fillId="0" borderId="0" xfId="0" applyFont="1" applyAlignment="1">
      <alignment horizontal="right"/>
    </xf>
    <xf numFmtId="0" fontId="63" fillId="0" borderId="0" xfId="0" applyFont="1"/>
    <xf numFmtId="0" fontId="63" fillId="0" borderId="0" xfId="0" applyFont="1" applyBorder="1"/>
    <xf numFmtId="0" fontId="64" fillId="0" borderId="0" xfId="0" applyFont="1"/>
    <xf numFmtId="3" fontId="26" fillId="0" borderId="0" xfId="0" applyNumberFormat="1" applyFont="1" applyAlignment="1">
      <alignment horizontal="right" indent="2"/>
    </xf>
    <xf numFmtId="3" fontId="14" fillId="0" borderId="0" xfId="0" applyNumberFormat="1" applyFont="1" applyAlignment="1">
      <alignment horizontal="right" indent="2"/>
    </xf>
    <xf numFmtId="0" fontId="58" fillId="0" borderId="0" xfId="0" applyFont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63" fillId="0" borderId="0" xfId="0" applyFont="1"/>
    <xf numFmtId="0" fontId="2" fillId="0" borderId="2" xfId="0" applyFont="1" applyBorder="1" applyAlignment="1">
      <alignment horizontal="centerContinuous" vertical="center"/>
    </xf>
    <xf numFmtId="0" fontId="65" fillId="0" borderId="0" xfId="0" applyFont="1" applyAlignment="1">
      <alignment vertical="top" wrapText="1"/>
    </xf>
    <xf numFmtId="0" fontId="30" fillId="0" borderId="3" xfId="0" applyFont="1" applyFill="1" applyBorder="1" applyAlignment="1">
      <alignment horizontal="center" vertical="top" wrapText="1"/>
    </xf>
    <xf numFmtId="0" fontId="30" fillId="0" borderId="50" xfId="0" applyFont="1" applyFill="1" applyBorder="1" applyAlignment="1">
      <alignment horizontal="center" vertical="top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Continuous" vertical="center" wrapText="1"/>
    </xf>
    <xf numFmtId="0" fontId="63" fillId="0" borderId="0" xfId="0" applyFont="1" applyAlignment="1">
      <alignment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2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3" fillId="0" borderId="38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8" fillId="0" borderId="0" xfId="0" applyFont="1"/>
    <xf numFmtId="0" fontId="2" fillId="0" borderId="0" xfId="0" applyFont="1" applyAlignment="1">
      <alignment horizontal="right"/>
    </xf>
    <xf numFmtId="0" fontId="11" fillId="0" borderId="0" xfId="0" applyFont="1"/>
    <xf numFmtId="0" fontId="63" fillId="0" borderId="0" xfId="0" applyFont="1"/>
    <xf numFmtId="0" fontId="63" fillId="0" borderId="0" xfId="0" applyFont="1" applyBorder="1"/>
    <xf numFmtId="0" fontId="64" fillId="0" borderId="0" xfId="0" applyFont="1"/>
    <xf numFmtId="3" fontId="42" fillId="0" borderId="0" xfId="0" applyNumberFormat="1" applyFont="1" applyAlignment="1">
      <alignment horizontal="right" indent="2"/>
    </xf>
    <xf numFmtId="3" fontId="47" fillId="0" borderId="0" xfId="0" applyNumberFormat="1" applyFont="1" applyAlignment="1">
      <alignment horizontal="right" indent="2"/>
    </xf>
    <xf numFmtId="0" fontId="8" fillId="0" borderId="0" xfId="0" applyFont="1"/>
    <xf numFmtId="0" fontId="2" fillId="0" borderId="0" xfId="0" applyFont="1" applyAlignment="1">
      <alignment horizontal="right"/>
    </xf>
    <xf numFmtId="0" fontId="11" fillId="0" borderId="0" xfId="0" applyFont="1"/>
    <xf numFmtId="185" fontId="20" fillId="0" borderId="0" xfId="0" applyNumberFormat="1" applyFont="1"/>
    <xf numFmtId="169" fontId="20" fillId="0" borderId="0" xfId="0" applyNumberFormat="1" applyFont="1"/>
    <xf numFmtId="185" fontId="37" fillId="0" borderId="0" xfId="0" applyNumberFormat="1" applyFont="1"/>
    <xf numFmtId="169" fontId="37" fillId="0" borderId="0" xfId="0" applyNumberFormat="1" applyFont="1"/>
    <xf numFmtId="0" fontId="6" fillId="0" borderId="4" xfId="0" applyFont="1" applyBorder="1" applyAlignment="1">
      <alignment horizontal="centerContinuous" vertical="center"/>
    </xf>
    <xf numFmtId="0" fontId="0" fillId="0" borderId="5" xfId="0" applyBorder="1" applyAlignment="1">
      <alignment horizontal="centerContinuous" vertical="center"/>
    </xf>
    <xf numFmtId="0" fontId="8" fillId="0" borderId="8" xfId="0" applyFont="1" applyBorder="1" applyAlignment="1">
      <alignment horizontal="centerContinuous" vertical="center"/>
    </xf>
    <xf numFmtId="0" fontId="2" fillId="0" borderId="88" xfId="0" applyFont="1" applyBorder="1" applyAlignment="1">
      <alignment horizontal="centerContinuous" vertical="center"/>
    </xf>
    <xf numFmtId="0" fontId="2" fillId="0" borderId="6" xfId="0" applyFont="1" applyBorder="1" applyAlignment="1">
      <alignment horizontal="centerContinuous" vertical="center"/>
    </xf>
    <xf numFmtId="185" fontId="0" fillId="0" borderId="0" xfId="0" applyNumberFormat="1"/>
    <xf numFmtId="0" fontId="6" fillId="0" borderId="42" xfId="0" applyFont="1" applyBorder="1" applyAlignment="1">
      <alignment horizontal="centerContinuous" vertical="center"/>
    </xf>
    <xf numFmtId="0" fontId="43" fillId="0" borderId="43" xfId="0" applyFont="1" applyBorder="1" applyAlignment="1">
      <alignment horizontal="center" vertical="center"/>
    </xf>
    <xf numFmtId="0" fontId="0" fillId="0" borderId="44" xfId="0" applyBorder="1"/>
    <xf numFmtId="0" fontId="8" fillId="0" borderId="0" xfId="0" applyFont="1" applyBorder="1" applyAlignment="1">
      <alignment horizontal="centerContinuous" vertical="center"/>
    </xf>
    <xf numFmtId="0" fontId="43" fillId="0" borderId="43" xfId="0" applyFont="1" applyBorder="1" applyAlignment="1">
      <alignment horizontal="centerContinuous" vertical="center"/>
    </xf>
    <xf numFmtId="185" fontId="2" fillId="0" borderId="0" xfId="0" applyNumberFormat="1" applyFont="1" applyAlignment="1">
      <alignment horizontal="right"/>
    </xf>
    <xf numFmtId="185" fontId="18" fillId="0" borderId="0" xfId="0" applyNumberFormat="1" applyFont="1" applyAlignment="1">
      <alignment horizontal="right"/>
    </xf>
    <xf numFmtId="169" fontId="18" fillId="0" borderId="0" xfId="0" applyNumberFormat="1" applyFont="1" applyAlignment="1">
      <alignment horizontal="right"/>
    </xf>
    <xf numFmtId="0" fontId="35" fillId="0" borderId="4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6" fillId="0" borderId="49" xfId="0" applyFont="1" applyBorder="1" applyAlignment="1">
      <alignment horizontal="centerContinuous" vertical="center"/>
    </xf>
    <xf numFmtId="0" fontId="35" fillId="0" borderId="2" xfId="0" applyFont="1" applyBorder="1" applyAlignment="1">
      <alignment horizontal="center" vertical="center"/>
    </xf>
    <xf numFmtId="3" fontId="37" fillId="0" borderId="0" xfId="0" applyNumberFormat="1" applyFont="1" applyAlignment="1">
      <alignment horizontal="right" indent="4"/>
    </xf>
    <xf numFmtId="0" fontId="4" fillId="0" borderId="0" xfId="0" applyFont="1" applyAlignment="1">
      <alignment horizontal="right"/>
    </xf>
    <xf numFmtId="3" fontId="20" fillId="0" borderId="0" xfId="0" applyNumberFormat="1" applyFont="1" applyAlignment="1">
      <alignment horizontal="right" indent="4"/>
    </xf>
    <xf numFmtId="0" fontId="2" fillId="0" borderId="0" xfId="0" applyFont="1" applyAlignment="1">
      <alignment horizontal="left" inden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8" fillId="0" borderId="0" xfId="0" applyFont="1" applyAlignment="1">
      <alignment vertical="top"/>
    </xf>
    <xf numFmtId="0" fontId="7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3" fontId="47" fillId="0" borderId="0" xfId="0" applyNumberFormat="1" applyFont="1" applyAlignment="1">
      <alignment horizontal="right" indent="4"/>
    </xf>
    <xf numFmtId="0" fontId="7" fillId="0" borderId="0" xfId="0" applyFont="1" applyAlignment="1">
      <alignment horizontal="centerContinuous" vertical="center" wrapText="1"/>
    </xf>
    <xf numFmtId="0" fontId="7" fillId="0" borderId="24" xfId="0" applyFont="1" applyBorder="1" applyAlignment="1">
      <alignment horizontal="centerContinuous" vertical="center" wrapText="1"/>
    </xf>
    <xf numFmtId="0" fontId="7" fillId="0" borderId="0" xfId="0" applyFont="1" applyAlignment="1">
      <alignment horizontal="centerContinuous" vertical="center"/>
    </xf>
    <xf numFmtId="0" fontId="2" fillId="0" borderId="10" xfId="0" applyFont="1" applyBorder="1" applyAlignment="1">
      <alignment horizontal="centerContinuous" vertical="center" wrapText="1"/>
    </xf>
    <xf numFmtId="0" fontId="2" fillId="0" borderId="35" xfId="0" applyFont="1" applyBorder="1" applyAlignment="1">
      <alignment horizontal="centerContinuous" vertical="center" wrapText="1"/>
    </xf>
    <xf numFmtId="0" fontId="2" fillId="0" borderId="11" xfId="0" applyFont="1" applyBorder="1" applyAlignment="1">
      <alignment horizontal="centerContinuous" vertical="center" wrapText="1"/>
    </xf>
    <xf numFmtId="0" fontId="8" fillId="0" borderId="54" xfId="0" applyFont="1" applyBorder="1" applyAlignment="1">
      <alignment horizontal="centerContinuous" vertical="center" wrapText="1"/>
    </xf>
    <xf numFmtId="182" fontId="18" fillId="0" borderId="0" xfId="0" applyNumberFormat="1" applyFont="1" applyAlignment="1">
      <alignment horizontal="right" indent="4"/>
    </xf>
    <xf numFmtId="182" fontId="2" fillId="0" borderId="0" xfId="0" applyNumberFormat="1" applyFont="1" applyAlignment="1">
      <alignment horizontal="right" indent="4"/>
    </xf>
    <xf numFmtId="0" fontId="2" fillId="0" borderId="0" xfId="0" applyFont="1" applyBorder="1" applyAlignment="1">
      <alignment horizontal="centerContinuous" vertical="top" wrapText="1"/>
    </xf>
    <xf numFmtId="0" fontId="7" fillId="0" borderId="3" xfId="0" applyFont="1" applyBorder="1" applyAlignment="1">
      <alignment horizontal="center" vertical="top" wrapText="1"/>
    </xf>
    <xf numFmtId="0" fontId="2" fillId="0" borderId="55" xfId="0" applyFont="1" applyBorder="1" applyAlignment="1">
      <alignment horizontal="center" vertical="top" wrapText="1"/>
    </xf>
    <xf numFmtId="0" fontId="66" fillId="0" borderId="0" xfId="0" applyFont="1"/>
    <xf numFmtId="0" fontId="18" fillId="0" borderId="0" xfId="0" applyFont="1" applyAlignment="1">
      <alignment horizontal="right"/>
    </xf>
    <xf numFmtId="0" fontId="0" fillId="0" borderId="0" xfId="0"/>
    <xf numFmtId="3" fontId="26" fillId="0" borderId="0" xfId="0" applyNumberFormat="1" applyFont="1" applyAlignment="1">
      <alignment horizontal="right" indent="1"/>
    </xf>
    <xf numFmtId="0" fontId="27" fillId="0" borderId="0" xfId="0" applyFont="1" applyBorder="1"/>
    <xf numFmtId="3" fontId="26" fillId="0" borderId="0" xfId="0" applyNumberFormat="1" applyFont="1" applyAlignment="1">
      <alignment horizontal="right" vertical="center" indent="1"/>
    </xf>
    <xf numFmtId="0" fontId="4" fillId="0" borderId="0" xfId="0" applyFont="1" applyBorder="1" applyAlignment="1">
      <alignment horizontal="left" vertical="center"/>
    </xf>
    <xf numFmtId="3" fontId="58" fillId="0" borderId="0" xfId="0" applyNumberFormat="1" applyFont="1" applyAlignment="1">
      <alignment horizontal="right" indent="1"/>
    </xf>
    <xf numFmtId="0" fontId="58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14" fillId="0" borderId="0" xfId="0" applyFont="1" applyBorder="1"/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/>
    <xf numFmtId="0" fontId="24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4" xfId="0" applyFont="1" applyBorder="1" applyAlignment="1">
      <alignment horizontal="right" vertical="center"/>
    </xf>
    <xf numFmtId="0" fontId="2" fillId="0" borderId="74" xfId="0" applyFont="1" applyBorder="1" applyAlignment="1">
      <alignment horizontal="right"/>
    </xf>
    <xf numFmtId="0" fontId="11" fillId="0" borderId="0" xfId="0" applyFont="1"/>
    <xf numFmtId="0" fontId="0" fillId="0" borderId="0" xfId="0"/>
    <xf numFmtId="0" fontId="24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 wrapText="1"/>
    </xf>
    <xf numFmtId="0" fontId="2" fillId="0" borderId="74" xfId="0" applyFont="1" applyBorder="1" applyAlignment="1">
      <alignment horizontal="right" vertical="center"/>
    </xf>
    <xf numFmtId="0" fontId="2" fillId="0" borderId="74" xfId="0" applyFont="1" applyBorder="1" applyAlignment="1">
      <alignment horizontal="right"/>
    </xf>
    <xf numFmtId="0" fontId="11" fillId="0" borderId="0" xfId="0" applyFont="1"/>
    <xf numFmtId="0" fontId="8" fillId="0" borderId="0" xfId="0" applyFont="1" applyAlignment="1">
      <alignment horizontal="right" indent="2"/>
    </xf>
    <xf numFmtId="0" fontId="10" fillId="0" borderId="24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3" xfId="0" applyBorder="1" applyAlignment="1">
      <alignment vertical="center"/>
    </xf>
    <xf numFmtId="0" fontId="6" fillId="0" borderId="8" xfId="0" applyFont="1" applyBorder="1" applyAlignment="1">
      <alignment horizontal="centerContinuous" vertical="center"/>
    </xf>
    <xf numFmtId="0" fontId="10" fillId="0" borderId="0" xfId="0" applyFont="1" applyBorder="1" applyAlignment="1">
      <alignment horizontal="centerContinuous" vertical="center"/>
    </xf>
    <xf numFmtId="0" fontId="2" fillId="0" borderId="8" xfId="0" applyFont="1" applyBorder="1" applyAlignment="1">
      <alignment horizontal="centerContinuous" vertical="center"/>
    </xf>
    <xf numFmtId="0" fontId="2" fillId="0" borderId="2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Continuous" vertical="center"/>
    </xf>
    <xf numFmtId="0" fontId="2" fillId="0" borderId="0" xfId="0" applyFont="1" applyAlignment="1">
      <alignment vertical="top"/>
    </xf>
    <xf numFmtId="37" fontId="8" fillId="0" borderId="0" xfId="0" applyNumberFormat="1" applyFont="1" applyAlignment="1">
      <alignment horizontal="centerContinuous" vertical="center"/>
    </xf>
    <xf numFmtId="0" fontId="8" fillId="0" borderId="73" xfId="0" applyFont="1" applyBorder="1" applyAlignment="1">
      <alignment horizontal="centerContinuous" vertical="center"/>
    </xf>
    <xf numFmtId="3" fontId="47" fillId="0" borderId="0" xfId="0" applyNumberFormat="1" applyFont="1" applyAlignment="1">
      <alignment horizontal="right" indent="2"/>
    </xf>
    <xf numFmtId="3" fontId="67" fillId="0" borderId="0" xfId="0" applyNumberFormat="1" applyFont="1" applyBorder="1" applyAlignment="1">
      <alignment horizontal="right" indent="5"/>
    </xf>
    <xf numFmtId="3" fontId="42" fillId="0" borderId="0" xfId="0" applyNumberFormat="1" applyFont="1" applyBorder="1" applyAlignment="1">
      <alignment horizontal="right" indent="5"/>
    </xf>
    <xf numFmtId="3" fontId="67" fillId="0" borderId="0" xfId="0" applyNumberFormat="1" applyFont="1" applyBorder="1" applyAlignment="1">
      <alignment horizontal="right" vertical="center" indent="5"/>
    </xf>
    <xf numFmtId="3" fontId="42" fillId="0" borderId="0" xfId="0" applyNumberFormat="1" applyFont="1" applyBorder="1" applyAlignment="1">
      <alignment horizontal="right" vertical="center" indent="5"/>
    </xf>
    <xf numFmtId="0" fontId="4" fillId="0" borderId="0" xfId="0" applyFont="1" applyBorder="1" applyAlignment="1">
      <alignment horizontal="left" vertical="center"/>
    </xf>
    <xf numFmtId="3" fontId="68" fillId="0" borderId="0" xfId="0" applyNumberFormat="1" applyFont="1" applyAlignment="1">
      <alignment horizontal="right" vertical="center" indent="5"/>
    </xf>
    <xf numFmtId="3" fontId="47" fillId="0" borderId="0" xfId="0" applyNumberFormat="1" applyFont="1" applyBorder="1" applyAlignment="1">
      <alignment horizontal="right" vertical="center" indent="5"/>
    </xf>
    <xf numFmtId="0" fontId="58" fillId="0" borderId="0" xfId="0" applyFont="1" applyBorder="1" applyAlignment="1">
      <alignment vertical="center"/>
    </xf>
    <xf numFmtId="3" fontId="69" fillId="0" borderId="0" xfId="0" applyNumberFormat="1" applyFont="1" applyBorder="1" applyAlignment="1">
      <alignment horizontal="right" vertical="center" indent="5"/>
    </xf>
    <xf numFmtId="0" fontId="14" fillId="0" borderId="0" xfId="0" applyFont="1" applyBorder="1" applyAlignment="1">
      <alignment horizontal="left"/>
    </xf>
    <xf numFmtId="3" fontId="68" fillId="0" borderId="0" xfId="0" applyNumberFormat="1" applyFont="1" applyBorder="1" applyAlignment="1">
      <alignment horizontal="right" vertical="center" indent="5"/>
    </xf>
    <xf numFmtId="0" fontId="14" fillId="0" borderId="0" xfId="0" applyFont="1" applyBorder="1"/>
    <xf numFmtId="0" fontId="2" fillId="0" borderId="0" xfId="0" applyFont="1" applyBorder="1" applyAlignment="1">
      <alignment horizontal="left" vertical="center"/>
    </xf>
    <xf numFmtId="3" fontId="67" fillId="0" borderId="0" xfId="0" applyNumberFormat="1" applyFont="1" applyAlignment="1">
      <alignment horizontal="right" vertical="center" indent="5"/>
    </xf>
    <xf numFmtId="0" fontId="14" fillId="0" borderId="0" xfId="0" applyFont="1" applyBorder="1" applyAlignment="1"/>
    <xf numFmtId="3" fontId="70" fillId="0" borderId="0" xfId="0" applyNumberFormat="1" applyFont="1" applyBorder="1" applyAlignment="1">
      <alignment horizontal="right" vertical="center" indent="5"/>
    </xf>
    <xf numFmtId="0" fontId="2" fillId="0" borderId="7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3" fillId="0" borderId="0" xfId="0" applyFont="1"/>
    <xf numFmtId="0" fontId="74" fillId="0" borderId="0" xfId="1" applyFont="1" applyAlignment="1"/>
    <xf numFmtId="49" fontId="75" fillId="0" borderId="0" xfId="0" applyNumberFormat="1" applyFont="1" applyAlignment="1"/>
    <xf numFmtId="49" fontId="75" fillId="0" borderId="0" xfId="1" applyNumberFormat="1" applyFont="1" applyAlignment="1"/>
    <xf numFmtId="0" fontId="4" fillId="0" borderId="0" xfId="0" applyFont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1" fillId="0" borderId="0" xfId="0" applyFont="1" applyAlignment="1"/>
    <xf numFmtId="0" fontId="10" fillId="0" borderId="0" xfId="0" applyFont="1" applyAlignment="1"/>
    <xf numFmtId="0" fontId="9" fillId="0" borderId="0" xfId="0" applyFont="1" applyAlignment="1"/>
    <xf numFmtId="0" fontId="2" fillId="0" borderId="6" xfId="0" applyFont="1" applyBorder="1" applyAlignment="1">
      <alignment horizontal="center" vertical="center"/>
    </xf>
    <xf numFmtId="0" fontId="0" fillId="0" borderId="3" xfId="0" applyBorder="1" applyAlignment="1"/>
    <xf numFmtId="0" fontId="2" fillId="0" borderId="7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9" xfId="0" applyBorder="1" applyAlignment="1"/>
    <xf numFmtId="0" fontId="0" fillId="0" borderId="18" xfId="0" applyBorder="1" applyAlignment="1"/>
    <xf numFmtId="0" fontId="11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0" fillId="0" borderId="17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11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7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0" fillId="0" borderId="15" xfId="0" applyBorder="1" applyAlignment="1"/>
    <xf numFmtId="0" fontId="2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11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33" fillId="0" borderId="0" xfId="0" applyNumberFormat="1" applyFont="1" applyAlignment="1">
      <alignment vertical="center"/>
    </xf>
    <xf numFmtId="2" fontId="0" fillId="0" borderId="0" xfId="0" applyNumberFormat="1" applyAlignment="1"/>
    <xf numFmtId="0" fontId="32" fillId="0" borderId="0" xfId="0" applyFont="1" applyAlignment="1">
      <alignment vertical="center"/>
    </xf>
    <xf numFmtId="0" fontId="20" fillId="0" borderId="20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183" fontId="6" fillId="0" borderId="3" xfId="0" applyNumberFormat="1" applyFont="1" applyBorder="1" applyAlignment="1">
      <alignment horizontal="center" vertical="center"/>
    </xf>
    <xf numFmtId="183" fontId="6" fillId="0" borderId="2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56" xfId="0" applyFont="1" applyBorder="1" applyAlignment="1">
      <alignment horizontal="center" vertical="top" wrapText="1"/>
    </xf>
    <xf numFmtId="0" fontId="0" fillId="0" borderId="27" xfId="0" applyBorder="1" applyAlignment="1">
      <alignment horizontal="center" vertical="top"/>
    </xf>
    <xf numFmtId="0" fontId="0" fillId="0" borderId="27" xfId="0" applyBorder="1" applyAlignment="1">
      <alignment horizontal="center" vertical="top" wrapText="1"/>
    </xf>
    <xf numFmtId="0" fontId="2" fillId="0" borderId="55" xfId="0" applyFont="1" applyBorder="1" applyAlignment="1">
      <alignment horizontal="center" vertical="center"/>
    </xf>
    <xf numFmtId="0" fontId="0" fillId="0" borderId="50" xfId="0" applyBorder="1" applyAlignment="1">
      <alignment vertical="center"/>
    </xf>
    <xf numFmtId="0" fontId="2" fillId="0" borderId="5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31" xfId="0" applyBorder="1" applyAlignment="1">
      <alignment vertical="center"/>
    </xf>
    <xf numFmtId="0" fontId="2" fillId="0" borderId="64" xfId="0" applyFont="1" applyBorder="1" applyAlignment="1">
      <alignment horizontal="center" vertical="top" wrapText="1"/>
    </xf>
    <xf numFmtId="0" fontId="0" fillId="0" borderId="69" xfId="0" applyBorder="1" applyAlignment="1">
      <alignment horizontal="center" vertical="top" wrapText="1"/>
    </xf>
    <xf numFmtId="0" fontId="2" fillId="0" borderId="70" xfId="0" applyFont="1" applyBorder="1" applyAlignment="1">
      <alignment horizontal="center" vertical="top" wrapText="1"/>
    </xf>
    <xf numFmtId="0" fontId="0" fillId="0" borderId="50" xfId="0" applyBorder="1" applyAlignment="1">
      <alignment horizontal="center" vertical="top" wrapText="1"/>
    </xf>
    <xf numFmtId="0" fontId="11" fillId="0" borderId="0" xfId="0" applyFont="1" applyAlignment="1">
      <alignment vertical="center"/>
    </xf>
    <xf numFmtId="0" fontId="45" fillId="0" borderId="0" xfId="0" applyFont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34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center"/>
    </xf>
    <xf numFmtId="187" fontId="11" fillId="0" borderId="0" xfId="0" applyNumberFormat="1" applyFont="1" applyAlignment="1" applyProtection="1">
      <alignment vertical="center"/>
      <protection locked="0"/>
    </xf>
    <xf numFmtId="187" fontId="10" fillId="0" borderId="0" xfId="0" applyNumberFormat="1" applyFont="1" applyBorder="1" applyAlignment="1" applyProtection="1">
      <alignment vertical="center" wrapText="1"/>
      <protection locked="0"/>
    </xf>
    <xf numFmtId="187" fontId="10" fillId="0" borderId="0" xfId="0" applyNumberFormat="1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2" fillId="0" borderId="55" xfId="0" applyFont="1" applyBorder="1" applyAlignment="1">
      <alignment horizontal="center" vertical="top" wrapText="1"/>
    </xf>
    <xf numFmtId="0" fontId="0" fillId="0" borderId="50" xfId="0" applyBorder="1" applyAlignment="1">
      <alignment horizontal="center" vertical="top"/>
    </xf>
    <xf numFmtId="0" fontId="6" fillId="0" borderId="50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1" fillId="0" borderId="14" xfId="0" applyFont="1" applyBorder="1" applyAlignment="1"/>
    <xf numFmtId="0" fontId="2" fillId="0" borderId="30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33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14" fillId="0" borderId="29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top" wrapText="1"/>
    </xf>
    <xf numFmtId="0" fontId="2" fillId="0" borderId="77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4" xfId="0" applyBorder="1" applyAlignment="1">
      <alignment vertical="center"/>
    </xf>
    <xf numFmtId="0" fontId="33" fillId="0" borderId="0" xfId="0" applyFont="1" applyAlignment="1"/>
    <xf numFmtId="0" fontId="32" fillId="0" borderId="0" xfId="0" applyFont="1" applyAlignment="1"/>
    <xf numFmtId="0" fontId="14" fillId="0" borderId="30" xfId="0" applyFont="1" applyBorder="1" applyAlignment="1">
      <alignment vertical="center"/>
    </xf>
    <xf numFmtId="0" fontId="6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vertical="center" wrapText="1"/>
    </xf>
    <xf numFmtId="0" fontId="2" fillId="0" borderId="67" xfId="0" applyFont="1" applyBorder="1" applyAlignment="1">
      <alignment horizontal="center" vertical="center"/>
    </xf>
    <xf numFmtId="0" fontId="0" fillId="0" borderId="0" xfId="0"/>
    <xf numFmtId="0" fontId="2" fillId="0" borderId="2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vertical="center"/>
    </xf>
    <xf numFmtId="0" fontId="2" fillId="0" borderId="77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33" fillId="0" borderId="0" xfId="0" applyFont="1" applyAlignment="1">
      <alignment vertical="center" wrapText="1"/>
    </xf>
    <xf numFmtId="0" fontId="6" fillId="0" borderId="42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37" fontId="2" fillId="0" borderId="56" xfId="0" applyNumberFormat="1" applyFont="1" applyBorder="1" applyAlignment="1">
      <alignment horizontal="center" vertical="center"/>
    </xf>
    <xf numFmtId="37" fontId="2" fillId="0" borderId="6" xfId="0" applyNumberFormat="1" applyFont="1" applyBorder="1" applyAlignment="1">
      <alignment horizontal="center" vertical="center"/>
    </xf>
    <xf numFmtId="37" fontId="2" fillId="0" borderId="85" xfId="0" applyNumberFormat="1" applyFont="1" applyBorder="1" applyAlignment="1">
      <alignment horizontal="center" vertical="center"/>
    </xf>
    <xf numFmtId="37" fontId="6" fillId="0" borderId="27" xfId="0" applyNumberFormat="1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/>
    </xf>
    <xf numFmtId="0" fontId="0" fillId="0" borderId="82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2" fillId="0" borderId="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37" fontId="6" fillId="0" borderId="27" xfId="0" applyNumberFormat="1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14" fillId="0" borderId="43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43" fillId="0" borderId="42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61" fillId="0" borderId="0" xfId="0" applyFont="1" applyAlignment="1">
      <alignment wrapText="1"/>
    </xf>
    <xf numFmtId="0" fontId="7" fillId="0" borderId="2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2" fillId="0" borderId="38" xfId="0" applyFont="1" applyBorder="1" applyAlignment="1">
      <alignment horizontal="center" vertical="top" wrapText="1"/>
    </xf>
    <xf numFmtId="0" fontId="2" fillId="0" borderId="37" xfId="0" applyFont="1" applyBorder="1" applyAlignment="1">
      <alignment horizontal="center" vertical="top" wrapText="1"/>
    </xf>
    <xf numFmtId="0" fontId="2" fillId="0" borderId="55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/>
    </xf>
    <xf numFmtId="0" fontId="2" fillId="0" borderId="6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C1E40-0144-4ADC-A41B-E899AAF825A7}">
  <dimension ref="A1:A125"/>
  <sheetViews>
    <sheetView tabSelected="1" zoomScaleNormal="100" workbookViewId="0"/>
  </sheetViews>
  <sheetFormatPr defaultRowHeight="12.75"/>
  <cols>
    <col min="1" max="1" width="126.42578125" style="1187" bestFit="1" customWidth="1"/>
    <col min="2" max="16384" width="9.140625" style="1187"/>
  </cols>
  <sheetData>
    <row r="1" spans="1:1">
      <c r="A1" s="1186" t="s">
        <v>3733</v>
      </c>
    </row>
    <row r="2" spans="1:1">
      <c r="A2" s="1186"/>
    </row>
    <row r="3" spans="1:1">
      <c r="A3" s="1189" t="s">
        <v>3734</v>
      </c>
    </row>
    <row r="4" spans="1:1">
      <c r="A4" s="1188" t="s">
        <v>3617</v>
      </c>
    </row>
    <row r="5" spans="1:1">
      <c r="A5" s="1188" t="s">
        <v>3618</v>
      </c>
    </row>
    <row r="6" spans="1:1">
      <c r="A6" s="1188" t="s">
        <v>3619</v>
      </c>
    </row>
    <row r="7" spans="1:1">
      <c r="A7" s="1188" t="s">
        <v>3620</v>
      </c>
    </row>
    <row r="8" spans="1:1">
      <c r="A8" s="1188" t="s">
        <v>3621</v>
      </c>
    </row>
    <row r="9" spans="1:1">
      <c r="A9" s="1188" t="s">
        <v>3622</v>
      </c>
    </row>
    <row r="10" spans="1:1">
      <c r="A10" s="1188" t="s">
        <v>3623</v>
      </c>
    </row>
    <row r="11" spans="1:1">
      <c r="A11" s="1188" t="s">
        <v>3624</v>
      </c>
    </row>
    <row r="12" spans="1:1">
      <c r="A12" s="1188" t="s">
        <v>3625</v>
      </c>
    </row>
    <row r="13" spans="1:1">
      <c r="A13" s="1188" t="s">
        <v>3626</v>
      </c>
    </row>
    <row r="14" spans="1:1">
      <c r="A14" s="1188" t="s">
        <v>3627</v>
      </c>
    </row>
    <row r="15" spans="1:1">
      <c r="A15" s="1188" t="s">
        <v>3628</v>
      </c>
    </row>
    <row r="16" spans="1:1">
      <c r="A16" s="1188" t="s">
        <v>3629</v>
      </c>
    </row>
    <row r="17" spans="1:1">
      <c r="A17" s="1188" t="s">
        <v>3630</v>
      </c>
    </row>
    <row r="18" spans="1:1">
      <c r="A18" s="1188"/>
    </row>
    <row r="19" spans="1:1">
      <c r="A19" s="1190" t="s">
        <v>3735</v>
      </c>
    </row>
    <row r="20" spans="1:1">
      <c r="A20" s="1188" t="s">
        <v>3631</v>
      </c>
    </row>
    <row r="21" spans="1:1">
      <c r="A21" s="1188" t="s">
        <v>3632</v>
      </c>
    </row>
    <row r="22" spans="1:1">
      <c r="A22" s="1188" t="s">
        <v>3633</v>
      </c>
    </row>
    <row r="23" spans="1:1">
      <c r="A23" s="1188" t="s">
        <v>3634</v>
      </c>
    </row>
    <row r="24" spans="1:1">
      <c r="A24" s="1188" t="s">
        <v>3635</v>
      </c>
    </row>
    <row r="25" spans="1:1">
      <c r="A25" s="1188" t="s">
        <v>3636</v>
      </c>
    </row>
    <row r="26" spans="1:1">
      <c r="A26" s="1188" t="s">
        <v>3637</v>
      </c>
    </row>
    <row r="27" spans="1:1">
      <c r="A27" s="1188" t="s">
        <v>3638</v>
      </c>
    </row>
    <row r="28" spans="1:1">
      <c r="A28" s="1188" t="s">
        <v>3639</v>
      </c>
    </row>
    <row r="29" spans="1:1">
      <c r="A29" s="1188" t="s">
        <v>3640</v>
      </c>
    </row>
    <row r="30" spans="1:1">
      <c r="A30" s="1188" t="s">
        <v>3641</v>
      </c>
    </row>
    <row r="31" spans="1:1">
      <c r="A31" s="1188" t="s">
        <v>3642</v>
      </c>
    </row>
    <row r="32" spans="1:1">
      <c r="A32" s="1188" t="s">
        <v>3643</v>
      </c>
    </row>
    <row r="33" spans="1:1">
      <c r="A33" s="1188" t="s">
        <v>3644</v>
      </c>
    </row>
    <row r="34" spans="1:1">
      <c r="A34" s="1188" t="s">
        <v>3645</v>
      </c>
    </row>
    <row r="35" spans="1:1">
      <c r="A35" s="1188" t="s">
        <v>3646</v>
      </c>
    </row>
    <row r="36" spans="1:1">
      <c r="A36" s="1188" t="s">
        <v>3647</v>
      </c>
    </row>
    <row r="37" spans="1:1">
      <c r="A37" s="1188" t="s">
        <v>3648</v>
      </c>
    </row>
    <row r="38" spans="1:1">
      <c r="A38" s="1188" t="s">
        <v>3649</v>
      </c>
    </row>
    <row r="39" spans="1:1">
      <c r="A39" s="1188" t="s">
        <v>3650</v>
      </c>
    </row>
    <row r="40" spans="1:1">
      <c r="A40" s="1188" t="s">
        <v>3651</v>
      </c>
    </row>
    <row r="41" spans="1:1">
      <c r="A41" s="1188" t="s">
        <v>3652</v>
      </c>
    </row>
    <row r="42" spans="1:1">
      <c r="A42" s="1188" t="s">
        <v>3653</v>
      </c>
    </row>
    <row r="43" spans="1:1">
      <c r="A43" s="1188" t="s">
        <v>3654</v>
      </c>
    </row>
    <row r="44" spans="1:1">
      <c r="A44" s="1188" t="s">
        <v>3655</v>
      </c>
    </row>
    <row r="45" spans="1:1">
      <c r="A45" s="1188" t="s">
        <v>3656</v>
      </c>
    </row>
    <row r="46" spans="1:1">
      <c r="A46" s="1188" t="s">
        <v>3657</v>
      </c>
    </row>
    <row r="47" spans="1:1">
      <c r="A47" s="1188" t="s">
        <v>3658</v>
      </c>
    </row>
    <row r="48" spans="1:1">
      <c r="A48" s="1188" t="s">
        <v>3659</v>
      </c>
    </row>
    <row r="49" spans="1:1">
      <c r="A49" s="1188" t="s">
        <v>3660</v>
      </c>
    </row>
    <row r="50" spans="1:1">
      <c r="A50" s="1188" t="s">
        <v>3661</v>
      </c>
    </row>
    <row r="51" spans="1:1">
      <c r="A51" s="1188" t="s">
        <v>3662</v>
      </c>
    </row>
    <row r="52" spans="1:1">
      <c r="A52" s="1188" t="s">
        <v>3663</v>
      </c>
    </row>
    <row r="53" spans="1:1">
      <c r="A53" s="1188" t="s">
        <v>3664</v>
      </c>
    </row>
    <row r="54" spans="1:1">
      <c r="A54" s="1188" t="s">
        <v>3665</v>
      </c>
    </row>
    <row r="55" spans="1:1">
      <c r="A55" s="1188" t="s">
        <v>3666</v>
      </c>
    </row>
    <row r="56" spans="1:1">
      <c r="A56" s="1188" t="s">
        <v>3667</v>
      </c>
    </row>
    <row r="57" spans="1:1">
      <c r="A57" s="1188" t="s">
        <v>3668</v>
      </c>
    </row>
    <row r="58" spans="1:1">
      <c r="A58" s="1188" t="s">
        <v>3669</v>
      </c>
    </row>
    <row r="59" spans="1:1">
      <c r="A59" s="1188" t="s">
        <v>3670</v>
      </c>
    </row>
    <row r="60" spans="1:1">
      <c r="A60" s="1188" t="s">
        <v>3671</v>
      </c>
    </row>
    <row r="61" spans="1:1">
      <c r="A61" s="1188" t="s">
        <v>3672</v>
      </c>
    </row>
    <row r="62" spans="1:1">
      <c r="A62" s="1188" t="s">
        <v>3673</v>
      </c>
    </row>
    <row r="63" spans="1:1">
      <c r="A63" s="1188" t="s">
        <v>3674</v>
      </c>
    </row>
    <row r="64" spans="1:1">
      <c r="A64" s="1188" t="s">
        <v>3675</v>
      </c>
    </row>
    <row r="65" spans="1:1">
      <c r="A65" s="1188" t="s">
        <v>3676</v>
      </c>
    </row>
    <row r="66" spans="1:1">
      <c r="A66" s="1188" t="s">
        <v>3677</v>
      </c>
    </row>
    <row r="67" spans="1:1">
      <c r="A67" s="1188" t="s">
        <v>3678</v>
      </c>
    </row>
    <row r="68" spans="1:1">
      <c r="A68" s="1188" t="s">
        <v>3679</v>
      </c>
    </row>
    <row r="69" spans="1:1">
      <c r="A69" s="1188" t="s">
        <v>3680</v>
      </c>
    </row>
    <row r="70" spans="1:1">
      <c r="A70" s="1188" t="s">
        <v>3681</v>
      </c>
    </row>
    <row r="71" spans="1:1">
      <c r="A71" s="1188" t="s">
        <v>3682</v>
      </c>
    </row>
    <row r="72" spans="1:1">
      <c r="A72" s="1188" t="s">
        <v>3683</v>
      </c>
    </row>
    <row r="73" spans="1:1">
      <c r="A73" s="1188" t="s">
        <v>3684</v>
      </c>
    </row>
    <row r="74" spans="1:1">
      <c r="A74" s="1188" t="s">
        <v>3685</v>
      </c>
    </row>
    <row r="75" spans="1:1">
      <c r="A75" s="1188" t="s">
        <v>3686</v>
      </c>
    </row>
    <row r="76" spans="1:1">
      <c r="A76" s="1188" t="s">
        <v>3687</v>
      </c>
    </row>
    <row r="77" spans="1:1">
      <c r="A77" s="1188"/>
    </row>
    <row r="78" spans="1:1">
      <c r="A78" s="1190" t="s">
        <v>3736</v>
      </c>
    </row>
    <row r="79" spans="1:1">
      <c r="A79" s="1188" t="s">
        <v>3688</v>
      </c>
    </row>
    <row r="80" spans="1:1">
      <c r="A80" s="1188" t="s">
        <v>3689</v>
      </c>
    </row>
    <row r="81" spans="1:1">
      <c r="A81" s="1188" t="s">
        <v>3690</v>
      </c>
    </row>
    <row r="82" spans="1:1">
      <c r="A82" s="1188" t="s">
        <v>3691</v>
      </c>
    </row>
    <row r="83" spans="1:1">
      <c r="A83" s="1188" t="s">
        <v>3692</v>
      </c>
    </row>
    <row r="84" spans="1:1">
      <c r="A84" s="1188" t="s">
        <v>3693</v>
      </c>
    </row>
    <row r="85" spans="1:1">
      <c r="A85" s="1188" t="s">
        <v>3694</v>
      </c>
    </row>
    <row r="86" spans="1:1">
      <c r="A86" s="1188" t="s">
        <v>3695</v>
      </c>
    </row>
    <row r="87" spans="1:1">
      <c r="A87" s="1188" t="s">
        <v>3696</v>
      </c>
    </row>
    <row r="88" spans="1:1">
      <c r="A88" s="1188" t="s">
        <v>3697</v>
      </c>
    </row>
    <row r="89" spans="1:1">
      <c r="A89" s="1188" t="s">
        <v>3698</v>
      </c>
    </row>
    <row r="90" spans="1:1">
      <c r="A90" s="1188" t="s">
        <v>3699</v>
      </c>
    </row>
    <row r="91" spans="1:1">
      <c r="A91" s="1188" t="s">
        <v>3457</v>
      </c>
    </row>
    <row r="92" spans="1:1">
      <c r="A92" s="1188" t="s">
        <v>3700</v>
      </c>
    </row>
    <row r="93" spans="1:1">
      <c r="A93" s="1188" t="s">
        <v>3701</v>
      </c>
    </row>
    <row r="94" spans="1:1">
      <c r="A94" s="1188" t="s">
        <v>3702</v>
      </c>
    </row>
    <row r="95" spans="1:1">
      <c r="A95" s="1188" t="s">
        <v>3703</v>
      </c>
    </row>
    <row r="96" spans="1:1">
      <c r="A96" s="1188" t="s">
        <v>3704</v>
      </c>
    </row>
    <row r="97" spans="1:1">
      <c r="A97" s="1188" t="s">
        <v>3705</v>
      </c>
    </row>
    <row r="98" spans="1:1">
      <c r="A98" s="1188" t="s">
        <v>3706</v>
      </c>
    </row>
    <row r="99" spans="1:1">
      <c r="A99" s="1188" t="s">
        <v>3707</v>
      </c>
    </row>
    <row r="100" spans="1:1">
      <c r="A100" s="1188" t="s">
        <v>3708</v>
      </c>
    </row>
    <row r="101" spans="1:1">
      <c r="A101" s="1188" t="s">
        <v>3709</v>
      </c>
    </row>
    <row r="102" spans="1:1">
      <c r="A102" s="1188" t="s">
        <v>3710</v>
      </c>
    </row>
    <row r="103" spans="1:1">
      <c r="A103" s="1188" t="s">
        <v>3711</v>
      </c>
    </row>
    <row r="104" spans="1:1">
      <c r="A104" s="1188" t="s">
        <v>3712</v>
      </c>
    </row>
    <row r="105" spans="1:1">
      <c r="A105" s="1188" t="s">
        <v>3713</v>
      </c>
    </row>
    <row r="106" spans="1:1">
      <c r="A106" s="1188" t="s">
        <v>3714</v>
      </c>
    </row>
    <row r="107" spans="1:1">
      <c r="A107" s="1188" t="s">
        <v>3715</v>
      </c>
    </row>
    <row r="108" spans="1:1">
      <c r="A108" s="1188" t="s">
        <v>3716</v>
      </c>
    </row>
    <row r="109" spans="1:1">
      <c r="A109" s="1188" t="s">
        <v>3717</v>
      </c>
    </row>
    <row r="110" spans="1:1">
      <c r="A110" s="1188" t="s">
        <v>3718</v>
      </c>
    </row>
    <row r="111" spans="1:1">
      <c r="A111" s="1188" t="s">
        <v>3719</v>
      </c>
    </row>
    <row r="112" spans="1:1">
      <c r="A112" s="1188" t="s">
        <v>3720</v>
      </c>
    </row>
    <row r="113" spans="1:1">
      <c r="A113" s="1188" t="s">
        <v>3721</v>
      </c>
    </row>
    <row r="114" spans="1:1">
      <c r="A114" s="1188" t="s">
        <v>3722</v>
      </c>
    </row>
    <row r="115" spans="1:1">
      <c r="A115" s="1188" t="s">
        <v>3723</v>
      </c>
    </row>
    <row r="116" spans="1:1">
      <c r="A116" s="1188" t="s">
        <v>3482</v>
      </c>
    </row>
    <row r="117" spans="1:1">
      <c r="A117" s="1188" t="s">
        <v>3724</v>
      </c>
    </row>
    <row r="118" spans="1:1">
      <c r="A118" s="1188" t="s">
        <v>3725</v>
      </c>
    </row>
    <row r="119" spans="1:1">
      <c r="A119" s="1188" t="s">
        <v>3726</v>
      </c>
    </row>
    <row r="120" spans="1:1">
      <c r="A120" s="1188" t="s">
        <v>3727</v>
      </c>
    </row>
    <row r="121" spans="1:1">
      <c r="A121" s="1188" t="s">
        <v>3728</v>
      </c>
    </row>
    <row r="122" spans="1:1">
      <c r="A122" s="1188" t="s">
        <v>3729</v>
      </c>
    </row>
    <row r="123" spans="1:1">
      <c r="A123" s="1188" t="s">
        <v>3730</v>
      </c>
    </row>
    <row r="124" spans="1:1">
      <c r="A124" s="1188" t="s">
        <v>3731</v>
      </c>
    </row>
    <row r="125" spans="1:1">
      <c r="A125" s="1188" t="s">
        <v>3732</v>
      </c>
    </row>
  </sheetData>
  <hyperlinks>
    <hyperlink ref="A4" location="1.1!A1" display="1.1. A bruttó hozzáadott érték volumenindexei, 1996–2005*" xr:uid="{BFF1E7C7-A07E-475E-BE78-170BE665689B}"/>
    <hyperlink ref="A5" location="1.2!A1" display="1.2. Az ipar és az építőipar hozzájárulása a bruttó hozzáadott értékhez, 1996–2005" xr:uid="{7910F840-7F4E-4EEC-B8D6-ED5120D07F05}"/>
    <hyperlink ref="A6" location="1.3!A1" display="1.3. Az ipari és építőipari beruházások értéke és aránya a nemzetgazdaságon belül, 1996–2005" xr:uid="{A9A62DF6-3A89-492E-B021-FC0CD97EBFCF}"/>
    <hyperlink ref="A7" location="1.4!A1" display="1.4. A beruházások volumenindexei, 1996–2005" xr:uid="{7649910B-2E7E-409F-88B7-FC43EA313286}"/>
    <hyperlink ref="A8" location="1.5!A1" display="1.5. Az ipari és az építőipari vállalkozások tárgyieszköz-állománya és aránya az összes vállalkozáson belül, 1996–2005" xr:uid="{3A324BB4-8D6E-4941-A07F-57885E41E5D6}"/>
    <hyperlink ref="A9" location="1.6!A1" display="1.6. Foglalkoztatottság az iparban és az építőiparban, 1996–2005" xr:uid="{F891EC6C-A31F-4DED-89EE-49EE938BF8F9}"/>
    <hyperlink ref="A10" location="1.7!A1" display="1.7. Az ipar és az építőipar aránya a regisztrált vállalkozások száma alapján,  jogállás szerint a nemzetgazdaságon belül, 2004, 2005" xr:uid="{73AE8997-B5C3-4131-9C99-32F447B27807}"/>
    <hyperlink ref="A11" location="1.8!A1" display="1.8. A regisztrált ipari és építőipari vállalkozások száma jogállás és létszám- kategóriák szerint, 2004, 2005" xr:uid="{A350E457-544C-4CDC-9C1C-1DED4910573F}"/>
    <hyperlink ref="A12" location="1.9!A1" display="1.9. Az ipar és építőipar végső energiafelhasználása, valamint aránya a nemzetgazdaságon belül, 2004, 2005" xr:uid="{AE112CB8-656F-49E1-BC3C-815F1CB1F278}"/>
    <hyperlink ref="A13" location="1.10!A1" display="1.10. A fontosabb ipari termékek termelése, 1996–2005*" xr:uid="{1430907F-6E10-43AB-93DB-BE8773187857}"/>
    <hyperlink ref="A14" location="1.11!A1" display="1.11. Az ipari termelés volumenindexei az egyes országokban, 2001–2005" xr:uid="{7A447447-CDA8-47D7-B73E-BE2B0A8166AC}"/>
    <hyperlink ref="A15" location="1.12!A1" display="1.12. Az építőipari termelés volumenindexei az egyes országokban, 2001–2005" xr:uid="{2CB368B8-3DD2-4DE2-8E43-3F567551D80C}"/>
    <hyperlink ref="A16" location="1.13!A1" display="1.13. A fontosabb ipari termékek termelése az egyes országokban, 2004, 2005" xr:uid="{A3C35D82-70AD-48BD-B44C-A8E029E71330}"/>
    <hyperlink ref="A17" location="1.14!A1" display="1.14. Foglalkoztatottság az egyes országokban, 2003, 2004" xr:uid="{4E21BDD7-8677-410B-9865-91C43172B70E}"/>
    <hyperlink ref="A20" location="2.1!A1" display="2.1. A működő jogi személyiségű társas vállalkozások száma létszám- kategóriák szerint, 2003" xr:uid="{D5A60356-8B31-4F90-8D40-AAA00C997AA1}"/>
    <hyperlink ref="A21" location="2.2!A1" display="2.2. A működő jogi személyiségű társas vállalkozások száma létszám- kategóriák szerint, 2004" xr:uid="{368F008A-6778-42AB-B561-8EEFADC79AD9}"/>
    <hyperlink ref="A22" location="2.3!A1" display="2.3. A működő jogi személyiségű társas vállalkozások száma gazdálkodási forma szerint, 2003" xr:uid="{5BD3D7C1-AAE4-4702-8482-2E956F05389F}"/>
    <hyperlink ref="A23" location="2.4!A1" display="2.4. A működő jogi személyiségű társas vállalkozások száma gazdálkodási forma szerint, 2004" xr:uid="{7D44E06A-3391-4FA1-B74F-7EDE6CCEB59E}"/>
    <hyperlink ref="A24" location="2.5!A1" display="2.5. A működő jogi személyiség nélküli társas vállalkozások száma gazdálkodási forma szerint és az egyéni vállalkozások, 2003" xr:uid="{04BA3CEA-0F7A-44CA-BED3-4ED998527448}"/>
    <hyperlink ref="A25" location="2.6!A1" display="2.6. A működő jogi személyiség nélküli társas vállalkozások száma gazdálkodási forma szerint és az egyéni vállalkozások, 2004" xr:uid="{A034510B-93B4-442C-96C2-234B91570E2C}"/>
    <hyperlink ref="A26" location="2.7!A1" display="2.7. A regisztrált jogi személyiségű társas vállalkozások száma létszám- kategóriák szerint, 2004. december 31." xr:uid="{5080688D-09D1-460F-B9A6-4D2F6F1ADCA0}"/>
    <hyperlink ref="A27" location="2.8!A1" display="2.8. A regisztrált jogi személyiségű társas vállalkozások száma létszám- kategóriák szerint, 2005. december 31." xr:uid="{6B9BB46A-753B-472A-BE9D-15E9D9E8AB19}"/>
    <hyperlink ref="A28" location="2.9!A1" display="2.9. A regisztrált jogi személyiségű társas vállalkozások száma gazdálkodási forma szerint, 2004. december 31." xr:uid="{FA9E8977-0031-430A-9573-3CA0F75CFEF2}"/>
    <hyperlink ref="A29" location="2.10!A1" display="2.10. A regisztrált jogi személyiségű társas vállalkozások száma gazdálkodási forma szerint, 2005. december 31." xr:uid="{A1F04AA8-0A96-4D54-AB40-3F4912C9B975}"/>
    <hyperlink ref="A30" location="2.11!A1" display="2.11. A regisztrált jogi személyiség nélküli társas vállalkozások száma gazdálkodási forma szerint és az egyéni vállalkozások, 2004. december 31." xr:uid="{BABEC3F5-B7E1-4733-9C3D-A1B7F7737C23}"/>
    <hyperlink ref="A31" location="2.12!A1" display="2.12. A regisztrált jogi személyiség nélküli társas vállalkozások száma gazdálkodási forma szerint és az egyéni vállalkozások, 2005. december 31." xr:uid="{8FEA6B24-0A01-49B0-88A9-092404FC6919}"/>
    <hyperlink ref="A32" location="2.13!A1" display="2.13. A termelés volumenindexei az ipar alágaiban, 2000–2005" xr:uid="{D24C19E3-A32F-469D-9702-FD7979956E61}"/>
    <hyperlink ref="A33" location="2.14!A1" display="2.14. Az összes értékesítés volumenindexei az ipar alágaiban, 2000–2005" xr:uid="{7D5FF305-461D-4F9D-AF67-72FEC9524C07}"/>
    <hyperlink ref="A34" location="2.15!A1" display="2.15. A belföldi értékesítés volumenindexei az ipar alágaiban, 2000–2005" xr:uid="{1B0D6584-85E2-4C68-97E7-9E5A5FF00018}"/>
    <hyperlink ref="A35" location="2.16!A1" display="2.16. Az exportértékesítés volumenindexei az ipar alágaiban, 2000–2005" xr:uid="{7643A096-E694-4929-BF94-C82EC2B1DDAA}"/>
    <hyperlink ref="A36" location="2.17!A1" display="2.17. Az ipari termelés és értékesítés volumenindexei, 1986–2005" xr:uid="{02882CC5-8925-4ADE-A46C-2ED7627049DF}"/>
    <hyperlink ref="A37" location="2.18!A1" display="2.18. A termelés és értékesítés az ipar szakágazataiban, 2004" xr:uid="{F38D934D-24CC-446C-9B10-C0A80B8382E9}"/>
    <hyperlink ref="A38" location="2.19!A1" display="2.19. A termelés és értékesítés az ipar szakágazataiban, 2005" xr:uid="{E5C7A6D4-4875-45E0-8719-147795C8618F}"/>
    <hyperlink ref="A39" location="2.20!A1" display="2.20. A termelés és értékesítés volumenindexei az ipar szakágazataiban, 2004" xr:uid="{DE25F467-AD4E-47FA-83E3-29FA3DDCD62C}"/>
    <hyperlink ref="A40" location="2.21!A1" display="2.21. A termelés és értékesítés volumenindexei az ipar szakágazataiban, 2005" xr:uid="{B47D62E9-4C95-4335-A0F5-026EEE6B6083}"/>
    <hyperlink ref="A41" location="2.22!A1" display="2.22. Az ipar termelése és értékesítése rendeltetés szerinti ágazatcsoportonként, 2004, 2005*" xr:uid="{DF4BF4F1-879C-4009-96E4-66E60DE49371}"/>
    <hyperlink ref="A42" location="2.23!A1" display="2.23. Az ipar termelése területi egységek szerint, 2004, 2005*" xr:uid="{94E194F6-926D-4847-A6AD-7C636D1A7910}"/>
    <hyperlink ref="A43" location="2.24!A1" display="2.24. Az ipar termelése és értékesítése fontosabb termékcsoportok szerint, 2004, 2005" xr:uid="{619CAF9E-3869-4085-ACF7-F5A6F4F6795D}"/>
    <hyperlink ref="A44" location="2.25!A1" display="2.25. Az iparon kívüli vállalkozások termelése és értékesítése fontosabb termékcsoportok szerint, 2004, 2005" xr:uid="{255153FA-31E9-4EAF-87B2-26747310ABD1}"/>
    <hyperlink ref="A45" location="2.26!A1" display="2.26. Bérmunkában előállított termékek mennyisége és értékesítése, 2004, 2005*" xr:uid="{F865005F-6A1D-4BB8-A4E6-F3155ABCFA27}"/>
    <hyperlink ref="A46" location="2.27!A1" display="2.27. A fontosabb ipari szolgáltatások árbevétele az iparban, 2004, 2005*" xr:uid="{0D33EE0B-0F3A-4D2A-B3B7-9D2090A6C8DB}"/>
    <hyperlink ref="A47" location="2.28!A1" display="2.28. A termelékenység indexe az ipar szakágazataiban, 2004*" xr:uid="{8371ED8C-5F2E-4A2D-B378-CFFCE4A2158C}"/>
    <hyperlink ref="A48" location="2.29!A1" display="2.29. A termelékenység indexe az ipar szakágazataiban, 2005*" xr:uid="{E4CF0EBD-39E5-44E1-B359-F7972DF116CF}"/>
    <hyperlink ref="A49" location="2.30!A1" display="2.30. Az alkalmazásban állók száma állománycsoportok szerint, 2004*" xr:uid="{6B0D7A2C-D1E2-4411-AB4E-46FA16B989B6}"/>
    <hyperlink ref="A50" location="2.31!A1" display="2.31. Az alkalmazásban állók száma állománycsoportok szerint, 2005*" xr:uid="{BF1AD876-EA10-4F2A-85BC-8B58D30BC681}"/>
    <hyperlink ref="A51" location="2.32!A1" display="2.32. Az alkalmazásban állók száma az alkalmazás módja szerint, 2004*" xr:uid="{5A31CC56-6CE5-491E-BCCC-79D67ABDB30B}"/>
    <hyperlink ref="A52" location="2.33!A1" display="2.33. Az alkalmazásban állók száma az alkalmazás módja szerint, 2005*" xr:uid="{E6EF3028-D6DD-4F6C-B52D-371C5DB59393}"/>
    <hyperlink ref="A53" location="2.34!A1" display="2.34. Az alkalmazásban állók átlagos havi bruttó keresete, 2004*" xr:uid="{08F54102-ABCA-4AE5-9DA0-CFC585CB39EA}"/>
    <hyperlink ref="A54" location="2.35!A1" display="2.35. Az alkalmazásban állók átlagos havi bruttó keresete, 2005*" xr:uid="{F3CE5FEF-BA1B-4D06-8752-5338EA308542}"/>
    <hyperlink ref="A55" location="2.36!A1" display="2.36. Az alkalmazásban állók átlagos havi nettó keresete, 2004*" xr:uid="{72044E90-9ED0-4C41-B1AC-AC94F0B80A64}"/>
    <hyperlink ref="A56" location="2.37!A1" display="2.37. Az alkalmazásban állók átlagos havi nettó keresete, 2005*" xr:uid="{549BBA0E-DB6F-423E-AB19-0590AF26823E}"/>
    <hyperlink ref="A57" location="2.38!A1" display="2.38. Az ipar termelésének megoszlása alágak szerint, 1998–2005*" xr:uid="{DA0CF117-6518-4992-81C0-2279FD65FABD}"/>
    <hyperlink ref="A58" location="2.39!A1" display="2.39. Az ipar termelésének és az alkalmazásban állók számának megoszlása szakágazatonként, 2004, 2005*" xr:uid="{D87C64B6-1A34-4A6A-9940-36844D608976}"/>
    <hyperlink ref="A59" location="2.40!A1" display="2.40. A vállalkozások száma az árbevétel nagyságcsoportjai szerint, 2005*" xr:uid="{1308FBC3-2617-4DD4-B5F7-4920E9FE4D71}"/>
    <hyperlink ref="A60" location="2.41!A1" display="2.41. A vállalkozások számának megoszlása az árbevétel nagyságcsoportjai szerint, 2005*" xr:uid="{DC4C898F-3CE1-4381-AF34-9ADB993CE481}"/>
    <hyperlink ref="A61" location="2.42!A1" display="2.42. Az alkalmazásban állók száma az árbevétel nagyságcsoportjai szerint, 2005*" xr:uid="{F8783C83-854A-4342-8102-2B65504BBA99}"/>
    <hyperlink ref="A62" location="2.43!A1" display="2.43. Az alkalmazásban állók számának megoszlása az árbevétel nagyságcsoportjai szerint, 2005*" xr:uid="{E92CC9C4-525C-4201-A882-8E424F523291}"/>
    <hyperlink ref="A63" location="2.44!A1" display="2.44. A vállalkozások száma az alkalmazásban állók létszámának nagyságcsoportjai szerint, 2005*" xr:uid="{64A1CA68-3537-4886-AAE6-BA40EF68756A}"/>
    <hyperlink ref="A64" location="2.45!A1" display="2.45. A vállalkozások számának megoszlása az alkalmazásban állók létszámának nagyságcsoportjai szerint, 2005*" xr:uid="{44F2142E-4CE4-42E9-9DD0-70F2E45C9EEA}"/>
    <hyperlink ref="A65" location="2.46!A1" display="2.46. Az ipar termelői- és értékesítésiár-indexe, 2004" xr:uid="{B9370831-6746-4604-99BD-347542829E9F}"/>
    <hyperlink ref="A66" location="2.47!A1" display="2.47. Az ipar termelői- és értékesítésiár-indexe, 2005" xr:uid="{3243592B-2E93-411E-8A25-BEC21014BD70}"/>
    <hyperlink ref="A67" location="2.48!A1" display="2.48. Az ipar termelői- és értékesítésiár-indexei rendeltetés szerinti      ágazatcsoportonként, 2004, 2005" xr:uid="{F9DFC576-1F20-4F07-BAD4-F9E9BEB56678}"/>
    <hyperlink ref="A68" location="2.49!A1" display="2.49. Az ipari vállalkozások bruttó hozzáadott értékének megoszlása ágazatonként, 2003, 2004" xr:uid="{6E617B64-4D7F-45A6-B2FB-DAD7A1FADA9B}"/>
    <hyperlink ref="A69" location="2.50!A1" display="2.50. A nemzetgazdasági beruházások teljesítményértéke az iparban anyagi-műszaki összetétel és alágak szerint, 2004*" xr:uid="{B7E52534-D894-49D6-A4D8-C91ECB178EB6}"/>
    <hyperlink ref="A70" location="2.51!A1" display="2.51. A nemzetgazdasági beruházások teljesítményértéke az iparban anyagi-műszaki összetétel és alágak szerint, 2005*+" xr:uid="{9A1DFCF1-C0C1-4312-B290-EE2D182C8D11}"/>
    <hyperlink ref="A71" location="2.52!A1" display="2.52. A nemzetgazdasági beruházások volumenindexe az iparban anyagi-műszaki összetétel és alágak szerint, 2004*" xr:uid="{62A3C988-CFF9-4957-A59D-EBCF769E7E1D}"/>
    <hyperlink ref="A72" location="2.53!A1" display="2.53. A nemzetgazdasági beruházások volumenindexe az iparban anyagi-műszaki összetétel és alágak szerint, 2005*+" xr:uid="{027099BD-1CF7-49AD-90F4-7E8CF7D39258}"/>
    <hyperlink ref="A73" location="2.54!A1" display="2.54. A nemzetgazdasági beruházások teljesítményértéke az iparban területi egységek szerint, 2004*" xr:uid="{507D0208-536E-4F83-A27B-C08F66C2FEC4}"/>
    <hyperlink ref="A74" location="2.55!A1" display="2.55. A nemzetgazdasági beruházások teljesítményértéke az iparban területi egységek szerint, 2005*+" xr:uid="{F1DF1BAE-DCD7-4D3A-89BD-074E0320EC5C}"/>
    <hyperlink ref="A75" location="2.56!A1" display="2.56. Az állami és külföldi tőke aránya a jegyzett tőkéből az ipar ágazataiban, 2004, 2005" xr:uid="{6DA7B30F-10BF-4A8A-9D82-4C5F4ACF5EF8}"/>
    <hyperlink ref="A76" location="2.57!A1" display="2.57. Végső energiafelhasználás az iparban, 2005" xr:uid="{8AD84F29-1544-47F3-B1A1-E18C5F3232CE}"/>
    <hyperlink ref="A79" location="3.1!A1" display="3.1. A működő jogi személyiségű társas vállalkozások száma létszám-kategóriák szerint, 2003" xr:uid="{2D679D50-A3D6-44A0-AC24-1A6FF19DC46C}"/>
    <hyperlink ref="A80" location="3.2!A1" display="3.2. A működő jogi személyiségű társas vállalkozások száma létszám-kategóriák szerint, 2004" xr:uid="{93BF2DF5-9726-47E4-927A-CBE719D83081}"/>
    <hyperlink ref="A81" location="3.3!A1" display="3.3. A működő jogi személyiségű társas vállalkozások száma gazdálkodási forma szerint, 2003" xr:uid="{5BE8F9A7-11DF-42A7-8E80-523CF83C9593}"/>
    <hyperlink ref="A82" location="3.4!A1" display="3.4. A működő jogi személyiségű társas vállalkozások száma gazdálkodási forma szerint, 2004" xr:uid="{5B88A427-A8C1-4447-B666-97DAF6838775}"/>
    <hyperlink ref="A83" location="3.5!A1" display="3.5. A működő jogi személyiség nélküli társas vállalkozások száma gazdálkodási forma szerint és az egyéni vállalkozások, 2003" xr:uid="{D7121DE0-3A38-4A5B-BA9C-231F78273425}"/>
    <hyperlink ref="A84" location="3.6!A1" display="3.6. A működő jogi személyiség nélküli társas vállalkozások száma gazdálkodási forma szerint és az egyéni vállalkozások, 2004" xr:uid="{E44C116D-2B87-4113-A634-3E0D7E07FA0C}"/>
    <hyperlink ref="A85" location="3.7!A1" display="3.7. A regisztrált jogi személyiségű társas vállalkozások száma létszám-kategóriák szerint, 2004. december 31." xr:uid="{5D1BA682-2470-4FBF-AE03-408A689C4524}"/>
    <hyperlink ref="A86" location="3.8!A1" display="3.8. A regisztrált jogi személyiségű társas vállalkozások száma létszám-kategóriák szerint, 2005. december 31." xr:uid="{3F69A594-0CF0-4646-B159-429AEDAD0671}"/>
    <hyperlink ref="A87" location="3.9!A1" display="3.9. A regisztrált jogi személyiségű társas vállalkozások száma gazdálkodási forma szerint, 2004. december 31." xr:uid="{9F991911-885D-4DAE-837B-F33B4568EABF}"/>
    <hyperlink ref="A88" location="3.10!A1" display="3.10. A regisztrált jogi személyiségű társas vállalkozások száma gazdálkodási forma szerint, 2005. december 31." xr:uid="{C41738F5-9CA0-4D98-86DE-5512E31C42B8}"/>
    <hyperlink ref="A89" location="3.11!A1" display="3.11. A regisztrált jogi személyiség nélküli társas vállalkozások száma gazdálkodási forma szerint és az egyéni vállalkozások, 2004. december 31." xr:uid="{6084DEBC-B504-4269-A9AD-82CEC8B349EE}"/>
    <hyperlink ref="A90" location="3.12!A1" display="3.12. A regisztrált jogi személyiség nélküli társas vállalkozások száma gazdálkodási forma szerint és az egyéni vállalkozások, 2005. december 31." xr:uid="{E113BF27-B6B7-43AA-885F-612703066E56}"/>
    <hyperlink ref="A91" location="3.13!A1" display="3.13. Az építőipari termelés értéke és megoszlása gazdasági áganként, 2004, 2005" xr:uid="{9EFB0C98-AA9F-45F5-BC8B-8E15855F3B32}"/>
    <hyperlink ref="A92" location="3.14!A1" display="3.14. Az építőipari tevékenységen foglalkoztatottak száma és megoszlása gazdasági áganként, 2004, 2005" xr:uid="{CE3A6E87-7436-4663-A7CB-873671C8A7C4}"/>
    <hyperlink ref="A93" location="3.15!A1" display="3.15. Az országos építőpari termelés, kivitelezők szerint, 1992–2005" xr:uid="{3E440B9A-6FE3-4BC0-98C1-1BE4A1D56524}"/>
    <hyperlink ref="A94" location="3.16!A1" display="3.16. Az országos építőipari tevékenységen foglalkoztatottak száma, kivitelezők szerint, 1992–2005" xr:uid="{B471C9D8-F920-4558-AAE9-2DAA15FC8172}"/>
    <hyperlink ref="A95" location="3.17!A1" display="3.17. Az építőipari termelés értékének megoszlása alágazatonként, 2004, 2005*" xr:uid="{003C25F8-66CE-4034-8CAB-F6C2022747DD}"/>
    <hyperlink ref="A96" location="3.18!A1" display="3.18. Az építőipari tevékenységen foglalkoztatottak létszámának megoszlása alágazatonként, 2004, 2005" xr:uid="{187A716A-A7F4-49DB-8A38-6649E8F5CBF8}"/>
    <hyperlink ref="A97" location="3.19!A1" display="3.19. Az építőipar termelőiár-indexe, 1986–2005" xr:uid="{525B00A2-29F2-4794-B9B2-01F3B30E1304}"/>
    <hyperlink ref="A98" location="3.20!A1" display="3.20. Az építőipari vállalkozások saját építőipari termelésének értékeépítményalcsoportok szerint, 2004*" xr:uid="{AE230BBF-AE8B-4F26-8595-6032AEBE0A70}"/>
    <hyperlink ref="A99" location="3.21!A1" display="3.21. Az építőipari vállalkozások saját építőipari termelésének értéke építményalcsoportok szerint, 2005*" xr:uid="{94CAF4E1-AE3A-49C6-908B-6029EECEB83B}"/>
    <hyperlink ref="A100" location="3.22!A1" display="3.22. Az építőipari vállalkozások saját építőipari termelésének megoszlása építményalcsoportok szerint, 2004*" xr:uid="{E401EA00-CC30-48D5-82E9-D6D1B053B945}"/>
    <hyperlink ref="A101" location="3.23!A1" display="3.23. Az építőipari vállalkozások saját építőipari termelésének megoszlása építményalcsoportok szerint, 2005*" xr:uid="{E0B08725-5010-4A8C-94BC-81F93E689640}"/>
    <hyperlink ref="A102" location="3.24!A1" display="3.24. Az építőipari termelés értéke építményfőcsoportok szerinti bontásban, területi egységenként, 2004, 2005*" xr:uid="{AB3C1853-8BC7-46A0-8728-8C16F268A160}"/>
    <hyperlink ref="A103" location="3.25!A1" display="3.25. Az építőipari vállalkozások saját építőipari termelésének értéke a kivitelező székhelye és a kivitelezés helye szerint, 2004*" xr:uid="{C388CB24-F3E4-4A73-BDB1-509FF885C918}"/>
    <hyperlink ref="A104" location="3.26!A1" display="3.26. Az építőipari vállalkozások saját építőipari termelésének értéke a kivitelező székhelye és a kivitelezés helye szerint, 2005*" xr:uid="{3D77B388-4874-43C6-84E9-9891665478BB}"/>
    <hyperlink ref="A105" location="3.27!A1" display="3.27. Az építőipari vállalkozások saját építőipari termelésének értéke régiónként a kivitelező székhelye és a kivitelezés helye szerint, 2004*" xr:uid="{A8482D14-E0AD-44EE-951B-0F310D9993BF}"/>
    <hyperlink ref="A106" location="3.28!A1" display="3.28. Az építőipari vállalkozások saját építőipari termelésének értéke régiónként a kivitelező székhelye és a kivitelezés helye szerint, 2005*" xr:uid="{186886F5-03C5-48CC-A5C2-B47D6A9BF857}"/>
    <hyperlink ref="A107" location="3.29!A1" display="3.29. Az alkalmazásban állók száma állománycsoportok szerint, 2004*" xr:uid="{8299F3C7-BF83-4A11-B144-BC4BF4646FB5}"/>
    <hyperlink ref="A108" location="3.30!A1" display="3.30. Az alkalmazásban állók száma állománycsoportok szerint, 2005*" xr:uid="{77D0372B-1FC0-4DC9-9D9E-AAB82671D87C}"/>
    <hyperlink ref="A109" location="3.31!A1" display="3.31. Az alkalmazásban állók száma az alkalmazás módja szerint, 2004*" xr:uid="{E7E07161-0D97-43E3-A710-9825062C228C}"/>
    <hyperlink ref="A110" location="3.32!A1" display="3.32. Az alkalmazásban állók száma az alkalmazás módja szerint, 2005*" xr:uid="{A4E0F8DF-F664-4D22-BB62-D5BA9713937D}"/>
    <hyperlink ref="A111" location="3.33!A1" display="3.33. Az alkalmazásban állók átlagos havi bruttó keresete, 2004*" xr:uid="{69CC0F78-10FA-4C66-B69A-38E1DC13CB02}"/>
    <hyperlink ref="A112" location="3.34!A1" display="3.34. Az alkalmazásban állók átlagos havi bruttó keresete, 2005*" xr:uid="{9715B05B-F45E-448F-9479-544620D1440F}"/>
    <hyperlink ref="A113" location="3.35!A1" display="3.35. Az alkalmazásban állók átlagos havi nettó keresete, 2004*" xr:uid="{6E5C3F17-A86F-490A-97F8-689C46CD4942}"/>
    <hyperlink ref="A114" location="3.36!A1" display="3.36. Az alkalmazásban állók átlagos havi nettó keresete, 2005*" xr:uid="{CD92CF08-F08C-4777-8F9B-DDE3D025E21E}"/>
    <hyperlink ref="A115" location="3.37!A1" display="3.37. Az építőipari vállalkozások fontosabb adatai nagyságcsoportonként, 2004*" xr:uid="{CF972783-4122-43F5-BF55-7B682B56CD75}"/>
    <hyperlink ref="A116" location="3.38!A1" display="3.38. Az építőipari vállalkozások fontosabb adatai nagyságcsoportonként, 2005*" xr:uid="{4E7C3EAE-593D-4075-B31D-8B0B18DA490E}"/>
    <hyperlink ref="A117" location="3.39!A1" display="3.39. Az építőipari vállalkozások fontosabb adatainak megoszlása nagyságcsoportonként, 2004" xr:uid="{3B9A2EE1-DF74-4B7C-9F38-06F479F48BCB}"/>
    <hyperlink ref="A118" location="3.40!A1" display="3.40. Az építőipari vállalkozások fontosabb adatainak megoszlása nagyságcsoportonként, 2005" xr:uid="{45DBA86C-9247-45FD-AAFC-CF84431B12BF}"/>
    <hyperlink ref="A119" location="3.41!A1" display="3.41. Az építőipari beruházások teljesítményértéke anyagi-műszaki összetétel és a kivitelező megye székhelye szerint, 2004*" xr:uid="{6F1F8D61-B16A-4BE7-B460-3CA6853D118B}"/>
    <hyperlink ref="A120" location="3.42!A1" display="3.42. Az építőipari beruházások teljesítményértéke anyagi-műszaki összetétel és a kivitelező megye székhelye szerint, 2005*" xr:uid="{5D3ED68A-5A72-4994-BF23-29314500694A}"/>
    <hyperlink ref="A121" location="3.43!A1" display="3.43. A nem építőipari vállalkozások építőipari tevékenységének fontosabb adatai alágazatonként, 2004*" xr:uid="{B7A6C64F-FD78-4260-8EE5-3714EBC7871F}"/>
    <hyperlink ref="A122" location="3.44!A1" display="3.44. A nem építőipari vállalkozások építőipari tevékenységének fontosabb adatai alágazatonként, 2005*" xr:uid="{3ADE60EE-0AEE-49C0-A771-F1DB4F2C1689}"/>
    <hyperlink ref="A123" location="3.45!A1" display="3.45. A nem építőipari vállalkozások saját építőipari termelésének értéke építményalcsoportok és gazdasági ágak szerint, 2004*" xr:uid="{0D3FA7CC-9EC8-4671-91F5-21B2E1EEAE24}"/>
    <hyperlink ref="A124" location="3.46!A1" display="3.46. A nem építőipari vállalkozások saját építőipari termelésének értéke építményalcsoportok és gazdasági ágak szerint, 2005*" xr:uid="{2DEA26A0-C737-484D-B140-64A806CB69A4}"/>
    <hyperlink ref="A125" location="3.47!A1" display="3.47. A nem építőipari vállalkozások építőipari termelésének értéke a kivitelezés helye szerint, 2004, 2005*" xr:uid="{C05DC753-3D04-4585-AF01-29B4ADDDE3D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71EC9-3E24-42A2-A203-7D338185F8F7}">
  <sheetPr transitionEvaluation="1" codeName="Munka8"/>
  <dimension ref="A1:G42"/>
  <sheetViews>
    <sheetView zoomScaleNormal="100" zoomScaleSheetLayoutView="100" workbookViewId="0">
      <selection sqref="A1:G1"/>
    </sheetView>
  </sheetViews>
  <sheetFormatPr defaultColWidth="11.140625" defaultRowHeight="15"/>
  <cols>
    <col min="1" max="1" width="13.28515625" style="100" customWidth="1"/>
    <col min="2" max="2" width="2.42578125" style="100" customWidth="1"/>
    <col min="3" max="3" width="19.5703125" style="100" customWidth="1"/>
    <col min="4" max="7" width="14.140625" style="100" customWidth="1"/>
    <col min="8" max="16384" width="11.140625" style="100"/>
  </cols>
  <sheetData>
    <row r="1" spans="1:7" ht="30.75" customHeight="1">
      <c r="A1" s="1214" t="s">
        <v>3609</v>
      </c>
      <c r="B1" s="1192"/>
      <c r="C1" s="1192"/>
      <c r="D1" s="1192"/>
      <c r="E1" s="1192"/>
      <c r="F1" s="1192"/>
      <c r="G1" s="1192"/>
    </row>
    <row r="2" spans="1:7" ht="31.5" customHeight="1">
      <c r="A2" s="1215" t="s">
        <v>118</v>
      </c>
      <c r="B2" s="1192"/>
      <c r="C2" s="1192"/>
      <c r="D2" s="1192"/>
      <c r="E2" s="1192"/>
      <c r="F2" s="1192"/>
      <c r="G2" s="1192"/>
    </row>
    <row r="3" spans="1:7" ht="12" customHeight="1" thickBot="1">
      <c r="A3" s="151"/>
      <c r="B3" s="151"/>
      <c r="E3" s="119"/>
      <c r="F3" s="119"/>
      <c r="G3" s="119"/>
    </row>
    <row r="4" spans="1:7" ht="12" customHeight="1">
      <c r="A4" s="150"/>
      <c r="B4" s="150"/>
      <c r="C4" s="149"/>
      <c r="D4" s="114" t="s">
        <v>117</v>
      </c>
      <c r="E4" s="115" t="s">
        <v>116</v>
      </c>
      <c r="F4" s="115" t="s">
        <v>110</v>
      </c>
      <c r="G4" s="1202" t="s">
        <v>88</v>
      </c>
    </row>
    <row r="5" spans="1:7" ht="12" customHeight="1">
      <c r="A5" s="148" t="s">
        <v>115</v>
      </c>
      <c r="B5" s="141"/>
      <c r="C5" s="140"/>
      <c r="D5" s="147" t="s">
        <v>114</v>
      </c>
      <c r="E5" s="143" t="s">
        <v>113</v>
      </c>
      <c r="F5" s="146" t="s">
        <v>112</v>
      </c>
      <c r="G5" s="1239"/>
    </row>
    <row r="6" spans="1:7" ht="12" customHeight="1">
      <c r="A6" s="144"/>
      <c r="B6" s="144"/>
      <c r="C6" s="145"/>
      <c r="D6" s="144"/>
      <c r="E6" s="143" t="s">
        <v>111</v>
      </c>
      <c r="F6" s="143" t="s">
        <v>110</v>
      </c>
      <c r="G6" s="1239"/>
    </row>
    <row r="7" spans="1:7" ht="12" customHeight="1">
      <c r="A7" s="142" t="s">
        <v>109</v>
      </c>
      <c r="B7" s="141"/>
      <c r="C7" s="140"/>
      <c r="D7" s="138" t="s">
        <v>108</v>
      </c>
      <c r="E7" s="139" t="s">
        <v>107</v>
      </c>
      <c r="F7" s="139" t="s">
        <v>106</v>
      </c>
      <c r="G7" s="138" t="s">
        <v>86</v>
      </c>
    </row>
    <row r="8" spans="1:7" ht="12" customHeight="1">
      <c r="A8" s="137"/>
      <c r="B8" s="137"/>
      <c r="C8" s="136"/>
      <c r="D8" s="135" t="s">
        <v>105</v>
      </c>
      <c r="E8" s="134" t="s">
        <v>105</v>
      </c>
      <c r="F8" s="133"/>
      <c r="G8" s="132"/>
    </row>
    <row r="9" spans="1:7" ht="24" customHeight="1">
      <c r="A9" s="131" t="s">
        <v>104</v>
      </c>
      <c r="B9" s="130"/>
      <c r="C9" s="130"/>
      <c r="D9" s="130"/>
      <c r="E9" s="129"/>
      <c r="F9" s="129"/>
      <c r="G9" s="129"/>
    </row>
    <row r="10" spans="1:7" ht="20.100000000000001" customHeight="1">
      <c r="A10" s="1191" t="s">
        <v>80</v>
      </c>
      <c r="B10" s="1230"/>
      <c r="C10" s="1230"/>
      <c r="D10" s="1230"/>
      <c r="E10" s="1230"/>
      <c r="F10" s="1230"/>
      <c r="G10" s="1230"/>
    </row>
    <row r="11" spans="1:7" ht="12" customHeight="1">
      <c r="A11" s="128" t="s">
        <v>102</v>
      </c>
      <c r="B11" s="127" t="s">
        <v>87</v>
      </c>
      <c r="C11" s="126" t="s">
        <v>101</v>
      </c>
      <c r="D11" s="124">
        <v>16914</v>
      </c>
      <c r="E11" s="124">
        <v>19932</v>
      </c>
      <c r="F11" s="124">
        <v>34828</v>
      </c>
      <c r="G11" s="124">
        <v>71674</v>
      </c>
    </row>
    <row r="12" spans="1:7" ht="12" customHeight="1">
      <c r="A12" s="128" t="s">
        <v>100</v>
      </c>
      <c r="B12" s="127" t="s">
        <v>87</v>
      </c>
      <c r="C12" s="126" t="s">
        <v>99</v>
      </c>
      <c r="D12" s="124">
        <v>3985</v>
      </c>
      <c r="E12" s="124">
        <v>1358</v>
      </c>
      <c r="F12" s="124">
        <v>1313</v>
      </c>
      <c r="G12" s="124">
        <v>6656</v>
      </c>
    </row>
    <row r="13" spans="1:7" ht="12" customHeight="1">
      <c r="A13" s="128" t="s">
        <v>98</v>
      </c>
      <c r="B13" s="127" t="s">
        <v>87</v>
      </c>
      <c r="C13" s="126" t="s">
        <v>97</v>
      </c>
      <c r="D13" s="124">
        <v>3861</v>
      </c>
      <c r="E13" s="124">
        <v>547</v>
      </c>
      <c r="F13" s="124">
        <v>475</v>
      </c>
      <c r="G13" s="124">
        <v>4883</v>
      </c>
    </row>
    <row r="14" spans="1:7" ht="12" customHeight="1">
      <c r="A14" s="128" t="s">
        <v>96</v>
      </c>
      <c r="B14" s="127" t="s">
        <v>87</v>
      </c>
      <c r="C14" s="126" t="s">
        <v>95</v>
      </c>
      <c r="D14" s="124">
        <v>3199</v>
      </c>
      <c r="E14" s="124">
        <v>211</v>
      </c>
      <c r="F14" s="124">
        <v>169</v>
      </c>
      <c r="G14" s="124">
        <v>3579</v>
      </c>
    </row>
    <row r="15" spans="1:7" ht="12" customHeight="1">
      <c r="A15" s="128" t="s">
        <v>94</v>
      </c>
      <c r="B15" s="127" t="s">
        <v>87</v>
      </c>
      <c r="C15" s="126" t="s">
        <v>93</v>
      </c>
      <c r="D15" s="124">
        <v>2030</v>
      </c>
      <c r="E15" s="124">
        <v>50</v>
      </c>
      <c r="F15" s="124">
        <v>21</v>
      </c>
      <c r="G15" s="124">
        <v>2101</v>
      </c>
    </row>
    <row r="16" spans="1:7" ht="12" customHeight="1">
      <c r="A16" s="128" t="s">
        <v>92</v>
      </c>
      <c r="B16" s="127" t="s">
        <v>87</v>
      </c>
      <c r="C16" s="126" t="s">
        <v>91</v>
      </c>
      <c r="D16" s="124">
        <v>573</v>
      </c>
      <c r="E16" s="124">
        <v>14</v>
      </c>
      <c r="F16" s="125" t="s">
        <v>90</v>
      </c>
      <c r="G16" s="124">
        <v>587</v>
      </c>
    </row>
    <row r="17" spans="1:7" ht="12" customHeight="1">
      <c r="A17" s="123" t="s">
        <v>88</v>
      </c>
      <c r="B17" s="122" t="s">
        <v>87</v>
      </c>
      <c r="C17" s="121" t="s">
        <v>86</v>
      </c>
      <c r="D17" s="120">
        <v>30562</v>
      </c>
      <c r="E17" s="120">
        <v>22112</v>
      </c>
      <c r="F17" s="120">
        <v>36806</v>
      </c>
      <c r="G17" s="120">
        <v>89480</v>
      </c>
    </row>
    <row r="18" spans="1:7" ht="20.100000000000001" customHeight="1">
      <c r="A18" s="1191" t="s">
        <v>79</v>
      </c>
      <c r="B18" s="1230"/>
      <c r="C18" s="1230"/>
      <c r="D18" s="1230"/>
      <c r="E18" s="1230"/>
      <c r="F18" s="1230"/>
      <c r="G18" s="1230"/>
    </row>
    <row r="19" spans="1:7" ht="12" customHeight="1">
      <c r="A19" s="128" t="s">
        <v>102</v>
      </c>
      <c r="B19" s="127" t="s">
        <v>87</v>
      </c>
      <c r="C19" s="126" t="s">
        <v>101</v>
      </c>
      <c r="D19" s="124">
        <v>17451</v>
      </c>
      <c r="E19" s="124">
        <v>19401</v>
      </c>
      <c r="F19" s="124">
        <v>32153</v>
      </c>
      <c r="G19" s="124">
        <v>69005</v>
      </c>
    </row>
    <row r="20" spans="1:7" ht="12" customHeight="1">
      <c r="A20" s="128" t="s">
        <v>100</v>
      </c>
      <c r="B20" s="127" t="s">
        <v>87</v>
      </c>
      <c r="C20" s="126" t="s">
        <v>99</v>
      </c>
      <c r="D20" s="124">
        <v>4112</v>
      </c>
      <c r="E20" s="124">
        <v>1289</v>
      </c>
      <c r="F20" s="124">
        <v>1278</v>
      </c>
      <c r="G20" s="124">
        <v>6679</v>
      </c>
    </row>
    <row r="21" spans="1:7" ht="12" customHeight="1">
      <c r="A21" s="128" t="s">
        <v>98</v>
      </c>
      <c r="B21" s="127" t="s">
        <v>87</v>
      </c>
      <c r="C21" s="126" t="s">
        <v>97</v>
      </c>
      <c r="D21" s="124">
        <v>3872</v>
      </c>
      <c r="E21" s="124">
        <v>506</v>
      </c>
      <c r="F21" s="124">
        <v>419</v>
      </c>
      <c r="G21" s="124">
        <v>4797</v>
      </c>
    </row>
    <row r="22" spans="1:7" ht="12" customHeight="1">
      <c r="A22" s="128" t="s">
        <v>96</v>
      </c>
      <c r="B22" s="127" t="s">
        <v>87</v>
      </c>
      <c r="C22" s="126" t="s">
        <v>95</v>
      </c>
      <c r="D22" s="124">
        <v>3218</v>
      </c>
      <c r="E22" s="124">
        <v>201</v>
      </c>
      <c r="F22" s="124">
        <v>144</v>
      </c>
      <c r="G22" s="124">
        <v>3563</v>
      </c>
    </row>
    <row r="23" spans="1:7" ht="12" customHeight="1">
      <c r="A23" s="128" t="s">
        <v>94</v>
      </c>
      <c r="B23" s="127" t="s">
        <v>87</v>
      </c>
      <c r="C23" s="126" t="s">
        <v>93</v>
      </c>
      <c r="D23" s="124">
        <v>1997</v>
      </c>
      <c r="E23" s="124">
        <v>51</v>
      </c>
      <c r="F23" s="124">
        <v>17</v>
      </c>
      <c r="G23" s="124">
        <v>2065</v>
      </c>
    </row>
    <row r="24" spans="1:7" ht="12" customHeight="1">
      <c r="A24" s="128" t="s">
        <v>92</v>
      </c>
      <c r="B24" s="127" t="s">
        <v>87</v>
      </c>
      <c r="C24" s="126" t="s">
        <v>91</v>
      </c>
      <c r="D24" s="124">
        <v>563</v>
      </c>
      <c r="E24" s="124">
        <v>15</v>
      </c>
      <c r="F24" s="125" t="s">
        <v>90</v>
      </c>
      <c r="G24" s="124">
        <v>578</v>
      </c>
    </row>
    <row r="25" spans="1:7" ht="12" customHeight="1">
      <c r="A25" s="123" t="s">
        <v>88</v>
      </c>
      <c r="B25" s="122" t="s">
        <v>87</v>
      </c>
      <c r="C25" s="121" t="s">
        <v>86</v>
      </c>
      <c r="D25" s="120">
        <v>31213</v>
      </c>
      <c r="E25" s="120">
        <v>21463</v>
      </c>
      <c r="F25" s="120">
        <v>34011</v>
      </c>
      <c r="G25" s="120">
        <v>86687</v>
      </c>
    </row>
    <row r="26" spans="1:7" ht="24" customHeight="1">
      <c r="A26" s="1191" t="s">
        <v>103</v>
      </c>
      <c r="B26" s="1240"/>
      <c r="C26" s="1240"/>
      <c r="D26" s="1240"/>
      <c r="E26" s="1240"/>
      <c r="F26" s="1240"/>
      <c r="G26" s="1240"/>
    </row>
    <row r="27" spans="1:7" ht="20.100000000000001" customHeight="1">
      <c r="A27" s="1191" t="s">
        <v>80</v>
      </c>
      <c r="B27" s="1230"/>
      <c r="C27" s="1230"/>
      <c r="D27" s="1230"/>
      <c r="E27" s="1230"/>
      <c r="F27" s="1230"/>
      <c r="G27" s="1230"/>
    </row>
    <row r="28" spans="1:7" ht="12" customHeight="1">
      <c r="A28" s="128" t="s">
        <v>102</v>
      </c>
      <c r="B28" s="127" t="s">
        <v>87</v>
      </c>
      <c r="C28" s="126" t="s">
        <v>101</v>
      </c>
      <c r="D28" s="124">
        <v>15128</v>
      </c>
      <c r="E28" s="124">
        <v>21574</v>
      </c>
      <c r="F28" s="124">
        <v>48305</v>
      </c>
      <c r="G28" s="124">
        <v>85007</v>
      </c>
    </row>
    <row r="29" spans="1:7" ht="12" customHeight="1">
      <c r="A29" s="128" t="s">
        <v>100</v>
      </c>
      <c r="B29" s="127" t="s">
        <v>87</v>
      </c>
      <c r="C29" s="126" t="s">
        <v>99</v>
      </c>
      <c r="D29" s="124">
        <v>3047</v>
      </c>
      <c r="E29" s="124">
        <v>1342</v>
      </c>
      <c r="F29" s="124">
        <v>1118</v>
      </c>
      <c r="G29" s="124">
        <v>5507</v>
      </c>
    </row>
    <row r="30" spans="1:7" ht="12" customHeight="1">
      <c r="A30" s="128" t="s">
        <v>98</v>
      </c>
      <c r="B30" s="127" t="s">
        <v>87</v>
      </c>
      <c r="C30" s="126" t="s">
        <v>97</v>
      </c>
      <c r="D30" s="124">
        <v>2234</v>
      </c>
      <c r="E30" s="124">
        <v>435</v>
      </c>
      <c r="F30" s="124">
        <v>220</v>
      </c>
      <c r="G30" s="124">
        <v>2889</v>
      </c>
    </row>
    <row r="31" spans="1:7" ht="12" customHeight="1">
      <c r="A31" s="128" t="s">
        <v>96</v>
      </c>
      <c r="B31" s="127" t="s">
        <v>87</v>
      </c>
      <c r="C31" s="126" t="s">
        <v>95</v>
      </c>
      <c r="D31" s="124">
        <v>1272</v>
      </c>
      <c r="E31" s="124">
        <v>61</v>
      </c>
      <c r="F31" s="124">
        <v>29</v>
      </c>
      <c r="G31" s="124">
        <v>1362</v>
      </c>
    </row>
    <row r="32" spans="1:7" ht="12" customHeight="1">
      <c r="A32" s="128" t="s">
        <v>94</v>
      </c>
      <c r="B32" s="127" t="s">
        <v>87</v>
      </c>
      <c r="C32" s="126" t="s">
        <v>93</v>
      </c>
      <c r="D32" s="124">
        <v>389</v>
      </c>
      <c r="E32" s="124">
        <v>10</v>
      </c>
      <c r="F32" s="124">
        <v>1</v>
      </c>
      <c r="G32" s="124">
        <v>400</v>
      </c>
    </row>
    <row r="33" spans="1:7" ht="12" customHeight="1">
      <c r="A33" s="128" t="s">
        <v>92</v>
      </c>
      <c r="B33" s="127" t="s">
        <v>87</v>
      </c>
      <c r="C33" s="126" t="s">
        <v>91</v>
      </c>
      <c r="D33" s="124">
        <v>29</v>
      </c>
      <c r="E33" s="125" t="s">
        <v>90</v>
      </c>
      <c r="F33" s="125" t="s">
        <v>89</v>
      </c>
      <c r="G33" s="124">
        <v>29</v>
      </c>
    </row>
    <row r="34" spans="1:7" ht="12" customHeight="1">
      <c r="A34" s="123" t="s">
        <v>88</v>
      </c>
      <c r="B34" s="122" t="s">
        <v>87</v>
      </c>
      <c r="C34" s="121" t="s">
        <v>86</v>
      </c>
      <c r="D34" s="120">
        <v>22099</v>
      </c>
      <c r="E34" s="120">
        <v>23422</v>
      </c>
      <c r="F34" s="120">
        <v>49673</v>
      </c>
      <c r="G34" s="120">
        <v>95194</v>
      </c>
    </row>
    <row r="35" spans="1:7" ht="20.100000000000001" customHeight="1">
      <c r="A35" s="1191" t="s">
        <v>80</v>
      </c>
      <c r="B35" s="1230"/>
      <c r="C35" s="1230"/>
      <c r="D35" s="1230"/>
      <c r="E35" s="1230"/>
      <c r="F35" s="1230"/>
      <c r="G35" s="1230"/>
    </row>
    <row r="36" spans="1:7" ht="12" customHeight="1">
      <c r="A36" s="128" t="s">
        <v>102</v>
      </c>
      <c r="B36" s="127" t="s">
        <v>87</v>
      </c>
      <c r="C36" s="126" t="s">
        <v>101</v>
      </c>
      <c r="D36" s="124">
        <v>16514</v>
      </c>
      <c r="E36" s="124">
        <v>22144</v>
      </c>
      <c r="F36" s="124">
        <v>46987</v>
      </c>
      <c r="G36" s="124">
        <v>85645</v>
      </c>
    </row>
    <row r="37" spans="1:7" ht="12" customHeight="1">
      <c r="A37" s="128" t="s">
        <v>100</v>
      </c>
      <c r="B37" s="127" t="s">
        <v>87</v>
      </c>
      <c r="C37" s="126" t="s">
        <v>99</v>
      </c>
      <c r="D37" s="124">
        <v>3301</v>
      </c>
      <c r="E37" s="124">
        <v>1352</v>
      </c>
      <c r="F37" s="124">
        <v>1118</v>
      </c>
      <c r="G37" s="124">
        <v>5771</v>
      </c>
    </row>
    <row r="38" spans="1:7" ht="12" customHeight="1">
      <c r="A38" s="128" t="s">
        <v>98</v>
      </c>
      <c r="B38" s="127" t="s">
        <v>87</v>
      </c>
      <c r="C38" s="126" t="s">
        <v>97</v>
      </c>
      <c r="D38" s="124">
        <v>2431</v>
      </c>
      <c r="E38" s="124">
        <v>398</v>
      </c>
      <c r="F38" s="124">
        <v>202</v>
      </c>
      <c r="G38" s="124">
        <v>3031</v>
      </c>
    </row>
    <row r="39" spans="1:7" ht="12" customHeight="1">
      <c r="A39" s="128" t="s">
        <v>96</v>
      </c>
      <c r="B39" s="127" t="s">
        <v>87</v>
      </c>
      <c r="C39" s="126" t="s">
        <v>95</v>
      </c>
      <c r="D39" s="124">
        <v>1310</v>
      </c>
      <c r="E39" s="124">
        <v>77</v>
      </c>
      <c r="F39" s="124">
        <v>26</v>
      </c>
      <c r="G39" s="124">
        <v>1413</v>
      </c>
    </row>
    <row r="40" spans="1:7" ht="12" customHeight="1">
      <c r="A40" s="128" t="s">
        <v>94</v>
      </c>
      <c r="B40" s="127" t="s">
        <v>87</v>
      </c>
      <c r="C40" s="126" t="s">
        <v>93</v>
      </c>
      <c r="D40" s="124">
        <v>350</v>
      </c>
      <c r="E40" s="124">
        <v>5</v>
      </c>
      <c r="F40" s="124">
        <v>5</v>
      </c>
      <c r="G40" s="124">
        <v>360</v>
      </c>
    </row>
    <row r="41" spans="1:7" ht="12" customHeight="1">
      <c r="A41" s="128" t="s">
        <v>92</v>
      </c>
      <c r="B41" s="127" t="s">
        <v>87</v>
      </c>
      <c r="C41" s="126" t="s">
        <v>91</v>
      </c>
      <c r="D41" s="124">
        <v>29</v>
      </c>
      <c r="E41" s="125" t="s">
        <v>90</v>
      </c>
      <c r="F41" s="125" t="s">
        <v>89</v>
      </c>
      <c r="G41" s="124">
        <v>29</v>
      </c>
    </row>
    <row r="42" spans="1:7" ht="12" customHeight="1">
      <c r="A42" s="123" t="s">
        <v>88</v>
      </c>
      <c r="B42" s="122" t="s">
        <v>87</v>
      </c>
      <c r="C42" s="121" t="s">
        <v>86</v>
      </c>
      <c r="D42" s="120">
        <v>23935</v>
      </c>
      <c r="E42" s="120">
        <v>23976</v>
      </c>
      <c r="F42" s="120">
        <v>48338</v>
      </c>
      <c r="G42" s="120">
        <v>96249</v>
      </c>
    </row>
  </sheetData>
  <mergeCells count="8">
    <mergeCell ref="A1:G1"/>
    <mergeCell ref="A2:G2"/>
    <mergeCell ref="A35:G35"/>
    <mergeCell ref="G4:G6"/>
    <mergeCell ref="A26:G26"/>
    <mergeCell ref="A27:G27"/>
    <mergeCell ref="A10:G10"/>
    <mergeCell ref="A18:G18"/>
  </mergeCells>
  <pageMargins left="0.74803149606299213" right="0.74803149606299213" top="0.6692913385826772" bottom="1.4173228346456694" header="0" footer="0.82677165354330717"/>
  <pageSetup paperSize="9" firstPageNumber="38" orientation="portrait" useFirstPageNumber="1" r:id="rId1"/>
  <headerFooter alignWithMargins="0">
    <oddFooter>&amp;C&amp;"Arial CE,Normál"&amp;P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DFBC-E408-472A-ADBC-95BC8315B24E}">
  <sheetPr codeName="Munka98"/>
  <dimension ref="A1:K15"/>
  <sheetViews>
    <sheetView zoomScaleNormal="100" workbookViewId="0">
      <selection sqref="A1:E1"/>
    </sheetView>
  </sheetViews>
  <sheetFormatPr defaultRowHeight="12.75"/>
  <cols>
    <col min="1" max="1" width="30.5703125" style="1047" customWidth="1"/>
    <col min="2" max="6" width="13.42578125" style="1047" customWidth="1"/>
    <col min="7" max="11" width="13.42578125" style="1048" customWidth="1"/>
    <col min="12" max="16384" width="9.140625" style="1047"/>
  </cols>
  <sheetData>
    <row r="1" spans="1:11" ht="30" customHeight="1">
      <c r="A1" s="1214" t="s">
        <v>3471</v>
      </c>
      <c r="B1" s="1192"/>
      <c r="C1" s="1192"/>
      <c r="D1" s="1192"/>
      <c r="E1" s="1192"/>
      <c r="F1" s="263"/>
    </row>
    <row r="2" spans="1:11" ht="30" customHeight="1">
      <c r="A2" s="1215" t="s">
        <v>3247</v>
      </c>
      <c r="B2" s="1192"/>
      <c r="C2" s="1192"/>
      <c r="D2" s="1192"/>
      <c r="E2" s="1192"/>
      <c r="F2" s="263"/>
    </row>
    <row r="3" spans="1:11" ht="12" customHeight="1" thickBot="1">
      <c r="A3" s="1070"/>
      <c r="B3" s="1068"/>
      <c r="C3" s="1068"/>
      <c r="D3" s="1069"/>
      <c r="E3" s="1068"/>
      <c r="K3" s="1067" t="s">
        <v>3246</v>
      </c>
    </row>
    <row r="4" spans="1:11" s="1054" customFormat="1" ht="12" customHeight="1">
      <c r="A4" s="1066"/>
      <c r="B4" s="1362" t="s">
        <v>3245</v>
      </c>
      <c r="C4" s="1363"/>
      <c r="D4" s="1363"/>
      <c r="E4" s="1363"/>
      <c r="F4" s="1363"/>
      <c r="G4" s="1334"/>
      <c r="H4" s="1334"/>
      <c r="I4" s="1334"/>
      <c r="J4" s="1334"/>
      <c r="K4" s="1334"/>
    </row>
    <row r="5" spans="1:11" s="1062" customFormat="1" ht="25.7" customHeight="1">
      <c r="A5" s="1065" t="s">
        <v>3244</v>
      </c>
      <c r="B5" s="1063" t="s">
        <v>3243</v>
      </c>
      <c r="C5" s="1063" t="s">
        <v>3242</v>
      </c>
      <c r="D5" s="1063" t="s">
        <v>3241</v>
      </c>
      <c r="E5" s="1064" t="s">
        <v>3240</v>
      </c>
      <c r="F5" s="1063" t="s">
        <v>3239</v>
      </c>
      <c r="G5" s="1063" t="s">
        <v>3238</v>
      </c>
      <c r="H5" s="1063" t="s">
        <v>3237</v>
      </c>
      <c r="I5" s="1063" t="s">
        <v>3236</v>
      </c>
      <c r="J5" s="1063" t="s">
        <v>3235</v>
      </c>
      <c r="K5" s="1063" t="s">
        <v>88</v>
      </c>
    </row>
    <row r="6" spans="1:11" s="1056" customFormat="1" ht="25.7" customHeight="1">
      <c r="A6" s="1061" t="s">
        <v>3234</v>
      </c>
      <c r="B6" s="1059" t="s">
        <v>3233</v>
      </c>
      <c r="C6" s="1059" t="s">
        <v>3232</v>
      </c>
      <c r="D6" s="1059" t="s">
        <v>3231</v>
      </c>
      <c r="E6" s="1060" t="s">
        <v>3230</v>
      </c>
      <c r="F6" s="1059" t="s">
        <v>3229</v>
      </c>
      <c r="G6" s="1058" t="s">
        <v>3228</v>
      </c>
      <c r="H6" s="1058" t="s">
        <v>3227</v>
      </c>
      <c r="I6" s="1058" t="s">
        <v>3226</v>
      </c>
      <c r="J6" s="1058" t="s">
        <v>3200</v>
      </c>
      <c r="K6" s="1057" t="s">
        <v>86</v>
      </c>
    </row>
    <row r="7" spans="1:11" s="1054" customFormat="1" ht="12" customHeight="1">
      <c r="A7" s="1055"/>
      <c r="B7" s="1386" t="s">
        <v>3225</v>
      </c>
      <c r="C7" s="1387"/>
      <c r="D7" s="1387"/>
      <c r="E7" s="1387"/>
      <c r="F7" s="1387"/>
      <c r="G7" s="1387"/>
      <c r="H7" s="1387"/>
      <c r="I7" s="1387"/>
      <c r="J7" s="1387"/>
      <c r="K7" s="1387"/>
    </row>
    <row r="8" spans="1:11" ht="14.1" customHeight="1">
      <c r="A8" s="1053" t="s">
        <v>3224</v>
      </c>
      <c r="B8" s="1051">
        <v>278222</v>
      </c>
      <c r="C8" s="1051">
        <v>38283</v>
      </c>
      <c r="D8" s="1051">
        <v>63021</v>
      </c>
      <c r="E8" s="1051">
        <v>59208</v>
      </c>
      <c r="F8" s="1051">
        <v>55542</v>
      </c>
      <c r="G8" s="1051">
        <v>35502</v>
      </c>
      <c r="H8" s="1051">
        <v>45142</v>
      </c>
      <c r="I8" s="1051">
        <v>574920</v>
      </c>
      <c r="J8" s="1051">
        <v>15789</v>
      </c>
      <c r="K8" s="1051">
        <v>590710</v>
      </c>
    </row>
    <row r="9" spans="1:11" ht="14.1" customHeight="1">
      <c r="A9" s="1053" t="s">
        <v>3223</v>
      </c>
      <c r="B9" s="1051">
        <v>17202</v>
      </c>
      <c r="C9" s="1051">
        <v>45081</v>
      </c>
      <c r="D9" s="1051">
        <v>6786</v>
      </c>
      <c r="E9" s="1051">
        <v>5035</v>
      </c>
      <c r="F9" s="1051">
        <v>5109</v>
      </c>
      <c r="G9" s="1051">
        <v>4214</v>
      </c>
      <c r="H9" s="1051">
        <v>4170</v>
      </c>
      <c r="I9" s="1051">
        <v>87597</v>
      </c>
      <c r="J9" s="1051">
        <v>1011</v>
      </c>
      <c r="K9" s="1051">
        <v>88608</v>
      </c>
    </row>
    <row r="10" spans="1:11" ht="14.1" customHeight="1">
      <c r="A10" s="1053" t="s">
        <v>3222</v>
      </c>
      <c r="B10" s="1051">
        <v>8831</v>
      </c>
      <c r="C10" s="1051">
        <v>13503</v>
      </c>
      <c r="D10" s="1051">
        <v>56994</v>
      </c>
      <c r="E10" s="1051">
        <v>4826</v>
      </c>
      <c r="F10" s="1051">
        <v>3740</v>
      </c>
      <c r="G10" s="1051">
        <v>3962</v>
      </c>
      <c r="H10" s="1051">
        <v>3677</v>
      </c>
      <c r="I10" s="1051">
        <v>95532</v>
      </c>
      <c r="J10" s="1051">
        <v>554</v>
      </c>
      <c r="K10" s="1051">
        <v>96086</v>
      </c>
    </row>
    <row r="11" spans="1:11" ht="14.1" customHeight="1">
      <c r="A11" s="1053" t="s">
        <v>3221</v>
      </c>
      <c r="B11" s="1051">
        <v>7992</v>
      </c>
      <c r="C11" s="1051">
        <v>4272</v>
      </c>
      <c r="D11" s="1051">
        <v>3006</v>
      </c>
      <c r="E11" s="1051">
        <v>37175</v>
      </c>
      <c r="F11" s="1051">
        <v>3462</v>
      </c>
      <c r="G11" s="1051">
        <v>2553</v>
      </c>
      <c r="H11" s="1051">
        <v>4379</v>
      </c>
      <c r="I11" s="1051">
        <v>62840</v>
      </c>
      <c r="J11" s="1051">
        <v>1878</v>
      </c>
      <c r="K11" s="1051">
        <v>64717</v>
      </c>
    </row>
    <row r="12" spans="1:11" ht="14.1" customHeight="1">
      <c r="A12" s="1053" t="s">
        <v>3220</v>
      </c>
      <c r="B12" s="1051">
        <v>10552</v>
      </c>
      <c r="C12" s="1051">
        <v>4599</v>
      </c>
      <c r="D12" s="1051">
        <v>2364</v>
      </c>
      <c r="E12" s="1051">
        <v>2084</v>
      </c>
      <c r="F12" s="1051">
        <v>45016</v>
      </c>
      <c r="G12" s="1051">
        <v>9056</v>
      </c>
      <c r="H12" s="1051">
        <v>5862</v>
      </c>
      <c r="I12" s="1051">
        <v>79533</v>
      </c>
      <c r="J12" s="1051">
        <v>1809</v>
      </c>
      <c r="K12" s="1051">
        <v>81342</v>
      </c>
    </row>
    <row r="13" spans="1:11" ht="14.1" customHeight="1">
      <c r="A13" s="1053" t="s">
        <v>3219</v>
      </c>
      <c r="B13" s="1051">
        <v>18188</v>
      </c>
      <c r="C13" s="1051">
        <v>4516</v>
      </c>
      <c r="D13" s="1051">
        <v>3635</v>
      </c>
      <c r="E13" s="1051">
        <v>2915</v>
      </c>
      <c r="F13" s="1051">
        <v>7842</v>
      </c>
      <c r="G13" s="1051">
        <v>70284</v>
      </c>
      <c r="H13" s="1051">
        <v>8273</v>
      </c>
      <c r="I13" s="1051">
        <v>115653</v>
      </c>
      <c r="J13" s="1051">
        <v>3503</v>
      </c>
      <c r="K13" s="1051">
        <v>119155</v>
      </c>
    </row>
    <row r="14" spans="1:11" ht="14.1" customHeight="1">
      <c r="A14" s="1052" t="s">
        <v>3218</v>
      </c>
      <c r="B14" s="1051">
        <v>20059</v>
      </c>
      <c r="C14" s="1051">
        <v>8628</v>
      </c>
      <c r="D14" s="1051">
        <v>4500</v>
      </c>
      <c r="E14" s="1051">
        <v>4043</v>
      </c>
      <c r="F14" s="1051">
        <v>6767</v>
      </c>
      <c r="G14" s="1051">
        <v>5489</v>
      </c>
      <c r="H14" s="1051">
        <v>62091</v>
      </c>
      <c r="I14" s="1051">
        <v>111578</v>
      </c>
      <c r="J14" s="1051">
        <v>1704</v>
      </c>
      <c r="K14" s="1051">
        <v>113282</v>
      </c>
    </row>
    <row r="15" spans="1:11" s="1049" customFormat="1" ht="14.1" customHeight="1">
      <c r="A15" s="155" t="s">
        <v>3217</v>
      </c>
      <c r="B15" s="1050">
        <v>361046</v>
      </c>
      <c r="C15" s="1050">
        <v>118884</v>
      </c>
      <c r="D15" s="1050">
        <v>140305</v>
      </c>
      <c r="E15" s="1050">
        <v>115287</v>
      </c>
      <c r="F15" s="1050">
        <v>127478</v>
      </c>
      <c r="G15" s="1050">
        <v>131059</v>
      </c>
      <c r="H15" s="1050">
        <v>133593</v>
      </c>
      <c r="I15" s="1050">
        <v>1127653</v>
      </c>
      <c r="J15" s="1050">
        <v>26248</v>
      </c>
      <c r="K15" s="1050">
        <v>1153900</v>
      </c>
    </row>
  </sheetData>
  <mergeCells count="4">
    <mergeCell ref="B4:K4"/>
    <mergeCell ref="A1:E1"/>
    <mergeCell ref="A2:E2"/>
    <mergeCell ref="B7:K7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&amp;C&amp;"Arial,Normál"&amp;12 356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40055-4AB3-42C1-B63C-F17A78940B2C}">
  <sheetPr codeName="Munka99"/>
  <dimension ref="A1:K15"/>
  <sheetViews>
    <sheetView zoomScaleNormal="100" workbookViewId="0">
      <selection sqref="A1:E1"/>
    </sheetView>
  </sheetViews>
  <sheetFormatPr defaultRowHeight="12.75"/>
  <cols>
    <col min="1" max="1" width="30.5703125" style="1071" customWidth="1"/>
    <col min="2" max="6" width="13.42578125" style="1071" customWidth="1"/>
    <col min="7" max="11" width="13.42578125" style="1072" customWidth="1"/>
    <col min="12" max="16384" width="9.140625" style="1071"/>
  </cols>
  <sheetData>
    <row r="1" spans="1:11" ht="30" customHeight="1">
      <c r="A1" s="1214" t="s">
        <v>3472</v>
      </c>
      <c r="B1" s="1192"/>
      <c r="C1" s="1192"/>
      <c r="D1" s="1192"/>
      <c r="E1" s="1192"/>
      <c r="F1" s="263"/>
    </row>
    <row r="2" spans="1:11" ht="30" customHeight="1">
      <c r="A2" s="1215" t="s">
        <v>3248</v>
      </c>
      <c r="B2" s="1192"/>
      <c r="C2" s="1192"/>
      <c r="D2" s="1192"/>
      <c r="E2" s="1192"/>
      <c r="F2" s="263"/>
    </row>
    <row r="3" spans="1:11" ht="12" customHeight="1" thickBot="1">
      <c r="A3" s="1078"/>
      <c r="B3" s="1076"/>
      <c r="C3" s="1076"/>
      <c r="D3" s="1077"/>
      <c r="E3" s="1076"/>
      <c r="K3" s="1067" t="s">
        <v>3246</v>
      </c>
    </row>
    <row r="4" spans="1:11" s="1054" customFormat="1" ht="12" customHeight="1">
      <c r="A4" s="1066"/>
      <c r="B4" s="1362" t="s">
        <v>3245</v>
      </c>
      <c r="C4" s="1363"/>
      <c r="D4" s="1363"/>
      <c r="E4" s="1363"/>
      <c r="F4" s="1363"/>
      <c r="G4" s="1334"/>
      <c r="H4" s="1334"/>
      <c r="I4" s="1334"/>
      <c r="J4" s="1334"/>
      <c r="K4" s="1334"/>
    </row>
    <row r="5" spans="1:11" s="1062" customFormat="1" ht="25.7" customHeight="1">
      <c r="A5" s="1065" t="s">
        <v>3244</v>
      </c>
      <c r="B5" s="1063" t="s">
        <v>3243</v>
      </c>
      <c r="C5" s="1063" t="s">
        <v>3242</v>
      </c>
      <c r="D5" s="1063" t="s">
        <v>3241</v>
      </c>
      <c r="E5" s="1064" t="s">
        <v>3240</v>
      </c>
      <c r="F5" s="1063" t="s">
        <v>3239</v>
      </c>
      <c r="G5" s="1063" t="s">
        <v>3238</v>
      </c>
      <c r="H5" s="1063" t="s">
        <v>3237</v>
      </c>
      <c r="I5" s="1063" t="s">
        <v>3236</v>
      </c>
      <c r="J5" s="1063" t="s">
        <v>3235</v>
      </c>
      <c r="K5" s="1063" t="s">
        <v>88</v>
      </c>
    </row>
    <row r="6" spans="1:11" s="1056" customFormat="1" ht="25.7" customHeight="1">
      <c r="A6" s="1061" t="s">
        <v>3234</v>
      </c>
      <c r="B6" s="1059" t="s">
        <v>3233</v>
      </c>
      <c r="C6" s="1059" t="s">
        <v>3232</v>
      </c>
      <c r="D6" s="1059" t="s">
        <v>3231</v>
      </c>
      <c r="E6" s="1060" t="s">
        <v>3230</v>
      </c>
      <c r="F6" s="1059" t="s">
        <v>3229</v>
      </c>
      <c r="G6" s="1058" t="s">
        <v>3228</v>
      </c>
      <c r="H6" s="1058" t="s">
        <v>3227</v>
      </c>
      <c r="I6" s="1058" t="s">
        <v>3226</v>
      </c>
      <c r="J6" s="1058" t="s">
        <v>3200</v>
      </c>
      <c r="K6" s="1057" t="s">
        <v>86</v>
      </c>
    </row>
    <row r="7" spans="1:11" s="1054" customFormat="1" ht="12" customHeight="1">
      <c r="A7" s="1055"/>
      <c r="B7" s="1386" t="s">
        <v>3225</v>
      </c>
      <c r="C7" s="1387"/>
      <c r="D7" s="1387"/>
      <c r="E7" s="1387"/>
      <c r="F7" s="1387"/>
      <c r="G7" s="1387"/>
      <c r="H7" s="1387"/>
      <c r="I7" s="1387"/>
      <c r="J7" s="1387"/>
      <c r="K7" s="1387"/>
    </row>
    <row r="8" spans="1:11" ht="14.1" customHeight="1">
      <c r="A8" s="1053" t="s">
        <v>3224</v>
      </c>
      <c r="B8" s="1075">
        <v>325279</v>
      </c>
      <c r="C8" s="1075">
        <v>57121</v>
      </c>
      <c r="D8" s="1075">
        <v>50042</v>
      </c>
      <c r="E8" s="1075">
        <v>85538</v>
      </c>
      <c r="F8" s="1075">
        <v>37544</v>
      </c>
      <c r="G8" s="1075">
        <v>71629</v>
      </c>
      <c r="H8" s="1075">
        <v>102247</v>
      </c>
      <c r="I8" s="1075">
        <v>729401</v>
      </c>
      <c r="J8" s="1075">
        <v>11019</v>
      </c>
      <c r="K8" s="1075">
        <v>740421</v>
      </c>
    </row>
    <row r="9" spans="1:11" ht="14.1" customHeight="1">
      <c r="A9" s="1053" t="s">
        <v>3223</v>
      </c>
      <c r="B9" s="1075">
        <v>24631</v>
      </c>
      <c r="C9" s="1075">
        <v>52245</v>
      </c>
      <c r="D9" s="1075">
        <v>8209</v>
      </c>
      <c r="E9" s="1075">
        <v>6144</v>
      </c>
      <c r="F9" s="1075">
        <v>5674</v>
      </c>
      <c r="G9" s="1075">
        <v>5494</v>
      </c>
      <c r="H9" s="1075">
        <v>8214</v>
      </c>
      <c r="I9" s="1075">
        <v>110610</v>
      </c>
      <c r="J9" s="1075">
        <v>1785</v>
      </c>
      <c r="K9" s="1075">
        <v>112396</v>
      </c>
    </row>
    <row r="10" spans="1:11" ht="14.1" customHeight="1">
      <c r="A10" s="1053" t="s">
        <v>3222</v>
      </c>
      <c r="B10" s="1075">
        <v>12619</v>
      </c>
      <c r="C10" s="1075">
        <v>14147</v>
      </c>
      <c r="D10" s="1075">
        <v>55173</v>
      </c>
      <c r="E10" s="1075">
        <v>5211</v>
      </c>
      <c r="F10" s="1075">
        <v>2231</v>
      </c>
      <c r="G10" s="1075">
        <v>4773</v>
      </c>
      <c r="H10" s="1075">
        <v>8258</v>
      </c>
      <c r="I10" s="1075">
        <v>102413</v>
      </c>
      <c r="J10" s="1075">
        <v>723</v>
      </c>
      <c r="K10" s="1075">
        <v>103136</v>
      </c>
    </row>
    <row r="11" spans="1:11" ht="14.1" customHeight="1">
      <c r="A11" s="1053" t="s">
        <v>3221</v>
      </c>
      <c r="B11" s="1075">
        <v>9421</v>
      </c>
      <c r="C11" s="1075">
        <v>5148</v>
      </c>
      <c r="D11" s="1075">
        <v>2528</v>
      </c>
      <c r="E11" s="1075">
        <v>39623</v>
      </c>
      <c r="F11" s="1075">
        <v>2032</v>
      </c>
      <c r="G11" s="1075">
        <v>3296</v>
      </c>
      <c r="H11" s="1075">
        <v>5388</v>
      </c>
      <c r="I11" s="1075">
        <v>67436</v>
      </c>
      <c r="J11" s="1075">
        <v>2004</v>
      </c>
      <c r="K11" s="1075">
        <v>69440</v>
      </c>
    </row>
    <row r="12" spans="1:11" ht="14.1" customHeight="1">
      <c r="A12" s="1053" t="s">
        <v>3220</v>
      </c>
      <c r="B12" s="1075">
        <v>15758</v>
      </c>
      <c r="C12" s="1075">
        <v>5374</v>
      </c>
      <c r="D12" s="1075">
        <v>2663</v>
      </c>
      <c r="E12" s="1075">
        <v>2319</v>
      </c>
      <c r="F12" s="1075">
        <v>44654</v>
      </c>
      <c r="G12" s="1075">
        <v>11265</v>
      </c>
      <c r="H12" s="1075">
        <v>13794</v>
      </c>
      <c r="I12" s="1075">
        <v>95827</v>
      </c>
      <c r="J12" s="1075">
        <v>920</v>
      </c>
      <c r="K12" s="1075">
        <v>96747</v>
      </c>
    </row>
    <row r="13" spans="1:11" ht="14.1" customHeight="1">
      <c r="A13" s="1053" t="s">
        <v>3219</v>
      </c>
      <c r="B13" s="1075">
        <v>24119</v>
      </c>
      <c r="C13" s="1075">
        <v>4086</v>
      </c>
      <c r="D13" s="1075">
        <v>2713</v>
      </c>
      <c r="E13" s="1075">
        <v>3808</v>
      </c>
      <c r="F13" s="1075">
        <v>6527</v>
      </c>
      <c r="G13" s="1075">
        <v>79207</v>
      </c>
      <c r="H13" s="1075">
        <v>21519</v>
      </c>
      <c r="I13" s="1075">
        <v>141979</v>
      </c>
      <c r="J13" s="1075">
        <v>2700</v>
      </c>
      <c r="K13" s="1075">
        <v>144679</v>
      </c>
    </row>
    <row r="14" spans="1:11" ht="14.1" customHeight="1">
      <c r="A14" s="1052" t="s">
        <v>3218</v>
      </c>
      <c r="B14" s="1075">
        <v>20004</v>
      </c>
      <c r="C14" s="1075">
        <v>9474</v>
      </c>
      <c r="D14" s="1075">
        <v>5986</v>
      </c>
      <c r="E14" s="1075">
        <v>4170</v>
      </c>
      <c r="F14" s="1075">
        <v>4422</v>
      </c>
      <c r="G14" s="1075">
        <v>8201</v>
      </c>
      <c r="H14" s="1075">
        <v>70421</v>
      </c>
      <c r="I14" s="1075">
        <v>122678</v>
      </c>
      <c r="J14" s="1075">
        <v>1234</v>
      </c>
      <c r="K14" s="1075">
        <v>123912</v>
      </c>
    </row>
    <row r="15" spans="1:11" s="1073" customFormat="1" ht="14.1" customHeight="1">
      <c r="A15" s="155" t="s">
        <v>3217</v>
      </c>
      <c r="B15" s="1074">
        <v>431832</v>
      </c>
      <c r="C15" s="1074">
        <v>147595</v>
      </c>
      <c r="D15" s="1074">
        <v>127314</v>
      </c>
      <c r="E15" s="1074">
        <v>146814</v>
      </c>
      <c r="F15" s="1074">
        <v>103084</v>
      </c>
      <c r="G15" s="1074">
        <v>183865</v>
      </c>
      <c r="H15" s="1074">
        <v>229842</v>
      </c>
      <c r="I15" s="1074">
        <v>1370346</v>
      </c>
      <c r="J15" s="1074">
        <v>20385</v>
      </c>
      <c r="K15" s="1074">
        <v>1390731</v>
      </c>
    </row>
  </sheetData>
  <mergeCells count="4">
    <mergeCell ref="B4:K4"/>
    <mergeCell ref="B7:K7"/>
    <mergeCell ref="A1:E1"/>
    <mergeCell ref="A2:E2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&amp;C&amp;"Arial,Normál"&amp;12 357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2066-E3F1-4D98-A05F-94E926C6AF29}">
  <sheetPr codeName="Munka100"/>
  <dimension ref="A1:H13"/>
  <sheetViews>
    <sheetView zoomScaleNormal="100" workbookViewId="0">
      <selection sqref="A1:H1"/>
    </sheetView>
  </sheetViews>
  <sheetFormatPr defaultRowHeight="12" customHeight="1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3473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3252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64"/>
      <c r="D3" s="64"/>
      <c r="E3" s="64"/>
      <c r="F3" s="64"/>
      <c r="G3" s="64"/>
      <c r="H3" s="64"/>
    </row>
    <row r="4" spans="1:8" ht="12" customHeight="1">
      <c r="A4" s="1352" t="s">
        <v>463</v>
      </c>
      <c r="B4" s="1388"/>
      <c r="C4" s="81" t="s">
        <v>2644</v>
      </c>
      <c r="D4" s="81" t="s">
        <v>2643</v>
      </c>
      <c r="E4" s="1392" t="s">
        <v>88</v>
      </c>
      <c r="F4" s="422" t="s">
        <v>2644</v>
      </c>
      <c r="G4" s="81" t="s">
        <v>2643</v>
      </c>
      <c r="H4" s="1202" t="s">
        <v>88</v>
      </c>
    </row>
    <row r="5" spans="1:8" ht="12" customHeight="1">
      <c r="A5" s="1309" t="s">
        <v>385</v>
      </c>
      <c r="B5" s="1311" t="s">
        <v>384</v>
      </c>
      <c r="C5" s="656" t="s">
        <v>2642</v>
      </c>
      <c r="D5" s="343" t="s">
        <v>2641</v>
      </c>
      <c r="E5" s="1393" t="s">
        <v>110</v>
      </c>
      <c r="F5" s="417" t="s">
        <v>2642</v>
      </c>
      <c r="G5" s="343" t="s">
        <v>2641</v>
      </c>
      <c r="H5" s="1394" t="s">
        <v>110</v>
      </c>
    </row>
    <row r="6" spans="1:8" ht="12" customHeight="1">
      <c r="A6" s="1254"/>
      <c r="B6" s="1307"/>
      <c r="C6" s="1087" t="s">
        <v>2640</v>
      </c>
      <c r="D6" s="1086"/>
      <c r="E6" s="325" t="s">
        <v>110</v>
      </c>
      <c r="F6" s="58" t="s">
        <v>2640</v>
      </c>
      <c r="G6" s="1086"/>
      <c r="H6" s="1085" t="s">
        <v>110</v>
      </c>
    </row>
    <row r="7" spans="1:8" ht="12" customHeight="1">
      <c r="A7" s="321" t="s">
        <v>382</v>
      </c>
      <c r="B7" s="41" t="s">
        <v>381</v>
      </c>
      <c r="C7" s="988" t="s">
        <v>3251</v>
      </c>
      <c r="D7" s="1084"/>
      <c r="E7" s="321" t="s">
        <v>86</v>
      </c>
      <c r="F7" s="39" t="s">
        <v>3251</v>
      </c>
      <c r="G7" s="1084"/>
      <c r="H7" s="1083" t="s">
        <v>86</v>
      </c>
    </row>
    <row r="8" spans="1:8" ht="12" customHeight="1">
      <c r="A8" s="300"/>
      <c r="B8" s="300"/>
      <c r="C8" s="1389" t="s">
        <v>3250</v>
      </c>
      <c r="D8" s="1390"/>
      <c r="E8" s="1391"/>
      <c r="F8" s="1390" t="s">
        <v>3249</v>
      </c>
      <c r="G8" s="1390"/>
      <c r="H8" s="1390"/>
    </row>
    <row r="9" spans="1:8" ht="12" customHeight="1">
      <c r="A9" s="902" t="s">
        <v>3041</v>
      </c>
      <c r="B9" s="155" t="s">
        <v>34</v>
      </c>
      <c r="C9" s="1082">
        <v>97558.719393190113</v>
      </c>
      <c r="D9" s="1082">
        <v>31016.280606809894</v>
      </c>
      <c r="E9" s="1082">
        <v>128607</v>
      </c>
      <c r="F9" s="1081">
        <v>103.9</v>
      </c>
      <c r="G9" s="1081">
        <v>100.7</v>
      </c>
      <c r="H9" s="1081">
        <v>103.1</v>
      </c>
    </row>
    <row r="10" spans="1:8" ht="12" customHeight="1">
      <c r="A10" s="48"/>
      <c r="B10" s="64" t="s">
        <v>3040</v>
      </c>
      <c r="C10" s="1080"/>
      <c r="D10" s="1080"/>
      <c r="E10" s="1080"/>
      <c r="F10" s="1079"/>
      <c r="G10" s="1079"/>
      <c r="H10" s="1079"/>
    </row>
    <row r="11" spans="1:8" ht="23.25" customHeight="1">
      <c r="A11" s="900">
        <v>452</v>
      </c>
      <c r="B11" s="899" t="s">
        <v>3039</v>
      </c>
      <c r="C11" s="1080">
        <v>63686.319883439479</v>
      </c>
      <c r="D11" s="1080">
        <v>21358.680116560525</v>
      </c>
      <c r="E11" s="1080">
        <v>85106</v>
      </c>
      <c r="F11" s="1079">
        <v>103.9</v>
      </c>
      <c r="G11" s="1079">
        <v>102.2</v>
      </c>
      <c r="H11" s="1079">
        <v>103.4</v>
      </c>
    </row>
    <row r="12" spans="1:8" ht="12" customHeight="1">
      <c r="A12" s="55">
        <v>453</v>
      </c>
      <c r="B12" s="64" t="s">
        <v>3038</v>
      </c>
      <c r="C12" s="1080">
        <v>20301.805629728526</v>
      </c>
      <c r="D12" s="1080">
        <v>6687.1943702714734</v>
      </c>
      <c r="E12" s="1080">
        <v>26964</v>
      </c>
      <c r="F12" s="1079">
        <v>104.8</v>
      </c>
      <c r="G12" s="1079">
        <v>99</v>
      </c>
      <c r="H12" s="1079">
        <v>103.3</v>
      </c>
    </row>
    <row r="13" spans="1:8" ht="12" customHeight="1">
      <c r="A13" s="55">
        <v>454</v>
      </c>
      <c r="B13" s="64" t="s">
        <v>3037</v>
      </c>
      <c r="C13" s="1080">
        <v>7472.7736561528209</v>
      </c>
      <c r="D13" s="1080">
        <v>1544.2263438471791</v>
      </c>
      <c r="E13" s="1080">
        <v>9004</v>
      </c>
      <c r="F13" s="1079">
        <v>97.4</v>
      </c>
      <c r="G13" s="1079">
        <v>87.3</v>
      </c>
      <c r="H13" s="1079">
        <v>95.5</v>
      </c>
    </row>
  </sheetData>
  <mergeCells count="9">
    <mergeCell ref="A1:H1"/>
    <mergeCell ref="A2:H2"/>
    <mergeCell ref="A4:B4"/>
    <mergeCell ref="C8:E8"/>
    <mergeCell ref="F8:H8"/>
    <mergeCell ref="A5:A6"/>
    <mergeCell ref="B5:B6"/>
    <mergeCell ref="E4:E5"/>
    <mergeCell ref="H4:H5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&amp;C&amp;"Arial,Normál"358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F6C8-5B93-45D1-9158-135E7B615A1F}">
  <sheetPr codeName="Munka101"/>
  <dimension ref="A1:H13"/>
  <sheetViews>
    <sheetView zoomScaleNormal="100" workbookViewId="0">
      <selection sqref="A1:H1"/>
    </sheetView>
  </sheetViews>
  <sheetFormatPr defaultRowHeight="12" customHeight="1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3474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3253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64"/>
      <c r="D3" s="64"/>
      <c r="E3" s="64"/>
      <c r="F3" s="64"/>
      <c r="G3" s="64"/>
      <c r="H3" s="64"/>
    </row>
    <row r="4" spans="1:8" ht="12" customHeight="1">
      <c r="A4" s="1352" t="s">
        <v>463</v>
      </c>
      <c r="B4" s="1388"/>
      <c r="C4" s="81" t="s">
        <v>2644</v>
      </c>
      <c r="D4" s="81" t="s">
        <v>2643</v>
      </c>
      <c r="E4" s="1392" t="s">
        <v>88</v>
      </c>
      <c r="F4" s="422" t="s">
        <v>2644</v>
      </c>
      <c r="G4" s="81" t="s">
        <v>2643</v>
      </c>
      <c r="H4" s="1202" t="s">
        <v>88</v>
      </c>
    </row>
    <row r="5" spans="1:8" ht="12" customHeight="1">
      <c r="A5" s="1309" t="s">
        <v>385</v>
      </c>
      <c r="B5" s="1311" t="s">
        <v>384</v>
      </c>
      <c r="C5" s="656" t="s">
        <v>2642</v>
      </c>
      <c r="D5" s="343" t="s">
        <v>2641</v>
      </c>
      <c r="E5" s="1393" t="s">
        <v>110</v>
      </c>
      <c r="F5" s="417" t="s">
        <v>2642</v>
      </c>
      <c r="G5" s="343" t="s">
        <v>2641</v>
      </c>
      <c r="H5" s="1394" t="s">
        <v>110</v>
      </c>
    </row>
    <row r="6" spans="1:8" ht="12" customHeight="1">
      <c r="A6" s="1254"/>
      <c r="B6" s="1307"/>
      <c r="C6" s="1087" t="s">
        <v>2640</v>
      </c>
      <c r="D6" s="1086"/>
      <c r="E6" s="325" t="s">
        <v>110</v>
      </c>
      <c r="F6" s="58" t="s">
        <v>2640</v>
      </c>
      <c r="G6" s="1086"/>
      <c r="H6" s="1085" t="s">
        <v>110</v>
      </c>
    </row>
    <row r="7" spans="1:8" ht="12" customHeight="1">
      <c r="A7" s="321" t="s">
        <v>382</v>
      </c>
      <c r="B7" s="41" t="s">
        <v>381</v>
      </c>
      <c r="C7" s="988" t="s">
        <v>3251</v>
      </c>
      <c r="D7" s="1084"/>
      <c r="E7" s="321" t="s">
        <v>86</v>
      </c>
      <c r="F7" s="39" t="s">
        <v>3251</v>
      </c>
      <c r="G7" s="1084"/>
      <c r="H7" s="1083" t="s">
        <v>86</v>
      </c>
    </row>
    <row r="8" spans="1:8" ht="12" customHeight="1">
      <c r="A8" s="300"/>
      <c r="B8" s="300"/>
      <c r="C8" s="1389" t="s">
        <v>3250</v>
      </c>
      <c r="D8" s="1390"/>
      <c r="E8" s="1391"/>
      <c r="F8" s="1390" t="s">
        <v>3249</v>
      </c>
      <c r="G8" s="1390"/>
      <c r="H8" s="1390"/>
    </row>
    <row r="9" spans="1:8" ht="12" customHeight="1">
      <c r="A9" s="902" t="s">
        <v>3041</v>
      </c>
      <c r="B9" s="155" t="s">
        <v>34</v>
      </c>
      <c r="C9" s="1082">
        <v>97373</v>
      </c>
      <c r="D9" s="1082">
        <v>31024</v>
      </c>
      <c r="E9" s="1082">
        <v>128397</v>
      </c>
      <c r="F9" s="1081">
        <v>99.8</v>
      </c>
      <c r="G9" s="1081">
        <v>100</v>
      </c>
      <c r="H9" s="1081">
        <v>99.9</v>
      </c>
    </row>
    <row r="10" spans="1:8" ht="12" customHeight="1">
      <c r="A10" s="48"/>
      <c r="B10" s="64" t="s">
        <v>3040</v>
      </c>
      <c r="G10" s="1088"/>
      <c r="H10" s="1088"/>
    </row>
    <row r="11" spans="1:8" ht="23.25" customHeight="1">
      <c r="A11" s="900">
        <v>452</v>
      </c>
      <c r="B11" s="899" t="s">
        <v>3039</v>
      </c>
      <c r="C11" s="1080">
        <v>62730</v>
      </c>
      <c r="D11" s="1080">
        <v>21514</v>
      </c>
      <c r="E11" s="1080">
        <v>84244</v>
      </c>
      <c r="F11" s="1079">
        <v>98.5</v>
      </c>
      <c r="G11" s="1079">
        <v>100.7</v>
      </c>
      <c r="H11" s="1079">
        <v>99.1</v>
      </c>
    </row>
    <row r="12" spans="1:8" ht="12" customHeight="1">
      <c r="A12" s="55">
        <v>453</v>
      </c>
      <c r="B12" s="64" t="s">
        <v>3038</v>
      </c>
      <c r="C12" s="1080">
        <v>20417</v>
      </c>
      <c r="D12" s="1080">
        <v>6481</v>
      </c>
      <c r="E12" s="1080">
        <v>26898</v>
      </c>
      <c r="F12" s="1079">
        <v>100.5</v>
      </c>
      <c r="G12" s="1079">
        <v>97</v>
      </c>
      <c r="H12" s="1079">
        <v>99.7</v>
      </c>
    </row>
    <row r="13" spans="1:8" ht="12" customHeight="1">
      <c r="A13" s="55">
        <v>454</v>
      </c>
      <c r="B13" s="64" t="s">
        <v>3037</v>
      </c>
      <c r="C13" s="1080">
        <v>7661</v>
      </c>
      <c r="D13" s="1080">
        <v>1501</v>
      </c>
      <c r="E13" s="1080">
        <v>9162</v>
      </c>
      <c r="F13" s="1079">
        <v>102.6</v>
      </c>
      <c r="G13" s="1079">
        <v>96.8</v>
      </c>
      <c r="H13" s="1079">
        <v>101.6</v>
      </c>
    </row>
  </sheetData>
  <mergeCells count="9">
    <mergeCell ref="A1:H1"/>
    <mergeCell ref="A2:H2"/>
    <mergeCell ref="C8:E8"/>
    <mergeCell ref="F8:H8"/>
    <mergeCell ref="A4:B4"/>
    <mergeCell ref="E4:E5"/>
    <mergeCell ref="H4:H5"/>
    <mergeCell ref="A5:A6"/>
    <mergeCell ref="B5:B6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&amp;C&amp;"Arial,Normál"358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2DA26-1C52-4D1A-B883-AD41AEA348ED}">
  <sheetPr codeName="Munka102"/>
  <dimension ref="A1:H13"/>
  <sheetViews>
    <sheetView zoomScaleNormal="100" workbookViewId="0">
      <selection sqref="A1:H1"/>
    </sheetView>
  </sheetViews>
  <sheetFormatPr defaultRowHeight="15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3475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2654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4.1" customHeight="1">
      <c r="A4" s="1352" t="s">
        <v>463</v>
      </c>
      <c r="B4" s="1388"/>
      <c r="C4" s="81" t="s">
        <v>2653</v>
      </c>
      <c r="D4" s="81" t="s">
        <v>2652</v>
      </c>
      <c r="E4" s="1395" t="s">
        <v>88</v>
      </c>
      <c r="F4" s="353" t="s">
        <v>2653</v>
      </c>
      <c r="G4" s="81" t="s">
        <v>2652</v>
      </c>
      <c r="H4" s="1202" t="s">
        <v>88</v>
      </c>
    </row>
    <row r="5" spans="1:8" ht="14.1" customHeight="1">
      <c r="A5" s="1309" t="s">
        <v>385</v>
      </c>
      <c r="B5" s="1309" t="s">
        <v>384</v>
      </c>
      <c r="C5" s="656" t="s">
        <v>2650</v>
      </c>
      <c r="D5" s="343" t="s">
        <v>2649</v>
      </c>
      <c r="E5" s="1277" t="s">
        <v>110</v>
      </c>
      <c r="F5" s="339" t="s">
        <v>2650</v>
      </c>
      <c r="G5" s="343" t="s">
        <v>2649</v>
      </c>
      <c r="H5" s="1239" t="s">
        <v>110</v>
      </c>
    </row>
    <row r="6" spans="1:8" ht="14.1" customHeight="1">
      <c r="A6" s="1337"/>
      <c r="B6" s="1337"/>
      <c r="C6" s="58" t="s">
        <v>2648</v>
      </c>
      <c r="D6" s="1086"/>
      <c r="E6" s="347" t="s">
        <v>110</v>
      </c>
      <c r="F6" s="58" t="s">
        <v>2648</v>
      </c>
      <c r="G6" s="1086"/>
      <c r="H6" s="1092" t="s">
        <v>110</v>
      </c>
    </row>
    <row r="7" spans="1:8" ht="12" customHeight="1">
      <c r="A7" s="321" t="s">
        <v>382</v>
      </c>
      <c r="B7" s="321" t="s">
        <v>381</v>
      </c>
      <c r="C7" s="39" t="s">
        <v>3255</v>
      </c>
      <c r="D7" s="1084"/>
      <c r="E7" s="922" t="s">
        <v>86</v>
      </c>
      <c r="F7" s="39" t="s">
        <v>3255</v>
      </c>
      <c r="G7" s="656"/>
      <c r="H7" s="11" t="s">
        <v>86</v>
      </c>
    </row>
    <row r="8" spans="1:8" ht="12" customHeight="1">
      <c r="A8" s="300"/>
      <c r="B8" s="300"/>
      <c r="C8" s="950" t="s">
        <v>3254</v>
      </c>
      <c r="D8" s="1089"/>
      <c r="E8" s="1089"/>
      <c r="F8" s="1091"/>
      <c r="G8" s="1090" t="s">
        <v>3249</v>
      </c>
      <c r="H8" s="1089"/>
    </row>
    <row r="9" spans="1:8" ht="12" customHeight="1">
      <c r="A9" s="902" t="s">
        <v>3041</v>
      </c>
      <c r="B9" s="155" t="s">
        <v>34</v>
      </c>
      <c r="C9" s="1082">
        <v>122921</v>
      </c>
      <c r="D9" s="1082">
        <v>5654</v>
      </c>
      <c r="E9" s="1082">
        <v>128575</v>
      </c>
      <c r="F9" s="1081">
        <v>103.1</v>
      </c>
      <c r="G9" s="1081">
        <v>102</v>
      </c>
      <c r="H9" s="1081">
        <v>103.1</v>
      </c>
    </row>
    <row r="10" spans="1:8" ht="12" customHeight="1">
      <c r="A10" s="48"/>
      <c r="B10" s="64" t="s">
        <v>3040</v>
      </c>
      <c r="C10" s="1080"/>
      <c r="D10" s="1080"/>
      <c r="E10" s="1080"/>
      <c r="F10" s="1079"/>
      <c r="G10" s="1079"/>
      <c r="H10" s="1079"/>
    </row>
    <row r="11" spans="1:8" ht="23.25">
      <c r="A11" s="900">
        <v>452</v>
      </c>
      <c r="B11" s="899" t="s">
        <v>3039</v>
      </c>
      <c r="C11" s="1080">
        <v>81892</v>
      </c>
      <c r="D11" s="1080">
        <v>3153</v>
      </c>
      <c r="E11" s="1080">
        <v>85045</v>
      </c>
      <c r="F11" s="1079">
        <v>103.4</v>
      </c>
      <c r="G11" s="1079">
        <v>104.2</v>
      </c>
      <c r="H11" s="1079">
        <v>103.4</v>
      </c>
    </row>
    <row r="12" spans="1:8" ht="12" customHeight="1">
      <c r="A12" s="55">
        <v>453</v>
      </c>
      <c r="B12" s="64" t="s">
        <v>3038</v>
      </c>
      <c r="C12" s="1080">
        <v>25177</v>
      </c>
      <c r="D12" s="1080">
        <v>1812</v>
      </c>
      <c r="E12" s="1080">
        <v>26989</v>
      </c>
      <c r="F12" s="1079">
        <v>103.1</v>
      </c>
      <c r="G12" s="1079">
        <v>105.9</v>
      </c>
      <c r="H12" s="1079">
        <v>103.3</v>
      </c>
    </row>
    <row r="13" spans="1:8" ht="12" customHeight="1">
      <c r="A13" s="55">
        <v>454</v>
      </c>
      <c r="B13" s="64" t="s">
        <v>3037</v>
      </c>
      <c r="C13" s="1080">
        <v>8503</v>
      </c>
      <c r="D13" s="1080">
        <v>514</v>
      </c>
      <c r="E13" s="1080">
        <v>9017</v>
      </c>
      <c r="F13" s="1079">
        <v>95.5</v>
      </c>
      <c r="G13" s="1079">
        <v>96.7</v>
      </c>
      <c r="H13" s="1079">
        <v>95.5</v>
      </c>
    </row>
  </sheetData>
  <mergeCells count="7">
    <mergeCell ref="A1:H1"/>
    <mergeCell ref="A2:H2"/>
    <mergeCell ref="A4:B4"/>
    <mergeCell ref="E4:E5"/>
    <mergeCell ref="H4:H5"/>
    <mergeCell ref="A5:A6"/>
    <mergeCell ref="B5:B6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&amp;C&amp;"Arial,Normál"359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EAEF-D17C-49F4-BDAB-0E6AF7687B66}">
  <sheetPr codeName="Munka103"/>
  <dimension ref="A1:H13"/>
  <sheetViews>
    <sheetView zoomScaleNormal="100" workbookViewId="0">
      <selection sqref="A1:H1"/>
    </sheetView>
  </sheetViews>
  <sheetFormatPr defaultRowHeight="15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3476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2655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2" customHeight="1">
      <c r="A4" s="1352" t="s">
        <v>463</v>
      </c>
      <c r="B4" s="1388"/>
      <c r="C4" s="81" t="s">
        <v>2653</v>
      </c>
      <c r="D4" s="81" t="s">
        <v>2652</v>
      </c>
      <c r="E4" s="1395" t="s">
        <v>88</v>
      </c>
      <c r="F4" s="353" t="s">
        <v>2653</v>
      </c>
      <c r="G4" s="81" t="s">
        <v>2652</v>
      </c>
      <c r="H4" s="1202" t="s">
        <v>88</v>
      </c>
    </row>
    <row r="5" spans="1:8" ht="12" customHeight="1">
      <c r="A5" s="1309" t="s">
        <v>385</v>
      </c>
      <c r="B5" s="1309" t="s">
        <v>384</v>
      </c>
      <c r="C5" s="656" t="s">
        <v>2650</v>
      </c>
      <c r="D5" s="343" t="s">
        <v>2649</v>
      </c>
      <c r="E5" s="1277" t="s">
        <v>110</v>
      </c>
      <c r="F5" s="339" t="s">
        <v>2650</v>
      </c>
      <c r="G5" s="343" t="s">
        <v>2649</v>
      </c>
      <c r="H5" s="1239" t="s">
        <v>110</v>
      </c>
    </row>
    <row r="6" spans="1:8" ht="12" customHeight="1">
      <c r="A6" s="1337"/>
      <c r="B6" s="1337"/>
      <c r="C6" s="58" t="s">
        <v>2648</v>
      </c>
      <c r="D6" s="1086"/>
      <c r="E6" s="347" t="s">
        <v>110</v>
      </c>
      <c r="F6" s="58" t="s">
        <v>2648</v>
      </c>
      <c r="G6" s="1086"/>
      <c r="H6" s="1092" t="s">
        <v>110</v>
      </c>
    </row>
    <row r="7" spans="1:8" ht="12" customHeight="1">
      <c r="A7" s="321" t="s">
        <v>382</v>
      </c>
      <c r="B7" s="321" t="s">
        <v>381</v>
      </c>
      <c r="C7" s="39" t="s">
        <v>3255</v>
      </c>
      <c r="D7" s="1084"/>
      <c r="E7" s="339" t="s">
        <v>86</v>
      </c>
      <c r="F7" s="39" t="s">
        <v>3255</v>
      </c>
      <c r="G7" s="656"/>
      <c r="H7" s="39" t="s">
        <v>86</v>
      </c>
    </row>
    <row r="8" spans="1:8" ht="12" customHeight="1">
      <c r="A8" s="300"/>
      <c r="B8" s="300"/>
      <c r="C8" s="950" t="s">
        <v>3254</v>
      </c>
      <c r="D8" s="1089"/>
      <c r="E8" s="1089"/>
      <c r="F8" s="1093" t="s">
        <v>3249</v>
      </c>
      <c r="G8" s="1089"/>
      <c r="H8" s="1089"/>
    </row>
    <row r="9" spans="1:8" ht="12" customHeight="1">
      <c r="A9" s="902" t="s">
        <v>3041</v>
      </c>
      <c r="B9" s="155" t="s">
        <v>34</v>
      </c>
      <c r="C9" s="1082">
        <v>122348</v>
      </c>
      <c r="D9" s="1082">
        <v>6102</v>
      </c>
      <c r="E9" s="1082">
        <v>128450</v>
      </c>
      <c r="F9" s="1081">
        <v>99.5</v>
      </c>
      <c r="G9" s="1081">
        <v>107.9</v>
      </c>
      <c r="H9" s="1081">
        <v>99.9</v>
      </c>
    </row>
    <row r="10" spans="1:8" ht="12" customHeight="1">
      <c r="A10" s="48"/>
      <c r="B10" s="64" t="s">
        <v>3040</v>
      </c>
      <c r="C10" s="1080"/>
      <c r="D10" s="1080"/>
      <c r="E10" s="1080"/>
      <c r="F10" s="1079"/>
      <c r="G10" s="1079"/>
      <c r="H10" s="1079"/>
    </row>
    <row r="11" spans="1:8" ht="23.25">
      <c r="A11" s="900">
        <v>452</v>
      </c>
      <c r="B11" s="899" t="s">
        <v>3039</v>
      </c>
      <c r="C11" s="1080">
        <v>80450</v>
      </c>
      <c r="D11" s="1080">
        <v>3781</v>
      </c>
      <c r="E11" s="1080">
        <v>84231</v>
      </c>
      <c r="F11" s="1079">
        <v>98.2</v>
      </c>
      <c r="G11" s="1079">
        <v>119.9</v>
      </c>
      <c r="H11" s="1079">
        <v>99</v>
      </c>
    </row>
    <row r="12" spans="1:8" ht="12" customHeight="1">
      <c r="A12" s="55">
        <v>453</v>
      </c>
      <c r="B12" s="64" t="s">
        <v>3038</v>
      </c>
      <c r="C12" s="1080">
        <v>25495</v>
      </c>
      <c r="D12" s="1080">
        <v>1431</v>
      </c>
      <c r="E12" s="1080">
        <v>26926</v>
      </c>
      <c r="F12" s="1079">
        <v>101.3</v>
      </c>
      <c r="G12" s="1079">
        <v>79</v>
      </c>
      <c r="H12" s="1079">
        <v>99.8</v>
      </c>
    </row>
    <row r="13" spans="1:8" ht="12" customHeight="1">
      <c r="A13" s="55">
        <v>454</v>
      </c>
      <c r="B13" s="64" t="s">
        <v>3037</v>
      </c>
      <c r="C13" s="1080">
        <v>8592</v>
      </c>
      <c r="D13" s="1080">
        <v>571</v>
      </c>
      <c r="E13" s="1080">
        <v>9163</v>
      </c>
      <c r="F13" s="1079">
        <v>101</v>
      </c>
      <c r="G13" s="1079">
        <v>111.1</v>
      </c>
      <c r="H13" s="1079">
        <v>101.6</v>
      </c>
    </row>
  </sheetData>
  <mergeCells count="7">
    <mergeCell ref="A1:H1"/>
    <mergeCell ref="A2:H2"/>
    <mergeCell ref="A4:B4"/>
    <mergeCell ref="A5:A6"/>
    <mergeCell ref="B5:B6"/>
    <mergeCell ref="E4:E5"/>
    <mergeCell ref="H4:H5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&amp;C&amp;"Arial,Normál"359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DD08E-F97E-42AE-9E32-DCC8CF0D5F3A}">
  <sheetPr codeName="Munka104"/>
  <dimension ref="A1:H13"/>
  <sheetViews>
    <sheetView zoomScaleNormal="100" workbookViewId="0">
      <selection sqref="A1:H1"/>
    </sheetView>
  </sheetViews>
  <sheetFormatPr defaultRowHeight="15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3477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3258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2" customHeight="1">
      <c r="A4" s="1352" t="s">
        <v>463</v>
      </c>
      <c r="B4" s="1388"/>
      <c r="C4" s="16" t="s">
        <v>2644</v>
      </c>
      <c r="D4" s="16" t="s">
        <v>2643</v>
      </c>
      <c r="E4" s="1395" t="s">
        <v>88</v>
      </c>
      <c r="F4" s="911" t="s">
        <v>2644</v>
      </c>
      <c r="G4" s="16" t="s">
        <v>2643</v>
      </c>
      <c r="H4" s="1202" t="s">
        <v>88</v>
      </c>
    </row>
    <row r="5" spans="1:8" ht="12" customHeight="1">
      <c r="A5" s="1309" t="s">
        <v>385</v>
      </c>
      <c r="B5" s="1309" t="s">
        <v>384</v>
      </c>
      <c r="C5" s="167" t="s">
        <v>2642</v>
      </c>
      <c r="D5" s="168" t="s">
        <v>2641</v>
      </c>
      <c r="E5" s="1277" t="s">
        <v>110</v>
      </c>
      <c r="F5" s="922" t="s">
        <v>2642</v>
      </c>
      <c r="G5" s="168" t="s">
        <v>2641</v>
      </c>
      <c r="H5" s="1239" t="s">
        <v>110</v>
      </c>
    </row>
    <row r="6" spans="1:8" ht="12" customHeight="1">
      <c r="A6" s="1337"/>
      <c r="B6" s="1337"/>
      <c r="C6" s="1198" t="s">
        <v>2658</v>
      </c>
      <c r="D6" s="1396"/>
      <c r="E6" s="347" t="s">
        <v>110</v>
      </c>
      <c r="F6" s="1204" t="s">
        <v>2658</v>
      </c>
      <c r="G6" s="1396"/>
      <c r="H6" s="1085" t="s">
        <v>110</v>
      </c>
    </row>
    <row r="7" spans="1:8" ht="12" customHeight="1">
      <c r="A7" s="321" t="s">
        <v>382</v>
      </c>
      <c r="B7" s="321" t="s">
        <v>381</v>
      </c>
      <c r="C7" s="1241" t="s">
        <v>3257</v>
      </c>
      <c r="D7" s="1398"/>
      <c r="E7" s="1098" t="s">
        <v>86</v>
      </c>
      <c r="F7" s="1397" t="s">
        <v>3257</v>
      </c>
      <c r="G7" s="1398"/>
      <c r="H7" s="1097" t="s">
        <v>86</v>
      </c>
    </row>
    <row r="8" spans="1:8" ht="12" customHeight="1">
      <c r="A8" s="300"/>
      <c r="B8" s="300"/>
      <c r="C8" s="1389" t="s">
        <v>3256</v>
      </c>
      <c r="D8" s="1390"/>
      <c r="E8" s="1391"/>
      <c r="F8" s="1390" t="s">
        <v>3249</v>
      </c>
      <c r="G8" s="1390"/>
      <c r="H8" s="1390"/>
    </row>
    <row r="9" spans="1:8" ht="12" customHeight="1">
      <c r="A9" s="902" t="s">
        <v>3041</v>
      </c>
      <c r="B9" s="155" t="s">
        <v>34</v>
      </c>
      <c r="C9" s="1096">
        <v>79166</v>
      </c>
      <c r="D9" s="1096">
        <v>166518</v>
      </c>
      <c r="E9" s="1096">
        <v>99966</v>
      </c>
      <c r="F9" s="1095">
        <v>106.1</v>
      </c>
      <c r="G9" s="1095">
        <v>106.1</v>
      </c>
      <c r="H9" s="1095">
        <v>105.6</v>
      </c>
    </row>
    <row r="10" spans="1:8" ht="12" customHeight="1">
      <c r="A10" s="48"/>
      <c r="B10" s="64" t="s">
        <v>3040</v>
      </c>
      <c r="C10" s="670"/>
      <c r="D10" s="670"/>
      <c r="E10" s="670"/>
      <c r="F10" s="1094"/>
      <c r="G10" s="1094"/>
      <c r="H10" s="1094"/>
    </row>
    <row r="11" spans="1:8" ht="23.25" customHeight="1">
      <c r="A11" s="900">
        <v>452</v>
      </c>
      <c r="B11" s="899" t="s">
        <v>3039</v>
      </c>
      <c r="C11" s="670">
        <v>80140</v>
      </c>
      <c r="D11" s="670">
        <v>179392</v>
      </c>
      <c r="E11" s="670">
        <v>104831</v>
      </c>
      <c r="F11" s="1094">
        <v>104.8</v>
      </c>
      <c r="G11" s="1094">
        <v>103.8</v>
      </c>
      <c r="H11" s="1094">
        <v>104.1</v>
      </c>
    </row>
    <row r="12" spans="1:8" ht="12" customHeight="1">
      <c r="A12" s="55">
        <v>453</v>
      </c>
      <c r="B12" s="64" t="s">
        <v>3038</v>
      </c>
      <c r="C12" s="670">
        <v>83094</v>
      </c>
      <c r="D12" s="670">
        <v>142900</v>
      </c>
      <c r="E12" s="670">
        <v>97453</v>
      </c>
      <c r="F12" s="1094">
        <v>109</v>
      </c>
      <c r="G12" s="1094">
        <v>109.4</v>
      </c>
      <c r="H12" s="1094">
        <v>108.3</v>
      </c>
    </row>
    <row r="13" spans="1:8" ht="12" customHeight="1">
      <c r="A13" s="55">
        <v>454</v>
      </c>
      <c r="B13" s="64" t="s">
        <v>3037</v>
      </c>
      <c r="C13" s="670">
        <v>63486</v>
      </c>
      <c r="D13" s="670">
        <v>110743</v>
      </c>
      <c r="E13" s="670">
        <v>71717</v>
      </c>
      <c r="F13" s="1094">
        <v>109.2</v>
      </c>
      <c r="G13" s="1094">
        <v>115.6</v>
      </c>
      <c r="H13" s="1094">
        <v>109.9</v>
      </c>
    </row>
  </sheetData>
  <mergeCells count="13">
    <mergeCell ref="C8:E8"/>
    <mergeCell ref="F8:H8"/>
    <mergeCell ref="C6:D6"/>
    <mergeCell ref="F6:G6"/>
    <mergeCell ref="F7:G7"/>
    <mergeCell ref="C7:D7"/>
    <mergeCell ref="A5:A6"/>
    <mergeCell ref="B5:B6"/>
    <mergeCell ref="E4:E5"/>
    <mergeCell ref="A1:H1"/>
    <mergeCell ref="A2:H2"/>
    <mergeCell ref="H4:H5"/>
    <mergeCell ref="A4:B4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&amp;C&amp;"Arial,Normál"360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7631B-CDF7-4A2A-A6B4-4458DB1E99AC}">
  <sheetPr codeName="Munka105"/>
  <dimension ref="A1:H13"/>
  <sheetViews>
    <sheetView zoomScaleNormal="100" workbookViewId="0">
      <selection sqref="A1:H1"/>
    </sheetView>
  </sheetViews>
  <sheetFormatPr defaultRowHeight="15"/>
  <cols>
    <col min="1" max="1" width="5.28515625" style="1" customWidth="1"/>
    <col min="2" max="2" width="23.5703125" style="1" customWidth="1"/>
    <col min="3" max="16384" width="9.140625" style="1"/>
  </cols>
  <sheetData>
    <row r="1" spans="1:8" ht="16.5" customHeight="1">
      <c r="A1" s="1195" t="s">
        <v>3478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3259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2" customHeight="1">
      <c r="A4" s="1352" t="s">
        <v>463</v>
      </c>
      <c r="B4" s="1388"/>
      <c r="C4" s="16" t="s">
        <v>2644</v>
      </c>
      <c r="D4" s="16" t="s">
        <v>2643</v>
      </c>
      <c r="E4" s="1395" t="s">
        <v>88</v>
      </c>
      <c r="F4" s="911" t="s">
        <v>2644</v>
      </c>
      <c r="G4" s="16" t="s">
        <v>2643</v>
      </c>
      <c r="H4" s="1202" t="s">
        <v>88</v>
      </c>
    </row>
    <row r="5" spans="1:8" ht="12" customHeight="1">
      <c r="A5" s="1309" t="s">
        <v>385</v>
      </c>
      <c r="B5" s="1309" t="s">
        <v>384</v>
      </c>
      <c r="C5" s="167" t="s">
        <v>2642</v>
      </c>
      <c r="D5" s="168" t="s">
        <v>2641</v>
      </c>
      <c r="E5" s="1277" t="s">
        <v>110</v>
      </c>
      <c r="F5" s="922" t="s">
        <v>2642</v>
      </c>
      <c r="G5" s="168" t="s">
        <v>2641</v>
      </c>
      <c r="H5" s="1239" t="s">
        <v>110</v>
      </c>
    </row>
    <row r="6" spans="1:8" ht="12" customHeight="1">
      <c r="A6" s="1337"/>
      <c r="B6" s="1337"/>
      <c r="C6" s="1198" t="s">
        <v>2658</v>
      </c>
      <c r="D6" s="1396"/>
      <c r="E6" s="347" t="s">
        <v>110</v>
      </c>
      <c r="F6" s="1204" t="s">
        <v>2658</v>
      </c>
      <c r="G6" s="1396"/>
      <c r="H6" s="1085" t="s">
        <v>110</v>
      </c>
    </row>
    <row r="7" spans="1:8" ht="12" customHeight="1">
      <c r="A7" s="321" t="s">
        <v>382</v>
      </c>
      <c r="B7" s="321" t="s">
        <v>381</v>
      </c>
      <c r="C7" s="1241" t="s">
        <v>3257</v>
      </c>
      <c r="D7" s="1398"/>
      <c r="E7" s="1098" t="s">
        <v>86</v>
      </c>
      <c r="F7" s="1397" t="s">
        <v>3257</v>
      </c>
      <c r="G7" s="1398"/>
      <c r="H7" s="1097" t="s">
        <v>86</v>
      </c>
    </row>
    <row r="8" spans="1:8" ht="12" customHeight="1">
      <c r="A8" s="300"/>
      <c r="B8" s="300"/>
      <c r="C8" s="1389" t="s">
        <v>3256</v>
      </c>
      <c r="D8" s="1390"/>
      <c r="E8" s="1391"/>
      <c r="F8" s="1390" t="s">
        <v>3249</v>
      </c>
      <c r="G8" s="1390"/>
      <c r="H8" s="1390"/>
    </row>
    <row r="9" spans="1:8" ht="12" customHeight="1">
      <c r="A9" s="902" t="s">
        <v>3041</v>
      </c>
      <c r="B9" s="155" t="s">
        <v>34</v>
      </c>
      <c r="C9" s="1096">
        <v>85138</v>
      </c>
      <c r="D9" s="1096">
        <v>180631</v>
      </c>
      <c r="E9" s="1096">
        <v>107892</v>
      </c>
      <c r="F9" s="1095">
        <v>107.5</v>
      </c>
      <c r="G9" s="1095">
        <v>108.5</v>
      </c>
      <c r="H9" s="1095">
        <v>107.9</v>
      </c>
    </row>
    <row r="10" spans="1:8" ht="12" customHeight="1">
      <c r="A10" s="48"/>
      <c r="B10" s="64" t="s">
        <v>3040</v>
      </c>
    </row>
    <row r="11" spans="1:8" ht="23.25" customHeight="1">
      <c r="A11" s="900">
        <v>452</v>
      </c>
      <c r="B11" s="899" t="s">
        <v>3039</v>
      </c>
      <c r="C11" s="670">
        <v>86894</v>
      </c>
      <c r="D11" s="670">
        <v>194934</v>
      </c>
      <c r="E11" s="670">
        <v>114174</v>
      </c>
      <c r="F11" s="1094">
        <v>108.4</v>
      </c>
      <c r="G11" s="1094">
        <v>108.7</v>
      </c>
      <c r="H11" s="1094">
        <v>108.9</v>
      </c>
    </row>
    <row r="12" spans="1:8" ht="12" customHeight="1">
      <c r="A12" s="55">
        <v>453</v>
      </c>
      <c r="B12" s="64" t="s">
        <v>3038</v>
      </c>
      <c r="C12" s="670">
        <v>86271</v>
      </c>
      <c r="D12" s="670">
        <v>153918</v>
      </c>
      <c r="E12" s="670">
        <v>102151</v>
      </c>
      <c r="F12" s="1094">
        <v>103.8</v>
      </c>
      <c r="G12" s="1094">
        <v>107.7</v>
      </c>
      <c r="H12" s="1094">
        <v>104.8</v>
      </c>
    </row>
    <row r="13" spans="1:8" ht="12" customHeight="1">
      <c r="A13" s="55">
        <v>454</v>
      </c>
      <c r="B13" s="64" t="s">
        <v>3037</v>
      </c>
      <c r="C13" s="670">
        <v>67909</v>
      </c>
      <c r="D13" s="670">
        <v>119395</v>
      </c>
      <c r="E13" s="670">
        <v>76437</v>
      </c>
      <c r="F13" s="1094">
        <v>107</v>
      </c>
      <c r="G13" s="1094">
        <v>107.8</v>
      </c>
      <c r="H13" s="1094">
        <v>106.6</v>
      </c>
    </row>
  </sheetData>
  <mergeCells count="13">
    <mergeCell ref="C8:E8"/>
    <mergeCell ref="F8:H8"/>
    <mergeCell ref="C7:D7"/>
    <mergeCell ref="F7:G7"/>
    <mergeCell ref="A1:H1"/>
    <mergeCell ref="A2:H2"/>
    <mergeCell ref="A4:B4"/>
    <mergeCell ref="E4:E5"/>
    <mergeCell ref="H4:H5"/>
    <mergeCell ref="A5:A6"/>
    <mergeCell ref="B5:B6"/>
    <mergeCell ref="C6:D6"/>
    <mergeCell ref="F6:G6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&amp;C&amp;"Arial,Normál"360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86EE-C2A8-45A4-8A96-B0504297A60C}">
  <sheetPr codeName="Munka106"/>
  <dimension ref="A1:H13"/>
  <sheetViews>
    <sheetView zoomScaleNormal="100" workbookViewId="0">
      <selection sqref="A1:H1"/>
    </sheetView>
  </sheetViews>
  <sheetFormatPr defaultRowHeight="12" customHeight="1"/>
  <cols>
    <col min="1" max="1" width="9.140625" style="1"/>
    <col min="2" max="2" width="20.140625" style="1" customWidth="1"/>
    <col min="3" max="8" width="9.85546875" style="1" customWidth="1"/>
    <col min="9" max="16384" width="9.140625" style="1"/>
  </cols>
  <sheetData>
    <row r="1" spans="1:8" ht="16.5" customHeight="1">
      <c r="A1" s="1195" t="s">
        <v>3479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3261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2" customHeight="1">
      <c r="A4" s="1352" t="s">
        <v>463</v>
      </c>
      <c r="B4" s="1388"/>
      <c r="C4" s="915" t="s">
        <v>2644</v>
      </c>
      <c r="D4" s="911" t="s">
        <v>2643</v>
      </c>
      <c r="E4" s="1399" t="s">
        <v>88</v>
      </c>
      <c r="F4" s="422" t="s">
        <v>2644</v>
      </c>
      <c r="G4" s="422" t="s">
        <v>2643</v>
      </c>
      <c r="H4" s="1400" t="s">
        <v>88</v>
      </c>
    </row>
    <row r="5" spans="1:8" ht="12" customHeight="1">
      <c r="A5" s="1309" t="s">
        <v>385</v>
      </c>
      <c r="B5" s="1309" t="s">
        <v>384</v>
      </c>
      <c r="C5" s="440" t="s">
        <v>2642</v>
      </c>
      <c r="D5" s="922" t="s">
        <v>2641</v>
      </c>
      <c r="E5" s="1337" t="s">
        <v>110</v>
      </c>
      <c r="F5" s="417" t="s">
        <v>2642</v>
      </c>
      <c r="G5" s="321" t="s">
        <v>2641</v>
      </c>
      <c r="H5" s="1401" t="s">
        <v>110</v>
      </c>
    </row>
    <row r="6" spans="1:8" ht="12" customHeight="1">
      <c r="A6" s="1337"/>
      <c r="B6" s="1337"/>
      <c r="C6" s="58" t="s">
        <v>2658</v>
      </c>
      <c r="D6" s="1086"/>
      <c r="E6" s="42" t="s">
        <v>110</v>
      </c>
      <c r="F6" s="1087" t="s">
        <v>2658</v>
      </c>
      <c r="G6" s="306"/>
      <c r="H6" s="1092" t="s">
        <v>110</v>
      </c>
    </row>
    <row r="7" spans="1:8" ht="12" customHeight="1">
      <c r="A7" s="321" t="s">
        <v>382</v>
      </c>
      <c r="B7" s="321" t="s">
        <v>381</v>
      </c>
      <c r="C7" s="39" t="s">
        <v>3257</v>
      </c>
      <c r="D7" s="1084"/>
      <c r="E7" s="1101" t="s">
        <v>86</v>
      </c>
      <c r="F7" s="988" t="s">
        <v>3257</v>
      </c>
      <c r="G7" s="300"/>
      <c r="H7" s="1101" t="s">
        <v>86</v>
      </c>
    </row>
    <row r="8" spans="1:8" ht="12" customHeight="1">
      <c r="A8" s="300"/>
      <c r="B8" s="300"/>
      <c r="C8" s="1093" t="s">
        <v>3256</v>
      </c>
      <c r="D8" s="1089"/>
      <c r="E8" s="1100"/>
      <c r="F8" s="846" t="s">
        <v>3260</v>
      </c>
      <c r="G8" s="1089"/>
      <c r="H8" s="1089"/>
    </row>
    <row r="9" spans="1:8" ht="12" customHeight="1">
      <c r="A9" s="902" t="s">
        <v>3041</v>
      </c>
      <c r="B9" s="155" t="s">
        <v>34</v>
      </c>
      <c r="C9" s="1082">
        <v>60317</v>
      </c>
      <c r="D9" s="1082">
        <v>103228</v>
      </c>
      <c r="E9" s="1082">
        <v>70535</v>
      </c>
      <c r="F9" s="1081">
        <v>101.5</v>
      </c>
      <c r="G9" s="1081">
        <v>98.5</v>
      </c>
      <c r="H9" s="1081">
        <v>100.1</v>
      </c>
    </row>
    <row r="10" spans="1:8" ht="12" customHeight="1">
      <c r="A10" s="48"/>
      <c r="B10" s="64" t="s">
        <v>3040</v>
      </c>
      <c r="C10" s="1080"/>
      <c r="D10" s="1080"/>
      <c r="E10" s="1080"/>
      <c r="F10" s="1079"/>
      <c r="G10" s="1079"/>
      <c r="H10" s="1079"/>
    </row>
    <row r="11" spans="1:8" ht="23.85" customHeight="1">
      <c r="A11" s="900">
        <v>452</v>
      </c>
      <c r="B11" s="1099" t="s">
        <v>3039</v>
      </c>
      <c r="C11" s="1080">
        <v>60863</v>
      </c>
      <c r="D11" s="1080">
        <v>109392</v>
      </c>
      <c r="E11" s="1080">
        <v>72935</v>
      </c>
      <c r="F11" s="1079">
        <v>100.7</v>
      </c>
      <c r="G11" s="1079">
        <v>97.1</v>
      </c>
      <c r="H11" s="1079">
        <v>99.2</v>
      </c>
    </row>
    <row r="12" spans="1:8" ht="12" customHeight="1">
      <c r="A12" s="55">
        <v>453</v>
      </c>
      <c r="B12" s="64" t="s">
        <v>3038</v>
      </c>
      <c r="C12" s="1080">
        <v>62358</v>
      </c>
      <c r="D12" s="1080">
        <v>91954</v>
      </c>
      <c r="E12" s="1080">
        <v>69464</v>
      </c>
      <c r="F12" s="1079">
        <v>103</v>
      </c>
      <c r="G12" s="1079">
        <v>99.7</v>
      </c>
      <c r="H12" s="1079">
        <v>101.3</v>
      </c>
    </row>
    <row r="13" spans="1:8" ht="12" customHeight="1">
      <c r="A13" s="55">
        <v>454</v>
      </c>
      <c r="B13" s="64" t="s">
        <v>3037</v>
      </c>
      <c r="C13" s="1080">
        <v>51590</v>
      </c>
      <c r="D13" s="1080">
        <v>76349</v>
      </c>
      <c r="E13" s="1080">
        <v>55902</v>
      </c>
      <c r="F13" s="1079">
        <v>103.8</v>
      </c>
      <c r="G13" s="1079">
        <v>103.8</v>
      </c>
      <c r="H13" s="1079">
        <v>103.1</v>
      </c>
    </row>
  </sheetData>
  <mergeCells count="7">
    <mergeCell ref="A1:H1"/>
    <mergeCell ref="A2:H2"/>
    <mergeCell ref="A4:B4"/>
    <mergeCell ref="A5:A6"/>
    <mergeCell ref="B5:B6"/>
    <mergeCell ref="E4:E5"/>
    <mergeCell ref="H4:H5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&amp;C&amp;"Arial,Normál"361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23FD-C38F-4848-8636-644A9DA7C9F9}">
  <sheetPr codeName="Munka107"/>
  <dimension ref="A1:H13"/>
  <sheetViews>
    <sheetView zoomScaleNormal="100" workbookViewId="0">
      <selection sqref="A1:H1"/>
    </sheetView>
  </sheetViews>
  <sheetFormatPr defaultRowHeight="12" customHeight="1"/>
  <cols>
    <col min="1" max="1" width="9.140625" style="1"/>
    <col min="2" max="2" width="20.140625" style="1" customWidth="1"/>
    <col min="3" max="8" width="9.85546875" style="1" customWidth="1"/>
    <col min="9" max="16384" width="9.140625" style="1"/>
  </cols>
  <sheetData>
    <row r="1" spans="1:8" ht="16.5" customHeight="1">
      <c r="A1" s="1195" t="s">
        <v>3480</v>
      </c>
      <c r="B1" s="1192"/>
      <c r="C1" s="1192"/>
      <c r="D1" s="1192"/>
      <c r="E1" s="1192"/>
      <c r="F1" s="1192"/>
      <c r="G1" s="1192"/>
      <c r="H1" s="1192"/>
    </row>
    <row r="2" spans="1:8" ht="16.5" customHeight="1">
      <c r="A2" s="1196" t="s">
        <v>3262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48"/>
    </row>
    <row r="4" spans="1:8" ht="12" customHeight="1">
      <c r="A4" s="1352" t="s">
        <v>463</v>
      </c>
      <c r="B4" s="1388"/>
      <c r="C4" s="915" t="s">
        <v>2644</v>
      </c>
      <c r="D4" s="911" t="s">
        <v>2643</v>
      </c>
      <c r="E4" s="1399" t="s">
        <v>88</v>
      </c>
      <c r="F4" s="422" t="s">
        <v>2644</v>
      </c>
      <c r="G4" s="422" t="s">
        <v>2643</v>
      </c>
      <c r="H4" s="1400" t="s">
        <v>88</v>
      </c>
    </row>
    <row r="5" spans="1:8" ht="12" customHeight="1">
      <c r="A5" s="1309" t="s">
        <v>385</v>
      </c>
      <c r="B5" s="1309" t="s">
        <v>384</v>
      </c>
      <c r="C5" s="440" t="s">
        <v>2642</v>
      </c>
      <c r="D5" s="922" t="s">
        <v>2641</v>
      </c>
      <c r="E5" s="1337" t="s">
        <v>110</v>
      </c>
      <c r="F5" s="417" t="s">
        <v>2642</v>
      </c>
      <c r="G5" s="321" t="s">
        <v>2641</v>
      </c>
      <c r="H5" s="1401" t="s">
        <v>110</v>
      </c>
    </row>
    <row r="6" spans="1:8" ht="12" customHeight="1">
      <c r="A6" s="1337"/>
      <c r="B6" s="1337"/>
      <c r="C6" s="58" t="s">
        <v>2658</v>
      </c>
      <c r="D6" s="1086"/>
      <c r="E6" s="42" t="s">
        <v>110</v>
      </c>
      <c r="F6" s="1087" t="s">
        <v>2658</v>
      </c>
      <c r="G6" s="306"/>
      <c r="H6" s="1092" t="s">
        <v>110</v>
      </c>
    </row>
    <row r="7" spans="1:8" ht="12" customHeight="1">
      <c r="A7" s="321" t="s">
        <v>382</v>
      </c>
      <c r="B7" s="321" t="s">
        <v>381</v>
      </c>
      <c r="C7" s="39" t="s">
        <v>3257</v>
      </c>
      <c r="D7" s="1084"/>
      <c r="E7" s="1101" t="s">
        <v>86</v>
      </c>
      <c r="F7" s="988" t="s">
        <v>3257</v>
      </c>
      <c r="G7" s="300"/>
      <c r="H7" s="1101" t="s">
        <v>86</v>
      </c>
    </row>
    <row r="8" spans="1:8" ht="12" customHeight="1">
      <c r="A8" s="300"/>
      <c r="B8" s="300"/>
      <c r="C8" s="1093" t="s">
        <v>3256</v>
      </c>
      <c r="D8" s="1089"/>
      <c r="E8" s="1100"/>
      <c r="F8" s="846" t="s">
        <v>3260</v>
      </c>
      <c r="G8" s="1089"/>
      <c r="H8" s="1089"/>
    </row>
    <row r="9" spans="1:8" ht="12" customHeight="1">
      <c r="A9" s="902" t="s">
        <v>3041</v>
      </c>
      <c r="B9" s="155" t="s">
        <v>34</v>
      </c>
      <c r="C9" s="1082">
        <v>65512</v>
      </c>
      <c r="D9" s="1082">
        <v>113753</v>
      </c>
      <c r="E9" s="1082">
        <v>77007</v>
      </c>
      <c r="F9" s="1081">
        <v>108.6</v>
      </c>
      <c r="G9" s="1081">
        <v>110.2</v>
      </c>
      <c r="H9" s="1081">
        <v>109.2</v>
      </c>
    </row>
    <row r="10" spans="1:8" ht="12" customHeight="1">
      <c r="A10" s="48"/>
      <c r="B10" s="64" t="s">
        <v>3040</v>
      </c>
      <c r="C10" s="1080"/>
      <c r="D10" s="1080"/>
      <c r="E10" s="1080"/>
      <c r="F10" s="1079"/>
      <c r="G10" s="1079"/>
      <c r="H10" s="1079"/>
    </row>
    <row r="11" spans="1:8" ht="23.85" customHeight="1">
      <c r="A11" s="900">
        <v>452</v>
      </c>
      <c r="B11" s="1099" t="s">
        <v>3039</v>
      </c>
      <c r="C11" s="1080">
        <v>66319</v>
      </c>
      <c r="D11" s="1080">
        <v>120689</v>
      </c>
      <c r="E11" s="1080">
        <v>80047</v>
      </c>
      <c r="F11" s="1079">
        <v>109</v>
      </c>
      <c r="G11" s="1079">
        <v>110.3</v>
      </c>
      <c r="H11" s="1079">
        <v>109.8</v>
      </c>
    </row>
    <row r="12" spans="1:8" ht="12" customHeight="1">
      <c r="A12" s="55">
        <v>453</v>
      </c>
      <c r="B12" s="64" t="s">
        <v>3038</v>
      </c>
      <c r="C12" s="1080">
        <v>66555</v>
      </c>
      <c r="D12" s="1080">
        <v>100766</v>
      </c>
      <c r="E12" s="1080">
        <v>74586</v>
      </c>
      <c r="F12" s="1079">
        <v>106.7</v>
      </c>
      <c r="G12" s="1079">
        <v>109.6</v>
      </c>
      <c r="H12" s="1079">
        <v>107.4</v>
      </c>
    </row>
    <row r="13" spans="1:8" ht="12" customHeight="1">
      <c r="A13" s="55">
        <v>454</v>
      </c>
      <c r="B13" s="64" t="s">
        <v>3037</v>
      </c>
      <c r="C13" s="1080">
        <v>55541</v>
      </c>
      <c r="D13" s="1080">
        <v>83859</v>
      </c>
      <c r="E13" s="1080">
        <v>60232</v>
      </c>
      <c r="F13" s="1079">
        <v>107.7</v>
      </c>
      <c r="G13" s="1079">
        <v>109.8</v>
      </c>
      <c r="H13" s="1079">
        <v>107.7</v>
      </c>
    </row>
  </sheetData>
  <mergeCells count="7">
    <mergeCell ref="A1:H1"/>
    <mergeCell ref="A2:H2"/>
    <mergeCell ref="A4:B4"/>
    <mergeCell ref="E4:E5"/>
    <mergeCell ref="H4:H5"/>
    <mergeCell ref="A5:A6"/>
    <mergeCell ref="B5:B6"/>
  </mergeCells>
  <pageMargins left="0.78740157480314965" right="0.78740157480314965" top="0.6692913385826772" bottom="1.4173228346456694" header="0" footer="0.82677165354330717"/>
  <pageSetup paperSize="9" orientation="portrait" verticalDpi="300" r:id="rId1"/>
  <headerFooter alignWithMargins="0">
    <oddFooter>&amp;C&amp;"Arial,Normál"361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203C6-099E-436F-8B70-03F3AE808EDB}">
  <sheetPr transitionEvaluation="1" codeName="Munka9"/>
  <dimension ref="A1:F42"/>
  <sheetViews>
    <sheetView zoomScaleNormal="100" workbookViewId="0">
      <selection sqref="A1:F1"/>
    </sheetView>
  </sheetViews>
  <sheetFormatPr defaultColWidth="11.140625" defaultRowHeight="15"/>
  <cols>
    <col min="1" max="1" width="24.140625" style="1" customWidth="1"/>
    <col min="2" max="2" width="13.42578125" style="1" customWidth="1"/>
    <col min="3" max="3" width="13.5703125" style="1" customWidth="1"/>
    <col min="4" max="4" width="13.140625" style="1" customWidth="1"/>
    <col min="5" max="5" width="14.5703125" style="1" customWidth="1"/>
    <col min="6" max="6" width="12.28515625" style="1" customWidth="1"/>
    <col min="7" max="16384" width="11.140625" style="1"/>
  </cols>
  <sheetData>
    <row r="1" spans="1:6" ht="31.5" customHeight="1">
      <c r="A1" s="1214" t="s">
        <v>3610</v>
      </c>
      <c r="B1" s="1192"/>
      <c r="C1" s="1192"/>
      <c r="D1" s="1192"/>
      <c r="E1" s="1192"/>
      <c r="F1" s="1192"/>
    </row>
    <row r="2" spans="1:6" ht="30" customHeight="1">
      <c r="A2" s="1215" t="s">
        <v>139</v>
      </c>
      <c r="B2" s="1197"/>
      <c r="C2" s="1197"/>
      <c r="D2" s="1197"/>
      <c r="E2" s="1197"/>
      <c r="F2" s="1197"/>
    </row>
    <row r="3" spans="1:6" ht="12" customHeight="1" thickBot="1">
      <c r="A3" s="48"/>
      <c r="B3" s="48"/>
      <c r="C3" s="48"/>
      <c r="D3" s="48"/>
      <c r="E3" s="48"/>
      <c r="F3" s="48"/>
    </row>
    <row r="4" spans="1:6" ht="12" customHeight="1">
      <c r="A4" s="16"/>
      <c r="B4" s="46" t="s">
        <v>138</v>
      </c>
      <c r="C4" s="46"/>
      <c r="D4" s="46"/>
      <c r="E4" s="46" t="s">
        <v>35</v>
      </c>
      <c r="F4" s="46" t="s">
        <v>34</v>
      </c>
    </row>
    <row r="5" spans="1:6" ht="12" customHeight="1">
      <c r="A5" s="14" t="s">
        <v>137</v>
      </c>
      <c r="B5" s="36" t="s">
        <v>136</v>
      </c>
      <c r="C5" s="44"/>
      <c r="D5" s="44"/>
      <c r="E5" s="39" t="s">
        <v>31</v>
      </c>
      <c r="F5" s="39" t="s">
        <v>30</v>
      </c>
    </row>
    <row r="6" spans="1:6" ht="12" customHeight="1">
      <c r="A6" s="168" t="s">
        <v>135</v>
      </c>
      <c r="B6" s="1204" t="s">
        <v>69</v>
      </c>
      <c r="C6" s="44" t="s">
        <v>134</v>
      </c>
      <c r="D6" s="44"/>
      <c r="E6" s="44" t="s">
        <v>110</v>
      </c>
      <c r="F6" s="44"/>
    </row>
    <row r="7" spans="1:6" ht="12" customHeight="1">
      <c r="A7" s="14"/>
      <c r="B7" s="1239"/>
      <c r="C7" s="42" t="s">
        <v>28</v>
      </c>
      <c r="D7" s="42" t="s">
        <v>27</v>
      </c>
      <c r="E7" s="42" t="s">
        <v>26</v>
      </c>
      <c r="F7" s="42"/>
    </row>
    <row r="8" spans="1:6" ht="15.75" customHeight="1">
      <c r="A8" s="167"/>
      <c r="B8" s="11" t="s">
        <v>68</v>
      </c>
      <c r="C8" s="166" t="s">
        <v>24</v>
      </c>
      <c r="D8" s="166" t="s">
        <v>23</v>
      </c>
      <c r="E8" s="1241" t="s">
        <v>22</v>
      </c>
      <c r="F8" s="1217"/>
    </row>
    <row r="9" spans="1:6" ht="21.75" customHeight="1">
      <c r="A9" s="164">
        <v>2004</v>
      </c>
      <c r="B9" s="162"/>
      <c r="C9" s="163"/>
      <c r="D9" s="162"/>
      <c r="E9" s="161"/>
      <c r="F9" s="161"/>
    </row>
    <row r="10" spans="1:6" ht="12" customHeight="1">
      <c r="A10" s="64" t="s">
        <v>133</v>
      </c>
      <c r="B10" s="157">
        <v>390431</v>
      </c>
      <c r="C10" s="157">
        <v>90923</v>
      </c>
      <c r="D10" s="64">
        <v>601</v>
      </c>
      <c r="E10" s="156">
        <v>23.287853679651462</v>
      </c>
      <c r="F10" s="156">
        <v>0.15393520890109214</v>
      </c>
    </row>
    <row r="11" spans="1:6" ht="12" customHeight="1">
      <c r="A11" s="64" t="s">
        <v>128</v>
      </c>
      <c r="B11" s="157"/>
      <c r="C11" s="157"/>
      <c r="D11" s="157"/>
      <c r="E11" s="156"/>
      <c r="F11" s="156"/>
    </row>
    <row r="12" spans="1:6" ht="12" customHeight="1">
      <c r="A12" s="64" t="s">
        <v>132</v>
      </c>
      <c r="B12" s="157">
        <v>12765</v>
      </c>
      <c r="C12" s="157">
        <v>3437</v>
      </c>
      <c r="D12" s="158">
        <v>1</v>
      </c>
      <c r="E12" s="156">
        <v>26.925186055620838</v>
      </c>
      <c r="F12" s="156">
        <v>7.4565655059279689E-3</v>
      </c>
    </row>
    <row r="13" spans="1:6" ht="12" customHeight="1">
      <c r="A13" s="64" t="s">
        <v>131</v>
      </c>
      <c r="B13" s="157">
        <v>2233</v>
      </c>
      <c r="C13" s="157">
        <v>2299</v>
      </c>
      <c r="D13" s="158" t="s">
        <v>87</v>
      </c>
      <c r="E13" s="156">
        <v>102.95566502463053</v>
      </c>
      <c r="F13" s="158" t="s">
        <v>87</v>
      </c>
    </row>
    <row r="14" spans="1:6" ht="12" customHeight="1">
      <c r="A14" s="64" t="s">
        <v>130</v>
      </c>
      <c r="B14" s="157">
        <v>345809</v>
      </c>
      <c r="C14" s="157">
        <v>85187</v>
      </c>
      <c r="D14" s="64">
        <v>600</v>
      </c>
      <c r="E14" s="156">
        <v>24.634118834385454</v>
      </c>
      <c r="F14" s="156">
        <v>0.17249012494034716</v>
      </c>
    </row>
    <row r="15" spans="1:6" ht="12" customHeight="1">
      <c r="A15" s="64" t="s">
        <v>129</v>
      </c>
      <c r="B15" s="157">
        <v>483165</v>
      </c>
      <c r="C15" s="157">
        <v>179904</v>
      </c>
      <c r="D15" s="157">
        <v>1705</v>
      </c>
      <c r="E15" s="156">
        <v>37.234485113781005</v>
      </c>
      <c r="F15" s="156">
        <v>0.36252298991101706</v>
      </c>
    </row>
    <row r="16" spans="1:6" ht="12" customHeight="1">
      <c r="A16" s="64" t="s">
        <v>128</v>
      </c>
      <c r="B16" s="157"/>
      <c r="C16" s="157"/>
      <c r="D16" s="157"/>
      <c r="E16" s="156"/>
      <c r="F16" s="156"/>
    </row>
    <row r="17" spans="1:6" ht="12" customHeight="1">
      <c r="A17" s="64" t="s">
        <v>127</v>
      </c>
      <c r="B17" s="157">
        <v>22811</v>
      </c>
      <c r="C17" s="157">
        <v>22582</v>
      </c>
      <c r="D17" s="158" t="s">
        <v>87</v>
      </c>
      <c r="E17" s="156">
        <v>98.996098373591693</v>
      </c>
      <c r="F17" s="158" t="s">
        <v>87</v>
      </c>
    </row>
    <row r="18" spans="1:6" ht="12" customHeight="1">
      <c r="A18" s="64" t="s">
        <v>126</v>
      </c>
      <c r="B18" s="157">
        <v>14241</v>
      </c>
      <c r="C18" s="157">
        <v>1651</v>
      </c>
      <c r="D18" s="64">
        <v>89</v>
      </c>
      <c r="E18" s="156">
        <v>11.593286988273295</v>
      </c>
      <c r="F18" s="156">
        <v>0.62495611263253992</v>
      </c>
    </row>
    <row r="19" spans="1:6" ht="12" customHeight="1">
      <c r="A19" s="64" t="s">
        <v>125</v>
      </c>
      <c r="B19" s="157">
        <v>92148</v>
      </c>
      <c r="C19" s="157">
        <v>32431</v>
      </c>
      <c r="D19" s="64">
        <v>205</v>
      </c>
      <c r="E19" s="156">
        <v>35.194469766028561</v>
      </c>
      <c r="F19" s="156">
        <v>0.22246820332508574</v>
      </c>
    </row>
    <row r="20" spans="1:6" ht="12" customHeight="1">
      <c r="A20" s="64" t="s">
        <v>124</v>
      </c>
      <c r="B20" s="157">
        <v>98112</v>
      </c>
      <c r="C20" s="157">
        <v>8111</v>
      </c>
      <c r="D20" s="157">
        <v>1073</v>
      </c>
      <c r="E20" s="160">
        <v>8.2670825179386824</v>
      </c>
      <c r="F20" s="160">
        <v>1.0936480756686235</v>
      </c>
    </row>
    <row r="21" spans="1:6" ht="12" customHeight="1">
      <c r="A21" s="64" t="s">
        <v>123</v>
      </c>
      <c r="B21" s="157">
        <v>13672</v>
      </c>
      <c r="C21" s="157">
        <v>7583</v>
      </c>
      <c r="D21" s="159">
        <v>30</v>
      </c>
      <c r="E21" s="156">
        <v>55.463721474546524</v>
      </c>
      <c r="F21" s="156">
        <v>0.21942656524283205</v>
      </c>
    </row>
    <row r="22" spans="1:6" ht="12" customHeight="1">
      <c r="A22" s="64" t="s">
        <v>122</v>
      </c>
      <c r="B22" s="157">
        <v>667</v>
      </c>
      <c r="C22" s="157">
        <v>667</v>
      </c>
      <c r="D22" s="158" t="s">
        <v>87</v>
      </c>
      <c r="E22" s="156">
        <v>100</v>
      </c>
      <c r="F22" s="158" t="s">
        <v>87</v>
      </c>
    </row>
    <row r="23" spans="1:6" ht="12" customHeight="1">
      <c r="A23" s="64" t="s">
        <v>121</v>
      </c>
      <c r="B23" s="157">
        <v>62555</v>
      </c>
      <c r="C23" s="157">
        <v>29859</v>
      </c>
      <c r="D23" s="64">
        <v>105</v>
      </c>
      <c r="E23" s="156">
        <v>47.732395491967068</v>
      </c>
      <c r="F23" s="156">
        <v>0.18298102225397767</v>
      </c>
    </row>
    <row r="24" spans="1:6" ht="12" customHeight="1">
      <c r="A24" s="64" t="s">
        <v>120</v>
      </c>
      <c r="B24" s="157">
        <v>148248</v>
      </c>
      <c r="C24" s="157">
        <v>52662</v>
      </c>
      <c r="D24" s="64">
        <v>203</v>
      </c>
      <c r="E24" s="156">
        <v>35.522907560304354</v>
      </c>
      <c r="F24" s="156">
        <v>0.13693270735524257</v>
      </c>
    </row>
    <row r="25" spans="1:6" ht="12" customHeight="1">
      <c r="A25" s="155" t="s">
        <v>119</v>
      </c>
      <c r="B25" s="154">
        <v>873596</v>
      </c>
      <c r="C25" s="154">
        <v>270827</v>
      </c>
      <c r="D25" s="154">
        <v>2306</v>
      </c>
      <c r="E25" s="165">
        <v>31.001401105316418</v>
      </c>
      <c r="F25" s="165">
        <v>0.26790931978218718</v>
      </c>
    </row>
    <row r="26" spans="1:6" ht="22.5" customHeight="1">
      <c r="A26" s="164">
        <v>2005</v>
      </c>
      <c r="B26" s="162"/>
      <c r="C26" s="163"/>
      <c r="D26" s="162"/>
      <c r="E26" s="161"/>
      <c r="F26" s="161"/>
    </row>
    <row r="27" spans="1:6" ht="12" customHeight="1">
      <c r="A27" s="64" t="s">
        <v>133</v>
      </c>
      <c r="B27" s="157">
        <v>406351</v>
      </c>
      <c r="C27" s="157">
        <v>100516</v>
      </c>
      <c r="D27" s="64">
        <v>849</v>
      </c>
      <c r="E27" s="156">
        <v>24.7</v>
      </c>
      <c r="F27" s="156">
        <v>0.2</v>
      </c>
    </row>
    <row r="28" spans="1:6" ht="12" customHeight="1">
      <c r="A28" s="64" t="s">
        <v>128</v>
      </c>
      <c r="B28" s="157"/>
      <c r="C28" s="157"/>
      <c r="D28" s="157"/>
      <c r="E28" s="156"/>
      <c r="F28" s="156"/>
    </row>
    <row r="29" spans="1:6" ht="12" customHeight="1">
      <c r="A29" s="64" t="s">
        <v>132</v>
      </c>
      <c r="B29" s="157">
        <v>15151</v>
      </c>
      <c r="C29" s="157">
        <v>4619</v>
      </c>
      <c r="D29" s="158">
        <v>25</v>
      </c>
      <c r="E29" s="156">
        <v>30.48643653884232</v>
      </c>
      <c r="F29" s="156">
        <v>0.1650056101907465</v>
      </c>
    </row>
    <row r="30" spans="1:6" ht="12" customHeight="1">
      <c r="A30" s="64" t="s">
        <v>131</v>
      </c>
      <c r="B30" s="157">
        <v>2693</v>
      </c>
      <c r="C30" s="157">
        <v>2693</v>
      </c>
      <c r="D30" s="158" t="s">
        <v>87</v>
      </c>
      <c r="E30" s="156">
        <v>100</v>
      </c>
      <c r="F30" s="156" t="s">
        <v>87</v>
      </c>
    </row>
    <row r="31" spans="1:6" ht="12" customHeight="1">
      <c r="A31" s="64" t="s">
        <v>130</v>
      </c>
      <c r="B31" s="157">
        <v>361351</v>
      </c>
      <c r="C31" s="157">
        <v>93204</v>
      </c>
      <c r="D31" s="64">
        <v>824</v>
      </c>
      <c r="E31" s="156">
        <v>25.793203837819739</v>
      </c>
      <c r="F31" s="156">
        <v>0.22803313122144397</v>
      </c>
    </row>
    <row r="32" spans="1:6" ht="12" customHeight="1">
      <c r="A32" s="64" t="s">
        <v>129</v>
      </c>
      <c r="B32" s="157">
        <v>536005</v>
      </c>
      <c r="C32" s="157">
        <v>198240</v>
      </c>
      <c r="D32" s="157">
        <v>2267</v>
      </c>
      <c r="E32" s="156">
        <v>36.984729620059511</v>
      </c>
      <c r="F32" s="156">
        <v>0.42294381582261353</v>
      </c>
    </row>
    <row r="33" spans="1:6" ht="12" customHeight="1">
      <c r="A33" s="64" t="s">
        <v>128</v>
      </c>
      <c r="B33" s="157"/>
      <c r="C33" s="157"/>
      <c r="D33" s="157"/>
      <c r="E33" s="156"/>
      <c r="F33" s="156"/>
    </row>
    <row r="34" spans="1:6" ht="12" customHeight="1">
      <c r="A34" s="64" t="s">
        <v>127</v>
      </c>
      <c r="B34" s="157">
        <v>21822</v>
      </c>
      <c r="C34" s="157">
        <v>21770</v>
      </c>
      <c r="D34" s="158" t="s">
        <v>87</v>
      </c>
      <c r="E34" s="156">
        <v>99.8</v>
      </c>
      <c r="F34" s="156" t="s">
        <v>87</v>
      </c>
    </row>
    <row r="35" spans="1:6" ht="12" customHeight="1">
      <c r="A35" s="64" t="s">
        <v>126</v>
      </c>
      <c r="B35" s="157">
        <v>16873</v>
      </c>
      <c r="C35" s="157">
        <v>5961</v>
      </c>
      <c r="D35" s="64">
        <v>302</v>
      </c>
      <c r="E35" s="156">
        <v>35.328631541516032</v>
      </c>
      <c r="F35" s="156">
        <v>1.7898417590232918</v>
      </c>
    </row>
    <row r="36" spans="1:6" ht="12" customHeight="1">
      <c r="A36" s="64" t="s">
        <v>125</v>
      </c>
      <c r="B36" s="157">
        <v>106108</v>
      </c>
      <c r="C36" s="157">
        <v>36646</v>
      </c>
      <c r="D36" s="64">
        <v>181</v>
      </c>
      <c r="E36" s="156">
        <v>34.536509970972972</v>
      </c>
      <c r="F36" s="156">
        <v>0.17058091755569799</v>
      </c>
    </row>
    <row r="37" spans="1:6" ht="12" customHeight="1">
      <c r="A37" s="64" t="s">
        <v>124</v>
      </c>
      <c r="B37" s="157">
        <v>119371</v>
      </c>
      <c r="C37" s="157">
        <v>17661</v>
      </c>
      <c r="D37" s="157">
        <v>1399</v>
      </c>
      <c r="E37" s="160">
        <v>14.79505072421275</v>
      </c>
      <c r="F37" s="160">
        <v>1.1719764431897195</v>
      </c>
    </row>
    <row r="38" spans="1:6" ht="12" customHeight="1">
      <c r="A38" s="64" t="s">
        <v>123</v>
      </c>
      <c r="B38" s="157">
        <v>14181</v>
      </c>
      <c r="C38" s="157">
        <v>4044</v>
      </c>
      <c r="D38" s="159">
        <v>3</v>
      </c>
      <c r="E38" s="156">
        <v>28.51702982864396</v>
      </c>
      <c r="F38" s="156">
        <v>2.115506663845991E-2</v>
      </c>
    </row>
    <row r="39" spans="1:6" ht="12" customHeight="1">
      <c r="A39" s="64" t="s">
        <v>122</v>
      </c>
      <c r="B39" s="157">
        <v>240</v>
      </c>
      <c r="C39" s="157">
        <v>240</v>
      </c>
      <c r="D39" s="158" t="s">
        <v>87</v>
      </c>
      <c r="E39" s="156">
        <v>100</v>
      </c>
      <c r="F39" s="156" t="s">
        <v>87</v>
      </c>
    </row>
    <row r="40" spans="1:6" ht="12" customHeight="1">
      <c r="A40" s="64" t="s">
        <v>121</v>
      </c>
      <c r="B40" s="157">
        <v>67138</v>
      </c>
      <c r="C40" s="157">
        <v>32523</v>
      </c>
      <c r="D40" s="64">
        <v>116</v>
      </c>
      <c r="E40" s="156">
        <v>48.44201495427329</v>
      </c>
      <c r="F40" s="156">
        <v>0.17277845631386099</v>
      </c>
    </row>
    <row r="41" spans="1:6" ht="12" customHeight="1">
      <c r="A41" s="64" t="s">
        <v>120</v>
      </c>
      <c r="B41" s="157">
        <v>151096</v>
      </c>
      <c r="C41" s="157">
        <v>53530</v>
      </c>
      <c r="D41" s="64">
        <v>266</v>
      </c>
      <c r="E41" s="156">
        <v>35.427807486631011</v>
      </c>
      <c r="F41" s="156">
        <v>0.17604701646635251</v>
      </c>
    </row>
    <row r="42" spans="1:6" ht="12" customHeight="1">
      <c r="A42" s="155" t="s">
        <v>119</v>
      </c>
      <c r="B42" s="154">
        <v>942356</v>
      </c>
      <c r="C42" s="154">
        <v>298756</v>
      </c>
      <c r="D42" s="154">
        <v>3116</v>
      </c>
      <c r="E42" s="153">
        <v>31.703093098574215</v>
      </c>
      <c r="F42" s="152">
        <v>0.33066059960354688</v>
      </c>
    </row>
  </sheetData>
  <mergeCells count="4">
    <mergeCell ref="A1:F1"/>
    <mergeCell ref="A2:F2"/>
    <mergeCell ref="E8:F8"/>
    <mergeCell ref="B6:B7"/>
  </mergeCells>
  <pageMargins left="0.78740157480314965" right="0.78740157480314965" top="0.6692913385826772" bottom="1.4173228346456694" header="0" footer="0.82677165354330717"/>
  <pageSetup paperSize="9" firstPageNumber="39" orientation="portrait" useFirstPageNumber="1" r:id="rId1"/>
  <headerFooter alignWithMargins="0">
    <oddFooter>&amp;C&amp;"Arial CE,Normál"&amp;P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37476-5611-4DB1-8600-A7DA262548AC}">
  <sheetPr transitionEvaluation="1" codeName="Munka108"/>
  <dimension ref="A1:E29"/>
  <sheetViews>
    <sheetView zoomScaleNormal="100" workbookViewId="0">
      <selection sqref="A1:E1"/>
    </sheetView>
  </sheetViews>
  <sheetFormatPr defaultColWidth="11.140625" defaultRowHeight="15"/>
  <cols>
    <col min="1" max="1" width="15.28515625" style="48" customWidth="1"/>
    <col min="2" max="2" width="12.42578125" style="48" customWidth="1"/>
    <col min="3" max="4" width="20.85546875" style="48" customWidth="1"/>
    <col min="5" max="5" width="20.7109375" style="48" customWidth="1"/>
    <col min="6" max="16384" width="11.140625" style="48"/>
  </cols>
  <sheetData>
    <row r="1" spans="1:5" ht="16.5" customHeight="1">
      <c r="A1" s="1195" t="s">
        <v>3481</v>
      </c>
      <c r="B1" s="1192"/>
      <c r="C1" s="1192"/>
      <c r="D1" s="1192"/>
      <c r="E1" s="1192"/>
    </row>
    <row r="2" spans="1:5" ht="16.5" customHeight="1">
      <c r="A2" s="1196" t="s">
        <v>3295</v>
      </c>
      <c r="B2" s="1192"/>
      <c r="C2" s="1192"/>
      <c r="D2" s="1192"/>
      <c r="E2" s="1192"/>
    </row>
    <row r="3" spans="1:5" ht="12" customHeight="1" thickBot="1">
      <c r="A3" s="64"/>
      <c r="B3" s="64"/>
      <c r="C3" s="64"/>
      <c r="D3" s="64"/>
      <c r="E3" s="64"/>
    </row>
    <row r="4" spans="1:5" ht="24" customHeight="1">
      <c r="A4" s="1356" t="s">
        <v>3294</v>
      </c>
      <c r="B4" s="1404"/>
      <c r="C4" s="1111" t="s">
        <v>3293</v>
      </c>
      <c r="D4" s="1110" t="s">
        <v>3292</v>
      </c>
      <c r="E4" s="1110" t="s">
        <v>3291</v>
      </c>
    </row>
    <row r="5" spans="1:5" s="1108" customFormat="1" ht="36" customHeight="1">
      <c r="A5" s="1405" t="s">
        <v>3290</v>
      </c>
      <c r="B5" s="1406"/>
      <c r="C5" s="1109" t="s">
        <v>3289</v>
      </c>
      <c r="D5" s="952" t="s">
        <v>3288</v>
      </c>
      <c r="E5" s="952" t="s">
        <v>3287</v>
      </c>
    </row>
    <row r="6" spans="1:5" ht="30" customHeight="1">
      <c r="A6" s="1402" t="s">
        <v>3286</v>
      </c>
      <c r="B6" s="1224"/>
      <c r="C6" s="1224"/>
      <c r="D6" s="1224"/>
      <c r="E6" s="1224"/>
    </row>
    <row r="7" spans="1:5" ht="12" customHeight="1">
      <c r="A7" s="1105" t="s">
        <v>3285</v>
      </c>
      <c r="B7" s="159"/>
      <c r="C7" s="1104">
        <v>163</v>
      </c>
      <c r="D7" s="1104">
        <v>345</v>
      </c>
      <c r="E7" s="1104">
        <v>224</v>
      </c>
    </row>
    <row r="8" spans="1:5" ht="12" customHeight="1">
      <c r="A8" s="1105" t="s">
        <v>3284</v>
      </c>
      <c r="B8" s="159"/>
      <c r="C8" s="1104">
        <v>381</v>
      </c>
      <c r="D8" s="1104">
        <v>4658</v>
      </c>
      <c r="E8" s="1104">
        <v>1740</v>
      </c>
    </row>
    <row r="9" spans="1:5" ht="12" customHeight="1">
      <c r="A9" s="1105" t="s">
        <v>3283</v>
      </c>
      <c r="B9" s="159"/>
      <c r="C9" s="1104">
        <v>5688</v>
      </c>
      <c r="D9" s="1104">
        <v>199375</v>
      </c>
      <c r="E9" s="1104">
        <v>27886</v>
      </c>
    </row>
    <row r="10" spans="1:5" ht="12" customHeight="1">
      <c r="A10" s="1105" t="s">
        <v>3282</v>
      </c>
      <c r="B10" s="159"/>
      <c r="C10" s="1104">
        <v>853</v>
      </c>
      <c r="D10" s="1104">
        <v>62720</v>
      </c>
      <c r="E10" s="1104">
        <v>8910</v>
      </c>
    </row>
    <row r="11" spans="1:5" ht="12" customHeight="1">
      <c r="A11" s="1105" t="s">
        <v>3281</v>
      </c>
      <c r="B11" s="159"/>
      <c r="C11" s="1104">
        <v>702</v>
      </c>
      <c r="D11" s="1104">
        <v>97676</v>
      </c>
      <c r="E11" s="1104">
        <v>11834</v>
      </c>
    </row>
    <row r="12" spans="1:5" ht="12" customHeight="1">
      <c r="A12" s="1105" t="s">
        <v>3280</v>
      </c>
      <c r="B12" s="55" t="s">
        <v>3279</v>
      </c>
      <c r="C12" s="1104">
        <v>283</v>
      </c>
      <c r="D12" s="1104">
        <v>68654</v>
      </c>
      <c r="E12" s="1104">
        <v>6082</v>
      </c>
    </row>
    <row r="13" spans="1:5" ht="12" customHeight="1">
      <c r="A13" s="1105" t="s">
        <v>3278</v>
      </c>
      <c r="B13" s="1106" t="s">
        <v>2323</v>
      </c>
      <c r="C13" s="1104">
        <v>163</v>
      </c>
      <c r="D13" s="1104">
        <v>55683</v>
      </c>
      <c r="E13" s="1104">
        <v>4843</v>
      </c>
    </row>
    <row r="14" spans="1:5" ht="12" customHeight="1">
      <c r="A14" s="1105" t="s">
        <v>3277</v>
      </c>
      <c r="C14" s="1104">
        <v>86</v>
      </c>
      <c r="D14" s="1104">
        <v>38394</v>
      </c>
      <c r="E14" s="1104">
        <v>2924</v>
      </c>
    </row>
    <row r="15" spans="1:5" ht="12" customHeight="1">
      <c r="A15" s="1105" t="s">
        <v>3276</v>
      </c>
      <c r="B15" s="159"/>
      <c r="C15" s="1104">
        <v>125</v>
      </c>
      <c r="D15" s="1104">
        <v>75838</v>
      </c>
      <c r="E15" s="1104">
        <v>5148</v>
      </c>
    </row>
    <row r="16" spans="1:5" ht="12" customHeight="1">
      <c r="A16" s="1105" t="s">
        <v>3275</v>
      </c>
      <c r="B16" s="159"/>
      <c r="C16" s="1104">
        <v>70</v>
      </c>
      <c r="D16" s="1104">
        <v>58982</v>
      </c>
      <c r="E16" s="1104">
        <v>3361</v>
      </c>
    </row>
    <row r="17" spans="1:5" ht="12" customHeight="1">
      <c r="A17" s="1105" t="s">
        <v>3274</v>
      </c>
      <c r="B17" s="159"/>
      <c r="C17" s="1104">
        <v>64</v>
      </c>
      <c r="D17" s="1104">
        <v>77006</v>
      </c>
      <c r="E17" s="1104">
        <v>3733</v>
      </c>
    </row>
    <row r="18" spans="1:5" ht="12" customHeight="1">
      <c r="A18" s="1105" t="s">
        <v>3273</v>
      </c>
      <c r="B18" s="159"/>
      <c r="C18" s="1104">
        <v>23</v>
      </c>
      <c r="D18" s="1104">
        <v>39785</v>
      </c>
      <c r="E18" s="1104">
        <v>1681</v>
      </c>
    </row>
    <row r="19" spans="1:5" ht="12" customHeight="1">
      <c r="A19" s="1105" t="s">
        <v>3272</v>
      </c>
      <c r="B19" s="159"/>
      <c r="C19" s="1104">
        <v>54</v>
      </c>
      <c r="D19" s="1104">
        <v>374783</v>
      </c>
      <c r="E19" s="1104">
        <v>10257</v>
      </c>
    </row>
    <row r="20" spans="1:5" s="18" customFormat="1" ht="12" customHeight="1">
      <c r="A20" s="1107" t="s">
        <v>3067</v>
      </c>
      <c r="B20" s="1107"/>
      <c r="C20" s="1102">
        <v>8655</v>
      </c>
      <c r="D20" s="1102">
        <v>1153900</v>
      </c>
      <c r="E20" s="1102">
        <v>88623</v>
      </c>
    </row>
    <row r="21" spans="1:5" ht="30" customHeight="1">
      <c r="A21" s="1403" t="s">
        <v>3271</v>
      </c>
      <c r="B21" s="1266"/>
      <c r="C21" s="1266"/>
      <c r="D21" s="1266"/>
      <c r="E21" s="1266"/>
    </row>
    <row r="22" spans="1:5" ht="12" customHeight="1">
      <c r="A22" s="1105" t="s">
        <v>3270</v>
      </c>
      <c r="B22" s="159"/>
      <c r="C22" s="1104">
        <v>5921</v>
      </c>
      <c r="D22" s="1104">
        <v>251366</v>
      </c>
      <c r="E22" s="1104">
        <v>28738</v>
      </c>
    </row>
    <row r="23" spans="1:5" ht="12" customHeight="1">
      <c r="A23" s="1105" t="s">
        <v>3269</v>
      </c>
      <c r="B23" s="159"/>
      <c r="C23" s="1104">
        <v>1139</v>
      </c>
      <c r="D23" s="1104">
        <v>154346</v>
      </c>
      <c r="E23" s="1104">
        <v>15329</v>
      </c>
    </row>
    <row r="24" spans="1:5" ht="12" customHeight="1">
      <c r="A24" s="1105" t="s">
        <v>3268</v>
      </c>
      <c r="B24" s="55" t="s">
        <v>3267</v>
      </c>
      <c r="C24" s="1104">
        <v>673</v>
      </c>
      <c r="D24" s="1104">
        <v>233185</v>
      </c>
      <c r="E24" s="1104">
        <v>19562</v>
      </c>
    </row>
    <row r="25" spans="1:5" ht="12" customHeight="1">
      <c r="A25" s="1105" t="s">
        <v>3266</v>
      </c>
      <c r="B25" s="1106" t="s">
        <v>379</v>
      </c>
      <c r="C25" s="1104">
        <v>159</v>
      </c>
      <c r="D25" s="1104">
        <v>138941</v>
      </c>
      <c r="E25" s="1104">
        <v>10525</v>
      </c>
    </row>
    <row r="26" spans="1:5" ht="12" customHeight="1">
      <c r="A26" s="1105" t="s">
        <v>3265</v>
      </c>
      <c r="C26" s="1104">
        <v>44</v>
      </c>
      <c r="D26" s="1104">
        <v>94947</v>
      </c>
      <c r="E26" s="1104">
        <v>5740</v>
      </c>
    </row>
    <row r="27" spans="1:5" ht="12" customHeight="1">
      <c r="A27" s="1105" t="s">
        <v>3264</v>
      </c>
      <c r="C27" s="1104">
        <v>8</v>
      </c>
      <c r="D27" s="1104">
        <v>39857</v>
      </c>
      <c r="E27" s="1104">
        <v>1777</v>
      </c>
    </row>
    <row r="28" spans="1:5" ht="12" customHeight="1">
      <c r="A28" s="1105" t="s">
        <v>3263</v>
      </c>
      <c r="C28" s="1104">
        <v>13</v>
      </c>
      <c r="D28" s="1104">
        <v>204967</v>
      </c>
      <c r="E28" s="1104">
        <v>5573</v>
      </c>
    </row>
    <row r="29" spans="1:5" ht="12" customHeight="1">
      <c r="A29" s="1103" t="s">
        <v>3067</v>
      </c>
      <c r="B29" s="1103"/>
      <c r="C29" s="1102">
        <v>8655</v>
      </c>
      <c r="D29" s="1102">
        <v>1153900</v>
      </c>
      <c r="E29" s="1102">
        <v>88623</v>
      </c>
    </row>
  </sheetData>
  <mergeCells count="6">
    <mergeCell ref="A6:E6"/>
    <mergeCell ref="A21:E21"/>
    <mergeCell ref="A1:E1"/>
    <mergeCell ref="A2:E2"/>
    <mergeCell ref="A4:B4"/>
    <mergeCell ref="A5:B5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&amp;C&amp;"Arial,Normál"362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2BA23-AC56-497D-85C7-DDE7FBE78C5A}">
  <sheetPr transitionEvaluation="1" codeName="Munka109"/>
  <dimension ref="A1:E29"/>
  <sheetViews>
    <sheetView zoomScaleNormal="100" workbookViewId="0">
      <selection sqref="A1:E1"/>
    </sheetView>
  </sheetViews>
  <sheetFormatPr defaultColWidth="11.140625" defaultRowHeight="15"/>
  <cols>
    <col min="1" max="1" width="15.28515625" style="48" customWidth="1"/>
    <col min="2" max="2" width="11.42578125" style="48" customWidth="1"/>
    <col min="3" max="4" width="20.85546875" style="48" customWidth="1"/>
    <col min="5" max="5" width="20.7109375" style="48" customWidth="1"/>
    <col min="6" max="16384" width="11.140625" style="48"/>
  </cols>
  <sheetData>
    <row r="1" spans="1:5" ht="16.5" customHeight="1">
      <c r="A1" s="1195" t="s">
        <v>3482</v>
      </c>
      <c r="B1" s="1192"/>
      <c r="C1" s="1192"/>
      <c r="D1" s="1192"/>
      <c r="E1" s="1192"/>
    </row>
    <row r="2" spans="1:5" ht="16.5" customHeight="1">
      <c r="A2" s="1196" t="s">
        <v>3297</v>
      </c>
      <c r="B2" s="1192"/>
      <c r="C2" s="1192"/>
      <c r="D2" s="1192"/>
      <c r="E2" s="1192"/>
    </row>
    <row r="3" spans="1:5" ht="12" customHeight="1" thickBot="1">
      <c r="A3" s="64"/>
      <c r="B3" s="64"/>
      <c r="C3" s="64"/>
      <c r="D3" s="64"/>
      <c r="E3" s="64"/>
    </row>
    <row r="4" spans="1:5" s="970" customFormat="1" ht="24" customHeight="1">
      <c r="A4" s="1116" t="s">
        <v>3294</v>
      </c>
      <c r="B4" s="1119"/>
      <c r="C4" s="1118" t="s">
        <v>3293</v>
      </c>
      <c r="D4" s="1117" t="s">
        <v>3292</v>
      </c>
      <c r="E4" s="1116" t="s">
        <v>3291</v>
      </c>
    </row>
    <row r="5" spans="1:5" ht="36" customHeight="1">
      <c r="A5" s="1115" t="s">
        <v>3290</v>
      </c>
      <c r="B5" s="456"/>
      <c r="C5" s="1115" t="s">
        <v>3289</v>
      </c>
      <c r="D5" s="1114" t="s">
        <v>3288</v>
      </c>
      <c r="E5" s="1113" t="s">
        <v>3287</v>
      </c>
    </row>
    <row r="6" spans="1:5" ht="30" customHeight="1">
      <c r="A6" s="1402" t="s">
        <v>3286</v>
      </c>
      <c r="B6" s="1224"/>
      <c r="C6" s="1224"/>
      <c r="D6" s="1224"/>
      <c r="E6" s="1224"/>
    </row>
    <row r="7" spans="1:5" ht="12" customHeight="1">
      <c r="A7" s="1105" t="s">
        <v>3285</v>
      </c>
      <c r="C7" s="1104">
        <v>187</v>
      </c>
      <c r="D7" s="1104">
        <v>426</v>
      </c>
      <c r="E7" s="1104">
        <v>270</v>
      </c>
    </row>
    <row r="8" spans="1:5" ht="12" customHeight="1">
      <c r="A8" s="1105" t="s">
        <v>3284</v>
      </c>
      <c r="C8" s="1104">
        <v>361</v>
      </c>
      <c r="D8" s="1104">
        <v>4544</v>
      </c>
      <c r="E8" s="1104">
        <v>1721</v>
      </c>
    </row>
    <row r="9" spans="1:5" ht="12" customHeight="1">
      <c r="A9" s="1105" t="s">
        <v>3283</v>
      </c>
      <c r="C9" s="1104">
        <v>5807</v>
      </c>
      <c r="D9" s="1104">
        <v>223212</v>
      </c>
      <c r="E9" s="1104">
        <v>29482</v>
      </c>
    </row>
    <row r="10" spans="1:5" ht="12" customHeight="1">
      <c r="A10" s="1105" t="s">
        <v>3282</v>
      </c>
      <c r="C10" s="1104">
        <v>718</v>
      </c>
      <c r="D10" s="1104">
        <v>52969</v>
      </c>
      <c r="E10" s="1104">
        <v>7882</v>
      </c>
    </row>
    <row r="11" spans="1:5" ht="12" customHeight="1">
      <c r="A11" s="1105" t="s">
        <v>3281</v>
      </c>
      <c r="C11" s="1104">
        <v>765</v>
      </c>
      <c r="D11" s="1104">
        <v>107689</v>
      </c>
      <c r="E11" s="1104">
        <v>11644</v>
      </c>
    </row>
    <row r="12" spans="1:5" ht="12" customHeight="1">
      <c r="A12" s="1105" t="s">
        <v>3280</v>
      </c>
      <c r="B12" s="55" t="s">
        <v>3279</v>
      </c>
      <c r="C12" s="1104">
        <v>292</v>
      </c>
      <c r="D12" s="1104">
        <v>71426</v>
      </c>
      <c r="E12" s="1104">
        <v>6288</v>
      </c>
    </row>
    <row r="13" spans="1:5" ht="12" customHeight="1">
      <c r="A13" s="1105" t="s">
        <v>3278</v>
      </c>
      <c r="B13" s="1106" t="s">
        <v>2323</v>
      </c>
      <c r="C13" s="1104">
        <v>184</v>
      </c>
      <c r="D13" s="1104">
        <v>62992</v>
      </c>
      <c r="E13" s="1104">
        <v>4792</v>
      </c>
    </row>
    <row r="14" spans="1:5" ht="12" customHeight="1">
      <c r="A14" s="1105" t="s">
        <v>3277</v>
      </c>
      <c r="C14" s="1104">
        <v>85</v>
      </c>
      <c r="D14" s="1104">
        <v>38305</v>
      </c>
      <c r="E14" s="1104">
        <v>2439</v>
      </c>
    </row>
    <row r="15" spans="1:5" ht="12" customHeight="1">
      <c r="A15" s="1105" t="s">
        <v>3276</v>
      </c>
      <c r="C15" s="1104">
        <v>152</v>
      </c>
      <c r="D15" s="1104">
        <v>91972</v>
      </c>
      <c r="E15" s="1104">
        <v>5979</v>
      </c>
    </row>
    <row r="16" spans="1:5" ht="12" customHeight="1">
      <c r="A16" s="1105" t="s">
        <v>3275</v>
      </c>
      <c r="C16" s="1104">
        <v>65</v>
      </c>
      <c r="D16" s="1104">
        <v>56208</v>
      </c>
      <c r="E16" s="1104">
        <v>2930</v>
      </c>
    </row>
    <row r="17" spans="1:5" ht="12" customHeight="1">
      <c r="A17" s="1105" t="s">
        <v>3274</v>
      </c>
      <c r="C17" s="1104">
        <v>75</v>
      </c>
      <c r="D17" s="1104">
        <v>91499</v>
      </c>
      <c r="E17" s="1104">
        <v>3957</v>
      </c>
    </row>
    <row r="18" spans="1:5" ht="12" customHeight="1">
      <c r="A18" s="1105" t="s">
        <v>3273</v>
      </c>
      <c r="C18" s="1104">
        <v>32</v>
      </c>
      <c r="D18" s="1104">
        <v>55023</v>
      </c>
      <c r="E18" s="1104">
        <v>2250</v>
      </c>
    </row>
    <row r="19" spans="1:5" ht="12" customHeight="1">
      <c r="A19" s="1105" t="s">
        <v>3272</v>
      </c>
      <c r="C19" s="1104">
        <v>68</v>
      </c>
      <c r="D19" s="1104">
        <v>534466</v>
      </c>
      <c r="E19" s="1104">
        <v>9860</v>
      </c>
    </row>
    <row r="20" spans="1:5" ht="12" customHeight="1">
      <c r="A20" s="1107" t="s">
        <v>3067</v>
      </c>
      <c r="B20" s="1103"/>
      <c r="C20" s="1102">
        <v>8791</v>
      </c>
      <c r="D20" s="1102">
        <v>1390731</v>
      </c>
      <c r="E20" s="1102">
        <v>89494</v>
      </c>
    </row>
    <row r="21" spans="1:5" ht="30" customHeight="1">
      <c r="A21" s="1403" t="s">
        <v>3271</v>
      </c>
      <c r="B21" s="1266"/>
      <c r="C21" s="1266"/>
      <c r="D21" s="1266"/>
      <c r="E21" s="1266"/>
    </row>
    <row r="22" spans="1:5" ht="12" customHeight="1">
      <c r="A22" s="1105" t="s">
        <v>3270</v>
      </c>
      <c r="C22" s="1104">
        <v>6043</v>
      </c>
      <c r="D22" s="1104">
        <v>281770</v>
      </c>
      <c r="E22" s="1104">
        <v>30681</v>
      </c>
    </row>
    <row r="23" spans="1:5" ht="12" customHeight="1">
      <c r="A23" s="1105" t="s">
        <v>3269</v>
      </c>
      <c r="C23" s="1104">
        <v>1101</v>
      </c>
      <c r="D23" s="1104">
        <v>173245</v>
      </c>
      <c r="E23" s="1104">
        <v>14869</v>
      </c>
    </row>
    <row r="24" spans="1:5" ht="12" customHeight="1">
      <c r="A24" s="1105" t="s">
        <v>3268</v>
      </c>
      <c r="B24" s="55" t="s">
        <v>3267</v>
      </c>
      <c r="C24" s="1104">
        <v>714</v>
      </c>
      <c r="D24" s="1104">
        <v>278252</v>
      </c>
      <c r="E24" s="1104">
        <v>21191</v>
      </c>
    </row>
    <row r="25" spans="1:5" ht="12" customHeight="1">
      <c r="A25" s="1105" t="s">
        <v>3266</v>
      </c>
      <c r="B25" s="1106" t="s">
        <v>379</v>
      </c>
      <c r="C25" s="1104">
        <v>158</v>
      </c>
      <c r="D25" s="1104">
        <v>206985</v>
      </c>
      <c r="E25" s="1104">
        <v>10637</v>
      </c>
    </row>
    <row r="26" spans="1:5" ht="12" customHeight="1">
      <c r="A26" s="1105" t="s">
        <v>3265</v>
      </c>
      <c r="C26" s="1104">
        <v>36</v>
      </c>
      <c r="D26" s="1104">
        <v>100186</v>
      </c>
      <c r="E26" s="1104">
        <v>4689</v>
      </c>
    </row>
    <row r="27" spans="1:5" ht="12" customHeight="1">
      <c r="A27" s="1105" t="s">
        <v>3264</v>
      </c>
      <c r="C27" s="1104">
        <v>3</v>
      </c>
      <c r="D27" s="1104">
        <v>9754</v>
      </c>
      <c r="E27" s="1104">
        <v>680</v>
      </c>
    </row>
    <row r="28" spans="1:5" ht="12" customHeight="1">
      <c r="A28" s="1105" t="s">
        <v>3296</v>
      </c>
      <c r="C28" s="1112">
        <v>12</v>
      </c>
      <c r="D28" s="1104">
        <v>260945</v>
      </c>
      <c r="E28" s="1112">
        <v>5419</v>
      </c>
    </row>
    <row r="29" spans="1:5" ht="12" customHeight="1">
      <c r="A29" s="1107" t="s">
        <v>3067</v>
      </c>
      <c r="C29" s="1102">
        <v>8791</v>
      </c>
      <c r="D29" s="1102">
        <v>1390731</v>
      </c>
      <c r="E29" s="1102">
        <v>89494</v>
      </c>
    </row>
  </sheetData>
  <mergeCells count="4">
    <mergeCell ref="A1:E1"/>
    <mergeCell ref="A2:E2"/>
    <mergeCell ref="A6:E6"/>
    <mergeCell ref="A21:E21"/>
  </mergeCells>
  <pageMargins left="0.86614173228346458" right="0.86614173228346458" top="0.6692913385826772" bottom="1.6141732283464567" header="0" footer="0.82677165354330717"/>
  <pageSetup paperSize="9" orientation="portrait" horizontalDpi="300" verticalDpi="300" r:id="rId1"/>
  <headerFooter alignWithMargins="0">
    <oddFooter>&amp;C&amp;"Arial,Normál"363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6E7C-5375-44B1-866D-77B344146B37}">
  <sheetPr transitionEvaluation="1" codeName="Munka110"/>
  <dimension ref="A1:E12"/>
  <sheetViews>
    <sheetView zoomScaleNormal="100" workbookViewId="0">
      <selection sqref="A1:E1"/>
    </sheetView>
  </sheetViews>
  <sheetFormatPr defaultColWidth="11.140625" defaultRowHeight="15"/>
  <cols>
    <col min="1" max="1" width="15.7109375" style="48" customWidth="1"/>
    <col min="2" max="2" width="11" style="48" customWidth="1"/>
    <col min="3" max="5" width="20.85546875" style="48" customWidth="1"/>
    <col min="6" max="16384" width="11.140625" style="48"/>
  </cols>
  <sheetData>
    <row r="1" spans="1:5" ht="30" customHeight="1">
      <c r="A1" s="1214" t="s">
        <v>3483</v>
      </c>
      <c r="B1" s="1192"/>
      <c r="C1" s="1192"/>
      <c r="D1" s="1192"/>
      <c r="E1" s="1192"/>
    </row>
    <row r="2" spans="1:5" ht="30" customHeight="1">
      <c r="A2" s="1407" t="s">
        <v>3311</v>
      </c>
      <c r="B2" s="1192"/>
      <c r="C2" s="1192"/>
      <c r="D2" s="1192"/>
      <c r="E2" s="1192"/>
    </row>
    <row r="3" spans="1:5" ht="12" customHeight="1" thickBot="1">
      <c r="A3" s="64"/>
      <c r="B3" s="64"/>
      <c r="C3" s="64"/>
      <c r="D3" s="64"/>
      <c r="E3" s="64"/>
    </row>
    <row r="4" spans="1:5" s="970" customFormat="1" ht="33.75" customHeight="1">
      <c r="A4" s="1410" t="s">
        <v>3310</v>
      </c>
      <c r="B4" s="1411"/>
      <c r="C4" s="1124" t="s">
        <v>3309</v>
      </c>
      <c r="D4" s="1124" t="s">
        <v>3308</v>
      </c>
      <c r="E4" s="1124" t="s">
        <v>3291</v>
      </c>
    </row>
    <row r="5" spans="1:5" ht="33.75" customHeight="1">
      <c r="A5" s="1408" t="s">
        <v>3307</v>
      </c>
      <c r="B5" s="1409"/>
      <c r="C5" s="1123" t="s">
        <v>3306</v>
      </c>
      <c r="D5" s="1123" t="s">
        <v>3305</v>
      </c>
      <c r="E5" s="1123" t="s">
        <v>3304</v>
      </c>
    </row>
    <row r="6" spans="1:5" ht="12" customHeight="1">
      <c r="A6" s="196" t="s">
        <v>3303</v>
      </c>
      <c r="B6" s="1122"/>
      <c r="C6" s="1121">
        <v>89.9</v>
      </c>
      <c r="D6" s="1121">
        <v>33.6</v>
      </c>
      <c r="E6" s="1121">
        <v>53.3</v>
      </c>
    </row>
    <row r="7" spans="1:5" ht="12" customHeight="1">
      <c r="A7" s="196" t="s">
        <v>3302</v>
      </c>
      <c r="C7" s="1121">
        <v>7.5</v>
      </c>
      <c r="D7" s="1121">
        <v>14.9</v>
      </c>
      <c r="E7" s="1121">
        <v>15.4</v>
      </c>
    </row>
    <row r="8" spans="1:5" ht="12" customHeight="1">
      <c r="A8" s="196" t="s">
        <v>3301</v>
      </c>
      <c r="B8" s="55" t="s">
        <v>3267</v>
      </c>
      <c r="C8" s="1121">
        <v>1.4</v>
      </c>
      <c r="D8" s="1121">
        <v>9.1999999999999993</v>
      </c>
      <c r="E8" s="1121">
        <v>8.1999999999999993</v>
      </c>
    </row>
    <row r="9" spans="1:5" ht="12" customHeight="1">
      <c r="A9" s="196" t="s">
        <v>3300</v>
      </c>
      <c r="B9" s="1106" t="s">
        <v>379</v>
      </c>
      <c r="C9" s="1121">
        <v>0.9</v>
      </c>
      <c r="D9" s="1121">
        <v>13.8</v>
      </c>
      <c r="E9" s="1121">
        <v>10.5</v>
      </c>
    </row>
    <row r="10" spans="1:5" ht="12" customHeight="1">
      <c r="A10" s="196" t="s">
        <v>3299</v>
      </c>
      <c r="C10" s="1121">
        <v>0.3</v>
      </c>
      <c r="D10" s="1121">
        <v>16.3</v>
      </c>
      <c r="E10" s="1121">
        <v>9.6999999999999993</v>
      </c>
    </row>
    <row r="11" spans="1:5" ht="12" customHeight="1">
      <c r="A11" s="196" t="s">
        <v>3298</v>
      </c>
      <c r="C11" s="1121">
        <v>0</v>
      </c>
      <c r="D11" s="1121">
        <v>12.2</v>
      </c>
      <c r="E11" s="1121">
        <v>3</v>
      </c>
    </row>
    <row r="12" spans="1:5" ht="12" customHeight="1">
      <c r="A12" s="1107" t="s">
        <v>3067</v>
      </c>
      <c r="C12" s="1120">
        <v>100</v>
      </c>
      <c r="D12" s="1120">
        <v>100</v>
      </c>
      <c r="E12" s="1120">
        <v>100</v>
      </c>
    </row>
  </sheetData>
  <mergeCells count="4">
    <mergeCell ref="A1:E1"/>
    <mergeCell ref="A2:E2"/>
    <mergeCell ref="A5:B5"/>
    <mergeCell ref="A4:B4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&amp;C&amp;"Arial,Normál"364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166CB-03A4-470A-8DBB-E16573815904}">
  <sheetPr transitionEvaluation="1" codeName="Munka111"/>
  <dimension ref="A1:E12"/>
  <sheetViews>
    <sheetView zoomScaleNormal="100" workbookViewId="0">
      <selection sqref="A1:E1"/>
    </sheetView>
  </sheetViews>
  <sheetFormatPr defaultColWidth="11.140625" defaultRowHeight="15"/>
  <cols>
    <col min="1" max="1" width="15.7109375" style="48" customWidth="1"/>
    <col min="2" max="2" width="11" style="48" customWidth="1"/>
    <col min="3" max="5" width="20.85546875" style="48" customWidth="1"/>
    <col min="6" max="16384" width="11.140625" style="48"/>
  </cols>
  <sheetData>
    <row r="1" spans="1:5" ht="30" customHeight="1">
      <c r="A1" s="1214" t="s">
        <v>3484</v>
      </c>
      <c r="B1" s="1192"/>
      <c r="C1" s="1192"/>
      <c r="D1" s="1192"/>
      <c r="E1" s="1192"/>
    </row>
    <row r="2" spans="1:5" ht="30" customHeight="1">
      <c r="A2" s="1407" t="s">
        <v>3312</v>
      </c>
      <c r="B2" s="1192"/>
      <c r="C2" s="1192"/>
      <c r="D2" s="1192"/>
      <c r="E2" s="1192"/>
    </row>
    <row r="3" spans="1:5" ht="12" customHeight="1" thickBot="1">
      <c r="A3" s="64"/>
      <c r="B3" s="64"/>
      <c r="C3" s="64"/>
      <c r="D3" s="64"/>
      <c r="E3" s="64"/>
    </row>
    <row r="4" spans="1:5" ht="33.75" customHeight="1">
      <c r="A4" s="1410" t="s">
        <v>3310</v>
      </c>
      <c r="B4" s="1411"/>
      <c r="C4" s="1124" t="s">
        <v>3309</v>
      </c>
      <c r="D4" s="1124" t="s">
        <v>3308</v>
      </c>
      <c r="E4" s="1124" t="s">
        <v>3291</v>
      </c>
    </row>
    <row r="5" spans="1:5" ht="33.950000000000003" customHeight="1">
      <c r="A5" s="1408" t="s">
        <v>3307</v>
      </c>
      <c r="B5" s="1409"/>
      <c r="C5" s="1123" t="s">
        <v>3306</v>
      </c>
      <c r="D5" s="1123" t="s">
        <v>3305</v>
      </c>
      <c r="E5" s="1123" t="s">
        <v>3304</v>
      </c>
    </row>
    <row r="6" spans="1:5" ht="11.25" customHeight="1">
      <c r="A6" s="196" t="s">
        <v>3303</v>
      </c>
      <c r="B6" s="1122"/>
      <c r="C6" s="1006">
        <v>89.841201878880227</v>
      </c>
      <c r="D6" s="1006">
        <v>34.658092205689385</v>
      </c>
      <c r="E6" s="1006">
        <v>53.377717376934754</v>
      </c>
    </row>
    <row r="7" spans="1:5" ht="12" customHeight="1">
      <c r="A7" s="196" t="s">
        <v>3302</v>
      </c>
      <c r="C7" s="1006">
        <v>7.6099686433527687</v>
      </c>
      <c r="D7" s="1006">
        <v>14.042307828398485</v>
      </c>
      <c r="E7" s="1006">
        <v>16.224148233539744</v>
      </c>
    </row>
    <row r="8" spans="1:5" ht="12" customHeight="1">
      <c r="A8" s="196" t="s">
        <v>3301</v>
      </c>
      <c r="B8" s="55" t="s">
        <v>3267</v>
      </c>
      <c r="C8" s="1006">
        <v>1.3864927149315569</v>
      </c>
      <c r="D8" s="1006">
        <v>8.6338489538662557</v>
      </c>
      <c r="E8" s="1006">
        <v>7.862744372233708</v>
      </c>
    </row>
    <row r="9" spans="1:5" ht="12" customHeight="1">
      <c r="A9" s="196" t="s">
        <v>3300</v>
      </c>
      <c r="B9" s="1106" t="s">
        <v>379</v>
      </c>
      <c r="C9" s="1006">
        <v>0.89914241458776711</v>
      </c>
      <c r="D9" s="1006">
        <v>13.866984554308601</v>
      </c>
      <c r="E9" s="1006">
        <v>11.205825273522398</v>
      </c>
    </row>
    <row r="10" spans="1:5" ht="12" customHeight="1">
      <c r="A10" s="196" t="s">
        <v>3299</v>
      </c>
      <c r="C10" s="1006">
        <v>0.24808271102771726</v>
      </c>
      <c r="D10" s="1006">
        <v>15.794294667690631</v>
      </c>
      <c r="E10" s="1006">
        <v>8.4639912853569665</v>
      </c>
    </row>
    <row r="11" spans="1:5" ht="12" customHeight="1">
      <c r="A11" s="196" t="s">
        <v>3298</v>
      </c>
      <c r="C11" s="1006">
        <v>1.5111637219962474E-2</v>
      </c>
      <c r="D11" s="1006">
        <v>13.004471790046642</v>
      </c>
      <c r="E11" s="1006">
        <v>2.8655734584124333</v>
      </c>
    </row>
    <row r="12" spans="1:5" s="1125" customFormat="1" ht="12" customHeight="1">
      <c r="A12" s="1126" t="s">
        <v>3217</v>
      </c>
      <c r="C12" s="1120">
        <v>100</v>
      </c>
      <c r="D12" s="1120">
        <v>100</v>
      </c>
      <c r="E12" s="1120">
        <v>100</v>
      </c>
    </row>
  </sheetData>
  <mergeCells count="4">
    <mergeCell ref="A1:E1"/>
    <mergeCell ref="A2:E2"/>
    <mergeCell ref="A5:B5"/>
    <mergeCell ref="A4:B4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&amp;C&amp;"Arial,Normál"364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B8DA2-B722-4AE6-9993-B60C2F493210}">
  <sheetPr codeName="Munka112"/>
  <dimension ref="A1:F35"/>
  <sheetViews>
    <sheetView zoomScaleNormal="100" workbookViewId="0">
      <selection sqref="A1:F1"/>
    </sheetView>
  </sheetViews>
  <sheetFormatPr defaultRowHeight="15"/>
  <cols>
    <col min="1" max="1" width="32.7109375" style="1127" customWidth="1"/>
    <col min="2" max="2" width="14" style="1127" customWidth="1"/>
    <col min="3" max="5" width="10.85546875" style="1127" customWidth="1"/>
    <col min="6" max="6" width="10.7109375" style="1127" customWidth="1"/>
    <col min="7" max="16384" width="9.140625" style="1127"/>
  </cols>
  <sheetData>
    <row r="1" spans="1:6" ht="30" customHeight="1">
      <c r="A1" s="1325" t="s">
        <v>3485</v>
      </c>
      <c r="B1" s="1192"/>
      <c r="C1" s="1192"/>
      <c r="D1" s="1192"/>
      <c r="E1" s="1192"/>
      <c r="F1" s="1192"/>
    </row>
    <row r="2" spans="1:6" ht="30" customHeight="1">
      <c r="A2" s="1326" t="s">
        <v>3325</v>
      </c>
      <c r="B2" s="1192"/>
      <c r="C2" s="1192"/>
      <c r="D2" s="1192"/>
      <c r="E2" s="1192"/>
      <c r="F2" s="1192"/>
    </row>
    <row r="3" spans="1:6" ht="12" customHeight="1" thickBot="1">
      <c r="A3" s="1145"/>
      <c r="B3" s="1145"/>
      <c r="C3" s="1145"/>
      <c r="D3" s="1145"/>
      <c r="E3" s="1144"/>
      <c r="F3" s="1143" t="s">
        <v>3324</v>
      </c>
    </row>
    <row r="4" spans="1:6">
      <c r="A4" s="1399" t="s">
        <v>3323</v>
      </c>
      <c r="B4" s="1332" t="s">
        <v>3322</v>
      </c>
      <c r="C4" s="1333"/>
      <c r="D4" s="1333"/>
      <c r="E4" s="1333"/>
      <c r="F4" s="1412" t="s">
        <v>3321</v>
      </c>
    </row>
    <row r="5" spans="1:6">
      <c r="A5" s="1337"/>
      <c r="B5" s="1311" t="s">
        <v>436</v>
      </c>
      <c r="C5" s="1335" t="s">
        <v>2951</v>
      </c>
      <c r="D5" s="1414"/>
      <c r="E5" s="1414"/>
      <c r="F5" s="1413"/>
    </row>
    <row r="6" spans="1:6" ht="33.75" customHeight="1">
      <c r="A6" s="1337"/>
      <c r="B6" s="1360"/>
      <c r="C6" s="1142" t="s">
        <v>3320</v>
      </c>
      <c r="D6" s="1142" t="s">
        <v>3319</v>
      </c>
      <c r="E6" s="1142" t="s">
        <v>3318</v>
      </c>
      <c r="F6" s="1413"/>
    </row>
    <row r="7" spans="1:6" ht="54.75" customHeight="1">
      <c r="A7" s="1141" t="s">
        <v>3317</v>
      </c>
      <c r="B7" s="1140" t="s">
        <v>396</v>
      </c>
      <c r="C7" s="1139" t="s">
        <v>3316</v>
      </c>
      <c r="D7" s="1139" t="s">
        <v>3315</v>
      </c>
      <c r="E7" s="1139" t="s">
        <v>3314</v>
      </c>
      <c r="F7" s="1138" t="s">
        <v>3313</v>
      </c>
    </row>
    <row r="8" spans="1:6">
      <c r="A8" s="1136" t="s">
        <v>856</v>
      </c>
      <c r="B8" s="1132">
        <v>19713</v>
      </c>
      <c r="C8" s="1132">
        <v>4627</v>
      </c>
      <c r="D8" s="1132">
        <v>9193</v>
      </c>
      <c r="E8" s="1132">
        <v>5894</v>
      </c>
      <c r="F8" s="1132">
        <v>2543</v>
      </c>
    </row>
    <row r="9" spans="1:6">
      <c r="A9" s="1137" t="s">
        <v>2984</v>
      </c>
      <c r="B9" s="1132">
        <v>4473</v>
      </c>
      <c r="C9" s="1132">
        <v>1203</v>
      </c>
      <c r="D9" s="1132">
        <v>2238</v>
      </c>
      <c r="E9" s="1132">
        <v>1032</v>
      </c>
      <c r="F9" s="1132">
        <v>1318</v>
      </c>
    </row>
    <row r="10" spans="1:6" ht="24" customHeight="1">
      <c r="A10" s="1131" t="s">
        <v>2983</v>
      </c>
      <c r="B10" s="1130">
        <v>24186</v>
      </c>
      <c r="C10" s="1130">
        <v>5829</v>
      </c>
      <c r="D10" s="1130">
        <v>11431</v>
      </c>
      <c r="E10" s="1130">
        <v>6925</v>
      </c>
      <c r="F10" s="1130">
        <v>3861</v>
      </c>
    </row>
    <row r="11" spans="1:6">
      <c r="A11" s="1136" t="s">
        <v>2982</v>
      </c>
      <c r="B11" s="1132">
        <v>1930</v>
      </c>
      <c r="C11" s="1132">
        <v>588</v>
      </c>
      <c r="D11" s="1132">
        <v>1057</v>
      </c>
      <c r="E11" s="1132">
        <v>286</v>
      </c>
      <c r="F11" s="1132">
        <v>407</v>
      </c>
    </row>
    <row r="12" spans="1:6">
      <c r="A12" s="1137" t="s">
        <v>2981</v>
      </c>
      <c r="B12" s="1132">
        <v>3366</v>
      </c>
      <c r="C12" s="1132">
        <v>1048</v>
      </c>
      <c r="D12" s="1132">
        <v>1304</v>
      </c>
      <c r="E12" s="1132">
        <v>1015</v>
      </c>
      <c r="F12" s="1132">
        <v>329</v>
      </c>
    </row>
    <row r="13" spans="1:6">
      <c r="A13" s="1135" t="s">
        <v>2980</v>
      </c>
      <c r="B13" s="1132">
        <v>1506</v>
      </c>
      <c r="C13" s="1132">
        <v>578</v>
      </c>
      <c r="D13" s="1132">
        <v>614</v>
      </c>
      <c r="E13" s="1132">
        <v>314</v>
      </c>
      <c r="F13" s="1132">
        <v>258</v>
      </c>
    </row>
    <row r="14" spans="1:6" ht="24" customHeight="1">
      <c r="A14" s="1131" t="s">
        <v>2979</v>
      </c>
      <c r="B14" s="1130">
        <v>6803</v>
      </c>
      <c r="C14" s="1130">
        <v>2214</v>
      </c>
      <c r="D14" s="1130">
        <v>2975</v>
      </c>
      <c r="E14" s="1130">
        <v>1615</v>
      </c>
      <c r="F14" s="1130">
        <v>994</v>
      </c>
    </row>
    <row r="15" spans="1:6">
      <c r="A15" s="1136" t="s">
        <v>2978</v>
      </c>
      <c r="B15" s="1132">
        <v>2135</v>
      </c>
      <c r="C15" s="1132">
        <v>644</v>
      </c>
      <c r="D15" s="1132">
        <v>935</v>
      </c>
      <c r="E15" s="1132">
        <v>555</v>
      </c>
      <c r="F15" s="1132">
        <v>429</v>
      </c>
    </row>
    <row r="16" spans="1:6">
      <c r="A16" s="1135" t="s">
        <v>2977</v>
      </c>
      <c r="B16" s="1132">
        <v>1691</v>
      </c>
      <c r="C16" s="1132">
        <v>278</v>
      </c>
      <c r="D16" s="1132">
        <v>423</v>
      </c>
      <c r="E16" s="1132">
        <v>990</v>
      </c>
      <c r="F16" s="1132">
        <v>154</v>
      </c>
    </row>
    <row r="17" spans="1:6">
      <c r="A17" s="1135" t="s">
        <v>2976</v>
      </c>
      <c r="B17" s="1132">
        <v>1458</v>
      </c>
      <c r="C17" s="1132">
        <v>454</v>
      </c>
      <c r="D17" s="1132">
        <v>741</v>
      </c>
      <c r="E17" s="1132">
        <v>263</v>
      </c>
      <c r="F17" s="1132">
        <v>302</v>
      </c>
    </row>
    <row r="18" spans="1:6" ht="24" customHeight="1">
      <c r="A18" s="1131" t="s">
        <v>2975</v>
      </c>
      <c r="B18" s="1130">
        <v>5283</v>
      </c>
      <c r="C18" s="1130">
        <v>1376</v>
      </c>
      <c r="D18" s="1130">
        <v>2099</v>
      </c>
      <c r="E18" s="1130">
        <v>1808</v>
      </c>
      <c r="F18" s="1130">
        <v>884</v>
      </c>
    </row>
    <row r="19" spans="1:6">
      <c r="A19" s="1136" t="s">
        <v>845</v>
      </c>
      <c r="B19" s="1132">
        <v>1653</v>
      </c>
      <c r="C19" s="1132">
        <v>421</v>
      </c>
      <c r="D19" s="1132">
        <v>896</v>
      </c>
      <c r="E19" s="1132">
        <v>335</v>
      </c>
      <c r="F19" s="1132">
        <v>477</v>
      </c>
    </row>
    <row r="20" spans="1:6">
      <c r="A20" s="1137" t="s">
        <v>2974</v>
      </c>
      <c r="B20" s="1132">
        <v>1390</v>
      </c>
      <c r="C20" s="1132">
        <v>514</v>
      </c>
      <c r="D20" s="1132">
        <v>684</v>
      </c>
      <c r="E20" s="1132">
        <v>192</v>
      </c>
      <c r="F20" s="1132">
        <v>248</v>
      </c>
    </row>
    <row r="21" spans="1:6">
      <c r="A21" s="1135" t="s">
        <v>2973</v>
      </c>
      <c r="B21" s="1132">
        <v>1032</v>
      </c>
      <c r="C21" s="1132">
        <v>263</v>
      </c>
      <c r="D21" s="1132">
        <v>626</v>
      </c>
      <c r="E21" s="1132">
        <v>143</v>
      </c>
      <c r="F21" s="1132">
        <v>268</v>
      </c>
    </row>
    <row r="22" spans="1:6" ht="24" customHeight="1">
      <c r="A22" s="1131" t="s">
        <v>2972</v>
      </c>
      <c r="B22" s="1130">
        <v>4075</v>
      </c>
      <c r="C22" s="1130">
        <v>1198</v>
      </c>
      <c r="D22" s="1130">
        <v>2206</v>
      </c>
      <c r="E22" s="1130">
        <v>671</v>
      </c>
      <c r="F22" s="1130">
        <v>993</v>
      </c>
    </row>
    <row r="23" spans="1:6">
      <c r="A23" s="1136" t="s">
        <v>2971</v>
      </c>
      <c r="B23" s="1132">
        <v>2461</v>
      </c>
      <c r="C23" s="1132">
        <v>730</v>
      </c>
      <c r="D23" s="1132">
        <v>1141</v>
      </c>
      <c r="E23" s="1132">
        <v>591</v>
      </c>
      <c r="F23" s="1132">
        <v>529</v>
      </c>
    </row>
    <row r="24" spans="1:6">
      <c r="A24" s="1137" t="s">
        <v>2970</v>
      </c>
      <c r="B24" s="1132">
        <v>1819</v>
      </c>
      <c r="C24" s="1132">
        <v>341</v>
      </c>
      <c r="D24" s="1132">
        <v>795</v>
      </c>
      <c r="E24" s="1132">
        <v>684</v>
      </c>
      <c r="F24" s="1132">
        <v>327</v>
      </c>
    </row>
    <row r="25" spans="1:6">
      <c r="A25" s="1137" t="s">
        <v>2969</v>
      </c>
      <c r="B25" s="1132">
        <v>336</v>
      </c>
      <c r="C25" s="1132">
        <v>74</v>
      </c>
      <c r="D25" s="1132">
        <v>134</v>
      </c>
      <c r="E25" s="1132">
        <v>128</v>
      </c>
      <c r="F25" s="1132">
        <v>95</v>
      </c>
    </row>
    <row r="26" spans="1:6" ht="24" customHeight="1">
      <c r="A26" s="1131" t="s">
        <v>2968</v>
      </c>
      <c r="B26" s="1130">
        <v>4617</v>
      </c>
      <c r="C26" s="1130">
        <v>1145</v>
      </c>
      <c r="D26" s="1130">
        <v>2070</v>
      </c>
      <c r="E26" s="1130">
        <v>1403</v>
      </c>
      <c r="F26" s="1130">
        <v>952</v>
      </c>
    </row>
    <row r="27" spans="1:6">
      <c r="A27" s="1136" t="s">
        <v>2967</v>
      </c>
      <c r="B27" s="1132">
        <v>4908</v>
      </c>
      <c r="C27" s="1132">
        <v>707</v>
      </c>
      <c r="D27" s="1132">
        <v>2160</v>
      </c>
      <c r="E27" s="1132">
        <v>2042</v>
      </c>
      <c r="F27" s="1132">
        <v>1089</v>
      </c>
    </row>
    <row r="28" spans="1:6">
      <c r="A28" s="1135" t="s">
        <v>2966</v>
      </c>
      <c r="B28" s="1132">
        <v>1083</v>
      </c>
      <c r="C28" s="1132">
        <v>254</v>
      </c>
      <c r="D28" s="1132">
        <v>519</v>
      </c>
      <c r="E28" s="1132">
        <v>309</v>
      </c>
      <c r="F28" s="1132">
        <v>433</v>
      </c>
    </row>
    <row r="29" spans="1:6">
      <c r="A29" s="1135" t="s">
        <v>2965</v>
      </c>
      <c r="B29" s="1132">
        <v>2251</v>
      </c>
      <c r="C29" s="1132">
        <v>1084</v>
      </c>
      <c r="D29" s="1132">
        <v>380</v>
      </c>
      <c r="E29" s="1132">
        <v>787</v>
      </c>
      <c r="F29" s="1132">
        <v>255</v>
      </c>
    </row>
    <row r="30" spans="1:6" ht="24" customHeight="1">
      <c r="A30" s="1131" t="s">
        <v>2964</v>
      </c>
      <c r="B30" s="1130">
        <v>8242</v>
      </c>
      <c r="C30" s="1130">
        <v>2045</v>
      </c>
      <c r="D30" s="1130">
        <v>3059</v>
      </c>
      <c r="E30" s="1130">
        <v>3139</v>
      </c>
      <c r="F30" s="1130">
        <v>1777</v>
      </c>
    </row>
    <row r="31" spans="1:6">
      <c r="A31" s="1134" t="s">
        <v>833</v>
      </c>
      <c r="B31" s="1132">
        <v>2459</v>
      </c>
      <c r="C31" s="1132">
        <v>621</v>
      </c>
      <c r="D31" s="1132">
        <v>1303</v>
      </c>
      <c r="E31" s="1132">
        <v>534</v>
      </c>
      <c r="F31" s="1132">
        <v>478</v>
      </c>
    </row>
    <row r="32" spans="1:6">
      <c r="A32" s="1134" t="s">
        <v>832</v>
      </c>
      <c r="B32" s="1132">
        <v>798</v>
      </c>
      <c r="C32" s="1132">
        <v>215</v>
      </c>
      <c r="D32" s="1132">
        <v>409</v>
      </c>
      <c r="E32" s="1132">
        <v>174</v>
      </c>
      <c r="F32" s="1132">
        <v>283</v>
      </c>
    </row>
    <row r="33" spans="1:6">
      <c r="A33" s="1133" t="s">
        <v>2963</v>
      </c>
      <c r="B33" s="1132">
        <v>2173</v>
      </c>
      <c r="C33" s="1132">
        <v>712</v>
      </c>
      <c r="D33" s="1132">
        <v>1024</v>
      </c>
      <c r="E33" s="1132">
        <v>437</v>
      </c>
      <c r="F33" s="1132">
        <v>580</v>
      </c>
    </row>
    <row r="34" spans="1:6" ht="24" customHeight="1">
      <c r="A34" s="1131" t="s">
        <v>2962</v>
      </c>
      <c r="B34" s="1130">
        <v>5430</v>
      </c>
      <c r="C34" s="1130">
        <v>1548</v>
      </c>
      <c r="D34" s="1130">
        <v>2736</v>
      </c>
      <c r="E34" s="1130">
        <v>1145</v>
      </c>
      <c r="F34" s="1130">
        <v>1341</v>
      </c>
    </row>
    <row r="35" spans="1:6" ht="24" customHeight="1">
      <c r="A35" s="1129" t="s">
        <v>2961</v>
      </c>
      <c r="B35" s="1128">
        <v>58637</v>
      </c>
      <c r="C35" s="1128">
        <v>15355</v>
      </c>
      <c r="D35" s="1128">
        <v>26576</v>
      </c>
      <c r="E35" s="1128">
        <v>16705</v>
      </c>
      <c r="F35" s="1128">
        <v>10801</v>
      </c>
    </row>
  </sheetData>
  <mergeCells count="7">
    <mergeCell ref="A1:F1"/>
    <mergeCell ref="A2:F2"/>
    <mergeCell ref="A4:A6"/>
    <mergeCell ref="F4:F6"/>
    <mergeCell ref="C5:E5"/>
    <mergeCell ref="B4:E4"/>
    <mergeCell ref="B5:B6"/>
  </mergeCells>
  <pageMargins left="0.74803149606299213" right="0.74803149606299213" top="0.6692913385826772" bottom="1.4173228346456694" header="0" footer="0.82677165354330717"/>
  <pageSetup paperSize="9" orientation="portrait" verticalDpi="300" r:id="rId1"/>
  <headerFooter alignWithMargins="0">
    <oddFooter>&amp;C&amp;"Arial,Normál"&amp;12 365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D47DE-1359-4EFD-8032-4994909F3700}">
  <sheetPr codeName="Munka113"/>
  <dimension ref="A1:F35"/>
  <sheetViews>
    <sheetView zoomScaleNormal="100" workbookViewId="0">
      <selection sqref="A1:F1"/>
    </sheetView>
  </sheetViews>
  <sheetFormatPr defaultRowHeight="15"/>
  <cols>
    <col min="1" max="1" width="32.7109375" style="1146" customWidth="1"/>
    <col min="2" max="2" width="13.85546875" style="1146" customWidth="1"/>
    <col min="3" max="5" width="10.85546875" style="1146" customWidth="1"/>
    <col min="6" max="6" width="10.7109375" style="1146" customWidth="1"/>
    <col min="7" max="16384" width="9.140625" style="1146"/>
  </cols>
  <sheetData>
    <row r="1" spans="1:6" ht="30" customHeight="1">
      <c r="A1" s="1325" t="s">
        <v>3486</v>
      </c>
      <c r="B1" s="1192"/>
      <c r="C1" s="1192"/>
      <c r="D1" s="1192"/>
      <c r="E1" s="1192"/>
      <c r="F1" s="1192"/>
    </row>
    <row r="2" spans="1:6" ht="30" customHeight="1">
      <c r="A2" s="1326" t="s">
        <v>3326</v>
      </c>
      <c r="B2" s="1192"/>
      <c r="C2" s="1192"/>
      <c r="D2" s="1192"/>
      <c r="E2" s="1192"/>
      <c r="F2" s="1192"/>
    </row>
    <row r="3" spans="1:6" ht="12" customHeight="1" thickBot="1">
      <c r="A3" s="1153"/>
      <c r="B3" s="1153"/>
      <c r="C3" s="1153"/>
      <c r="D3" s="1153"/>
      <c r="E3" s="1152"/>
      <c r="F3" s="1151" t="s">
        <v>3324</v>
      </c>
    </row>
    <row r="4" spans="1:6">
      <c r="A4" s="1399" t="s">
        <v>3323</v>
      </c>
      <c r="B4" s="1332" t="s">
        <v>3322</v>
      </c>
      <c r="C4" s="1333"/>
      <c r="D4" s="1333"/>
      <c r="E4" s="1333"/>
      <c r="F4" s="1412" t="s">
        <v>3321</v>
      </c>
    </row>
    <row r="5" spans="1:6">
      <c r="A5" s="1337"/>
      <c r="B5" s="1311" t="s">
        <v>436</v>
      </c>
      <c r="C5" s="1335" t="s">
        <v>2951</v>
      </c>
      <c r="D5" s="1414"/>
      <c r="E5" s="1414"/>
      <c r="F5" s="1413"/>
    </row>
    <row r="6" spans="1:6" ht="33.75" customHeight="1">
      <c r="A6" s="1337"/>
      <c r="B6" s="1360"/>
      <c r="C6" s="1150" t="s">
        <v>3320</v>
      </c>
      <c r="D6" s="1150" t="s">
        <v>3319</v>
      </c>
      <c r="E6" s="1150" t="s">
        <v>3318</v>
      </c>
      <c r="F6" s="1413"/>
    </row>
    <row r="7" spans="1:6" ht="55.5" customHeight="1">
      <c r="A7" s="1141" t="s">
        <v>3317</v>
      </c>
      <c r="B7" s="1149" t="s">
        <v>396</v>
      </c>
      <c r="C7" s="1148" t="s">
        <v>3316</v>
      </c>
      <c r="D7" s="1148" t="s">
        <v>3315</v>
      </c>
      <c r="E7" s="1148" t="s">
        <v>3314</v>
      </c>
      <c r="F7" s="1147" t="s">
        <v>3313</v>
      </c>
    </row>
    <row r="8" spans="1:6">
      <c r="A8" s="1136" t="s">
        <v>856</v>
      </c>
      <c r="B8" s="1132">
        <v>31039</v>
      </c>
      <c r="C8" s="1132">
        <v>11493</v>
      </c>
      <c r="D8" s="1132">
        <v>10463</v>
      </c>
      <c r="E8" s="1132">
        <v>9084</v>
      </c>
      <c r="F8" s="1132">
        <v>3366</v>
      </c>
    </row>
    <row r="9" spans="1:6">
      <c r="A9" s="1137" t="s">
        <v>2984</v>
      </c>
      <c r="B9" s="1132">
        <v>4490</v>
      </c>
      <c r="C9" s="1132">
        <v>1405</v>
      </c>
      <c r="D9" s="1132">
        <v>1838</v>
      </c>
      <c r="E9" s="1132">
        <v>1247</v>
      </c>
      <c r="F9" s="1132">
        <v>735</v>
      </c>
    </row>
    <row r="10" spans="1:6" ht="20.100000000000001" customHeight="1">
      <c r="A10" s="1131" t="s">
        <v>2983</v>
      </c>
      <c r="B10" s="1130">
        <v>35529</v>
      </c>
      <c r="C10" s="1130">
        <v>12898</v>
      </c>
      <c r="D10" s="1130">
        <v>12301</v>
      </c>
      <c r="E10" s="1130">
        <v>10331</v>
      </c>
      <c r="F10" s="1130">
        <v>4101</v>
      </c>
    </row>
    <row r="11" spans="1:6">
      <c r="A11" s="1136" t="s">
        <v>2982</v>
      </c>
      <c r="B11" s="1132">
        <v>2283</v>
      </c>
      <c r="C11" s="1132">
        <v>1099</v>
      </c>
      <c r="D11" s="1132">
        <v>903</v>
      </c>
      <c r="E11" s="1132">
        <v>280</v>
      </c>
      <c r="F11" s="1132">
        <v>451</v>
      </c>
    </row>
    <row r="12" spans="1:6">
      <c r="A12" s="1137" t="s">
        <v>2981</v>
      </c>
      <c r="B12" s="1132">
        <v>2072</v>
      </c>
      <c r="C12" s="1132">
        <v>541</v>
      </c>
      <c r="D12" s="1132">
        <v>1222</v>
      </c>
      <c r="E12" s="1132">
        <v>309</v>
      </c>
      <c r="F12" s="1132">
        <v>272</v>
      </c>
    </row>
    <row r="13" spans="1:6">
      <c r="A13" s="1135" t="s">
        <v>2980</v>
      </c>
      <c r="B13" s="1132">
        <v>1319</v>
      </c>
      <c r="C13" s="1132">
        <v>353</v>
      </c>
      <c r="D13" s="1132">
        <v>583</v>
      </c>
      <c r="E13" s="1132">
        <v>383</v>
      </c>
      <c r="F13" s="1132">
        <v>445</v>
      </c>
    </row>
    <row r="14" spans="1:6" ht="20.100000000000001" customHeight="1">
      <c r="A14" s="1131" t="s">
        <v>2979</v>
      </c>
      <c r="B14" s="1130">
        <v>5673</v>
      </c>
      <c r="C14" s="1130">
        <v>1993</v>
      </c>
      <c r="D14" s="1130">
        <v>2708</v>
      </c>
      <c r="E14" s="1130">
        <v>972</v>
      </c>
      <c r="F14" s="1130">
        <v>1167</v>
      </c>
    </row>
    <row r="15" spans="1:6">
      <c r="A15" s="1136" t="s">
        <v>2978</v>
      </c>
      <c r="B15" s="1132">
        <v>2539</v>
      </c>
      <c r="C15" s="1132">
        <v>1170</v>
      </c>
      <c r="D15" s="1132">
        <v>821</v>
      </c>
      <c r="E15" s="1132">
        <v>548</v>
      </c>
      <c r="F15" s="1132">
        <v>585</v>
      </c>
    </row>
    <row r="16" spans="1:6">
      <c r="A16" s="1135" t="s">
        <v>2977</v>
      </c>
      <c r="B16" s="1132">
        <v>1541</v>
      </c>
      <c r="C16" s="1132">
        <v>391</v>
      </c>
      <c r="D16" s="1132">
        <v>908</v>
      </c>
      <c r="E16" s="1132">
        <v>243</v>
      </c>
      <c r="F16" s="1132">
        <v>61</v>
      </c>
    </row>
    <row r="17" spans="1:6">
      <c r="A17" s="1135" t="s">
        <v>2976</v>
      </c>
      <c r="B17" s="1132">
        <v>1956</v>
      </c>
      <c r="C17" s="1132">
        <v>505</v>
      </c>
      <c r="D17" s="1132">
        <v>1292</v>
      </c>
      <c r="E17" s="1132">
        <v>159</v>
      </c>
      <c r="F17" s="1132">
        <v>310</v>
      </c>
    </row>
    <row r="18" spans="1:6" ht="20.100000000000001" customHeight="1">
      <c r="A18" s="1131" t="s">
        <v>2975</v>
      </c>
      <c r="B18" s="1130">
        <v>6036</v>
      </c>
      <c r="C18" s="1130">
        <v>2066</v>
      </c>
      <c r="D18" s="1130">
        <v>3020</v>
      </c>
      <c r="E18" s="1130">
        <v>950</v>
      </c>
      <c r="F18" s="1130">
        <v>956</v>
      </c>
    </row>
    <row r="19" spans="1:6">
      <c r="A19" s="1136" t="s">
        <v>845</v>
      </c>
      <c r="B19" s="1132">
        <v>1527</v>
      </c>
      <c r="C19" s="1132">
        <v>326</v>
      </c>
      <c r="D19" s="1132">
        <v>955</v>
      </c>
      <c r="E19" s="1132">
        <v>247</v>
      </c>
      <c r="F19" s="1132">
        <v>377</v>
      </c>
    </row>
    <row r="20" spans="1:6">
      <c r="A20" s="1137" t="s">
        <v>2974</v>
      </c>
      <c r="B20" s="1132">
        <v>1150</v>
      </c>
      <c r="C20" s="1132">
        <v>260</v>
      </c>
      <c r="D20" s="1132">
        <v>589</v>
      </c>
      <c r="E20" s="1132">
        <v>301</v>
      </c>
      <c r="F20" s="1132">
        <v>208</v>
      </c>
    </row>
    <row r="21" spans="1:6">
      <c r="A21" s="1135" t="s">
        <v>2973</v>
      </c>
      <c r="B21" s="1132">
        <v>980</v>
      </c>
      <c r="C21" s="1132">
        <v>242</v>
      </c>
      <c r="D21" s="1132">
        <v>621</v>
      </c>
      <c r="E21" s="1132">
        <v>117</v>
      </c>
      <c r="F21" s="1132">
        <v>201</v>
      </c>
    </row>
    <row r="22" spans="1:6" ht="20.100000000000001" customHeight="1">
      <c r="A22" s="1131" t="s">
        <v>2972</v>
      </c>
      <c r="B22" s="1130">
        <v>3657</v>
      </c>
      <c r="C22" s="1130">
        <v>828</v>
      </c>
      <c r="D22" s="1130">
        <v>2164</v>
      </c>
      <c r="E22" s="1130">
        <v>665</v>
      </c>
      <c r="F22" s="1130">
        <v>785</v>
      </c>
    </row>
    <row r="23" spans="1:6">
      <c r="A23" s="1136" t="s">
        <v>2971</v>
      </c>
      <c r="B23" s="1132">
        <v>2301</v>
      </c>
      <c r="C23" s="1132">
        <v>456</v>
      </c>
      <c r="D23" s="1132">
        <v>1147</v>
      </c>
      <c r="E23" s="1132">
        <v>698</v>
      </c>
      <c r="F23" s="1132">
        <v>592</v>
      </c>
    </row>
    <row r="24" spans="1:6">
      <c r="A24" s="1137" t="s">
        <v>2970</v>
      </c>
      <c r="B24" s="1132">
        <v>1918</v>
      </c>
      <c r="C24" s="1132">
        <v>324</v>
      </c>
      <c r="D24" s="1132">
        <v>221</v>
      </c>
      <c r="E24" s="1132">
        <v>1373</v>
      </c>
      <c r="F24" s="1132">
        <v>283</v>
      </c>
    </row>
    <row r="25" spans="1:6">
      <c r="A25" s="1137" t="s">
        <v>2969</v>
      </c>
      <c r="B25" s="1132">
        <v>305</v>
      </c>
      <c r="C25" s="1132">
        <v>63</v>
      </c>
      <c r="D25" s="1132">
        <v>99</v>
      </c>
      <c r="E25" s="1132">
        <v>144</v>
      </c>
      <c r="F25" s="1132">
        <v>141</v>
      </c>
    </row>
    <row r="26" spans="1:6" ht="20.100000000000001" customHeight="1">
      <c r="A26" s="1131" t="s">
        <v>2968</v>
      </c>
      <c r="B26" s="1130">
        <v>4524</v>
      </c>
      <c r="C26" s="1130">
        <v>842</v>
      </c>
      <c r="D26" s="1130">
        <v>1467</v>
      </c>
      <c r="E26" s="1130">
        <v>2215</v>
      </c>
      <c r="F26" s="1130">
        <v>1016</v>
      </c>
    </row>
    <row r="27" spans="1:6">
      <c r="A27" s="1136" t="s">
        <v>2967</v>
      </c>
      <c r="B27" s="1132">
        <v>3059</v>
      </c>
      <c r="C27" s="1132">
        <v>758</v>
      </c>
      <c r="D27" s="1132">
        <v>1405</v>
      </c>
      <c r="E27" s="1132">
        <v>897</v>
      </c>
      <c r="F27" s="1132">
        <v>535</v>
      </c>
    </row>
    <row r="28" spans="1:6">
      <c r="A28" s="1135" t="s">
        <v>2966</v>
      </c>
      <c r="B28" s="1132">
        <v>817</v>
      </c>
      <c r="C28" s="1132">
        <v>242</v>
      </c>
      <c r="D28" s="1132">
        <v>428</v>
      </c>
      <c r="E28" s="1132">
        <v>147</v>
      </c>
      <c r="F28" s="1132">
        <v>256</v>
      </c>
    </row>
    <row r="29" spans="1:6">
      <c r="A29" s="1135" t="s">
        <v>2965</v>
      </c>
      <c r="B29" s="1132">
        <v>2161</v>
      </c>
      <c r="C29" s="1132">
        <v>559</v>
      </c>
      <c r="D29" s="1132">
        <v>335</v>
      </c>
      <c r="E29" s="1132">
        <v>1267</v>
      </c>
      <c r="F29" s="1132">
        <v>597</v>
      </c>
    </row>
    <row r="30" spans="1:6" ht="20.100000000000001" customHeight="1">
      <c r="A30" s="1131" t="s">
        <v>2964</v>
      </c>
      <c r="B30" s="1130">
        <v>6038</v>
      </c>
      <c r="C30" s="1130">
        <v>1559</v>
      </c>
      <c r="D30" s="1130">
        <v>2168</v>
      </c>
      <c r="E30" s="1130">
        <v>2311</v>
      </c>
      <c r="F30" s="1130">
        <v>1388</v>
      </c>
    </row>
    <row r="31" spans="1:6">
      <c r="A31" s="1134" t="s">
        <v>833</v>
      </c>
      <c r="B31" s="1132">
        <v>2238</v>
      </c>
      <c r="C31" s="1132">
        <v>658</v>
      </c>
      <c r="D31" s="1132">
        <v>376</v>
      </c>
      <c r="E31" s="1132">
        <v>1204</v>
      </c>
      <c r="F31" s="1132">
        <v>346</v>
      </c>
    </row>
    <row r="32" spans="1:6">
      <c r="A32" s="1134" t="s">
        <v>832</v>
      </c>
      <c r="B32" s="1132">
        <v>1359</v>
      </c>
      <c r="C32" s="1132">
        <v>691</v>
      </c>
      <c r="D32" s="1132">
        <v>372</v>
      </c>
      <c r="E32" s="1132">
        <v>296</v>
      </c>
      <c r="F32" s="1132">
        <v>199</v>
      </c>
    </row>
    <row r="33" spans="1:6">
      <c r="A33" s="1133" t="s">
        <v>2963</v>
      </c>
      <c r="B33" s="1132">
        <v>2781</v>
      </c>
      <c r="C33" s="1132">
        <v>1263</v>
      </c>
      <c r="D33" s="1132">
        <v>1074</v>
      </c>
      <c r="E33" s="1132">
        <v>444</v>
      </c>
      <c r="F33" s="1132">
        <v>671</v>
      </c>
    </row>
    <row r="34" spans="1:6" ht="20.100000000000001" customHeight="1">
      <c r="A34" s="1131" t="s">
        <v>2962</v>
      </c>
      <c r="B34" s="1130">
        <v>6378</v>
      </c>
      <c r="C34" s="1130">
        <v>2611</v>
      </c>
      <c r="D34" s="1130">
        <v>1823</v>
      </c>
      <c r="E34" s="1130">
        <v>1944</v>
      </c>
      <c r="F34" s="1130">
        <v>1216</v>
      </c>
    </row>
    <row r="35" spans="1:6" ht="20.100000000000001" customHeight="1">
      <c r="A35" s="1129" t="s">
        <v>2961</v>
      </c>
      <c r="B35" s="1128">
        <v>67836</v>
      </c>
      <c r="C35" s="1128">
        <v>22797</v>
      </c>
      <c r="D35" s="1128">
        <v>25652</v>
      </c>
      <c r="E35" s="1128">
        <v>19387</v>
      </c>
      <c r="F35" s="1128">
        <v>10630</v>
      </c>
    </row>
  </sheetData>
  <mergeCells count="7">
    <mergeCell ref="A1:F1"/>
    <mergeCell ref="A2:F2"/>
    <mergeCell ref="A4:A6"/>
    <mergeCell ref="F4:F6"/>
    <mergeCell ref="C5:E5"/>
    <mergeCell ref="B4:E4"/>
    <mergeCell ref="B5:B6"/>
  </mergeCells>
  <pageMargins left="0.74803149606299213" right="0.74803149606299213" top="0.6692913385826772" bottom="1.4173228346456694" header="0" footer="0.82677165354330717"/>
  <pageSetup paperSize="9" orientation="portrait" verticalDpi="300" r:id="rId1"/>
  <headerFooter alignWithMargins="0">
    <oddFooter>&amp;C&amp;"Arial,Normál"&amp;12 366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BC30-1156-4D80-B97A-E4AC7F6F51CE}">
  <sheetPr transitionEvaluation="1" codeName="Munka114"/>
  <dimension ref="A1:E26"/>
  <sheetViews>
    <sheetView zoomScaleNormal="100" workbookViewId="0">
      <selection sqref="A1:E1"/>
    </sheetView>
  </sheetViews>
  <sheetFormatPr defaultColWidth="11.140625" defaultRowHeight="15"/>
  <cols>
    <col min="1" max="1" width="6.85546875" style="48" customWidth="1"/>
    <col min="2" max="2" width="41.140625" style="48" customWidth="1"/>
    <col min="3" max="3" width="9.85546875" style="48" customWidth="1"/>
    <col min="4" max="4" width="15.140625" style="48" customWidth="1"/>
    <col min="5" max="5" width="18.42578125" style="48" customWidth="1"/>
    <col min="6" max="16384" width="11.140625" style="48"/>
  </cols>
  <sheetData>
    <row r="1" spans="1:5" ht="30" customHeight="1">
      <c r="A1" s="1214" t="s">
        <v>3487</v>
      </c>
      <c r="B1" s="1192"/>
      <c r="C1" s="1192"/>
      <c r="D1" s="1192"/>
      <c r="E1" s="1192"/>
    </row>
    <row r="2" spans="1:5" ht="30" customHeight="1">
      <c r="A2" s="1215" t="s">
        <v>3358</v>
      </c>
      <c r="B2" s="1192"/>
      <c r="C2" s="1192"/>
      <c r="D2" s="1192"/>
      <c r="E2" s="1192"/>
    </row>
    <row r="3" spans="1:5" ht="12" customHeight="1" thickBot="1">
      <c r="E3" s="159"/>
    </row>
    <row r="4" spans="1:5" ht="12" customHeight="1">
      <c r="A4" s="46" t="s">
        <v>3357</v>
      </c>
      <c r="B4" s="46"/>
      <c r="C4" s="353" t="s">
        <v>2713</v>
      </c>
      <c r="D4" s="353" t="s">
        <v>3356</v>
      </c>
      <c r="E4" s="1162" t="s">
        <v>3355</v>
      </c>
    </row>
    <row r="5" spans="1:5" ht="12" customHeight="1">
      <c r="A5" s="329" t="s">
        <v>385</v>
      </c>
      <c r="B5" s="1161" t="s">
        <v>384</v>
      </c>
      <c r="C5" s="347" t="s">
        <v>2711</v>
      </c>
      <c r="D5" s="347" t="s">
        <v>3354</v>
      </c>
      <c r="E5" s="1160" t="s">
        <v>3353</v>
      </c>
    </row>
    <row r="6" spans="1:5" ht="12" customHeight="1">
      <c r="A6" s="850"/>
      <c r="B6" s="937"/>
      <c r="C6" s="347"/>
      <c r="D6" s="347" t="s">
        <v>885</v>
      </c>
      <c r="E6" s="1160" t="s">
        <v>3352</v>
      </c>
    </row>
    <row r="7" spans="1:5" ht="12" customHeight="1">
      <c r="A7" s="168" t="s">
        <v>382</v>
      </c>
      <c r="B7" s="440" t="s">
        <v>381</v>
      </c>
      <c r="C7" s="182" t="s">
        <v>3351</v>
      </c>
      <c r="D7" s="182" t="s">
        <v>3350</v>
      </c>
      <c r="E7" s="1158" t="s">
        <v>2628</v>
      </c>
    </row>
    <row r="8" spans="1:5" ht="12" customHeight="1">
      <c r="A8" s="321"/>
      <c r="B8" s="1159"/>
      <c r="C8" s="182" t="s">
        <v>3349</v>
      </c>
      <c r="D8" s="182" t="s">
        <v>3348</v>
      </c>
      <c r="E8" s="1158" t="s">
        <v>3347</v>
      </c>
    </row>
    <row r="9" spans="1:5" ht="12" customHeight="1">
      <c r="A9" s="1157"/>
      <c r="B9" s="1156"/>
      <c r="C9" s="1155"/>
      <c r="D9" s="339" t="s">
        <v>2323</v>
      </c>
      <c r="E9" s="1083" t="s">
        <v>3346</v>
      </c>
    </row>
    <row r="10" spans="1:5" ht="12" customHeight="1">
      <c r="A10" s="55" t="s">
        <v>3345</v>
      </c>
      <c r="B10" s="64" t="s">
        <v>3344</v>
      </c>
      <c r="C10" s="169">
        <v>22</v>
      </c>
      <c r="D10" s="169">
        <v>2591</v>
      </c>
      <c r="E10" s="169">
        <v>247</v>
      </c>
    </row>
    <row r="11" spans="1:5" ht="12" customHeight="1">
      <c r="A11" s="55" t="s">
        <v>372</v>
      </c>
      <c r="B11" s="64" t="s">
        <v>3343</v>
      </c>
      <c r="C11" s="169">
        <v>4</v>
      </c>
      <c r="D11" s="169">
        <v>394</v>
      </c>
      <c r="E11" s="169">
        <v>55</v>
      </c>
    </row>
    <row r="12" spans="1:5" ht="12" customHeight="1">
      <c r="A12" s="55" t="s">
        <v>323</v>
      </c>
      <c r="B12" s="64" t="s">
        <v>3342</v>
      </c>
      <c r="C12" s="169">
        <v>81</v>
      </c>
      <c r="D12" s="169">
        <v>11943</v>
      </c>
      <c r="E12" s="169">
        <v>1242</v>
      </c>
    </row>
    <row r="13" spans="1:5" ht="12" customHeight="1">
      <c r="B13" s="196" t="s">
        <v>3040</v>
      </c>
      <c r="C13" s="1154"/>
      <c r="D13" s="1154"/>
      <c r="E13" s="1154"/>
    </row>
    <row r="14" spans="1:5" ht="12" customHeight="1">
      <c r="A14" s="55" t="s">
        <v>368</v>
      </c>
      <c r="B14" s="64" t="s">
        <v>367</v>
      </c>
      <c r="C14" s="169">
        <v>2</v>
      </c>
      <c r="D14" s="169">
        <v>357</v>
      </c>
      <c r="E14" s="169">
        <v>64</v>
      </c>
    </row>
    <row r="15" spans="1:5" ht="12" customHeight="1">
      <c r="A15" s="55" t="s">
        <v>3341</v>
      </c>
      <c r="B15" s="64" t="s">
        <v>3340</v>
      </c>
      <c r="C15" s="169">
        <v>8</v>
      </c>
      <c r="D15" s="169">
        <v>529</v>
      </c>
      <c r="E15" s="169">
        <v>56</v>
      </c>
    </row>
    <row r="16" spans="1:5" ht="22.5">
      <c r="A16" s="900" t="s">
        <v>3339</v>
      </c>
      <c r="B16" s="899" t="s">
        <v>3338</v>
      </c>
      <c r="C16" s="169">
        <v>4</v>
      </c>
      <c r="D16" s="169">
        <v>411</v>
      </c>
      <c r="E16" s="169">
        <v>49</v>
      </c>
    </row>
    <row r="17" spans="1:5" ht="12" customHeight="1">
      <c r="A17" s="55" t="s">
        <v>345</v>
      </c>
      <c r="B17" s="64" t="s">
        <v>3337</v>
      </c>
      <c r="C17" s="169">
        <v>16</v>
      </c>
      <c r="D17" s="169">
        <v>1119</v>
      </c>
      <c r="E17" s="169">
        <v>155</v>
      </c>
    </row>
    <row r="18" spans="1:5" ht="12" customHeight="1">
      <c r="A18" s="55" t="s">
        <v>341</v>
      </c>
      <c r="B18" s="64" t="s">
        <v>462</v>
      </c>
      <c r="C18" s="169">
        <v>24</v>
      </c>
      <c r="D18" s="169">
        <v>3569</v>
      </c>
      <c r="E18" s="169">
        <v>406</v>
      </c>
    </row>
    <row r="19" spans="1:5" ht="12" customHeight="1">
      <c r="A19" s="55" t="s">
        <v>3336</v>
      </c>
      <c r="B19" s="64" t="s">
        <v>3335</v>
      </c>
      <c r="C19" s="169">
        <v>21</v>
      </c>
      <c r="D19" s="169">
        <v>5558</v>
      </c>
      <c r="E19" s="169">
        <v>447</v>
      </c>
    </row>
    <row r="20" spans="1:5" ht="12" customHeight="1">
      <c r="A20" s="55" t="s">
        <v>325</v>
      </c>
      <c r="B20" s="64" t="s">
        <v>324</v>
      </c>
      <c r="C20" s="169">
        <v>3</v>
      </c>
      <c r="D20" s="169">
        <v>352</v>
      </c>
      <c r="E20" s="169">
        <v>48</v>
      </c>
    </row>
    <row r="21" spans="1:5" ht="12" customHeight="1">
      <c r="A21" s="55" t="s">
        <v>319</v>
      </c>
      <c r="B21" s="64" t="s">
        <v>3334</v>
      </c>
      <c r="C21" s="169">
        <v>79</v>
      </c>
      <c r="D21" s="169">
        <v>20501</v>
      </c>
      <c r="E21" s="169">
        <v>3042</v>
      </c>
    </row>
    <row r="22" spans="1:5" ht="12" customHeight="1">
      <c r="A22" s="55" t="s">
        <v>317</v>
      </c>
      <c r="B22" s="64" t="s">
        <v>35</v>
      </c>
      <c r="C22" s="169">
        <f>+C11+C12+C21</f>
        <v>164</v>
      </c>
      <c r="D22" s="169">
        <f>+D11+D12+D21</f>
        <v>32838</v>
      </c>
      <c r="E22" s="169">
        <f>+E11+E12+E21</f>
        <v>4339</v>
      </c>
    </row>
    <row r="23" spans="1:5" ht="12" customHeight="1">
      <c r="A23" s="55" t="s">
        <v>3333</v>
      </c>
      <c r="B23" s="64" t="s">
        <v>3332</v>
      </c>
      <c r="C23" s="169">
        <v>51</v>
      </c>
      <c r="D23" s="169">
        <v>4868</v>
      </c>
      <c r="E23" s="169">
        <v>694</v>
      </c>
    </row>
    <row r="24" spans="1:5" ht="12" customHeight="1">
      <c r="A24" s="55" t="s">
        <v>3331</v>
      </c>
      <c r="B24" s="64" t="s">
        <v>3330</v>
      </c>
      <c r="C24" s="169">
        <v>29</v>
      </c>
      <c r="D24" s="169">
        <v>5743</v>
      </c>
      <c r="E24" s="169">
        <v>760</v>
      </c>
    </row>
    <row r="25" spans="1:5" ht="12" customHeight="1">
      <c r="A25" s="55" t="s">
        <v>3329</v>
      </c>
      <c r="B25" s="64" t="s">
        <v>3328</v>
      </c>
      <c r="C25" s="169">
        <v>118</v>
      </c>
      <c r="D25" s="169">
        <v>28856</v>
      </c>
      <c r="E25" s="169">
        <v>3200</v>
      </c>
    </row>
    <row r="26" spans="1:5" ht="12" customHeight="1">
      <c r="A26" s="155"/>
      <c r="B26" s="155" t="s">
        <v>3327</v>
      </c>
      <c r="C26" s="1031">
        <v>384</v>
      </c>
      <c r="D26" s="1031">
        <v>74895</v>
      </c>
      <c r="E26" s="1031">
        <v>9240</v>
      </c>
    </row>
  </sheetData>
  <mergeCells count="2">
    <mergeCell ref="A1:E1"/>
    <mergeCell ref="A2:E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&amp;C&amp;"Arial,Normál"367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50824-4623-4179-A8DE-6BD384B4B4D9}">
  <sheetPr transitionEvaluation="1" codeName="Munka115"/>
  <dimension ref="A1:E26"/>
  <sheetViews>
    <sheetView zoomScaleNormal="100" workbookViewId="0">
      <selection sqref="A1:E1"/>
    </sheetView>
  </sheetViews>
  <sheetFormatPr defaultColWidth="11.140625" defaultRowHeight="15"/>
  <cols>
    <col min="1" max="1" width="6.42578125" style="48" customWidth="1"/>
    <col min="2" max="2" width="41.28515625" style="48" customWidth="1"/>
    <col min="3" max="3" width="9.85546875" style="48" customWidth="1"/>
    <col min="4" max="4" width="15.140625" style="48" customWidth="1"/>
    <col min="5" max="5" width="18.5703125" style="48" customWidth="1"/>
    <col min="6" max="16384" width="11.140625" style="48"/>
  </cols>
  <sheetData>
    <row r="1" spans="1:5" ht="30" customHeight="1">
      <c r="A1" s="1214" t="s">
        <v>3488</v>
      </c>
      <c r="B1" s="1192"/>
      <c r="C1" s="1192"/>
      <c r="D1" s="1192"/>
      <c r="E1" s="1192"/>
    </row>
    <row r="2" spans="1:5" ht="30" customHeight="1">
      <c r="A2" s="1215" t="s">
        <v>3360</v>
      </c>
      <c r="B2" s="1192"/>
      <c r="C2" s="1192"/>
      <c r="D2" s="1192"/>
      <c r="E2" s="1192"/>
    </row>
    <row r="3" spans="1:5" ht="12" customHeight="1" thickBot="1">
      <c r="E3" s="159"/>
    </row>
    <row r="4" spans="1:5" ht="12" customHeight="1">
      <c r="A4" s="46" t="s">
        <v>463</v>
      </c>
      <c r="B4" s="46"/>
      <c r="C4" s="353" t="s">
        <v>2713</v>
      </c>
      <c r="D4" s="353" t="s">
        <v>3356</v>
      </c>
      <c r="E4" s="1162" t="s">
        <v>3355</v>
      </c>
    </row>
    <row r="5" spans="1:5" ht="12" customHeight="1">
      <c r="A5" s="1415" t="s">
        <v>385</v>
      </c>
      <c r="B5" s="1235" t="s">
        <v>384</v>
      </c>
      <c r="C5" s="347" t="s">
        <v>2711</v>
      </c>
      <c r="D5" s="347" t="s">
        <v>3354</v>
      </c>
      <c r="E5" s="1160" t="s">
        <v>3353</v>
      </c>
    </row>
    <row r="6" spans="1:5" ht="12" customHeight="1">
      <c r="A6" s="1416"/>
      <c r="B6" s="1285"/>
      <c r="C6" s="347"/>
      <c r="D6" s="347" t="s">
        <v>885</v>
      </c>
      <c r="E6" s="1160" t="s">
        <v>3352</v>
      </c>
    </row>
    <row r="7" spans="1:5" ht="12" customHeight="1">
      <c r="A7" s="168" t="s">
        <v>382</v>
      </c>
      <c r="B7" s="440" t="s">
        <v>381</v>
      </c>
      <c r="C7" s="182" t="s">
        <v>3351</v>
      </c>
      <c r="D7" s="182" t="s">
        <v>3350</v>
      </c>
      <c r="E7" s="1158" t="s">
        <v>2628</v>
      </c>
    </row>
    <row r="8" spans="1:5" ht="12" customHeight="1">
      <c r="A8" s="321"/>
      <c r="B8" s="1159"/>
      <c r="C8" s="182" t="s">
        <v>3349</v>
      </c>
      <c r="D8" s="182" t="s">
        <v>3348</v>
      </c>
      <c r="E8" s="1158" t="s">
        <v>3347</v>
      </c>
    </row>
    <row r="9" spans="1:5" ht="12" customHeight="1">
      <c r="A9" s="1157"/>
      <c r="B9" s="1156"/>
      <c r="C9" s="1155"/>
      <c r="D9" s="339" t="s">
        <v>2323</v>
      </c>
      <c r="E9" s="1083" t="s">
        <v>3346</v>
      </c>
    </row>
    <row r="10" spans="1:5" ht="12" customHeight="1">
      <c r="A10" s="55" t="s">
        <v>3345</v>
      </c>
      <c r="B10" s="64" t="s">
        <v>3344</v>
      </c>
      <c r="C10" s="169">
        <v>22</v>
      </c>
      <c r="D10" s="169">
        <v>4421</v>
      </c>
      <c r="E10" s="169">
        <v>242</v>
      </c>
    </row>
    <row r="11" spans="1:5" ht="12" customHeight="1">
      <c r="A11" s="55" t="s">
        <v>372</v>
      </c>
      <c r="B11" s="64" t="s">
        <v>3343</v>
      </c>
      <c r="C11" s="169">
        <v>4</v>
      </c>
      <c r="D11" s="169">
        <v>729</v>
      </c>
      <c r="E11" s="169">
        <v>77</v>
      </c>
    </row>
    <row r="12" spans="1:5" ht="12" customHeight="1">
      <c r="A12" s="55" t="s">
        <v>323</v>
      </c>
      <c r="B12" s="64" t="s">
        <v>3342</v>
      </c>
      <c r="C12" s="169">
        <v>82</v>
      </c>
      <c r="D12" s="169">
        <v>32464</v>
      </c>
      <c r="E12" s="169">
        <v>2492</v>
      </c>
    </row>
    <row r="13" spans="1:5" ht="12" customHeight="1">
      <c r="B13" s="196" t="s">
        <v>3040</v>
      </c>
      <c r="C13" s="169"/>
      <c r="D13" s="169"/>
      <c r="E13" s="169"/>
    </row>
    <row r="14" spans="1:5" ht="12" customHeight="1">
      <c r="A14" s="55" t="s">
        <v>368</v>
      </c>
      <c r="B14" s="64" t="s">
        <v>367</v>
      </c>
      <c r="C14" s="169">
        <v>3</v>
      </c>
      <c r="D14" s="169">
        <v>593</v>
      </c>
      <c r="E14" s="169">
        <v>60</v>
      </c>
    </row>
    <row r="15" spans="1:5" ht="12" customHeight="1">
      <c r="A15" s="55" t="s">
        <v>3341</v>
      </c>
      <c r="B15" s="64" t="s">
        <v>3340</v>
      </c>
      <c r="C15" s="169">
        <v>8</v>
      </c>
      <c r="D15" s="169">
        <v>596</v>
      </c>
      <c r="E15" s="169">
        <v>72</v>
      </c>
    </row>
    <row r="16" spans="1:5" ht="22.5">
      <c r="A16" s="900" t="s">
        <v>3339</v>
      </c>
      <c r="B16" s="899" t="s">
        <v>3359</v>
      </c>
      <c r="C16" s="169">
        <v>5</v>
      </c>
      <c r="D16" s="169">
        <v>202</v>
      </c>
      <c r="E16" s="169">
        <v>55</v>
      </c>
    </row>
    <row r="17" spans="1:5" ht="12" customHeight="1">
      <c r="A17" s="55" t="s">
        <v>345</v>
      </c>
      <c r="B17" s="64" t="s">
        <v>3337</v>
      </c>
      <c r="C17" s="169">
        <v>12</v>
      </c>
      <c r="D17" s="169">
        <v>4585</v>
      </c>
      <c r="E17" s="169">
        <v>201</v>
      </c>
    </row>
    <row r="18" spans="1:5" ht="12" customHeight="1">
      <c r="A18" s="55" t="s">
        <v>341</v>
      </c>
      <c r="B18" s="64" t="s">
        <v>462</v>
      </c>
      <c r="C18" s="169">
        <v>24</v>
      </c>
      <c r="D18" s="169">
        <v>11653</v>
      </c>
      <c r="E18" s="169">
        <v>440</v>
      </c>
    </row>
    <row r="19" spans="1:5" ht="12" customHeight="1">
      <c r="A19" s="55" t="s">
        <v>3336</v>
      </c>
      <c r="B19" s="64" t="s">
        <v>3335</v>
      </c>
      <c r="C19" s="169">
        <v>27</v>
      </c>
      <c r="D19" s="169">
        <v>14744</v>
      </c>
      <c r="E19" s="169">
        <v>1632</v>
      </c>
    </row>
    <row r="20" spans="1:5" ht="12" customHeight="1">
      <c r="A20" s="55" t="s">
        <v>325</v>
      </c>
      <c r="B20" s="64" t="s">
        <v>324</v>
      </c>
      <c r="C20" s="169">
        <v>1</v>
      </c>
      <c r="D20" s="169">
        <v>33</v>
      </c>
      <c r="E20" s="169">
        <v>14</v>
      </c>
    </row>
    <row r="21" spans="1:5" ht="12" customHeight="1">
      <c r="A21" s="55" t="s">
        <v>319</v>
      </c>
      <c r="B21" s="64" t="s">
        <v>3334</v>
      </c>
      <c r="C21" s="169">
        <v>83</v>
      </c>
      <c r="D21" s="169">
        <v>29004</v>
      </c>
      <c r="E21" s="169">
        <v>3291</v>
      </c>
    </row>
    <row r="22" spans="1:5" ht="12" customHeight="1">
      <c r="A22" s="55" t="s">
        <v>317</v>
      </c>
      <c r="B22" s="64" t="s">
        <v>35</v>
      </c>
      <c r="C22" s="169">
        <f>+C11+C12+C21</f>
        <v>169</v>
      </c>
      <c r="D22" s="169">
        <f>+D11+D12+D21</f>
        <v>62197</v>
      </c>
      <c r="E22" s="169">
        <f>+E11+E12+E21</f>
        <v>5860</v>
      </c>
    </row>
    <row r="23" spans="1:5" ht="12" customHeight="1">
      <c r="A23" s="55" t="s">
        <v>3333</v>
      </c>
      <c r="B23" s="64" t="s">
        <v>3332</v>
      </c>
      <c r="C23" s="169">
        <v>46</v>
      </c>
      <c r="D23" s="169">
        <v>5903</v>
      </c>
      <c r="E23" s="169">
        <v>660</v>
      </c>
    </row>
    <row r="24" spans="1:5" ht="12" customHeight="1">
      <c r="A24" s="55" t="s">
        <v>3331</v>
      </c>
      <c r="B24" s="64" t="s">
        <v>3330</v>
      </c>
      <c r="C24" s="169">
        <v>25</v>
      </c>
      <c r="D24" s="169">
        <v>18768</v>
      </c>
      <c r="E24" s="169">
        <v>1848</v>
      </c>
    </row>
    <row r="25" spans="1:5" ht="12" customHeight="1">
      <c r="A25" s="55" t="s">
        <v>3329</v>
      </c>
      <c r="B25" s="64" t="s">
        <v>3328</v>
      </c>
      <c r="C25" s="169">
        <v>116</v>
      </c>
      <c r="D25" s="169">
        <v>48347</v>
      </c>
      <c r="E25" s="169">
        <v>4163</v>
      </c>
    </row>
    <row r="26" spans="1:5" ht="12" customHeight="1">
      <c r="A26" s="155"/>
      <c r="B26" s="376" t="s">
        <v>3327</v>
      </c>
      <c r="C26" s="1031">
        <v>378</v>
      </c>
      <c r="D26" s="1031">
        <v>139635</v>
      </c>
      <c r="E26" s="1031">
        <v>12773</v>
      </c>
    </row>
  </sheetData>
  <mergeCells count="4">
    <mergeCell ref="A5:A6"/>
    <mergeCell ref="B5:B6"/>
    <mergeCell ref="A1:E1"/>
    <mergeCell ref="A2:E2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&amp;C&amp;"Arial,Normál"368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9399-2720-472B-BD7F-0DD80A9A9CDA}">
  <sheetPr transitionEvaluation="1" codeName="Munka116"/>
  <dimension ref="A1:E37"/>
  <sheetViews>
    <sheetView zoomScaleNormal="100" workbookViewId="0">
      <selection sqref="A1:E1"/>
    </sheetView>
  </sheetViews>
  <sheetFormatPr defaultColWidth="11.140625" defaultRowHeight="15"/>
  <cols>
    <col min="1" max="1" width="5.28515625" style="48" customWidth="1"/>
    <col min="2" max="2" width="37.85546875" style="48" customWidth="1"/>
    <col min="3" max="5" width="15" style="48" customWidth="1"/>
    <col min="6" max="16384" width="11.140625" style="48"/>
  </cols>
  <sheetData>
    <row r="1" spans="1:5" ht="30" customHeight="1">
      <c r="A1" s="1209" t="s">
        <v>3489</v>
      </c>
      <c r="B1" s="1192"/>
      <c r="C1" s="1192"/>
      <c r="D1" s="1192"/>
      <c r="E1" s="1192"/>
    </row>
    <row r="2" spans="1:5" ht="30" customHeight="1">
      <c r="A2" s="1210" t="s">
        <v>3371</v>
      </c>
      <c r="B2" s="1192"/>
      <c r="C2" s="1192"/>
      <c r="D2" s="1192"/>
      <c r="E2" s="1192"/>
    </row>
    <row r="3" spans="1:5" ht="12" customHeight="1" thickBot="1">
      <c r="E3" s="1"/>
    </row>
    <row r="4" spans="1:5" ht="12" customHeight="1">
      <c r="A4" s="47" t="s">
        <v>3151</v>
      </c>
      <c r="B4" s="1165"/>
      <c r="C4" s="1419" t="s">
        <v>3370</v>
      </c>
      <c r="D4" s="1419" t="s">
        <v>3369</v>
      </c>
      <c r="E4" s="1270" t="s">
        <v>88</v>
      </c>
    </row>
    <row r="5" spans="1:5" ht="12" customHeight="1">
      <c r="A5" s="325" t="s">
        <v>3149</v>
      </c>
      <c r="B5" s="1311" t="s">
        <v>384</v>
      </c>
      <c r="C5" s="1364"/>
      <c r="D5" s="1364"/>
      <c r="E5" s="1271"/>
    </row>
    <row r="6" spans="1:5" ht="12" customHeight="1">
      <c r="A6" s="43" t="s">
        <v>2711</v>
      </c>
      <c r="B6" s="1360"/>
      <c r="C6" s="1417" t="s">
        <v>3368</v>
      </c>
      <c r="D6" s="1418"/>
      <c r="E6" s="322"/>
    </row>
    <row r="7" spans="1:5" ht="12" customHeight="1">
      <c r="A7" s="1237" t="s">
        <v>382</v>
      </c>
      <c r="B7" s="1231" t="s">
        <v>381</v>
      </c>
      <c r="C7" s="1420" t="s">
        <v>3367</v>
      </c>
      <c r="D7" s="1420" t="s">
        <v>3366</v>
      </c>
      <c r="E7" s="1310" t="s">
        <v>86</v>
      </c>
    </row>
    <row r="8" spans="1:5" ht="12" customHeight="1">
      <c r="A8" s="1359"/>
      <c r="B8" s="1361"/>
      <c r="C8" s="1364"/>
      <c r="D8" s="1364"/>
      <c r="E8" s="1364"/>
    </row>
    <row r="9" spans="1:5" ht="24" customHeight="1">
      <c r="A9" s="164" t="s">
        <v>3365</v>
      </c>
      <c r="B9" s="437"/>
      <c r="C9" s="164"/>
      <c r="D9" s="164"/>
      <c r="E9" s="164"/>
    </row>
    <row r="10" spans="1:5" ht="12" customHeight="1">
      <c r="A10" s="985">
        <v>111</v>
      </c>
      <c r="B10" s="196" t="s">
        <v>3131</v>
      </c>
      <c r="C10" s="169">
        <v>717</v>
      </c>
      <c r="D10" s="169">
        <v>213</v>
      </c>
      <c r="E10" s="169">
        <v>930</v>
      </c>
    </row>
    <row r="11" spans="1:5" ht="12" customHeight="1">
      <c r="A11" s="985">
        <v>112</v>
      </c>
      <c r="B11" s="64" t="s">
        <v>3130</v>
      </c>
      <c r="C11" s="169">
        <v>7484</v>
      </c>
      <c r="D11" s="169">
        <v>1617</v>
      </c>
      <c r="E11" s="169">
        <v>9101</v>
      </c>
    </row>
    <row r="12" spans="1:5" ht="12" customHeight="1">
      <c r="A12" s="985">
        <v>113</v>
      </c>
      <c r="B12" s="64" t="s">
        <v>3129</v>
      </c>
      <c r="C12" s="169">
        <v>602</v>
      </c>
      <c r="D12" s="169">
        <v>446</v>
      </c>
      <c r="E12" s="169">
        <v>1049</v>
      </c>
    </row>
    <row r="13" spans="1:5" ht="12" customHeight="1">
      <c r="A13" s="985">
        <v>121</v>
      </c>
      <c r="B13" s="64" t="s">
        <v>3128</v>
      </c>
      <c r="C13" s="169">
        <v>339</v>
      </c>
      <c r="D13" s="169">
        <v>374</v>
      </c>
      <c r="E13" s="169">
        <v>713</v>
      </c>
    </row>
    <row r="14" spans="1:5" ht="12" customHeight="1">
      <c r="A14" s="985">
        <v>122</v>
      </c>
      <c r="B14" s="64" t="s">
        <v>3127</v>
      </c>
      <c r="C14" s="169">
        <v>1317</v>
      </c>
      <c r="D14" s="169">
        <v>918</v>
      </c>
      <c r="E14" s="169">
        <v>2235</v>
      </c>
    </row>
    <row r="15" spans="1:5" ht="12" customHeight="1">
      <c r="A15" s="985">
        <v>123</v>
      </c>
      <c r="B15" s="64" t="s">
        <v>3126</v>
      </c>
      <c r="C15" s="169">
        <v>2449</v>
      </c>
      <c r="D15" s="169">
        <v>368</v>
      </c>
      <c r="E15" s="169">
        <v>2817</v>
      </c>
    </row>
    <row r="16" spans="1:5" ht="12" customHeight="1">
      <c r="A16" s="985">
        <v>124</v>
      </c>
      <c r="B16" s="64" t="s">
        <v>3125</v>
      </c>
      <c r="C16" s="169">
        <v>99</v>
      </c>
      <c r="D16" s="169">
        <v>670</v>
      </c>
      <c r="E16" s="169">
        <v>769</v>
      </c>
    </row>
    <row r="17" spans="1:5" ht="12" customHeight="1">
      <c r="A17" s="985">
        <v>125</v>
      </c>
      <c r="B17" s="64" t="s">
        <v>3124</v>
      </c>
      <c r="C17" s="169">
        <v>6321</v>
      </c>
      <c r="D17" s="169">
        <v>4524</v>
      </c>
      <c r="E17" s="169">
        <v>10844</v>
      </c>
    </row>
    <row r="18" spans="1:5" ht="22.5">
      <c r="A18" s="986">
        <v>126</v>
      </c>
      <c r="B18" s="899" t="s">
        <v>3123</v>
      </c>
      <c r="C18" s="169">
        <v>1559</v>
      </c>
      <c r="D18" s="169">
        <v>1022</v>
      </c>
      <c r="E18" s="169">
        <v>2582</v>
      </c>
    </row>
    <row r="19" spans="1:5" ht="12" customHeight="1">
      <c r="A19" s="985">
        <v>127</v>
      </c>
      <c r="B19" s="64" t="s">
        <v>3122</v>
      </c>
      <c r="C19" s="169">
        <v>2178</v>
      </c>
      <c r="D19" s="169">
        <v>2738</v>
      </c>
      <c r="E19" s="169">
        <v>4915</v>
      </c>
    </row>
    <row r="20" spans="1:5" ht="12" customHeight="1">
      <c r="A20" s="985">
        <v>211</v>
      </c>
      <c r="B20" s="64" t="s">
        <v>3121</v>
      </c>
      <c r="C20" s="169">
        <v>3557</v>
      </c>
      <c r="D20" s="169">
        <v>3995</v>
      </c>
      <c r="E20" s="169">
        <v>7552</v>
      </c>
    </row>
    <row r="21" spans="1:5" ht="12" customHeight="1">
      <c r="A21" s="985">
        <v>212</v>
      </c>
      <c r="B21" s="64" t="s">
        <v>3120</v>
      </c>
      <c r="C21" s="169">
        <v>550</v>
      </c>
      <c r="D21" s="169">
        <v>1821</v>
      </c>
      <c r="E21" s="169">
        <v>2371</v>
      </c>
    </row>
    <row r="22" spans="1:5" ht="12" customHeight="1">
      <c r="A22" s="985">
        <v>213</v>
      </c>
      <c r="B22" s="64" t="s">
        <v>3119</v>
      </c>
      <c r="C22" s="169" t="s">
        <v>87</v>
      </c>
      <c r="D22" s="169" t="s">
        <v>87</v>
      </c>
      <c r="E22" s="169" t="s">
        <v>87</v>
      </c>
    </row>
    <row r="23" spans="1:5" ht="22.5">
      <c r="A23" s="986">
        <v>214</v>
      </c>
      <c r="B23" s="899" t="s">
        <v>3118</v>
      </c>
      <c r="C23" s="169">
        <v>637</v>
      </c>
      <c r="D23" s="169">
        <v>1021</v>
      </c>
      <c r="E23" s="169">
        <v>1658</v>
      </c>
    </row>
    <row r="24" spans="1:5" ht="22.5">
      <c r="A24" s="986">
        <v>215</v>
      </c>
      <c r="B24" s="899" t="s">
        <v>3154</v>
      </c>
      <c r="C24" s="169">
        <v>343</v>
      </c>
      <c r="D24" s="169">
        <v>118</v>
      </c>
      <c r="E24" s="169">
        <v>461</v>
      </c>
    </row>
    <row r="25" spans="1:5" ht="22.5">
      <c r="A25" s="986">
        <v>221</v>
      </c>
      <c r="B25" s="899" t="s">
        <v>3116</v>
      </c>
      <c r="C25" s="169">
        <v>4184</v>
      </c>
      <c r="D25" s="169">
        <v>81</v>
      </c>
      <c r="E25" s="169">
        <v>4265</v>
      </c>
    </row>
    <row r="26" spans="1:5" ht="22.5">
      <c r="A26" s="986">
        <v>222</v>
      </c>
      <c r="B26" s="899" t="s">
        <v>3115</v>
      </c>
      <c r="C26" s="169">
        <v>11047</v>
      </c>
      <c r="D26" s="169">
        <v>2432</v>
      </c>
      <c r="E26" s="169">
        <v>13479</v>
      </c>
    </row>
    <row r="27" spans="1:5" ht="12" customHeight="1">
      <c r="A27" s="985">
        <v>230</v>
      </c>
      <c r="B27" s="64" t="s">
        <v>3114</v>
      </c>
      <c r="C27" s="169">
        <v>2793</v>
      </c>
      <c r="D27" s="169">
        <v>603</v>
      </c>
      <c r="E27" s="169">
        <v>3396</v>
      </c>
    </row>
    <row r="28" spans="1:5" ht="12" customHeight="1">
      <c r="A28" s="985">
        <v>241</v>
      </c>
      <c r="B28" s="64" t="s">
        <v>3113</v>
      </c>
      <c r="C28" s="169">
        <v>403</v>
      </c>
      <c r="D28" s="169">
        <v>119</v>
      </c>
      <c r="E28" s="169">
        <v>523</v>
      </c>
    </row>
    <row r="29" spans="1:5" ht="12" customHeight="1">
      <c r="A29" s="985">
        <v>242</v>
      </c>
      <c r="B29" s="64" t="s">
        <v>3112</v>
      </c>
      <c r="C29" s="169">
        <v>3668</v>
      </c>
      <c r="D29" s="169">
        <v>1566</v>
      </c>
      <c r="E29" s="169">
        <v>5234</v>
      </c>
    </row>
    <row r="30" spans="1:5" ht="12" customHeight="1">
      <c r="A30" s="1"/>
      <c r="B30" s="155" t="s">
        <v>3111</v>
      </c>
      <c r="C30" s="1031">
        <v>50246</v>
      </c>
      <c r="D30" s="1031">
        <v>24649</v>
      </c>
      <c r="E30" s="1031">
        <v>74895</v>
      </c>
    </row>
    <row r="31" spans="1:5" ht="24" customHeight="1">
      <c r="A31" s="164" t="s">
        <v>3364</v>
      </c>
      <c r="B31" s="437"/>
      <c r="C31" s="437"/>
      <c r="D31" s="437"/>
      <c r="E31" s="1164"/>
    </row>
    <row r="32" spans="1:5" ht="12" customHeight="1">
      <c r="A32" s="64" t="s">
        <v>3363</v>
      </c>
      <c r="B32" s="64" t="s">
        <v>3362</v>
      </c>
      <c r="C32" s="169">
        <v>2296</v>
      </c>
      <c r="D32" s="169">
        <v>294</v>
      </c>
      <c r="E32" s="169">
        <v>2591</v>
      </c>
    </row>
    <row r="33" spans="1:5" ht="12" customHeight="1">
      <c r="A33" s="64" t="s">
        <v>317</v>
      </c>
      <c r="B33" s="64" t="s">
        <v>35</v>
      </c>
      <c r="C33" s="169">
        <v>23455</v>
      </c>
      <c r="D33" s="169">
        <v>9383</v>
      </c>
      <c r="E33" s="169">
        <v>32838</v>
      </c>
    </row>
    <row r="34" spans="1:5" ht="22.5">
      <c r="A34" s="1163" t="s">
        <v>3333</v>
      </c>
      <c r="B34" s="899" t="s">
        <v>3361</v>
      </c>
      <c r="C34" s="169">
        <v>3556</v>
      </c>
      <c r="D34" s="169">
        <v>1312</v>
      </c>
      <c r="E34" s="169">
        <v>4868</v>
      </c>
    </row>
    <row r="35" spans="1:5" ht="12" customHeight="1">
      <c r="A35" s="64" t="s">
        <v>3331</v>
      </c>
      <c r="B35" s="64" t="s">
        <v>3330</v>
      </c>
      <c r="C35" s="169">
        <v>4022</v>
      </c>
      <c r="D35" s="169">
        <v>1722</v>
      </c>
      <c r="E35" s="169">
        <v>5743</v>
      </c>
    </row>
    <row r="36" spans="1:5" ht="12" customHeight="1">
      <c r="A36" s="64" t="s">
        <v>3329</v>
      </c>
      <c r="B36" s="64" t="s">
        <v>3328</v>
      </c>
      <c r="C36" s="169">
        <v>16917</v>
      </c>
      <c r="D36" s="169">
        <v>11939</v>
      </c>
      <c r="E36" s="169">
        <v>28856</v>
      </c>
    </row>
    <row r="37" spans="1:5" ht="12" customHeight="1">
      <c r="A37" s="155"/>
      <c r="B37" s="376" t="s">
        <v>3327</v>
      </c>
      <c r="C37" s="1031">
        <v>50246</v>
      </c>
      <c r="D37" s="1031">
        <v>24649</v>
      </c>
      <c r="E37" s="1031">
        <v>74895</v>
      </c>
    </row>
  </sheetData>
  <mergeCells count="12">
    <mergeCell ref="A1:E1"/>
    <mergeCell ref="A2:E2"/>
    <mergeCell ref="E7:E8"/>
    <mergeCell ref="C6:D6"/>
    <mergeCell ref="B5:B6"/>
    <mergeCell ref="C4:C5"/>
    <mergeCell ref="D4:D5"/>
    <mergeCell ref="E4:E5"/>
    <mergeCell ref="A7:A8"/>
    <mergeCell ref="B7:B8"/>
    <mergeCell ref="C7:C8"/>
    <mergeCell ref="D7:D8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&amp;C&amp;"Arial,Normál"369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B8271-1BAE-415E-BBFE-B9E377727DBD}">
  <sheetPr transitionEvaluation="1" codeName="Munka117"/>
  <dimension ref="A1:E37"/>
  <sheetViews>
    <sheetView zoomScaleNormal="100" workbookViewId="0">
      <selection sqref="A1:E1"/>
    </sheetView>
  </sheetViews>
  <sheetFormatPr defaultColWidth="11.140625" defaultRowHeight="15"/>
  <cols>
    <col min="1" max="1" width="5.28515625" style="48" customWidth="1"/>
    <col min="2" max="2" width="36.7109375" style="48" customWidth="1"/>
    <col min="3" max="5" width="15" style="48" customWidth="1"/>
    <col min="6" max="16384" width="11.140625" style="48"/>
  </cols>
  <sheetData>
    <row r="1" spans="1:5" ht="30" customHeight="1">
      <c r="A1" s="1209" t="s">
        <v>3490</v>
      </c>
      <c r="B1" s="1192"/>
      <c r="C1" s="1192"/>
      <c r="D1" s="1192"/>
      <c r="E1" s="1192"/>
    </row>
    <row r="2" spans="1:5" ht="30" customHeight="1">
      <c r="A2" s="1210" t="s">
        <v>3372</v>
      </c>
      <c r="B2" s="1192"/>
      <c r="C2" s="1192"/>
      <c r="D2" s="1192"/>
      <c r="E2" s="1192"/>
    </row>
    <row r="3" spans="1:5" ht="12" customHeight="1" thickBot="1">
      <c r="E3" s="1"/>
    </row>
    <row r="4" spans="1:5" ht="12" customHeight="1">
      <c r="A4" s="47" t="s">
        <v>3151</v>
      </c>
      <c r="B4" s="1165"/>
      <c r="C4" s="1419" t="s">
        <v>3370</v>
      </c>
      <c r="D4" s="1419" t="s">
        <v>3369</v>
      </c>
      <c r="E4" s="1270" t="s">
        <v>88</v>
      </c>
    </row>
    <row r="5" spans="1:5" ht="12" customHeight="1">
      <c r="A5" s="325" t="s">
        <v>3149</v>
      </c>
      <c r="B5" s="1311" t="s">
        <v>384</v>
      </c>
      <c r="C5" s="1364"/>
      <c r="D5" s="1364"/>
      <c r="E5" s="1271"/>
    </row>
    <row r="6" spans="1:5" ht="12" customHeight="1">
      <c r="A6" s="43" t="s">
        <v>2711</v>
      </c>
      <c r="B6" s="1360"/>
      <c r="C6" s="1417" t="s">
        <v>3368</v>
      </c>
      <c r="D6" s="1418"/>
      <c r="E6" s="322"/>
    </row>
    <row r="7" spans="1:5" ht="12" customHeight="1">
      <c r="A7" s="1237" t="s">
        <v>382</v>
      </c>
      <c r="B7" s="1231" t="s">
        <v>381</v>
      </c>
      <c r="C7" s="1420" t="s">
        <v>3367</v>
      </c>
      <c r="D7" s="1420" t="s">
        <v>3366</v>
      </c>
      <c r="E7" s="1310" t="s">
        <v>86</v>
      </c>
    </row>
    <row r="8" spans="1:5" ht="12" customHeight="1">
      <c r="A8" s="1359"/>
      <c r="B8" s="1361"/>
      <c r="C8" s="1364"/>
      <c r="D8" s="1364"/>
      <c r="E8" s="1364"/>
    </row>
    <row r="9" spans="1:5" ht="24" customHeight="1">
      <c r="A9" s="164" t="s">
        <v>3365</v>
      </c>
      <c r="B9" s="437"/>
      <c r="C9" s="164"/>
      <c r="D9" s="164"/>
      <c r="E9" s="164"/>
    </row>
    <row r="10" spans="1:5" ht="12" customHeight="1">
      <c r="A10" s="985">
        <v>111</v>
      </c>
      <c r="B10" s="196" t="s">
        <v>3131</v>
      </c>
      <c r="C10" s="917">
        <v>568</v>
      </c>
      <c r="D10" s="917">
        <v>233</v>
      </c>
      <c r="E10" s="917">
        <v>801</v>
      </c>
    </row>
    <row r="11" spans="1:5" ht="12" customHeight="1">
      <c r="A11" s="985">
        <v>112</v>
      </c>
      <c r="B11" s="64" t="s">
        <v>3130</v>
      </c>
      <c r="C11" s="917">
        <v>14102</v>
      </c>
      <c r="D11" s="917">
        <v>1443</v>
      </c>
      <c r="E11" s="917">
        <v>15545</v>
      </c>
    </row>
    <row r="12" spans="1:5" ht="12" customHeight="1">
      <c r="A12" s="985">
        <v>113</v>
      </c>
      <c r="B12" s="64" t="s">
        <v>3129</v>
      </c>
      <c r="C12" s="917">
        <v>1109</v>
      </c>
      <c r="D12" s="917">
        <v>507</v>
      </c>
      <c r="E12" s="917">
        <v>1616</v>
      </c>
    </row>
    <row r="13" spans="1:5" ht="12" customHeight="1">
      <c r="A13" s="985">
        <v>121</v>
      </c>
      <c r="B13" s="64" t="s">
        <v>3128</v>
      </c>
      <c r="C13" s="917">
        <v>1334</v>
      </c>
      <c r="D13" s="917">
        <v>901</v>
      </c>
      <c r="E13" s="917">
        <v>2235</v>
      </c>
    </row>
    <row r="14" spans="1:5" ht="12" customHeight="1">
      <c r="A14" s="985">
        <v>122</v>
      </c>
      <c r="B14" s="64" t="s">
        <v>3127</v>
      </c>
      <c r="C14" s="917">
        <v>5440</v>
      </c>
      <c r="D14" s="917">
        <v>2834</v>
      </c>
      <c r="E14" s="917">
        <v>8274</v>
      </c>
    </row>
    <row r="15" spans="1:5" ht="12" customHeight="1">
      <c r="A15" s="985">
        <v>123</v>
      </c>
      <c r="B15" s="64" t="s">
        <v>3126</v>
      </c>
      <c r="C15" s="917">
        <v>4645</v>
      </c>
      <c r="D15" s="917">
        <v>492</v>
      </c>
      <c r="E15" s="917">
        <v>5138</v>
      </c>
    </row>
    <row r="16" spans="1:5" ht="12" customHeight="1">
      <c r="A16" s="985">
        <v>124</v>
      </c>
      <c r="B16" s="64" t="s">
        <v>3125</v>
      </c>
      <c r="C16" s="917">
        <v>66</v>
      </c>
      <c r="D16" s="917">
        <v>3764</v>
      </c>
      <c r="E16" s="917">
        <v>3830</v>
      </c>
    </row>
    <row r="17" spans="1:5" ht="12" customHeight="1">
      <c r="A17" s="985">
        <v>125</v>
      </c>
      <c r="B17" s="64" t="s">
        <v>3124</v>
      </c>
      <c r="C17" s="1166">
        <v>10186</v>
      </c>
      <c r="D17" s="1166">
        <v>5325</v>
      </c>
      <c r="E17" s="1166">
        <v>15511</v>
      </c>
    </row>
    <row r="18" spans="1:5" ht="22.5">
      <c r="A18" s="986">
        <v>126</v>
      </c>
      <c r="B18" s="899" t="s">
        <v>3123</v>
      </c>
      <c r="C18" s="1166">
        <v>4765</v>
      </c>
      <c r="D18" s="1166">
        <v>2250</v>
      </c>
      <c r="E18" s="1166">
        <v>7014</v>
      </c>
    </row>
    <row r="19" spans="1:5" ht="12" customHeight="1">
      <c r="A19" s="985">
        <v>127</v>
      </c>
      <c r="B19" s="64" t="s">
        <v>3122</v>
      </c>
      <c r="C19" s="1166">
        <v>1944</v>
      </c>
      <c r="D19" s="1166">
        <v>2180</v>
      </c>
      <c r="E19" s="1166">
        <v>4124</v>
      </c>
    </row>
    <row r="20" spans="1:5" ht="12" customHeight="1">
      <c r="A20" s="985">
        <v>211</v>
      </c>
      <c r="B20" s="64" t="s">
        <v>3121</v>
      </c>
      <c r="C20" s="917">
        <v>14321</v>
      </c>
      <c r="D20" s="917">
        <v>7145</v>
      </c>
      <c r="E20" s="917">
        <v>21465</v>
      </c>
    </row>
    <row r="21" spans="1:5" ht="12" customHeight="1">
      <c r="A21" s="985">
        <v>212</v>
      </c>
      <c r="B21" s="64" t="s">
        <v>3120</v>
      </c>
      <c r="C21" s="917">
        <v>742</v>
      </c>
      <c r="D21" s="917">
        <v>3596</v>
      </c>
      <c r="E21" s="917">
        <v>4338</v>
      </c>
    </row>
    <row r="22" spans="1:5" ht="12" customHeight="1">
      <c r="A22" s="985">
        <v>213</v>
      </c>
      <c r="B22" s="64" t="s">
        <v>3119</v>
      </c>
      <c r="C22" s="917" t="s">
        <v>87</v>
      </c>
      <c r="D22" s="917">
        <v>0</v>
      </c>
      <c r="E22" s="917">
        <v>0</v>
      </c>
    </row>
    <row r="23" spans="1:5" ht="22.5">
      <c r="A23" s="986">
        <v>214</v>
      </c>
      <c r="B23" s="899" t="s">
        <v>3118</v>
      </c>
      <c r="C23" s="917">
        <v>4461</v>
      </c>
      <c r="D23" s="917">
        <v>1899</v>
      </c>
      <c r="E23" s="917">
        <v>6360</v>
      </c>
    </row>
    <row r="24" spans="1:5" ht="22.5">
      <c r="A24" s="986">
        <v>215</v>
      </c>
      <c r="B24" s="899" t="s">
        <v>3154</v>
      </c>
      <c r="C24" s="917">
        <v>581</v>
      </c>
      <c r="D24" s="917">
        <v>126</v>
      </c>
      <c r="E24" s="917">
        <v>707</v>
      </c>
    </row>
    <row r="25" spans="1:5" ht="22.5">
      <c r="A25" s="986">
        <v>221</v>
      </c>
      <c r="B25" s="899" t="s">
        <v>3116</v>
      </c>
      <c r="C25" s="917">
        <v>9639</v>
      </c>
      <c r="D25" s="917">
        <v>5401</v>
      </c>
      <c r="E25" s="917">
        <v>15040</v>
      </c>
    </row>
    <row r="26" spans="1:5" ht="22.5">
      <c r="A26" s="986">
        <v>222</v>
      </c>
      <c r="B26" s="899" t="s">
        <v>3115</v>
      </c>
      <c r="C26" s="917">
        <f>SUM(C22:C25)</f>
        <v>14681</v>
      </c>
      <c r="D26" s="917">
        <v>0</v>
      </c>
      <c r="E26" s="917">
        <f>SUM(D22:D25)</f>
        <v>7426</v>
      </c>
    </row>
    <row r="27" spans="1:5" ht="12" customHeight="1">
      <c r="A27" s="985">
        <v>230</v>
      </c>
      <c r="B27" s="64" t="s">
        <v>3114</v>
      </c>
      <c r="C27" s="917">
        <v>1016</v>
      </c>
      <c r="D27" s="917">
        <v>818</v>
      </c>
      <c r="E27" s="917">
        <v>1834</v>
      </c>
    </row>
    <row r="28" spans="1:5" ht="12" customHeight="1">
      <c r="A28" s="985">
        <v>241</v>
      </c>
      <c r="B28" s="64" t="s">
        <v>3113</v>
      </c>
      <c r="C28" s="917">
        <v>441</v>
      </c>
      <c r="D28" s="917">
        <v>143</v>
      </c>
      <c r="E28" s="917">
        <v>585</v>
      </c>
    </row>
    <row r="29" spans="1:5" ht="12" customHeight="1">
      <c r="A29" s="985">
        <v>242</v>
      </c>
      <c r="B29" s="64" t="s">
        <v>3112</v>
      </c>
      <c r="C29" s="917">
        <v>5170</v>
      </c>
      <c r="D29" s="917">
        <v>2807</v>
      </c>
      <c r="E29" s="917">
        <v>7976</v>
      </c>
    </row>
    <row r="30" spans="1:5" ht="12" customHeight="1">
      <c r="A30" s="1"/>
      <c r="B30" s="155" t="s">
        <v>3111</v>
      </c>
      <c r="C30" s="919">
        <v>94036</v>
      </c>
      <c r="D30" s="919">
        <v>45599</v>
      </c>
      <c r="E30" s="919">
        <v>139635</v>
      </c>
    </row>
    <row r="31" spans="1:5" ht="24" customHeight="1">
      <c r="A31" s="164" t="s">
        <v>3364</v>
      </c>
      <c r="B31" s="437"/>
      <c r="C31" s="437"/>
      <c r="D31" s="437"/>
      <c r="E31" s="1164"/>
    </row>
    <row r="32" spans="1:5" ht="12" customHeight="1">
      <c r="A32" s="64" t="s">
        <v>3363</v>
      </c>
      <c r="B32" s="64" t="s">
        <v>3362</v>
      </c>
      <c r="C32" s="917">
        <v>2783</v>
      </c>
      <c r="D32" s="917">
        <v>1638</v>
      </c>
      <c r="E32" s="917">
        <v>4421</v>
      </c>
    </row>
    <row r="33" spans="1:5" ht="12" customHeight="1">
      <c r="A33" s="64" t="s">
        <v>317</v>
      </c>
      <c r="B33" s="64" t="s">
        <v>35</v>
      </c>
      <c r="C33" s="917">
        <f>530+20450+33+23388</f>
        <v>44401</v>
      </c>
      <c r="D33" s="917">
        <f>199+12014+5616</f>
        <v>17829</v>
      </c>
      <c r="E33" s="917">
        <f>729+32464+33+29004</f>
        <v>62230</v>
      </c>
    </row>
    <row r="34" spans="1:5" ht="22.5">
      <c r="A34" s="1163" t="s">
        <v>3333</v>
      </c>
      <c r="B34" s="899" t="s">
        <v>3361</v>
      </c>
      <c r="C34" s="917">
        <v>4596</v>
      </c>
      <c r="D34" s="917">
        <v>1307</v>
      </c>
      <c r="E34" s="917">
        <v>5903</v>
      </c>
    </row>
    <row r="35" spans="1:5" ht="12" customHeight="1">
      <c r="A35" s="64" t="s">
        <v>3331</v>
      </c>
      <c r="B35" s="64" t="s">
        <v>3330</v>
      </c>
      <c r="C35" s="917">
        <f>11956+1134</f>
        <v>13090</v>
      </c>
      <c r="D35" s="917">
        <f>5500+178</f>
        <v>5678</v>
      </c>
      <c r="E35" s="917">
        <f>17456+1312</f>
        <v>18768</v>
      </c>
    </row>
    <row r="36" spans="1:5" ht="12" customHeight="1">
      <c r="A36" s="64" t="s">
        <v>3329</v>
      </c>
      <c r="B36" s="64" t="s">
        <v>3328</v>
      </c>
      <c r="C36" s="917">
        <v>29199</v>
      </c>
      <c r="D36" s="917">
        <v>19148</v>
      </c>
      <c r="E36" s="917">
        <v>48347</v>
      </c>
    </row>
    <row r="37" spans="1:5" ht="12" customHeight="1">
      <c r="A37" s="155"/>
      <c r="B37" s="376" t="s">
        <v>3327</v>
      </c>
      <c r="C37" s="919">
        <v>94036</v>
      </c>
      <c r="D37" s="919">
        <v>45599</v>
      </c>
      <c r="E37" s="919">
        <v>139635</v>
      </c>
    </row>
  </sheetData>
  <mergeCells count="12">
    <mergeCell ref="A1:E1"/>
    <mergeCell ref="A2:E2"/>
    <mergeCell ref="E7:E8"/>
    <mergeCell ref="C6:D6"/>
    <mergeCell ref="B5:B6"/>
    <mergeCell ref="C4:C5"/>
    <mergeCell ref="D4:D5"/>
    <mergeCell ref="E4:E5"/>
    <mergeCell ref="A7:A8"/>
    <mergeCell ref="B7:B8"/>
    <mergeCell ref="C7:C8"/>
    <mergeCell ref="D7:D8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&amp;C&amp;"Arial,Normál"370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FA58-80BF-4CC2-879A-60FC4714F452}">
  <sheetPr transitionEvaluation="1" codeName="Munka10"/>
  <dimension ref="A1:S16"/>
  <sheetViews>
    <sheetView zoomScaleNormal="100" workbookViewId="0">
      <selection sqref="A1:G1"/>
    </sheetView>
  </sheetViews>
  <sheetFormatPr defaultColWidth="11.140625" defaultRowHeight="15"/>
  <cols>
    <col min="1" max="1" width="9.85546875" style="1" customWidth="1"/>
    <col min="2" max="2" width="15.7109375" style="1" customWidth="1"/>
    <col min="3" max="3" width="11.42578125" style="1" customWidth="1"/>
    <col min="4" max="4" width="14.7109375" style="1" customWidth="1"/>
    <col min="5" max="5" width="13.85546875" style="1" customWidth="1"/>
    <col min="6" max="6" width="14" style="1" customWidth="1"/>
    <col min="7" max="7" width="11.42578125" style="1" customWidth="1"/>
    <col min="8" max="8" width="15.7109375" style="1" customWidth="1"/>
    <col min="9" max="9" width="11.140625" style="1"/>
    <col min="10" max="10" width="14.7109375" style="1" customWidth="1"/>
    <col min="11" max="13" width="11.140625" style="1"/>
    <col min="14" max="14" width="15.140625" style="1" customWidth="1"/>
    <col min="15" max="15" width="11.85546875" style="1" customWidth="1"/>
    <col min="16" max="16" width="13.85546875" style="1" customWidth="1"/>
    <col min="17" max="16384" width="11.140625" style="1"/>
  </cols>
  <sheetData>
    <row r="1" spans="1:19" ht="14.1" customHeight="1">
      <c r="A1" s="1195" t="s">
        <v>3383</v>
      </c>
      <c r="B1" s="1192"/>
      <c r="C1" s="1192"/>
      <c r="D1" s="1192"/>
      <c r="E1" s="1192"/>
      <c r="F1" s="1192"/>
      <c r="G1" s="1192"/>
    </row>
    <row r="2" spans="1:19" ht="14.1" customHeight="1">
      <c r="A2" s="1196" t="s">
        <v>185</v>
      </c>
      <c r="B2" s="1192"/>
      <c r="C2" s="1192"/>
      <c r="D2" s="1192"/>
      <c r="E2" s="1192"/>
      <c r="F2" s="1192"/>
      <c r="G2" s="1192"/>
    </row>
    <row r="3" spans="1:19" ht="12" customHeight="1" thickBot="1">
      <c r="A3" s="48"/>
      <c r="B3" s="48"/>
      <c r="C3" s="48"/>
      <c r="D3" s="48"/>
      <c r="E3" s="48"/>
      <c r="F3" s="48"/>
      <c r="G3" s="48"/>
    </row>
    <row r="4" spans="1:19" ht="22.5">
      <c r="A4" s="189" t="s">
        <v>11</v>
      </c>
      <c r="B4" s="186" t="s">
        <v>184</v>
      </c>
      <c r="C4" s="186" t="s">
        <v>183</v>
      </c>
      <c r="D4" s="186" t="s">
        <v>182</v>
      </c>
      <c r="E4" s="186" t="s">
        <v>164</v>
      </c>
      <c r="F4" s="186" t="s">
        <v>181</v>
      </c>
      <c r="G4" s="188" t="s">
        <v>180</v>
      </c>
      <c r="H4" s="187" t="s">
        <v>179</v>
      </c>
      <c r="I4" s="186" t="s">
        <v>178</v>
      </c>
      <c r="J4" s="186" t="s">
        <v>177</v>
      </c>
      <c r="K4" s="186" t="s">
        <v>176</v>
      </c>
      <c r="L4" s="186" t="s">
        <v>175</v>
      </c>
      <c r="M4" s="183" t="s">
        <v>174</v>
      </c>
      <c r="N4" s="185" t="s">
        <v>173</v>
      </c>
      <c r="O4" s="184" t="s">
        <v>172</v>
      </c>
      <c r="P4" s="184" t="s">
        <v>171</v>
      </c>
      <c r="Q4" s="184" t="s">
        <v>170</v>
      </c>
      <c r="R4" s="184" t="s">
        <v>169</v>
      </c>
      <c r="S4" s="183" t="s">
        <v>168</v>
      </c>
    </row>
    <row r="5" spans="1:19" ht="12" customHeight="1">
      <c r="A5" s="168" t="s">
        <v>5</v>
      </c>
      <c r="B5" s="182" t="s">
        <v>167</v>
      </c>
      <c r="C5" s="182" t="s">
        <v>166</v>
      </c>
      <c r="D5" s="182" t="s">
        <v>165</v>
      </c>
      <c r="E5" s="182" t="s">
        <v>164</v>
      </c>
      <c r="F5" s="182" t="s">
        <v>163</v>
      </c>
      <c r="G5" s="39" t="s">
        <v>162</v>
      </c>
      <c r="H5" s="180" t="s">
        <v>161</v>
      </c>
      <c r="I5" s="179" t="s">
        <v>160</v>
      </c>
      <c r="J5" s="180" t="s">
        <v>159</v>
      </c>
      <c r="K5" s="180" t="s">
        <v>158</v>
      </c>
      <c r="L5" s="180" t="s">
        <v>157</v>
      </c>
      <c r="M5" s="181" t="s">
        <v>156</v>
      </c>
      <c r="N5" s="179" t="s">
        <v>155</v>
      </c>
      <c r="O5" s="179" t="s">
        <v>154</v>
      </c>
      <c r="P5" s="179" t="s">
        <v>153</v>
      </c>
      <c r="Q5" s="180" t="s">
        <v>152</v>
      </c>
      <c r="R5" s="179" t="s">
        <v>151</v>
      </c>
      <c r="S5" s="178" t="s">
        <v>150</v>
      </c>
    </row>
    <row r="6" spans="1:19" ht="12" customHeight="1">
      <c r="A6" s="177"/>
      <c r="B6" s="174" t="s">
        <v>142</v>
      </c>
      <c r="C6" s="174" t="s">
        <v>142</v>
      </c>
      <c r="D6" s="174" t="s">
        <v>149</v>
      </c>
      <c r="E6" s="174" t="s">
        <v>142</v>
      </c>
      <c r="F6" s="174" t="s">
        <v>148</v>
      </c>
      <c r="G6" s="173" t="s">
        <v>142</v>
      </c>
      <c r="H6" s="176" t="s">
        <v>147</v>
      </c>
      <c r="I6" s="176" t="s">
        <v>142</v>
      </c>
      <c r="J6" s="176" t="s">
        <v>142</v>
      </c>
      <c r="K6" s="176" t="s">
        <v>146</v>
      </c>
      <c r="L6" s="176" t="s">
        <v>142</v>
      </c>
      <c r="M6" s="175" t="s">
        <v>145</v>
      </c>
      <c r="N6" s="174" t="s">
        <v>144</v>
      </c>
      <c r="O6" s="174" t="s">
        <v>143</v>
      </c>
      <c r="P6" s="174" t="s">
        <v>142</v>
      </c>
      <c r="Q6" s="174" t="s">
        <v>141</v>
      </c>
      <c r="R6" s="174" t="s">
        <v>142</v>
      </c>
      <c r="S6" s="173" t="s">
        <v>141</v>
      </c>
    </row>
    <row r="7" spans="1:19" ht="12" customHeight="1">
      <c r="A7" s="55">
        <v>1996</v>
      </c>
      <c r="B7" s="170">
        <v>15076</v>
      </c>
      <c r="C7" s="169">
        <v>1056</v>
      </c>
      <c r="D7" s="169">
        <v>34978</v>
      </c>
      <c r="E7" s="169">
        <v>2747</v>
      </c>
      <c r="F7" s="169">
        <v>2361</v>
      </c>
      <c r="G7" s="169">
        <v>2060</v>
      </c>
      <c r="H7" s="169">
        <v>698896</v>
      </c>
      <c r="I7" s="169">
        <v>2295</v>
      </c>
      <c r="J7" s="169">
        <v>786</v>
      </c>
      <c r="K7" s="169">
        <v>375</v>
      </c>
      <c r="L7" s="169">
        <v>359</v>
      </c>
      <c r="M7" s="169">
        <v>85</v>
      </c>
      <c r="N7" s="169">
        <v>32229</v>
      </c>
      <c r="O7" s="169">
        <v>12295</v>
      </c>
      <c r="P7" s="169">
        <v>307</v>
      </c>
      <c r="Q7" s="169">
        <v>557</v>
      </c>
      <c r="R7" s="169">
        <v>563</v>
      </c>
      <c r="S7" s="169">
        <v>727</v>
      </c>
    </row>
    <row r="8" spans="1:19" ht="12" customHeight="1">
      <c r="A8" s="71">
        <v>1997</v>
      </c>
      <c r="B8" s="172">
        <v>15565</v>
      </c>
      <c r="C8" s="171">
        <v>743</v>
      </c>
      <c r="D8" s="171">
        <v>35305</v>
      </c>
      <c r="E8" s="171">
        <v>2811</v>
      </c>
      <c r="F8" s="171">
        <v>2351</v>
      </c>
      <c r="G8" s="171">
        <v>1819</v>
      </c>
      <c r="H8" s="171">
        <v>736507</v>
      </c>
      <c r="I8" s="171">
        <v>2604</v>
      </c>
      <c r="J8" s="171">
        <v>855</v>
      </c>
      <c r="K8" s="171">
        <v>350</v>
      </c>
      <c r="L8" s="171">
        <v>408</v>
      </c>
      <c r="M8" s="171">
        <v>78</v>
      </c>
      <c r="N8" s="171">
        <v>35920</v>
      </c>
      <c r="O8" s="171">
        <v>13716</v>
      </c>
      <c r="P8" s="171">
        <v>331</v>
      </c>
      <c r="Q8" s="171">
        <v>541</v>
      </c>
      <c r="R8" s="171">
        <v>489</v>
      </c>
      <c r="S8" s="171">
        <v>697</v>
      </c>
    </row>
    <row r="9" spans="1:19" ht="12" customHeight="1">
      <c r="A9" s="55">
        <v>1998</v>
      </c>
      <c r="B9" s="170">
        <v>14491</v>
      </c>
      <c r="C9" s="169">
        <v>909</v>
      </c>
      <c r="D9" s="169">
        <v>37023</v>
      </c>
      <c r="E9" s="169">
        <v>2999</v>
      </c>
      <c r="F9" s="169">
        <v>2430</v>
      </c>
      <c r="G9" s="169">
        <v>1940</v>
      </c>
      <c r="H9" s="169">
        <v>754183</v>
      </c>
      <c r="I9" s="169">
        <v>2705</v>
      </c>
      <c r="J9" s="169">
        <v>982</v>
      </c>
      <c r="K9" s="169">
        <v>294</v>
      </c>
      <c r="L9" s="169">
        <v>434</v>
      </c>
      <c r="M9" s="169">
        <v>44</v>
      </c>
      <c r="N9" s="169">
        <v>36111</v>
      </c>
      <c r="O9" s="169">
        <v>13061</v>
      </c>
      <c r="P9" s="169">
        <v>305</v>
      </c>
      <c r="Q9" s="169">
        <v>581</v>
      </c>
      <c r="R9" s="169">
        <v>439</v>
      </c>
      <c r="S9" s="169">
        <v>716</v>
      </c>
    </row>
    <row r="10" spans="1:19" ht="12" customHeight="1">
      <c r="A10" s="55">
        <v>1999</v>
      </c>
      <c r="B10" s="170">
        <v>14543</v>
      </c>
      <c r="C10" s="169">
        <v>935</v>
      </c>
      <c r="D10" s="169">
        <v>36968</v>
      </c>
      <c r="E10" s="169">
        <v>2980</v>
      </c>
      <c r="F10" s="169">
        <v>2305</v>
      </c>
      <c r="G10" s="169">
        <v>1920</v>
      </c>
      <c r="H10" s="169">
        <v>886527</v>
      </c>
      <c r="I10" s="169">
        <v>2444</v>
      </c>
      <c r="J10" s="169">
        <v>977</v>
      </c>
      <c r="K10" s="169">
        <v>239</v>
      </c>
      <c r="L10" s="169">
        <v>454</v>
      </c>
      <c r="M10" s="169">
        <v>40</v>
      </c>
      <c r="N10" s="169">
        <v>45887</v>
      </c>
      <c r="O10" s="169">
        <v>14386</v>
      </c>
      <c r="P10" s="169">
        <v>371</v>
      </c>
      <c r="Q10" s="169">
        <v>593</v>
      </c>
      <c r="R10" s="169">
        <v>438</v>
      </c>
      <c r="S10" s="169">
        <v>700</v>
      </c>
    </row>
    <row r="11" spans="1:19" ht="12" customHeight="1">
      <c r="A11" s="55">
        <v>2000</v>
      </c>
      <c r="B11" s="170">
        <v>13979</v>
      </c>
      <c r="C11" s="169">
        <v>1046</v>
      </c>
      <c r="D11" s="169">
        <v>34192</v>
      </c>
      <c r="E11" s="169">
        <v>3326</v>
      </c>
      <c r="F11" s="169">
        <v>2264</v>
      </c>
      <c r="G11" s="169">
        <v>1970</v>
      </c>
      <c r="H11" s="169">
        <v>1141638</v>
      </c>
      <c r="I11" s="169">
        <v>2474</v>
      </c>
      <c r="J11" s="169">
        <v>1068</v>
      </c>
      <c r="K11" s="169">
        <v>350</v>
      </c>
      <c r="L11" s="169">
        <v>503</v>
      </c>
      <c r="M11" s="169">
        <v>37</v>
      </c>
      <c r="N11" s="169">
        <v>45078</v>
      </c>
      <c r="O11" s="169">
        <v>15045</v>
      </c>
      <c r="P11" s="169">
        <v>357</v>
      </c>
      <c r="Q11" s="169">
        <v>591</v>
      </c>
      <c r="R11" s="169">
        <v>280</v>
      </c>
      <c r="S11" s="169">
        <v>719</v>
      </c>
    </row>
    <row r="12" spans="1:19" ht="12" customHeight="1">
      <c r="A12" s="55">
        <v>2001</v>
      </c>
      <c r="B12" s="170">
        <v>13452</v>
      </c>
      <c r="C12" s="169">
        <v>1000</v>
      </c>
      <c r="D12" s="169">
        <v>34047</v>
      </c>
      <c r="E12" s="169">
        <v>3452</v>
      </c>
      <c r="F12" s="169">
        <v>2580</v>
      </c>
      <c r="G12" s="169">
        <v>2065</v>
      </c>
      <c r="H12" s="169">
        <v>937210</v>
      </c>
      <c r="I12" s="169">
        <v>2593</v>
      </c>
      <c r="J12" s="169">
        <v>1096</v>
      </c>
      <c r="K12" s="169">
        <v>338</v>
      </c>
      <c r="L12" s="169">
        <v>501</v>
      </c>
      <c r="M12" s="169">
        <v>39</v>
      </c>
      <c r="N12" s="169">
        <v>40206</v>
      </c>
      <c r="O12" s="169">
        <v>15536</v>
      </c>
      <c r="P12" s="169">
        <v>303</v>
      </c>
      <c r="Q12" s="169">
        <v>584</v>
      </c>
      <c r="R12" s="169">
        <v>443</v>
      </c>
      <c r="S12" s="169">
        <v>714</v>
      </c>
    </row>
    <row r="13" spans="1:19" ht="12" customHeight="1">
      <c r="A13" s="55">
        <v>2002</v>
      </c>
      <c r="B13" s="170">
        <v>12330</v>
      </c>
      <c r="C13" s="169">
        <v>720</v>
      </c>
      <c r="D13" s="169">
        <v>32535</v>
      </c>
      <c r="E13" s="169">
        <v>3510</v>
      </c>
      <c r="F13" s="169">
        <v>2819</v>
      </c>
      <c r="G13" s="169">
        <v>2138</v>
      </c>
      <c r="H13" s="169">
        <v>809862</v>
      </c>
      <c r="I13" s="169">
        <v>2463</v>
      </c>
      <c r="J13" s="169">
        <v>1200</v>
      </c>
      <c r="K13" s="169">
        <v>265</v>
      </c>
      <c r="L13" s="169">
        <v>512</v>
      </c>
      <c r="M13" s="169">
        <v>32</v>
      </c>
      <c r="N13" s="169">
        <v>37198</v>
      </c>
      <c r="O13" s="169">
        <v>15175</v>
      </c>
      <c r="P13" s="169">
        <v>312</v>
      </c>
      <c r="Q13" s="169">
        <v>590</v>
      </c>
      <c r="R13" s="169">
        <v>352</v>
      </c>
      <c r="S13" s="169">
        <v>728</v>
      </c>
    </row>
    <row r="14" spans="1:19" ht="12" customHeight="1">
      <c r="A14" s="55">
        <v>2003</v>
      </c>
      <c r="B14" s="170">
        <v>12779</v>
      </c>
      <c r="C14" s="169">
        <v>666</v>
      </c>
      <c r="D14" s="169">
        <v>32933</v>
      </c>
      <c r="E14" s="169">
        <v>3573</v>
      </c>
      <c r="F14" s="169">
        <v>2862</v>
      </c>
      <c r="G14" s="169">
        <v>2045</v>
      </c>
      <c r="H14" s="169">
        <v>1131177</v>
      </c>
      <c r="I14" s="169">
        <v>2406</v>
      </c>
      <c r="J14" s="169">
        <v>1222</v>
      </c>
      <c r="K14" s="169">
        <v>248</v>
      </c>
      <c r="L14" s="169">
        <v>537</v>
      </c>
      <c r="M14" s="169">
        <v>25</v>
      </c>
      <c r="N14" s="169">
        <v>36357</v>
      </c>
      <c r="O14" s="169">
        <v>12693</v>
      </c>
      <c r="P14" s="169">
        <v>371</v>
      </c>
      <c r="Q14" s="169">
        <v>567</v>
      </c>
      <c r="R14" s="169">
        <v>259</v>
      </c>
      <c r="S14" s="169">
        <v>725</v>
      </c>
    </row>
    <row r="15" spans="1:19" ht="12" customHeight="1">
      <c r="A15" s="55">
        <v>2004</v>
      </c>
      <c r="B15" s="170">
        <v>10631</v>
      </c>
      <c r="C15" s="169">
        <v>647</v>
      </c>
      <c r="D15" s="169">
        <v>31719</v>
      </c>
      <c r="E15" s="169">
        <v>3349</v>
      </c>
      <c r="F15" s="169">
        <v>3073</v>
      </c>
      <c r="G15" s="169">
        <v>1944</v>
      </c>
      <c r="H15" s="169">
        <v>1320515</v>
      </c>
      <c r="I15" s="169">
        <v>2437</v>
      </c>
      <c r="J15" s="169">
        <v>1267</v>
      </c>
      <c r="K15" s="169">
        <v>294</v>
      </c>
      <c r="L15" s="169">
        <v>575</v>
      </c>
      <c r="M15" s="169">
        <v>25</v>
      </c>
      <c r="N15" s="169">
        <v>32247</v>
      </c>
      <c r="O15" s="169">
        <v>10606</v>
      </c>
      <c r="P15" s="169">
        <v>343</v>
      </c>
      <c r="Q15" s="169">
        <v>562</v>
      </c>
      <c r="R15" s="169">
        <v>493</v>
      </c>
      <c r="S15" s="169">
        <v>629</v>
      </c>
    </row>
    <row r="16" spans="1:19" ht="12" customHeight="1">
      <c r="A16" s="55">
        <v>2005</v>
      </c>
      <c r="B16" s="170">
        <v>9411</v>
      </c>
      <c r="C16" s="169" t="s">
        <v>140</v>
      </c>
      <c r="D16" s="169">
        <v>33107</v>
      </c>
      <c r="E16" s="169">
        <v>3371</v>
      </c>
      <c r="F16" s="169">
        <v>2610</v>
      </c>
      <c r="G16" s="169">
        <v>2005</v>
      </c>
      <c r="H16" s="169">
        <v>1090024</v>
      </c>
      <c r="I16" s="169">
        <v>2666</v>
      </c>
      <c r="J16" s="169">
        <v>1451</v>
      </c>
      <c r="K16" s="169">
        <v>323</v>
      </c>
      <c r="L16" s="169">
        <v>573</v>
      </c>
      <c r="M16" s="169">
        <v>20</v>
      </c>
      <c r="N16" s="169">
        <v>25980</v>
      </c>
      <c r="O16" s="169">
        <v>9256</v>
      </c>
      <c r="P16" s="169">
        <v>307</v>
      </c>
      <c r="Q16" s="169">
        <v>558</v>
      </c>
      <c r="R16" s="169">
        <v>517</v>
      </c>
      <c r="S16" s="169">
        <v>663</v>
      </c>
    </row>
  </sheetData>
  <mergeCells count="2">
    <mergeCell ref="A1:G1"/>
    <mergeCell ref="A2:G2"/>
  </mergeCells>
  <pageMargins left="0.78740157480314965" right="0.78740157480314965" top="0.6692913385826772" bottom="1.4173228346456694" header="0" footer="0.82677165354330717"/>
  <pageSetup paperSize="9" firstPageNumber="40" orientation="portrait" useFirstPageNumber="1" r:id="rId1"/>
  <headerFooter alignWithMargins="0">
    <oddFooter>&amp;C&amp;"Arial CE,Normál"&amp;P</oddFoot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96B0D-7F80-4E80-90BF-093F74FB9C3D}">
  <sheetPr transitionEvaluation="1" codeName="Munka118"/>
  <dimension ref="A1:C33"/>
  <sheetViews>
    <sheetView zoomScaleNormal="100" workbookViewId="0">
      <selection sqref="A1:C1"/>
    </sheetView>
  </sheetViews>
  <sheetFormatPr defaultColWidth="11.140625" defaultRowHeight="15"/>
  <cols>
    <col min="1" max="1" width="37.28515625" style="48" customWidth="1"/>
    <col min="2" max="3" width="23.5703125" style="48" customWidth="1"/>
    <col min="4" max="16384" width="11.140625" style="48"/>
  </cols>
  <sheetData>
    <row r="1" spans="1:3" ht="30" customHeight="1">
      <c r="A1" s="1227" t="s">
        <v>3491</v>
      </c>
      <c r="B1" s="1227"/>
      <c r="C1" s="1227"/>
    </row>
    <row r="2" spans="1:3" ht="30" customHeight="1">
      <c r="A2" s="1228" t="s">
        <v>3376</v>
      </c>
      <c r="B2" s="1228"/>
      <c r="C2" s="1228"/>
    </row>
    <row r="3" spans="1:3" ht="12" customHeight="1" thickBot="1">
      <c r="C3" s="159" t="s">
        <v>3375</v>
      </c>
    </row>
    <row r="4" spans="1:3" ht="38.25" customHeight="1">
      <c r="A4" s="1185" t="s">
        <v>3374</v>
      </c>
      <c r="B4" s="1184">
        <v>2003</v>
      </c>
      <c r="C4" s="1183">
        <v>2004</v>
      </c>
    </row>
    <row r="5" spans="1:3" ht="12" customHeight="1">
      <c r="A5" s="1179" t="s">
        <v>856</v>
      </c>
      <c r="B5" s="1173">
        <v>14184</v>
      </c>
      <c r="C5" s="1177">
        <v>41569</v>
      </c>
    </row>
    <row r="6" spans="1:3" ht="12" customHeight="1">
      <c r="A6" s="1181" t="s">
        <v>2984</v>
      </c>
      <c r="B6" s="1173">
        <v>6040</v>
      </c>
      <c r="C6" s="1177">
        <v>11646</v>
      </c>
    </row>
    <row r="7" spans="1:3" s="309" customFormat="1" ht="20.100000000000001" customHeight="1">
      <c r="A7" s="1171" t="s">
        <v>2983</v>
      </c>
      <c r="B7" s="1170">
        <v>20224</v>
      </c>
      <c r="C7" s="1180">
        <v>53215</v>
      </c>
    </row>
    <row r="8" spans="1:3" ht="12" customHeight="1">
      <c r="A8" s="1179" t="s">
        <v>2982</v>
      </c>
      <c r="B8" s="1173">
        <v>6817</v>
      </c>
      <c r="C8" s="1175">
        <v>8898</v>
      </c>
    </row>
    <row r="9" spans="1:3" ht="12" customHeight="1">
      <c r="A9" s="1181" t="s">
        <v>2981</v>
      </c>
      <c r="B9" s="1173">
        <v>4030</v>
      </c>
      <c r="C9" s="1172">
        <v>5248</v>
      </c>
    </row>
    <row r="10" spans="1:3" ht="12" customHeight="1">
      <c r="A10" s="1178" t="s">
        <v>2980</v>
      </c>
      <c r="B10" s="1173">
        <v>2387</v>
      </c>
      <c r="C10" s="1172">
        <v>3694</v>
      </c>
    </row>
    <row r="11" spans="1:3" s="309" customFormat="1" ht="20.100000000000001" customHeight="1">
      <c r="A11" s="1171" t="s">
        <v>2979</v>
      </c>
      <c r="B11" s="1170">
        <v>13233</v>
      </c>
      <c r="C11" s="1169">
        <v>17840</v>
      </c>
    </row>
    <row r="12" spans="1:3" ht="12" customHeight="1">
      <c r="A12" s="1179" t="s">
        <v>2978</v>
      </c>
      <c r="B12" s="1173">
        <v>3115</v>
      </c>
      <c r="C12" s="1177">
        <v>4868</v>
      </c>
    </row>
    <row r="13" spans="1:3" ht="12" customHeight="1">
      <c r="A13" s="1178" t="s">
        <v>2977</v>
      </c>
      <c r="B13" s="1173">
        <v>1512</v>
      </c>
      <c r="C13" s="1177">
        <v>3856</v>
      </c>
    </row>
    <row r="14" spans="1:3" ht="12" customHeight="1">
      <c r="A14" s="1178" t="s">
        <v>2976</v>
      </c>
      <c r="B14" s="1173">
        <v>2920</v>
      </c>
      <c r="C14" s="1172">
        <v>5239</v>
      </c>
    </row>
    <row r="15" spans="1:3" s="309" customFormat="1" ht="20.100000000000001" customHeight="1">
      <c r="A15" s="1171" t="s">
        <v>2975</v>
      </c>
      <c r="B15" s="1170">
        <v>7547</v>
      </c>
      <c r="C15" s="1182">
        <v>13964</v>
      </c>
    </row>
    <row r="16" spans="1:3" ht="12" customHeight="1">
      <c r="A16" s="1179" t="s">
        <v>845</v>
      </c>
      <c r="B16" s="1173">
        <v>2139</v>
      </c>
      <c r="C16" s="1172">
        <v>2873</v>
      </c>
    </row>
    <row r="17" spans="1:3" ht="12" customHeight="1">
      <c r="A17" s="1181" t="s">
        <v>2974</v>
      </c>
      <c r="B17" s="1173">
        <v>3215</v>
      </c>
      <c r="C17" s="1172">
        <v>3388</v>
      </c>
    </row>
    <row r="18" spans="1:3" ht="12" customHeight="1">
      <c r="A18" s="1178" t="s">
        <v>2973</v>
      </c>
      <c r="B18" s="1173">
        <v>1551</v>
      </c>
      <c r="C18" s="1177">
        <v>2017</v>
      </c>
    </row>
    <row r="19" spans="1:3" s="309" customFormat="1" ht="20.100000000000001" customHeight="1">
      <c r="A19" s="1171" t="s">
        <v>2972</v>
      </c>
      <c r="B19" s="1170">
        <v>6904</v>
      </c>
      <c r="C19" s="1169">
        <v>8278</v>
      </c>
    </row>
    <row r="20" spans="1:3" ht="12" customHeight="1">
      <c r="A20" s="1179" t="s">
        <v>2971</v>
      </c>
      <c r="B20" s="1173">
        <v>4550</v>
      </c>
      <c r="C20" s="1177">
        <v>8205</v>
      </c>
    </row>
    <row r="21" spans="1:3" ht="12" customHeight="1">
      <c r="A21" s="1181" t="s">
        <v>2970</v>
      </c>
      <c r="B21" s="1173">
        <v>1103</v>
      </c>
      <c r="C21" s="1172">
        <v>2859</v>
      </c>
    </row>
    <row r="22" spans="1:3" ht="12" customHeight="1">
      <c r="A22" s="1181" t="s">
        <v>2969</v>
      </c>
      <c r="B22" s="1173">
        <v>793</v>
      </c>
      <c r="C22" s="1175">
        <v>1361</v>
      </c>
    </row>
    <row r="23" spans="1:3" ht="20.100000000000001" customHeight="1">
      <c r="A23" s="1171" t="s">
        <v>2968</v>
      </c>
      <c r="B23" s="1170">
        <v>6446</v>
      </c>
      <c r="C23" s="1180">
        <v>12425</v>
      </c>
    </row>
    <row r="24" spans="1:3" ht="12" customHeight="1">
      <c r="A24" s="1179" t="s">
        <v>2967</v>
      </c>
      <c r="B24" s="1173">
        <v>3437</v>
      </c>
      <c r="C24" s="1172">
        <v>7015</v>
      </c>
    </row>
    <row r="25" spans="1:3" ht="12" customHeight="1">
      <c r="A25" s="1178" t="s">
        <v>2966</v>
      </c>
      <c r="B25" s="1173">
        <v>2398</v>
      </c>
      <c r="C25" s="1177">
        <v>3819</v>
      </c>
    </row>
    <row r="26" spans="1:3" ht="12" customHeight="1">
      <c r="A26" s="1178" t="s">
        <v>2965</v>
      </c>
      <c r="B26" s="1173">
        <v>3368</v>
      </c>
      <c r="C26" s="1177">
        <v>5382</v>
      </c>
    </row>
    <row r="27" spans="1:3" ht="20.100000000000001" customHeight="1">
      <c r="A27" s="1171" t="s">
        <v>2964</v>
      </c>
      <c r="B27" s="1170">
        <v>9203</v>
      </c>
      <c r="C27" s="1169">
        <v>16217</v>
      </c>
    </row>
    <row r="28" spans="1:3" ht="12" customHeight="1">
      <c r="A28" s="1176" t="s">
        <v>833</v>
      </c>
      <c r="B28" s="1173">
        <v>3178</v>
      </c>
      <c r="C28" s="1172">
        <v>5941</v>
      </c>
    </row>
    <row r="29" spans="1:3" ht="12" customHeight="1">
      <c r="A29" s="1176" t="s">
        <v>832</v>
      </c>
      <c r="B29" s="1173">
        <v>2851</v>
      </c>
      <c r="C29" s="1175">
        <v>3655</v>
      </c>
    </row>
    <row r="30" spans="1:3" ht="12" customHeight="1">
      <c r="A30" s="1174" t="s">
        <v>2963</v>
      </c>
      <c r="B30" s="1173">
        <v>4911</v>
      </c>
      <c r="C30" s="1172">
        <v>6919</v>
      </c>
    </row>
    <row r="31" spans="1:3" s="309" customFormat="1" ht="20.100000000000001" customHeight="1">
      <c r="A31" s="1171" t="s">
        <v>2962</v>
      </c>
      <c r="B31" s="1170">
        <v>10940</v>
      </c>
      <c r="C31" s="1169">
        <v>16515</v>
      </c>
    </row>
    <row r="32" spans="1:3" ht="20.100000000000001" customHeight="1">
      <c r="A32" s="1171" t="s">
        <v>3373</v>
      </c>
      <c r="B32" s="1170">
        <v>399</v>
      </c>
      <c r="C32" s="1169">
        <v>1181</v>
      </c>
    </row>
    <row r="33" spans="1:3" ht="20.100000000000001" customHeight="1">
      <c r="A33" s="155" t="s">
        <v>3067</v>
      </c>
      <c r="B33" s="1168">
        <v>74895</v>
      </c>
      <c r="C33" s="1167">
        <v>139635</v>
      </c>
    </row>
  </sheetData>
  <mergeCells count="2">
    <mergeCell ref="A1:C1"/>
    <mergeCell ref="A2:C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&amp;C&amp;"Arial,Normál"371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87555-65A5-4931-8415-8D80375CDA7F}">
  <sheetPr transitionEvaluation="1" codeName="Munka11"/>
  <dimension ref="A1:F38"/>
  <sheetViews>
    <sheetView zoomScaleNormal="100" workbookViewId="0">
      <selection sqref="A1:F1"/>
    </sheetView>
  </sheetViews>
  <sheetFormatPr defaultColWidth="11.140625" defaultRowHeight="11.25"/>
  <cols>
    <col min="1" max="1" width="31.5703125" style="93" customWidth="1"/>
    <col min="2" max="5" width="12.140625" style="93" customWidth="1"/>
    <col min="6" max="6" width="12.140625" style="190" customWidth="1"/>
    <col min="7" max="16384" width="11.140625" style="93"/>
  </cols>
  <sheetData>
    <row r="1" spans="1:6" ht="14.1" customHeight="1">
      <c r="A1" s="1195" t="s">
        <v>3384</v>
      </c>
      <c r="B1" s="1192"/>
      <c r="C1" s="1192"/>
      <c r="D1" s="1192"/>
      <c r="E1" s="1192"/>
      <c r="F1" s="1192"/>
    </row>
    <row r="2" spans="1:6" ht="14.1" customHeight="1">
      <c r="A2" s="1196" t="s">
        <v>222</v>
      </c>
      <c r="B2" s="1192"/>
      <c r="C2" s="1192"/>
      <c r="D2" s="1192"/>
      <c r="E2" s="1192"/>
      <c r="F2" s="1192"/>
    </row>
    <row r="3" spans="1:6" ht="12" customHeight="1" thickBot="1">
      <c r="A3" s="64"/>
      <c r="B3" s="64"/>
      <c r="C3" s="64"/>
      <c r="D3" s="64"/>
      <c r="E3" s="64"/>
    </row>
    <row r="4" spans="1:6" ht="12" customHeight="1">
      <c r="A4" s="206" t="s">
        <v>221</v>
      </c>
      <c r="B4" s="205" t="s">
        <v>220</v>
      </c>
      <c r="C4" s="205"/>
      <c r="D4" s="205"/>
      <c r="E4" s="205"/>
      <c r="F4" s="204"/>
    </row>
    <row r="5" spans="1:6" ht="12" customHeight="1">
      <c r="A5" s="203"/>
      <c r="B5" s="199" t="s">
        <v>219</v>
      </c>
      <c r="C5" s="199"/>
      <c r="D5" s="199"/>
      <c r="E5" s="199"/>
      <c r="F5" s="202"/>
    </row>
    <row r="6" spans="1:6" ht="12" customHeight="1">
      <c r="A6" s="201" t="s">
        <v>218</v>
      </c>
      <c r="B6" s="200">
        <v>2001</v>
      </c>
      <c r="C6" s="199">
        <v>2002</v>
      </c>
      <c r="D6" s="198">
        <v>2003</v>
      </c>
      <c r="E6" s="198">
        <v>2004</v>
      </c>
      <c r="F6" s="197">
        <v>2005</v>
      </c>
    </row>
    <row r="7" spans="1:6" ht="12" customHeight="1">
      <c r="A7" s="64" t="s">
        <v>217</v>
      </c>
      <c r="B7" s="192">
        <v>102.8</v>
      </c>
      <c r="C7" s="191">
        <v>100.8</v>
      </c>
      <c r="D7" s="191">
        <v>102</v>
      </c>
      <c r="E7" s="191">
        <v>106.3</v>
      </c>
      <c r="F7" s="191">
        <v>104.5</v>
      </c>
    </row>
    <row r="8" spans="1:6" ht="12" customHeight="1">
      <c r="A8" s="64" t="s">
        <v>216</v>
      </c>
      <c r="B8" s="192">
        <v>99</v>
      </c>
      <c r="C8" s="191">
        <v>101.3</v>
      </c>
      <c r="D8" s="191">
        <v>100.7</v>
      </c>
      <c r="E8" s="191">
        <v>103.2</v>
      </c>
      <c r="F8" s="191">
        <v>99.7</v>
      </c>
    </row>
    <row r="9" spans="1:6" ht="12" customHeight="1">
      <c r="A9" s="64" t="s">
        <v>215</v>
      </c>
      <c r="B9" s="192">
        <v>106.5</v>
      </c>
      <c r="C9" s="191">
        <v>101.9</v>
      </c>
      <c r="D9" s="191">
        <v>105.5</v>
      </c>
      <c r="E9" s="191">
        <v>109.6</v>
      </c>
      <c r="F9" s="191">
        <v>106.7</v>
      </c>
    </row>
    <row r="10" spans="1:6" ht="12" customHeight="1">
      <c r="A10" s="64" t="s">
        <v>214</v>
      </c>
      <c r="B10" s="192">
        <v>101.6</v>
      </c>
      <c r="C10" s="191">
        <v>101.4</v>
      </c>
      <c r="D10" s="191">
        <v>100.2</v>
      </c>
      <c r="E10" s="191">
        <v>100</v>
      </c>
      <c r="F10" s="191">
        <v>101.6</v>
      </c>
    </row>
    <row r="11" spans="1:6" ht="12" customHeight="1">
      <c r="A11" s="64" t="s">
        <v>213</v>
      </c>
      <c r="B11" s="192">
        <v>108.9</v>
      </c>
      <c r="C11" s="191">
        <v>108.2</v>
      </c>
      <c r="D11" s="191">
        <v>110.9</v>
      </c>
      <c r="E11" s="191">
        <v>110.5</v>
      </c>
      <c r="F11" s="191">
        <v>109.1</v>
      </c>
    </row>
    <row r="12" spans="1:6" ht="12" customHeight="1">
      <c r="A12" s="64" t="s">
        <v>212</v>
      </c>
      <c r="B12" s="192">
        <v>99.8</v>
      </c>
      <c r="C12" s="191">
        <v>102.2</v>
      </c>
      <c r="D12" s="191">
        <v>101.2</v>
      </c>
      <c r="E12" s="191">
        <v>105</v>
      </c>
      <c r="F12" s="191">
        <v>97.7</v>
      </c>
    </row>
    <row r="13" spans="1:6" ht="12" customHeight="1">
      <c r="A13" s="64" t="s">
        <v>211</v>
      </c>
      <c r="B13" s="192">
        <v>101.2</v>
      </c>
      <c r="C13" s="191">
        <v>98.7</v>
      </c>
      <c r="D13" s="191">
        <v>99.6</v>
      </c>
      <c r="E13" s="191">
        <v>102.5</v>
      </c>
      <c r="F13" s="191">
        <v>100.2</v>
      </c>
    </row>
    <row r="14" spans="1:6" ht="12" customHeight="1">
      <c r="A14" s="64" t="s">
        <v>210</v>
      </c>
      <c r="B14" s="192">
        <v>98.2</v>
      </c>
      <c r="C14" s="191">
        <v>100.8</v>
      </c>
      <c r="D14" s="191">
        <v>100.3</v>
      </c>
      <c r="E14" s="191">
        <v>100.9</v>
      </c>
      <c r="F14" s="191">
        <v>99.2</v>
      </c>
    </row>
    <row r="15" spans="1:6" ht="12" customHeight="1">
      <c r="A15" s="196" t="s">
        <v>209</v>
      </c>
      <c r="B15" s="192">
        <v>100.6</v>
      </c>
      <c r="C15" s="191">
        <v>100.9</v>
      </c>
      <c r="D15" s="191">
        <v>98.6</v>
      </c>
      <c r="E15" s="191">
        <v>102.5</v>
      </c>
      <c r="F15" s="191">
        <v>98.8</v>
      </c>
    </row>
    <row r="16" spans="1:6" ht="12" customHeight="1">
      <c r="A16" s="64" t="s">
        <v>208</v>
      </c>
      <c r="B16" s="192">
        <v>110.2</v>
      </c>
      <c r="C16" s="191">
        <v>107.5</v>
      </c>
      <c r="D16" s="191">
        <v>104.7</v>
      </c>
      <c r="E16" s="191">
        <v>100.2</v>
      </c>
      <c r="F16" s="191">
        <v>103</v>
      </c>
    </row>
    <row r="17" spans="1:6" ht="12" customHeight="1">
      <c r="A17" s="64" t="s">
        <v>207</v>
      </c>
      <c r="B17" s="192">
        <v>100.4</v>
      </c>
      <c r="C17" s="191">
        <v>101.4</v>
      </c>
      <c r="D17" s="191">
        <v>108.8</v>
      </c>
      <c r="E17" s="191">
        <v>112.7</v>
      </c>
      <c r="F17" s="191">
        <v>104.1</v>
      </c>
    </row>
    <row r="18" spans="1:6" ht="12" customHeight="1">
      <c r="A18" s="64" t="s">
        <v>206</v>
      </c>
      <c r="B18" s="192">
        <v>107.1</v>
      </c>
      <c r="C18" s="191">
        <v>105.9</v>
      </c>
      <c r="D18" s="191">
        <v>106.8</v>
      </c>
      <c r="E18" s="191">
        <v>107</v>
      </c>
      <c r="F18" s="191">
        <v>105.9</v>
      </c>
    </row>
    <row r="19" spans="1:6" ht="12" customHeight="1">
      <c r="A19" s="64" t="s">
        <v>205</v>
      </c>
      <c r="B19" s="192">
        <v>115.9</v>
      </c>
      <c r="C19" s="191">
        <v>107.5</v>
      </c>
      <c r="D19" s="191">
        <v>111.3</v>
      </c>
      <c r="E19" s="191">
        <v>111</v>
      </c>
      <c r="F19" s="191">
        <v>107.3</v>
      </c>
    </row>
    <row r="20" spans="1:6" ht="12" customHeight="1">
      <c r="A20" s="64" t="s">
        <v>204</v>
      </c>
      <c r="B20" s="192">
        <v>103.1</v>
      </c>
      <c r="C20" s="191">
        <v>102.1</v>
      </c>
      <c r="D20" s="191">
        <v>105.2</v>
      </c>
      <c r="E20" s="191">
        <v>106.4</v>
      </c>
      <c r="F20" s="191">
        <v>106.3</v>
      </c>
    </row>
    <row r="21" spans="1:6" ht="12" customHeight="1">
      <c r="A21" s="155" t="s">
        <v>203</v>
      </c>
      <c r="B21" s="195">
        <v>103.63506650067842</v>
      </c>
      <c r="C21" s="194">
        <v>102.75265628687423</v>
      </c>
      <c r="D21" s="194">
        <v>106.4</v>
      </c>
      <c r="E21" s="194">
        <v>107.4</v>
      </c>
      <c r="F21" s="194">
        <v>107</v>
      </c>
    </row>
    <row r="22" spans="1:6" ht="12" customHeight="1">
      <c r="A22" s="64" t="s">
        <v>202</v>
      </c>
      <c r="B22" s="192">
        <v>98.5</v>
      </c>
      <c r="C22" s="191">
        <v>98.1</v>
      </c>
      <c r="D22" s="191">
        <v>99.7</v>
      </c>
      <c r="E22" s="191">
        <v>100.8</v>
      </c>
      <c r="F22" s="191">
        <v>98.2</v>
      </c>
    </row>
    <row r="23" spans="1:6" ht="12" customHeight="1">
      <c r="A23" s="64" t="s">
        <v>201</v>
      </c>
      <c r="B23" s="192">
        <v>100.2</v>
      </c>
      <c r="C23" s="191">
        <v>99</v>
      </c>
      <c r="D23" s="191">
        <v>100.4</v>
      </c>
      <c r="E23" s="191">
        <v>103</v>
      </c>
      <c r="F23" s="191">
        <v>103.4</v>
      </c>
    </row>
    <row r="24" spans="1:6" ht="12" customHeight="1">
      <c r="A24" s="64" t="s">
        <v>200</v>
      </c>
      <c r="B24" s="192">
        <v>99</v>
      </c>
      <c r="C24" s="191">
        <v>98.4</v>
      </c>
      <c r="D24" s="191">
        <v>99.5</v>
      </c>
      <c r="E24" s="191">
        <v>99.4</v>
      </c>
      <c r="F24" s="191">
        <v>99.2</v>
      </c>
    </row>
    <row r="25" spans="1:6" ht="12" customHeight="1">
      <c r="A25" s="64" t="s">
        <v>199</v>
      </c>
      <c r="B25" s="192">
        <v>103.1</v>
      </c>
      <c r="C25" s="191">
        <v>99.5</v>
      </c>
      <c r="D25" s="191">
        <v>99.9</v>
      </c>
      <c r="E25" s="191">
        <v>97.5</v>
      </c>
      <c r="F25" s="191">
        <v>100.3</v>
      </c>
    </row>
    <row r="26" spans="1:6" ht="12" customHeight="1">
      <c r="A26" s="64" t="s">
        <v>198</v>
      </c>
      <c r="B26" s="192">
        <v>98.6</v>
      </c>
      <c r="C26" s="191">
        <v>100.1</v>
      </c>
      <c r="D26" s="191">
        <v>101.4</v>
      </c>
      <c r="E26" s="191">
        <v>101.5</v>
      </c>
      <c r="F26" s="191">
        <v>100.8</v>
      </c>
    </row>
    <row r="27" spans="1:6" s="193" customFormat="1" ht="12" customHeight="1">
      <c r="A27" s="64" t="s">
        <v>197</v>
      </c>
      <c r="B27" s="192">
        <v>98.9</v>
      </c>
      <c r="C27" s="191">
        <v>99.9</v>
      </c>
      <c r="D27" s="191">
        <v>101.4</v>
      </c>
      <c r="E27" s="191">
        <v>105.2</v>
      </c>
      <c r="F27" s="191">
        <v>101.8</v>
      </c>
    </row>
    <row r="28" spans="1:6" ht="12" customHeight="1">
      <c r="A28" s="64" t="s">
        <v>196</v>
      </c>
      <c r="B28" s="192">
        <v>106.9</v>
      </c>
      <c r="C28" s="191">
        <v>106.3</v>
      </c>
      <c r="D28" s="191">
        <v>105.1</v>
      </c>
      <c r="E28" s="191">
        <v>103.9</v>
      </c>
      <c r="F28" s="191">
        <v>103.9</v>
      </c>
    </row>
    <row r="29" spans="1:6" ht="12" customHeight="1">
      <c r="A29" s="64" t="s">
        <v>195</v>
      </c>
      <c r="B29" s="192">
        <v>102.9</v>
      </c>
      <c r="C29" s="191">
        <v>102.4</v>
      </c>
      <c r="D29" s="191">
        <v>101.4</v>
      </c>
      <c r="E29" s="191">
        <v>105.5</v>
      </c>
      <c r="F29" s="191">
        <v>103.3</v>
      </c>
    </row>
    <row r="30" spans="1:6" ht="24" customHeight="1">
      <c r="A30" s="64" t="s">
        <v>194</v>
      </c>
      <c r="B30" s="192">
        <v>102.2</v>
      </c>
      <c r="C30" s="191">
        <v>104.6</v>
      </c>
      <c r="D30" s="191">
        <v>113.8</v>
      </c>
      <c r="E30" s="191">
        <v>117.3</v>
      </c>
      <c r="F30" s="191">
        <v>106.7</v>
      </c>
    </row>
    <row r="31" spans="1:6" ht="12" customHeight="1">
      <c r="A31" s="64" t="s">
        <v>193</v>
      </c>
      <c r="B31" s="192">
        <v>108.3</v>
      </c>
      <c r="C31" s="191">
        <v>104.4</v>
      </c>
      <c r="D31" s="191">
        <v>103.1</v>
      </c>
      <c r="E31" s="191">
        <v>105.3</v>
      </c>
      <c r="F31" s="191">
        <v>102.1</v>
      </c>
    </row>
    <row r="32" spans="1:6" ht="24" customHeight="1">
      <c r="A32" s="64" t="s">
        <v>192</v>
      </c>
      <c r="B32" s="192">
        <v>105.2</v>
      </c>
      <c r="C32" s="191">
        <v>103.8</v>
      </c>
      <c r="D32" s="191">
        <v>103.3</v>
      </c>
      <c r="E32" s="191">
        <v>108.1</v>
      </c>
      <c r="F32" s="191">
        <v>103.9</v>
      </c>
    </row>
    <row r="33" spans="1:6" ht="12" customHeight="1">
      <c r="A33" s="64" t="s">
        <v>191</v>
      </c>
      <c r="B33" s="192">
        <v>114.2</v>
      </c>
      <c r="C33" s="191">
        <v>107</v>
      </c>
      <c r="D33" s="191">
        <v>115.8</v>
      </c>
      <c r="E33" s="191">
        <v>112.5</v>
      </c>
      <c r="F33" s="191">
        <v>103.1</v>
      </c>
    </row>
    <row r="34" spans="1:6" ht="24" customHeight="1">
      <c r="A34" s="64" t="s">
        <v>190</v>
      </c>
      <c r="B34" s="192">
        <v>100.2</v>
      </c>
      <c r="C34" s="191">
        <v>103.1</v>
      </c>
      <c r="D34" s="191">
        <v>100.2</v>
      </c>
      <c r="E34" s="191">
        <v>100.2</v>
      </c>
      <c r="F34" s="191">
        <v>101.2</v>
      </c>
    </row>
    <row r="35" spans="1:6" ht="12" customHeight="1">
      <c r="A35" s="64" t="s">
        <v>189</v>
      </c>
      <c r="B35" s="192">
        <v>93.7</v>
      </c>
      <c r="C35" s="191">
        <v>98.9</v>
      </c>
      <c r="D35" s="191">
        <v>103</v>
      </c>
      <c r="E35" s="191">
        <v>105.3</v>
      </c>
      <c r="F35" s="191">
        <v>101.2</v>
      </c>
    </row>
    <row r="36" spans="1:6" ht="12" customHeight="1">
      <c r="A36" s="64" t="s">
        <v>188</v>
      </c>
      <c r="B36" s="192">
        <v>96</v>
      </c>
      <c r="C36" s="191">
        <v>101.7</v>
      </c>
      <c r="D36" s="191">
        <v>101</v>
      </c>
      <c r="E36" s="191">
        <v>104</v>
      </c>
      <c r="F36" s="191">
        <v>102.6</v>
      </c>
    </row>
    <row r="37" spans="1:6" ht="12" customHeight="1">
      <c r="A37" s="64" t="s">
        <v>187</v>
      </c>
      <c r="B37" s="192">
        <v>99.3</v>
      </c>
      <c r="C37" s="191">
        <v>94.9</v>
      </c>
      <c r="D37" s="191">
        <v>100.3</v>
      </c>
      <c r="E37" s="191">
        <v>104.1</v>
      </c>
      <c r="F37" s="191">
        <v>102.7</v>
      </c>
    </row>
    <row r="38" spans="1:6" ht="12" customHeight="1">
      <c r="A38" s="64" t="s">
        <v>186</v>
      </c>
      <c r="B38" s="192">
        <v>96.5</v>
      </c>
      <c r="C38" s="191">
        <v>100.1</v>
      </c>
      <c r="D38" s="191">
        <v>100.6</v>
      </c>
      <c r="E38" s="191">
        <v>104.1</v>
      </c>
      <c r="F38" s="191">
        <v>103.3</v>
      </c>
    </row>
  </sheetData>
  <mergeCells count="2">
    <mergeCell ref="A1:F1"/>
    <mergeCell ref="A2:F2"/>
  </mergeCells>
  <pageMargins left="0.74803149606299213" right="0.74803149606299213" top="0.6692913385826772" bottom="1.4173228346456694" header="0" footer="0.82677165354330717"/>
  <pageSetup paperSize="9" firstPageNumber="41" orientation="portrait" useFirstPageNumber="1" r:id="rId1"/>
  <headerFooter alignWithMargins="0">
    <oddFooter>&amp;C&amp;"Arial CE,Normál"&amp;P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4ACC9-7B51-4F97-82DE-BADACE793A1D}">
  <sheetPr transitionEvaluation="1" codeName="Munka12"/>
  <dimension ref="A1:F38"/>
  <sheetViews>
    <sheetView zoomScaleNormal="100" workbookViewId="0">
      <selection sqref="A1:F1"/>
    </sheetView>
  </sheetViews>
  <sheetFormatPr defaultColWidth="11.140625" defaultRowHeight="15.75"/>
  <cols>
    <col min="1" max="1" width="31.5703125" style="208" customWidth="1"/>
    <col min="2" max="5" width="12.140625" style="208" customWidth="1"/>
    <col min="6" max="6" width="12.140625" style="207" customWidth="1"/>
    <col min="7" max="16384" width="11.140625" style="1"/>
  </cols>
  <sheetData>
    <row r="1" spans="1:6">
      <c r="A1" s="1242" t="s">
        <v>3385</v>
      </c>
      <c r="B1" s="1243"/>
      <c r="C1" s="1243"/>
      <c r="D1" s="1243"/>
      <c r="E1" s="1243"/>
      <c r="F1" s="1243"/>
    </row>
    <row r="2" spans="1:6" ht="15">
      <c r="A2" s="1244" t="s">
        <v>259</v>
      </c>
      <c r="B2" s="1192"/>
      <c r="C2" s="1192"/>
      <c r="D2" s="1192"/>
      <c r="E2" s="1192"/>
      <c r="F2" s="1192"/>
    </row>
    <row r="3" spans="1:6" ht="12" customHeight="1" thickBot="1">
      <c r="A3" s="225"/>
      <c r="B3" s="225"/>
      <c r="C3" s="225"/>
      <c r="D3" s="225"/>
      <c r="E3" s="225"/>
      <c r="F3" s="211"/>
    </row>
    <row r="4" spans="1:6" ht="12" customHeight="1">
      <c r="A4" s="224" t="s">
        <v>221</v>
      </c>
      <c r="B4" s="223" t="s">
        <v>258</v>
      </c>
      <c r="C4" s="223"/>
      <c r="D4" s="223"/>
      <c r="E4" s="223"/>
      <c r="F4" s="223"/>
    </row>
    <row r="5" spans="1:6" ht="12" customHeight="1">
      <c r="A5" s="222"/>
      <c r="B5" s="221" t="s">
        <v>257</v>
      </c>
      <c r="C5" s="221"/>
      <c r="D5" s="221"/>
      <c r="E5" s="221"/>
      <c r="F5" s="221"/>
    </row>
    <row r="6" spans="1:6" ht="12" customHeight="1">
      <c r="A6" s="220" t="s">
        <v>218</v>
      </c>
      <c r="B6" s="219">
        <v>2001</v>
      </c>
      <c r="C6" s="219">
        <v>2002</v>
      </c>
      <c r="D6" s="219">
        <v>2003</v>
      </c>
      <c r="E6" s="219">
        <v>2004</v>
      </c>
      <c r="F6" s="219">
        <v>2005</v>
      </c>
    </row>
    <row r="7" spans="1:6" s="93" customFormat="1" ht="12" customHeight="1">
      <c r="A7" s="211" t="s">
        <v>256</v>
      </c>
      <c r="B7" s="210">
        <v>99.5</v>
      </c>
      <c r="C7" s="209">
        <v>100.6</v>
      </c>
      <c r="D7" s="209">
        <v>112.5</v>
      </c>
      <c r="E7" s="209">
        <v>105.1</v>
      </c>
      <c r="F7" s="209">
        <v>103.8</v>
      </c>
    </row>
    <row r="8" spans="1:6" s="93" customFormat="1" ht="12" customHeight="1">
      <c r="A8" s="211" t="s">
        <v>255</v>
      </c>
      <c r="B8" s="210">
        <v>98.1</v>
      </c>
      <c r="C8" s="209">
        <v>97.3</v>
      </c>
      <c r="D8" s="209">
        <v>97.2</v>
      </c>
      <c r="E8" s="209">
        <v>98.1</v>
      </c>
      <c r="F8" s="209">
        <v>96.6</v>
      </c>
    </row>
    <row r="9" spans="1:6" s="93" customFormat="1" ht="12" customHeight="1">
      <c r="A9" s="211" t="s">
        <v>254</v>
      </c>
      <c r="B9" s="210">
        <v>108.5</v>
      </c>
      <c r="C9" s="209">
        <v>101.3</v>
      </c>
      <c r="D9" s="209">
        <v>108.9</v>
      </c>
      <c r="E9" s="209">
        <v>109.6</v>
      </c>
      <c r="F9" s="209">
        <v>104.2</v>
      </c>
    </row>
    <row r="10" spans="1:6" s="93" customFormat="1" ht="12" customHeight="1">
      <c r="A10" s="211" t="s">
        <v>253</v>
      </c>
      <c r="B10" s="210">
        <v>93.2</v>
      </c>
      <c r="C10" s="209">
        <v>98.7</v>
      </c>
      <c r="D10" s="209">
        <v>101.8</v>
      </c>
      <c r="E10" s="209">
        <v>106.1</v>
      </c>
      <c r="F10" s="209">
        <v>104.3</v>
      </c>
    </row>
    <row r="11" spans="1:6" s="93" customFormat="1" ht="12" customHeight="1">
      <c r="A11" s="211" t="s">
        <v>252</v>
      </c>
      <c r="B11" s="210">
        <v>105.9</v>
      </c>
      <c r="C11" s="209">
        <v>122</v>
      </c>
      <c r="D11" s="209">
        <v>106</v>
      </c>
      <c r="E11" s="209">
        <v>111.1</v>
      </c>
      <c r="F11" s="209">
        <v>119.5</v>
      </c>
    </row>
    <row r="12" spans="1:6" s="93" customFormat="1" ht="12" customHeight="1">
      <c r="A12" s="211" t="s">
        <v>251</v>
      </c>
      <c r="B12" s="210">
        <v>102.4</v>
      </c>
      <c r="C12" s="209">
        <v>101.6</v>
      </c>
      <c r="D12" s="209">
        <v>103.9</v>
      </c>
      <c r="E12" s="209">
        <v>104.5</v>
      </c>
      <c r="F12" s="209">
        <v>103.9</v>
      </c>
    </row>
    <row r="13" spans="1:6" s="93" customFormat="1" ht="12" customHeight="1">
      <c r="A13" s="211" t="s">
        <v>250</v>
      </c>
      <c r="B13" s="210">
        <v>103.4</v>
      </c>
      <c r="C13" s="209">
        <v>101.4</v>
      </c>
      <c r="D13" s="209">
        <v>100.4</v>
      </c>
      <c r="E13" s="209">
        <v>104.4</v>
      </c>
      <c r="F13" s="209">
        <v>103</v>
      </c>
    </row>
    <row r="14" spans="1:6" s="218" customFormat="1" ht="12" customHeight="1">
      <c r="A14" s="211" t="s">
        <v>249</v>
      </c>
      <c r="B14" s="210">
        <v>106.6</v>
      </c>
      <c r="C14" s="209">
        <v>139</v>
      </c>
      <c r="D14" s="209">
        <v>94.3</v>
      </c>
      <c r="E14" s="209">
        <v>84</v>
      </c>
      <c r="F14" s="209">
        <v>61.5</v>
      </c>
    </row>
    <row r="15" spans="1:6" s="93" customFormat="1" ht="12" customHeight="1">
      <c r="A15" s="217" t="s">
        <v>248</v>
      </c>
      <c r="B15" s="210">
        <v>101.9</v>
      </c>
      <c r="C15" s="209">
        <v>96.7</v>
      </c>
      <c r="D15" s="209">
        <v>95.8</v>
      </c>
      <c r="E15" s="209">
        <v>101.2</v>
      </c>
      <c r="F15" s="209">
        <v>101.9</v>
      </c>
    </row>
    <row r="16" spans="1:6" s="93" customFormat="1" ht="12" customHeight="1">
      <c r="A16" s="211" t="s">
        <v>247</v>
      </c>
      <c r="B16" s="210">
        <v>92.9</v>
      </c>
      <c r="C16" s="209">
        <v>106.9</v>
      </c>
      <c r="D16" s="209">
        <v>111.9</v>
      </c>
      <c r="E16" s="209">
        <v>115.8</v>
      </c>
      <c r="F16" s="209">
        <v>107.7</v>
      </c>
    </row>
    <row r="17" spans="1:6" s="93" customFormat="1" ht="12" customHeight="1">
      <c r="A17" s="211" t="s">
        <v>246</v>
      </c>
      <c r="B17" s="210">
        <v>89.5</v>
      </c>
      <c r="C17" s="209">
        <v>90.1</v>
      </c>
      <c r="D17" s="209">
        <v>93.3</v>
      </c>
      <c r="E17" s="209">
        <v>99.2</v>
      </c>
      <c r="F17" s="209">
        <v>109.1</v>
      </c>
    </row>
    <row r="18" spans="1:6" s="93" customFormat="1" ht="12" customHeight="1">
      <c r="A18" s="211" t="s">
        <v>245</v>
      </c>
      <c r="B18" s="210">
        <v>106</v>
      </c>
      <c r="C18" s="209">
        <v>111.7</v>
      </c>
      <c r="D18" s="209">
        <v>113.1</v>
      </c>
      <c r="E18" s="209">
        <v>113.1</v>
      </c>
      <c r="F18" s="209">
        <v>115.4</v>
      </c>
    </row>
    <row r="19" spans="1:6" s="93" customFormat="1" ht="12" customHeight="1">
      <c r="A19" s="211" t="s">
        <v>244</v>
      </c>
      <c r="B19" s="210">
        <v>107.1</v>
      </c>
      <c r="C19" s="209">
        <v>121.7</v>
      </c>
      <c r="D19" s="209">
        <v>127.8</v>
      </c>
      <c r="E19" s="209">
        <v>106.8</v>
      </c>
      <c r="F19" s="209">
        <v>111.4</v>
      </c>
    </row>
    <row r="20" spans="1:6" s="93" customFormat="1" ht="12" customHeight="1">
      <c r="A20" s="211" t="s">
        <v>243</v>
      </c>
      <c r="B20" s="210">
        <v>104.2</v>
      </c>
      <c r="C20" s="209">
        <v>101.9</v>
      </c>
      <c r="D20" s="209">
        <v>100.8</v>
      </c>
      <c r="E20" s="209">
        <v>98.8</v>
      </c>
      <c r="F20" s="209">
        <v>99.3</v>
      </c>
    </row>
    <row r="21" spans="1:6" s="93" customFormat="1" ht="12" customHeight="1">
      <c r="A21" s="216" t="s">
        <v>242</v>
      </c>
      <c r="B21" s="215">
        <v>107.7</v>
      </c>
      <c r="C21" s="214">
        <v>117.5</v>
      </c>
      <c r="D21" s="214">
        <v>102.2</v>
      </c>
      <c r="E21" s="214">
        <v>106.8</v>
      </c>
      <c r="F21" s="213">
        <v>118.8</v>
      </c>
    </row>
    <row r="22" spans="1:6" s="93" customFormat="1" ht="12" customHeight="1">
      <c r="A22" s="211" t="s">
        <v>241</v>
      </c>
      <c r="B22" s="210">
        <v>102</v>
      </c>
      <c r="C22" s="209">
        <v>104.1</v>
      </c>
      <c r="D22" s="209">
        <v>105.2</v>
      </c>
      <c r="E22" s="209">
        <v>103</v>
      </c>
      <c r="F22" s="209">
        <v>99.2</v>
      </c>
    </row>
    <row r="23" spans="1:6" s="93" customFormat="1" ht="12" customHeight="1">
      <c r="A23" s="211" t="s">
        <v>240</v>
      </c>
      <c r="B23" s="210">
        <v>92.5</v>
      </c>
      <c r="C23" s="209">
        <v>96.2</v>
      </c>
      <c r="D23" s="209">
        <v>95.6</v>
      </c>
      <c r="E23" s="209">
        <v>94.5</v>
      </c>
      <c r="F23" s="209">
        <v>94.7</v>
      </c>
    </row>
    <row r="24" spans="1:6" s="93" customFormat="1" ht="12" customHeight="1">
      <c r="A24" s="211" t="s">
        <v>239</v>
      </c>
      <c r="B24" s="210">
        <v>106.2</v>
      </c>
      <c r="C24" s="209">
        <v>105</v>
      </c>
      <c r="D24" s="209">
        <v>101.9</v>
      </c>
      <c r="E24" s="209">
        <v>103.4</v>
      </c>
      <c r="F24" s="209">
        <v>100.5</v>
      </c>
    </row>
    <row r="25" spans="1:6" s="93" customFormat="1" ht="12" customHeight="1">
      <c r="A25" s="211" t="s">
        <v>238</v>
      </c>
      <c r="B25" s="210">
        <v>104.3</v>
      </c>
      <c r="C25" s="209">
        <v>98.7</v>
      </c>
      <c r="D25" s="209">
        <v>91.7</v>
      </c>
      <c r="E25" s="209">
        <v>95.3</v>
      </c>
      <c r="F25" s="209">
        <v>95.1</v>
      </c>
    </row>
    <row r="26" spans="1:6" s="93" customFormat="1" ht="12" customHeight="1">
      <c r="A26" s="211" t="s">
        <v>237</v>
      </c>
      <c r="B26" s="210">
        <v>107.7</v>
      </c>
      <c r="C26" s="209">
        <v>105.6</v>
      </c>
      <c r="D26" s="209">
        <v>103.9</v>
      </c>
      <c r="E26" s="209">
        <v>102.1</v>
      </c>
      <c r="F26" s="209">
        <v>102.5</v>
      </c>
    </row>
    <row r="27" spans="1:6" s="193" customFormat="1" ht="12" customHeight="1">
      <c r="A27" s="211" t="s">
        <v>236</v>
      </c>
      <c r="B27" s="210">
        <v>100.7</v>
      </c>
      <c r="C27" s="209">
        <v>95.4</v>
      </c>
      <c r="D27" s="209">
        <v>101.3</v>
      </c>
      <c r="E27" s="209">
        <v>99.8</v>
      </c>
      <c r="F27" s="209">
        <v>104.4</v>
      </c>
    </row>
    <row r="28" spans="1:6" s="93" customFormat="1" ht="12" customHeight="1">
      <c r="A28" s="211" t="s">
        <v>235</v>
      </c>
      <c r="B28" s="210">
        <v>100.8</v>
      </c>
      <c r="C28" s="209">
        <v>104.1</v>
      </c>
      <c r="D28" s="209">
        <v>105.9</v>
      </c>
      <c r="E28" s="209">
        <v>105.8</v>
      </c>
      <c r="F28" s="209">
        <v>114.7</v>
      </c>
    </row>
    <row r="29" spans="1:6" s="93" customFormat="1" ht="12" customHeight="1">
      <c r="A29" s="211" t="s">
        <v>234</v>
      </c>
      <c r="B29" s="210">
        <v>92.9</v>
      </c>
      <c r="C29" s="209">
        <v>105.4</v>
      </c>
      <c r="D29" s="209">
        <v>108</v>
      </c>
      <c r="E29" s="209">
        <v>102.5</v>
      </c>
      <c r="F29" s="209">
        <v>103</v>
      </c>
    </row>
    <row r="30" spans="1:6" s="93" customFormat="1" ht="24.75" customHeight="1">
      <c r="A30" s="211" t="s">
        <v>233</v>
      </c>
      <c r="B30" s="210">
        <v>112.8</v>
      </c>
      <c r="C30" s="209">
        <v>103.9</v>
      </c>
      <c r="D30" s="209">
        <v>105.8</v>
      </c>
      <c r="E30" s="209">
        <v>135.19999999999999</v>
      </c>
      <c r="F30" s="209">
        <v>101</v>
      </c>
    </row>
    <row r="31" spans="1:6" s="93" customFormat="1" ht="12" customHeight="1">
      <c r="A31" s="211" t="s">
        <v>232</v>
      </c>
      <c r="B31" s="210">
        <v>104.1</v>
      </c>
      <c r="C31" s="209">
        <v>105.3</v>
      </c>
      <c r="D31" s="209">
        <v>106.9</v>
      </c>
      <c r="E31" s="209">
        <v>108.9</v>
      </c>
      <c r="F31" s="209">
        <v>108.6</v>
      </c>
    </row>
    <row r="32" spans="1:6" s="93" customFormat="1" ht="24" customHeight="1">
      <c r="A32" s="211" t="s">
        <v>231</v>
      </c>
      <c r="B32" s="210">
        <v>109.9</v>
      </c>
      <c r="C32" s="209">
        <v>102.7</v>
      </c>
      <c r="D32" s="209">
        <v>114.4</v>
      </c>
      <c r="E32" s="209">
        <v>110.1</v>
      </c>
      <c r="F32" s="209" t="s">
        <v>223</v>
      </c>
    </row>
    <row r="33" spans="1:6" s="93" customFormat="1" ht="12" customHeight="1">
      <c r="A33" s="211" t="s">
        <v>230</v>
      </c>
      <c r="B33" s="210">
        <v>116.7</v>
      </c>
      <c r="C33" s="209">
        <v>99.3</v>
      </c>
      <c r="D33" s="209">
        <v>123.1</v>
      </c>
      <c r="E33" s="212" t="s">
        <v>229</v>
      </c>
      <c r="F33" s="209" t="s">
        <v>223</v>
      </c>
    </row>
    <row r="34" spans="1:6" s="93" customFormat="1" ht="24.75" customHeight="1">
      <c r="A34" s="211" t="s">
        <v>228</v>
      </c>
      <c r="B34" s="210">
        <v>96</v>
      </c>
      <c r="C34" s="209">
        <v>117.5</v>
      </c>
      <c r="D34" s="209">
        <v>108.9</v>
      </c>
      <c r="E34" s="209">
        <v>105.9</v>
      </c>
      <c r="F34" s="209">
        <v>106.2</v>
      </c>
    </row>
    <row r="35" spans="1:6" s="93" customFormat="1" ht="12" customHeight="1">
      <c r="A35" s="211" t="s">
        <v>227</v>
      </c>
      <c r="B35" s="210" t="s">
        <v>223</v>
      </c>
      <c r="C35" s="209" t="s">
        <v>223</v>
      </c>
      <c r="D35" s="209" t="s">
        <v>223</v>
      </c>
      <c r="E35" s="209" t="s">
        <v>223</v>
      </c>
      <c r="F35" s="209"/>
    </row>
    <row r="36" spans="1:6" s="93" customFormat="1" ht="12" customHeight="1">
      <c r="A36" s="211" t="s">
        <v>226</v>
      </c>
      <c r="B36" s="210">
        <v>106.9</v>
      </c>
      <c r="C36" s="209">
        <v>103.1</v>
      </c>
      <c r="D36" s="209">
        <v>105.3</v>
      </c>
      <c r="E36" s="209">
        <v>104.6</v>
      </c>
      <c r="F36" s="209">
        <v>104.7</v>
      </c>
    </row>
    <row r="37" spans="1:6" s="93" customFormat="1" ht="12" customHeight="1">
      <c r="A37" s="211" t="s">
        <v>225</v>
      </c>
      <c r="B37" s="210" t="s">
        <v>223</v>
      </c>
      <c r="C37" s="209" t="s">
        <v>223</v>
      </c>
      <c r="D37" s="209" t="s">
        <v>223</v>
      </c>
      <c r="E37" s="209" t="s">
        <v>223</v>
      </c>
      <c r="F37" s="209" t="s">
        <v>223</v>
      </c>
    </row>
    <row r="38" spans="1:6" s="93" customFormat="1" ht="12" customHeight="1">
      <c r="A38" s="211" t="s">
        <v>224</v>
      </c>
      <c r="B38" s="210" t="s">
        <v>223</v>
      </c>
      <c r="C38" s="209" t="s">
        <v>223</v>
      </c>
      <c r="D38" s="209" t="s">
        <v>223</v>
      </c>
      <c r="E38" s="209" t="s">
        <v>223</v>
      </c>
      <c r="F38" s="209" t="s">
        <v>223</v>
      </c>
    </row>
  </sheetData>
  <mergeCells count="2">
    <mergeCell ref="A1:F1"/>
    <mergeCell ref="A2:F2"/>
  </mergeCells>
  <pageMargins left="0.74803149606299213" right="0.74803149606299213" top="0.6692913385826772" bottom="1.4173228346456694" header="0" footer="0.82677165354330717"/>
  <pageSetup paperSize="9" firstPageNumber="42" orientation="portrait" useFirstPageNumber="1" r:id="rId1"/>
  <headerFooter alignWithMargins="0">
    <oddFooter>&amp;C&amp;"Arial CE,Normál"&amp;P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A0DE9-F8C4-43D6-AA6F-1AB694FA1507}">
  <sheetPr transitionEvaluation="1" codeName="Munka13"/>
  <dimension ref="A1:G38"/>
  <sheetViews>
    <sheetView zoomScaleNormal="100" workbookViewId="0">
      <selection sqref="A1:G1"/>
    </sheetView>
  </sheetViews>
  <sheetFormatPr defaultColWidth="11.140625" defaultRowHeight="15"/>
  <cols>
    <col min="1" max="1" width="27" style="226" customWidth="1"/>
    <col min="2" max="5" width="10.7109375" style="226" customWidth="1"/>
    <col min="6" max="16384" width="11.140625" style="226"/>
  </cols>
  <sheetData>
    <row r="1" spans="1:7" ht="15.75">
      <c r="A1" s="1249" t="s">
        <v>3386</v>
      </c>
      <c r="B1" s="1192"/>
      <c r="C1" s="1192"/>
      <c r="D1" s="1192"/>
      <c r="E1" s="1192"/>
      <c r="F1" s="1192"/>
      <c r="G1" s="1192"/>
    </row>
    <row r="2" spans="1:7" ht="15.75">
      <c r="A2" s="1250" t="s">
        <v>300</v>
      </c>
      <c r="B2" s="1192"/>
      <c r="C2" s="1192"/>
      <c r="D2" s="1192"/>
      <c r="E2" s="1192"/>
      <c r="F2" s="1192"/>
      <c r="G2" s="1192"/>
    </row>
    <row r="3" spans="1:7" ht="12" customHeight="1" thickBot="1"/>
    <row r="4" spans="1:7" ht="12" customHeight="1">
      <c r="A4" s="250" t="s">
        <v>221</v>
      </c>
      <c r="B4" s="249" t="s">
        <v>299</v>
      </c>
      <c r="C4" s="248"/>
      <c r="D4" s="249" t="s">
        <v>298</v>
      </c>
      <c r="E4" s="248"/>
      <c r="F4" s="1245" t="s">
        <v>297</v>
      </c>
      <c r="G4" s="1246"/>
    </row>
    <row r="5" spans="1:7" ht="12" customHeight="1">
      <c r="A5" s="247"/>
      <c r="B5" s="246" t="s">
        <v>296</v>
      </c>
      <c r="C5" s="245"/>
      <c r="D5" s="246" t="s">
        <v>142</v>
      </c>
      <c r="E5" s="245"/>
      <c r="F5" s="1247" t="s">
        <v>142</v>
      </c>
      <c r="G5" s="1248"/>
    </row>
    <row r="6" spans="1:7" ht="12" customHeight="1">
      <c r="A6" s="244" t="s">
        <v>218</v>
      </c>
      <c r="B6" s="243">
        <v>2004</v>
      </c>
      <c r="C6" s="242">
        <v>2005</v>
      </c>
      <c r="D6" s="243">
        <v>2004</v>
      </c>
      <c r="E6" s="242">
        <v>2005</v>
      </c>
      <c r="F6" s="241">
        <v>2004</v>
      </c>
      <c r="G6" s="241">
        <v>2005</v>
      </c>
    </row>
    <row r="7" spans="1:7" ht="12" customHeight="1">
      <c r="A7" s="190" t="s">
        <v>295</v>
      </c>
      <c r="B7" s="230">
        <v>64.3</v>
      </c>
      <c r="C7" s="229">
        <v>65.900000000000006</v>
      </c>
      <c r="D7" s="228">
        <v>6480</v>
      </c>
      <c r="E7" s="228">
        <v>6624</v>
      </c>
      <c r="F7" s="227">
        <v>4040</v>
      </c>
      <c r="G7" s="227" t="s">
        <v>261</v>
      </c>
    </row>
    <row r="8" spans="1:7" ht="12" customHeight="1">
      <c r="A8" s="190" t="s">
        <v>294</v>
      </c>
      <c r="B8" s="230">
        <v>85.2</v>
      </c>
      <c r="C8" s="229">
        <v>78.8</v>
      </c>
      <c r="D8" s="228">
        <v>11736</v>
      </c>
      <c r="E8" s="228">
        <v>10512</v>
      </c>
      <c r="F8" s="227">
        <v>7416</v>
      </c>
      <c r="G8" s="227" t="s">
        <v>261</v>
      </c>
    </row>
    <row r="9" spans="1:7" ht="12" customHeight="1">
      <c r="A9" s="190" t="s">
        <v>293</v>
      </c>
      <c r="B9" s="230">
        <v>84.6</v>
      </c>
      <c r="C9" s="229">
        <v>76.400000000000006</v>
      </c>
      <c r="D9" s="228">
        <v>6912</v>
      </c>
      <c r="E9" s="228">
        <v>6192</v>
      </c>
      <c r="F9" s="227">
        <v>3828</v>
      </c>
      <c r="G9" s="227">
        <v>3984</v>
      </c>
    </row>
    <row r="10" spans="1:7" ht="12" customHeight="1">
      <c r="A10" s="190" t="s">
        <v>292</v>
      </c>
      <c r="B10" s="230">
        <v>40.299999999999997</v>
      </c>
      <c r="C10" s="229">
        <v>36</v>
      </c>
      <c r="D10" s="227" t="s">
        <v>261</v>
      </c>
      <c r="E10" s="227" t="s">
        <v>261</v>
      </c>
      <c r="F10" s="227">
        <v>2892</v>
      </c>
      <c r="G10" s="227" t="s">
        <v>261</v>
      </c>
    </row>
    <row r="11" spans="1:7" ht="12" customHeight="1">
      <c r="A11" s="190" t="s">
        <v>291</v>
      </c>
      <c r="B11" s="230">
        <v>10.3</v>
      </c>
      <c r="C11" s="229">
        <v>10.199999999999999</v>
      </c>
      <c r="D11" s="227" t="s">
        <v>261</v>
      </c>
      <c r="E11" s="227" t="s">
        <v>261</v>
      </c>
      <c r="F11" s="227">
        <v>612</v>
      </c>
      <c r="G11" s="227">
        <v>720</v>
      </c>
    </row>
    <row r="12" spans="1:7" ht="12" customHeight="1">
      <c r="A12" s="190" t="s">
        <v>290</v>
      </c>
      <c r="B12" s="230">
        <v>85.7</v>
      </c>
      <c r="C12" s="229">
        <v>70.5</v>
      </c>
      <c r="D12" s="228">
        <v>4836</v>
      </c>
      <c r="E12" s="228">
        <v>4764</v>
      </c>
      <c r="F12" s="227">
        <v>1272</v>
      </c>
      <c r="G12" s="227">
        <v>1080</v>
      </c>
    </row>
    <row r="13" spans="1:7" ht="12" customHeight="1">
      <c r="A13" s="190" t="s">
        <v>289</v>
      </c>
      <c r="B13" s="230">
        <v>570.6</v>
      </c>
      <c r="C13" s="229">
        <v>573.9</v>
      </c>
      <c r="D13" s="228">
        <v>22212</v>
      </c>
      <c r="E13" s="228">
        <v>19428</v>
      </c>
      <c r="F13" s="239" t="s">
        <v>288</v>
      </c>
      <c r="G13" s="227">
        <v>24708</v>
      </c>
    </row>
    <row r="14" spans="1:7" ht="12" customHeight="1">
      <c r="A14" s="190" t="s">
        <v>287</v>
      </c>
      <c r="B14" s="230">
        <v>57</v>
      </c>
      <c r="C14" s="229">
        <v>57.4</v>
      </c>
      <c r="D14" s="228">
        <v>1968</v>
      </c>
      <c r="E14" s="228">
        <v>2280</v>
      </c>
      <c r="F14" s="227">
        <v>18041</v>
      </c>
      <c r="G14" s="227" t="s">
        <v>261</v>
      </c>
    </row>
    <row r="15" spans="1:7" ht="12" customHeight="1">
      <c r="A15" s="240" t="s">
        <v>286</v>
      </c>
      <c r="B15" s="230">
        <v>98.5</v>
      </c>
      <c r="C15" s="229">
        <v>99.9</v>
      </c>
      <c r="D15" s="228">
        <v>6840</v>
      </c>
      <c r="E15" s="228">
        <v>6912</v>
      </c>
      <c r="F15" s="227" t="s">
        <v>261</v>
      </c>
      <c r="G15" s="227" t="s">
        <v>261</v>
      </c>
    </row>
    <row r="16" spans="1:7" ht="12" customHeight="1">
      <c r="A16" s="190" t="s">
        <v>285</v>
      </c>
      <c r="B16" s="230">
        <v>25.1</v>
      </c>
      <c r="C16" s="239" t="s">
        <v>284</v>
      </c>
      <c r="D16" s="227" t="s">
        <v>261</v>
      </c>
      <c r="E16" s="227" t="s">
        <v>261</v>
      </c>
      <c r="F16" s="227">
        <v>2500</v>
      </c>
      <c r="G16" s="227" t="s">
        <v>261</v>
      </c>
    </row>
    <row r="17" spans="1:7" ht="12" customHeight="1">
      <c r="A17" s="190" t="s">
        <v>283</v>
      </c>
      <c r="B17" s="230">
        <v>150.69999999999999</v>
      </c>
      <c r="C17" s="229">
        <v>154.1</v>
      </c>
      <c r="D17" s="228">
        <v>10578</v>
      </c>
      <c r="E17" s="228">
        <v>8436</v>
      </c>
      <c r="F17" s="227">
        <v>12264</v>
      </c>
      <c r="G17" s="227">
        <v>12432</v>
      </c>
    </row>
    <row r="18" spans="1:7" ht="12" customHeight="1">
      <c r="A18" s="190" t="s">
        <v>282</v>
      </c>
      <c r="B18" s="230">
        <v>4.7</v>
      </c>
      <c r="C18" s="229">
        <v>5</v>
      </c>
      <c r="D18" s="227">
        <v>550</v>
      </c>
      <c r="E18" s="227" t="s">
        <v>261</v>
      </c>
      <c r="F18" s="227">
        <v>336</v>
      </c>
      <c r="G18" s="227" t="s">
        <v>261</v>
      </c>
    </row>
    <row r="19" spans="1:7" ht="12" customHeight="1">
      <c r="A19" s="190" t="s">
        <v>281</v>
      </c>
      <c r="B19" s="230">
        <v>18.899999999999999</v>
      </c>
      <c r="C19" s="229">
        <v>14.2</v>
      </c>
      <c r="D19" s="227" t="s">
        <v>261</v>
      </c>
      <c r="E19" s="227" t="s">
        <v>261</v>
      </c>
      <c r="F19" s="227">
        <v>756</v>
      </c>
      <c r="G19" s="227">
        <v>864</v>
      </c>
    </row>
    <row r="20" spans="1:7" ht="12" customHeight="1">
      <c r="A20" s="190" t="s">
        <v>280</v>
      </c>
      <c r="B20" s="230">
        <v>4.0999999999999996</v>
      </c>
      <c r="C20" s="238">
        <v>4.0999999999999996</v>
      </c>
      <c r="D20" s="228">
        <v>2700</v>
      </c>
      <c r="E20" s="228">
        <v>2196</v>
      </c>
      <c r="F20" s="227">
        <v>797</v>
      </c>
      <c r="G20" s="227" t="s">
        <v>261</v>
      </c>
    </row>
    <row r="21" spans="1:7" ht="12" customHeight="1">
      <c r="A21" s="237" t="s">
        <v>279</v>
      </c>
      <c r="B21" s="236">
        <v>31.7</v>
      </c>
      <c r="C21" s="235">
        <v>33.1</v>
      </c>
      <c r="D21" s="233">
        <v>1944</v>
      </c>
      <c r="E21" s="234">
        <v>2005</v>
      </c>
      <c r="F21" s="233">
        <v>3349</v>
      </c>
      <c r="G21" s="233">
        <v>3371</v>
      </c>
    </row>
    <row r="22" spans="1:7" ht="12" customHeight="1">
      <c r="A22" s="190" t="s">
        <v>278</v>
      </c>
      <c r="B22" s="230">
        <v>419.1</v>
      </c>
      <c r="C22" s="229">
        <v>399.4</v>
      </c>
      <c r="D22" s="228">
        <v>13848</v>
      </c>
      <c r="E22" s="228">
        <v>13248</v>
      </c>
      <c r="F22" s="227">
        <v>11405</v>
      </c>
      <c r="G22" s="227">
        <v>10452</v>
      </c>
    </row>
    <row r="23" spans="1:7" ht="12" customHeight="1">
      <c r="A23" s="190" t="s">
        <v>277</v>
      </c>
      <c r="B23" s="230">
        <v>586.1</v>
      </c>
      <c r="C23" s="229">
        <v>584.9</v>
      </c>
      <c r="D23" s="228">
        <v>46248</v>
      </c>
      <c r="E23" s="228">
        <v>44256</v>
      </c>
      <c r="F23" s="227">
        <v>32400</v>
      </c>
      <c r="G23" s="227" t="s">
        <v>261</v>
      </c>
    </row>
    <row r="24" spans="1:7" ht="12" customHeight="1">
      <c r="A24" s="190" t="s">
        <v>276</v>
      </c>
      <c r="B24" s="230">
        <v>299.7</v>
      </c>
      <c r="C24" s="229">
        <v>309</v>
      </c>
      <c r="D24" s="228">
        <v>28200</v>
      </c>
      <c r="E24" s="228">
        <v>28932</v>
      </c>
      <c r="F24" s="227">
        <v>44664</v>
      </c>
      <c r="G24" s="227" t="s">
        <v>261</v>
      </c>
    </row>
    <row r="25" spans="1:7" ht="12" customHeight="1">
      <c r="A25" s="190" t="s">
        <v>275</v>
      </c>
      <c r="B25" s="230">
        <v>36.1</v>
      </c>
      <c r="C25" s="229">
        <v>36.6</v>
      </c>
      <c r="D25" s="227">
        <v>720</v>
      </c>
      <c r="E25" s="227" t="s">
        <v>261</v>
      </c>
      <c r="F25" s="227">
        <v>8765</v>
      </c>
      <c r="G25" s="227" t="s">
        <v>261</v>
      </c>
    </row>
    <row r="26" spans="1:7" ht="12" customHeight="1">
      <c r="A26" s="190" t="s">
        <v>274</v>
      </c>
      <c r="B26" s="230">
        <v>255.9</v>
      </c>
      <c r="C26" s="229">
        <v>265.60000000000002</v>
      </c>
      <c r="D26" s="228">
        <v>17772</v>
      </c>
      <c r="E26" s="228">
        <v>16908</v>
      </c>
      <c r="F26" s="227">
        <v>47800</v>
      </c>
      <c r="G26" s="227" t="s">
        <v>261</v>
      </c>
    </row>
    <row r="27" spans="1:7" s="231" customFormat="1" ht="12" customHeight="1">
      <c r="A27" s="232" t="s">
        <v>273</v>
      </c>
      <c r="B27" s="230">
        <v>153.19999999999999</v>
      </c>
      <c r="C27" s="229">
        <v>159.4</v>
      </c>
      <c r="D27" s="228">
        <v>5976</v>
      </c>
      <c r="E27" s="228">
        <v>5724</v>
      </c>
      <c r="F27" s="227">
        <v>2600</v>
      </c>
      <c r="G27" s="227" t="s">
        <v>261</v>
      </c>
    </row>
    <row r="28" spans="1:7" ht="12" customHeight="1">
      <c r="A28" s="190" t="s">
        <v>272</v>
      </c>
      <c r="B28" s="230">
        <v>30.4</v>
      </c>
      <c r="C28" s="229">
        <v>31.3</v>
      </c>
      <c r="D28" s="228">
        <v>4454</v>
      </c>
      <c r="E28" s="228">
        <v>4248</v>
      </c>
      <c r="F28" s="227">
        <v>3158</v>
      </c>
      <c r="G28" s="227">
        <v>3444</v>
      </c>
    </row>
    <row r="29" spans="1:7" ht="12" customHeight="1">
      <c r="A29" s="190" t="s">
        <v>271</v>
      </c>
      <c r="B29" s="230">
        <v>15.4</v>
      </c>
      <c r="C29" s="229">
        <v>15.1</v>
      </c>
      <c r="D29" s="228">
        <v>566</v>
      </c>
      <c r="E29" s="228">
        <v>612</v>
      </c>
      <c r="F29" s="227">
        <v>1300</v>
      </c>
      <c r="G29" s="227" t="s">
        <v>261</v>
      </c>
    </row>
    <row r="30" spans="1:7" ht="24" customHeight="1">
      <c r="A30" s="190" t="s">
        <v>270</v>
      </c>
      <c r="B30" s="230">
        <v>41.6</v>
      </c>
      <c r="C30" s="229">
        <v>44.2</v>
      </c>
      <c r="D30" s="227">
        <v>2106</v>
      </c>
      <c r="E30" s="227" t="s">
        <v>261</v>
      </c>
      <c r="F30" s="227">
        <v>2928</v>
      </c>
      <c r="G30" s="227">
        <v>3576</v>
      </c>
    </row>
    <row r="31" spans="1:7" ht="12" customHeight="1">
      <c r="A31" s="190" t="s">
        <v>269</v>
      </c>
      <c r="B31" s="230">
        <v>57</v>
      </c>
      <c r="C31" s="229">
        <v>59.4</v>
      </c>
      <c r="D31" s="228">
        <v>6048</v>
      </c>
      <c r="E31" s="228">
        <v>5676</v>
      </c>
      <c r="F31" s="227">
        <v>6204</v>
      </c>
      <c r="G31" s="227">
        <v>7044</v>
      </c>
    </row>
    <row r="32" spans="1:7" ht="24" customHeight="1">
      <c r="A32" s="190" t="s">
        <v>268</v>
      </c>
      <c r="B32" s="230">
        <v>930.7</v>
      </c>
      <c r="C32" s="229">
        <v>952.3</v>
      </c>
      <c r="D32" s="228">
        <v>65652</v>
      </c>
      <c r="E32" s="228">
        <v>66144</v>
      </c>
      <c r="F32" s="227">
        <v>45612</v>
      </c>
      <c r="G32" s="227">
        <v>48744</v>
      </c>
    </row>
    <row r="33" spans="1:7" ht="12" customHeight="1">
      <c r="A33" s="190" t="s">
        <v>267</v>
      </c>
      <c r="B33" s="230">
        <v>182.2</v>
      </c>
      <c r="C33" s="229">
        <v>186</v>
      </c>
      <c r="D33" s="228">
        <v>28944</v>
      </c>
      <c r="E33" s="228">
        <v>28956</v>
      </c>
      <c r="F33" s="227">
        <v>10644</v>
      </c>
      <c r="G33" s="227">
        <v>12180</v>
      </c>
    </row>
    <row r="34" spans="1:7" ht="24.75" customHeight="1">
      <c r="A34" s="190" t="s">
        <v>266</v>
      </c>
      <c r="B34" s="230">
        <v>193.1</v>
      </c>
      <c r="C34" s="229">
        <v>196</v>
      </c>
      <c r="D34" s="228">
        <v>7392</v>
      </c>
      <c r="E34" s="228">
        <v>7800</v>
      </c>
      <c r="F34" s="227">
        <v>25824</v>
      </c>
      <c r="G34" s="227">
        <v>27204</v>
      </c>
    </row>
    <row r="35" spans="1:7" ht="12" customHeight="1">
      <c r="A35" s="190" t="s">
        <v>265</v>
      </c>
      <c r="B35" s="230">
        <v>858.9</v>
      </c>
      <c r="C35" s="229">
        <v>872</v>
      </c>
      <c r="D35" s="228">
        <v>112718</v>
      </c>
      <c r="E35" s="228">
        <v>112477</v>
      </c>
      <c r="F35" s="227">
        <v>67776</v>
      </c>
      <c r="G35" s="227">
        <v>70044</v>
      </c>
    </row>
    <row r="36" spans="1:7" ht="12" customHeight="1">
      <c r="A36" s="190" t="s">
        <v>264</v>
      </c>
      <c r="B36" s="230">
        <v>682.1</v>
      </c>
      <c r="C36" s="229">
        <v>594.70000000000005</v>
      </c>
      <c r="D36" s="228">
        <v>16200</v>
      </c>
      <c r="E36" s="228">
        <v>15324</v>
      </c>
      <c r="F36" s="227">
        <v>13860</v>
      </c>
      <c r="G36" s="227">
        <v>14184</v>
      </c>
    </row>
    <row r="37" spans="1:7" ht="12" customHeight="1">
      <c r="A37" s="190" t="s">
        <v>263</v>
      </c>
      <c r="B37" s="230">
        <v>63.5</v>
      </c>
      <c r="C37" s="227" t="s">
        <v>262</v>
      </c>
      <c r="D37" s="227">
        <v>1000</v>
      </c>
      <c r="E37" s="227" t="s">
        <v>261</v>
      </c>
      <c r="F37" s="227">
        <v>3800</v>
      </c>
      <c r="G37" s="227" t="s">
        <v>261</v>
      </c>
    </row>
    <row r="38" spans="1:7" ht="12" customHeight="1">
      <c r="A38" s="190" t="s">
        <v>260</v>
      </c>
      <c r="B38" s="229">
        <v>3792</v>
      </c>
      <c r="C38" s="229">
        <v>4038</v>
      </c>
      <c r="D38" s="228">
        <v>98688</v>
      </c>
      <c r="E38" s="228">
        <v>93360</v>
      </c>
      <c r="F38" s="227">
        <v>94908</v>
      </c>
      <c r="G38" s="227">
        <v>95940</v>
      </c>
    </row>
  </sheetData>
  <mergeCells count="4">
    <mergeCell ref="F4:G4"/>
    <mergeCell ref="F5:G5"/>
    <mergeCell ref="A1:G1"/>
    <mergeCell ref="A2:G2"/>
  </mergeCells>
  <pageMargins left="0.74803149606299213" right="0.74803149606299213" top="0.6692913385826772" bottom="1.4173228346456694" header="0" footer="0.82677165354330717"/>
  <pageSetup paperSize="9" firstPageNumber="43" orientation="portrait" useFirstPageNumber="1" r:id="rId1"/>
  <headerFooter alignWithMargins="0">
    <oddFooter>&amp;C&amp;"Arial CE,Normál"&amp;P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291D1-CACE-44AF-8672-33BA864180F8}">
  <sheetPr transitionEvaluation="1" codeName="Munka14"/>
  <dimension ref="A1:G41"/>
  <sheetViews>
    <sheetView zoomScaleNormal="100" workbookViewId="0">
      <selection sqref="A1:G1"/>
    </sheetView>
  </sheetViews>
  <sheetFormatPr defaultColWidth="11.140625" defaultRowHeight="15"/>
  <cols>
    <col min="1" max="1" width="32.7109375" style="1" customWidth="1"/>
    <col min="2" max="2" width="9.85546875" style="253" customWidth="1"/>
    <col min="3" max="3" width="9.85546875" style="254" customWidth="1"/>
    <col min="4" max="4" width="9.85546875" style="253" customWidth="1"/>
    <col min="5" max="5" width="9.85546875" style="252" customWidth="1"/>
    <col min="6" max="7" width="9.85546875" style="251" customWidth="1"/>
    <col min="8" max="16384" width="11.140625" style="1"/>
  </cols>
  <sheetData>
    <row r="1" spans="1:7" ht="15.75">
      <c r="A1" s="1195" t="s">
        <v>3387</v>
      </c>
      <c r="B1" s="1192"/>
      <c r="C1" s="1192"/>
      <c r="D1" s="1192"/>
      <c r="E1" s="1192"/>
      <c r="F1" s="1192"/>
      <c r="G1" s="1192"/>
    </row>
    <row r="2" spans="1:7" ht="15.75">
      <c r="A2" s="1196" t="s">
        <v>315</v>
      </c>
      <c r="B2" s="1192"/>
      <c r="C2" s="1192"/>
      <c r="D2" s="1192"/>
      <c r="E2" s="1192"/>
      <c r="F2" s="1192"/>
      <c r="G2" s="1192"/>
    </row>
    <row r="3" spans="1:7" ht="12" customHeight="1" thickBot="1">
      <c r="A3" s="48"/>
      <c r="B3" s="281"/>
      <c r="C3" s="282"/>
      <c r="D3" s="281"/>
      <c r="E3" s="280"/>
      <c r="F3" s="279"/>
      <c r="G3" s="279"/>
    </row>
    <row r="4" spans="1:7" ht="12" customHeight="1">
      <c r="A4" s="1253" t="s">
        <v>221</v>
      </c>
      <c r="B4" s="1259" t="s">
        <v>314</v>
      </c>
      <c r="C4" s="1260"/>
      <c r="D4" s="1259" t="s">
        <v>313</v>
      </c>
      <c r="E4" s="1260"/>
      <c r="F4" s="278" t="s">
        <v>312</v>
      </c>
      <c r="G4" s="277" t="s">
        <v>311</v>
      </c>
    </row>
    <row r="5" spans="1:7" ht="12" customHeight="1">
      <c r="A5" s="1254"/>
      <c r="B5" s="1198" t="s">
        <v>310</v>
      </c>
      <c r="C5" s="1224"/>
      <c r="D5" s="1224"/>
      <c r="E5" s="1264"/>
      <c r="F5" s="276" t="s">
        <v>309</v>
      </c>
      <c r="G5" s="276"/>
    </row>
    <row r="6" spans="1:7" ht="12" customHeight="1">
      <c r="A6" s="1254"/>
      <c r="B6" s="1265"/>
      <c r="C6" s="1266"/>
      <c r="D6" s="1266"/>
      <c r="E6" s="1254"/>
      <c r="F6" s="273" t="s">
        <v>308</v>
      </c>
      <c r="G6" s="275"/>
    </row>
    <row r="7" spans="1:7" s="263" customFormat="1" ht="12" customHeight="1">
      <c r="A7" s="1229" t="s">
        <v>218</v>
      </c>
      <c r="B7" s="1261" t="s">
        <v>307</v>
      </c>
      <c r="C7" s="1262"/>
      <c r="D7" s="1262"/>
      <c r="E7" s="1263"/>
      <c r="F7" s="274" t="s">
        <v>306</v>
      </c>
      <c r="G7" s="273"/>
    </row>
    <row r="8" spans="1:7" ht="12" customHeight="1">
      <c r="A8" s="1230"/>
      <c r="B8" s="1255" t="s">
        <v>305</v>
      </c>
      <c r="C8" s="1256"/>
      <c r="D8" s="1257" t="s">
        <v>304</v>
      </c>
      <c r="E8" s="1258"/>
      <c r="F8" s="1251" t="s">
        <v>303</v>
      </c>
      <c r="G8" s="1252"/>
    </row>
    <row r="9" spans="1:7" ht="12" customHeight="1">
      <c r="A9" s="1217"/>
      <c r="B9" s="272">
        <v>2003</v>
      </c>
      <c r="C9" s="272">
        <v>2004</v>
      </c>
      <c r="D9" s="272">
        <v>2003</v>
      </c>
      <c r="E9" s="272">
        <v>2004</v>
      </c>
      <c r="F9" s="271" t="s">
        <v>24</v>
      </c>
      <c r="G9" s="270" t="s">
        <v>23</v>
      </c>
    </row>
    <row r="10" spans="1:7" ht="12" customHeight="1">
      <c r="A10" s="82" t="s">
        <v>217</v>
      </c>
      <c r="B10" s="259">
        <v>756</v>
      </c>
      <c r="C10" s="259">
        <v>707</v>
      </c>
      <c r="D10" s="257">
        <v>305</v>
      </c>
      <c r="E10" s="257">
        <v>266</v>
      </c>
      <c r="F10" s="262">
        <v>19.3</v>
      </c>
      <c r="G10" s="262">
        <v>7.3</v>
      </c>
    </row>
    <row r="11" spans="1:7" ht="12" customHeight="1">
      <c r="A11" s="82" t="s">
        <v>216</v>
      </c>
      <c r="B11" s="259">
        <v>751</v>
      </c>
      <c r="C11" s="259">
        <v>762</v>
      </c>
      <c r="D11" s="257">
        <v>259</v>
      </c>
      <c r="E11" s="257">
        <v>271</v>
      </c>
      <c r="F11" s="262">
        <v>18.399999999999999</v>
      </c>
      <c r="G11" s="262">
        <v>6.5</v>
      </c>
    </row>
    <row r="12" spans="1:7" ht="12" customHeight="1">
      <c r="A12" s="82" t="s">
        <v>302</v>
      </c>
      <c r="B12" s="259">
        <v>1434</v>
      </c>
      <c r="C12" s="259">
        <v>1413</v>
      </c>
      <c r="D12" s="257">
        <v>441</v>
      </c>
      <c r="E12" s="257">
        <v>427</v>
      </c>
      <c r="F12" s="262">
        <v>30.2</v>
      </c>
      <c r="G12" s="255">
        <v>9.1</v>
      </c>
    </row>
    <row r="13" spans="1:7" ht="12" customHeight="1">
      <c r="A13" s="82" t="s">
        <v>214</v>
      </c>
      <c r="B13" s="259">
        <v>446</v>
      </c>
      <c r="C13" s="259">
        <v>455</v>
      </c>
      <c r="D13" s="257">
        <v>179</v>
      </c>
      <c r="E13" s="257">
        <v>193</v>
      </c>
      <c r="F13" s="262">
        <v>16.600000000000001</v>
      </c>
      <c r="G13" s="262">
        <v>7</v>
      </c>
    </row>
    <row r="14" spans="1:7" ht="12" customHeight="1">
      <c r="A14" s="82" t="s">
        <v>213</v>
      </c>
      <c r="B14" s="259">
        <v>145</v>
      </c>
      <c r="C14" s="259">
        <v>167</v>
      </c>
      <c r="D14" s="257">
        <v>39</v>
      </c>
      <c r="E14" s="257">
        <v>42</v>
      </c>
      <c r="F14" s="262">
        <v>28.1</v>
      </c>
      <c r="G14" s="255">
        <v>7.1</v>
      </c>
    </row>
    <row r="15" spans="1:7" ht="12" customHeight="1">
      <c r="A15" s="82" t="s">
        <v>212</v>
      </c>
      <c r="B15" s="259">
        <v>481</v>
      </c>
      <c r="C15" s="259">
        <v>470</v>
      </c>
      <c r="D15" s="257">
        <v>157</v>
      </c>
      <c r="E15" s="257">
        <v>149</v>
      </c>
      <c r="F15" s="262">
        <v>19.7</v>
      </c>
      <c r="G15" s="262">
        <v>6.3</v>
      </c>
    </row>
    <row r="16" spans="1:7" ht="12" customHeight="1">
      <c r="A16" s="82" t="s">
        <v>211</v>
      </c>
      <c r="B16" s="259">
        <v>4329</v>
      </c>
      <c r="C16" s="259">
        <v>4361</v>
      </c>
      <c r="D16" s="257">
        <v>1583</v>
      </c>
      <c r="E16" s="257">
        <v>1632</v>
      </c>
      <c r="F16" s="262">
        <v>18</v>
      </c>
      <c r="G16" s="262">
        <v>6.8</v>
      </c>
    </row>
    <row r="17" spans="1:7" ht="12" customHeight="1">
      <c r="A17" s="82" t="s">
        <v>210</v>
      </c>
      <c r="B17" s="259">
        <v>620</v>
      </c>
      <c r="C17" s="259">
        <v>623</v>
      </c>
      <c r="D17" s="257">
        <v>346</v>
      </c>
      <c r="E17" s="257">
        <v>350</v>
      </c>
      <c r="F17" s="262">
        <v>14.4</v>
      </c>
      <c r="G17" s="262">
        <v>8.1</v>
      </c>
    </row>
    <row r="18" spans="1:7" ht="12" customHeight="1">
      <c r="A18" s="53" t="s">
        <v>209</v>
      </c>
      <c r="B18" s="259">
        <v>1101</v>
      </c>
      <c r="C18" s="259">
        <v>1092</v>
      </c>
      <c r="D18" s="257">
        <v>461</v>
      </c>
      <c r="E18" s="257">
        <v>457</v>
      </c>
      <c r="F18" s="262">
        <v>13.5</v>
      </c>
      <c r="G18" s="262">
        <v>5.6</v>
      </c>
    </row>
    <row r="19" spans="1:7" ht="12" customHeight="1">
      <c r="A19" s="82" t="s">
        <v>208</v>
      </c>
      <c r="B19" s="259">
        <v>306</v>
      </c>
      <c r="C19" s="259">
        <v>300</v>
      </c>
      <c r="D19" s="257">
        <v>191</v>
      </c>
      <c r="E19" s="257">
        <v>206</v>
      </c>
      <c r="F19" s="262">
        <v>16.3</v>
      </c>
      <c r="G19" s="255">
        <v>11.2</v>
      </c>
    </row>
    <row r="20" spans="1:7" ht="12" customHeight="1">
      <c r="A20" s="82" t="s">
        <v>207</v>
      </c>
      <c r="B20" s="259">
        <v>3133</v>
      </c>
      <c r="C20" s="259">
        <v>3231</v>
      </c>
      <c r="D20" s="257">
        <v>766</v>
      </c>
      <c r="E20" s="257">
        <v>742</v>
      </c>
      <c r="F20" s="262">
        <v>23.6</v>
      </c>
      <c r="G20" s="255">
        <v>5.4</v>
      </c>
    </row>
    <row r="21" spans="1:7" ht="12" customHeight="1">
      <c r="A21" s="82" t="s">
        <v>206</v>
      </c>
      <c r="B21" s="259">
        <v>193</v>
      </c>
      <c r="C21" s="259">
        <v>187</v>
      </c>
      <c r="D21" s="257">
        <v>76</v>
      </c>
      <c r="E21" s="257">
        <v>91</v>
      </c>
      <c r="F21" s="262">
        <v>18.3</v>
      </c>
      <c r="G21" s="255">
        <v>8.9</v>
      </c>
    </row>
    <row r="22" spans="1:7" ht="12" customHeight="1">
      <c r="A22" s="82" t="s">
        <v>205</v>
      </c>
      <c r="B22" s="259">
        <v>294</v>
      </c>
      <c r="C22" s="259">
        <v>286</v>
      </c>
      <c r="D22" s="257">
        <v>107</v>
      </c>
      <c r="E22" s="257">
        <v>121</v>
      </c>
      <c r="F22" s="262">
        <v>19.899999999999999</v>
      </c>
      <c r="G22" s="255">
        <v>8.4</v>
      </c>
    </row>
    <row r="23" spans="1:7" ht="12" customHeight="1">
      <c r="A23" s="82" t="s">
        <v>204</v>
      </c>
      <c r="B23" s="259">
        <v>20</v>
      </c>
      <c r="C23" s="259">
        <v>19</v>
      </c>
      <c r="D23" s="257">
        <v>16</v>
      </c>
      <c r="E23" s="257">
        <v>16</v>
      </c>
      <c r="F23" s="262">
        <v>10.1</v>
      </c>
      <c r="G23" s="255">
        <v>8.5</v>
      </c>
    </row>
    <row r="24" spans="1:7" ht="12" customHeight="1">
      <c r="A24" s="269" t="s">
        <v>242</v>
      </c>
      <c r="B24" s="267">
        <v>1049</v>
      </c>
      <c r="C24" s="267">
        <v>1011</v>
      </c>
      <c r="D24" s="268">
        <v>282</v>
      </c>
      <c r="E24" s="267">
        <v>307</v>
      </c>
      <c r="F24" s="266">
        <v>25.3</v>
      </c>
      <c r="G24" s="265">
        <v>7.7</v>
      </c>
    </row>
    <row r="25" spans="1:7" ht="12" customHeight="1">
      <c r="A25" s="82" t="s">
        <v>202</v>
      </c>
      <c r="B25" s="259">
        <v>4376</v>
      </c>
      <c r="C25" s="259">
        <v>4039</v>
      </c>
      <c r="D25" s="257">
        <v>2078</v>
      </c>
      <c r="E25" s="257">
        <v>2162</v>
      </c>
      <c r="F25" s="262">
        <v>14.5</v>
      </c>
      <c r="G25" s="255">
        <v>7.7</v>
      </c>
    </row>
    <row r="26" spans="1:7" ht="12" customHeight="1">
      <c r="A26" s="82" t="s">
        <v>201</v>
      </c>
      <c r="B26" s="259">
        <v>8687</v>
      </c>
      <c r="C26" s="259">
        <v>8615</v>
      </c>
      <c r="D26" s="257">
        <v>2586</v>
      </c>
      <c r="E26" s="257">
        <v>2468</v>
      </c>
      <c r="F26" s="262">
        <v>24.3</v>
      </c>
      <c r="G26" s="255">
        <v>7</v>
      </c>
    </row>
    <row r="27" spans="1:7" ht="12" customHeight="1">
      <c r="A27" s="82" t="s">
        <v>200</v>
      </c>
      <c r="B27" s="259">
        <v>5181</v>
      </c>
      <c r="C27" s="259">
        <v>5080</v>
      </c>
      <c r="D27" s="257">
        <v>1826</v>
      </c>
      <c r="E27" s="257">
        <v>1841</v>
      </c>
      <c r="F27" s="262">
        <v>22.6</v>
      </c>
      <c r="G27" s="255">
        <v>8.1999999999999993</v>
      </c>
    </row>
    <row r="28" spans="1:7" ht="12" customHeight="1">
      <c r="A28" s="82" t="s">
        <v>199</v>
      </c>
      <c r="B28" s="259">
        <v>1079</v>
      </c>
      <c r="C28" s="259">
        <v>1048</v>
      </c>
      <c r="D28" s="257">
        <v>598</v>
      </c>
      <c r="E28" s="257">
        <v>553</v>
      </c>
      <c r="F28" s="262">
        <v>20.399999999999999</v>
      </c>
      <c r="G28" s="255">
        <v>10.8</v>
      </c>
    </row>
    <row r="29" spans="1:7" ht="12" customHeight="1">
      <c r="A29" s="82" t="s">
        <v>198</v>
      </c>
      <c r="B29" s="259">
        <v>3204</v>
      </c>
      <c r="C29" s="259">
        <v>3200</v>
      </c>
      <c r="D29" s="257">
        <v>2121</v>
      </c>
      <c r="E29" s="257">
        <v>2238</v>
      </c>
      <c r="F29" s="262">
        <v>17.899999999999999</v>
      </c>
      <c r="G29" s="255">
        <v>12.5</v>
      </c>
    </row>
    <row r="30" spans="1:7" s="264" customFormat="1" ht="12" customHeight="1">
      <c r="A30" s="82" t="s">
        <v>197</v>
      </c>
      <c r="B30" s="259">
        <v>737</v>
      </c>
      <c r="C30" s="259">
        <v>718</v>
      </c>
      <c r="D30" s="257">
        <v>245</v>
      </c>
      <c r="E30" s="257">
        <v>245</v>
      </c>
      <c r="F30" s="262">
        <v>16.7</v>
      </c>
      <c r="G30" s="255">
        <v>5.7</v>
      </c>
    </row>
    <row r="31" spans="1:7" ht="12" customHeight="1">
      <c r="A31" s="82" t="s">
        <v>196</v>
      </c>
      <c r="B31" s="259">
        <v>631</v>
      </c>
      <c r="C31" s="259">
        <v>635</v>
      </c>
      <c r="D31" s="257">
        <v>195</v>
      </c>
      <c r="E31" s="257">
        <v>206</v>
      </c>
      <c r="F31" s="262">
        <v>29.5</v>
      </c>
      <c r="G31" s="255">
        <v>9.6</v>
      </c>
    </row>
    <row r="32" spans="1:7" ht="12" customHeight="1">
      <c r="A32" s="82" t="s">
        <v>195</v>
      </c>
      <c r="B32" s="259">
        <v>279</v>
      </c>
      <c r="C32" s="259">
        <v>286</v>
      </c>
      <c r="D32" s="257">
        <v>52</v>
      </c>
      <c r="E32" s="257">
        <v>54</v>
      </c>
      <c r="F32" s="262">
        <v>30.2</v>
      </c>
      <c r="G32" s="255">
        <v>5.7</v>
      </c>
    </row>
    <row r="33" spans="1:7" s="263" customFormat="1" ht="24.75" customHeight="1">
      <c r="A33" s="260" t="s">
        <v>194</v>
      </c>
      <c r="B33" s="259">
        <v>778</v>
      </c>
      <c r="C33" s="259">
        <v>799</v>
      </c>
      <c r="D33" s="257">
        <v>151</v>
      </c>
      <c r="E33" s="257">
        <v>170</v>
      </c>
      <c r="F33" s="262">
        <v>27.3</v>
      </c>
      <c r="G33" s="255">
        <v>5.8</v>
      </c>
    </row>
    <row r="34" spans="1:7" ht="12" customHeight="1">
      <c r="A34" s="82" t="s">
        <v>193</v>
      </c>
      <c r="B34" s="259">
        <v>2304</v>
      </c>
      <c r="C34" s="259">
        <v>2410</v>
      </c>
      <c r="D34" s="257">
        <v>425</v>
      </c>
      <c r="E34" s="257">
        <v>473</v>
      </c>
      <c r="F34" s="262">
        <v>26</v>
      </c>
      <c r="G34" s="255">
        <v>5.0999999999999996</v>
      </c>
    </row>
    <row r="35" spans="1:7" ht="24.75" customHeight="1">
      <c r="A35" s="260" t="s">
        <v>192</v>
      </c>
      <c r="B35" s="259">
        <v>16468</v>
      </c>
      <c r="C35" s="259">
        <v>15694</v>
      </c>
      <c r="D35" s="257">
        <v>4316</v>
      </c>
      <c r="E35" s="257">
        <v>4011</v>
      </c>
      <c r="F35" s="262">
        <v>23.4</v>
      </c>
      <c r="G35" s="255">
        <v>6</v>
      </c>
    </row>
    <row r="36" spans="1:7" ht="12" customHeight="1">
      <c r="A36" s="82" t="s">
        <v>191</v>
      </c>
      <c r="B36" s="259">
        <v>5101</v>
      </c>
      <c r="C36" s="261" t="s">
        <v>301</v>
      </c>
      <c r="D36" s="257">
        <v>1047</v>
      </c>
      <c r="E36" s="261" t="s">
        <v>301</v>
      </c>
      <c r="F36" s="261" t="s">
        <v>301</v>
      </c>
      <c r="G36" s="261" t="s">
        <v>301</v>
      </c>
    </row>
    <row r="37" spans="1:7" ht="24.75" customHeight="1">
      <c r="A37" s="260" t="s">
        <v>190</v>
      </c>
      <c r="B37" s="259">
        <v>1233</v>
      </c>
      <c r="C37" s="259">
        <v>1242</v>
      </c>
      <c r="D37" s="257">
        <v>755</v>
      </c>
      <c r="E37" s="257">
        <v>803</v>
      </c>
      <c r="F37" s="256">
        <v>12.9</v>
      </c>
      <c r="G37" s="255">
        <v>8.3000000000000007</v>
      </c>
    </row>
    <row r="38" spans="1:7" ht="12" customHeight="1">
      <c r="A38" s="82" t="s">
        <v>189</v>
      </c>
      <c r="B38" s="259">
        <v>12440</v>
      </c>
      <c r="C38" s="259">
        <v>12120</v>
      </c>
      <c r="D38" s="257">
        <v>6040</v>
      </c>
      <c r="E38" s="257">
        <v>5840</v>
      </c>
      <c r="F38" s="256">
        <v>19.100000000000001</v>
      </c>
      <c r="G38" s="255">
        <v>9.1999999999999993</v>
      </c>
    </row>
    <row r="39" spans="1:7" ht="12" customHeight="1">
      <c r="A39" s="82" t="s">
        <v>188</v>
      </c>
      <c r="B39" s="259">
        <v>2608</v>
      </c>
      <c r="C39" s="259">
        <v>2617</v>
      </c>
      <c r="D39" s="257">
        <v>900</v>
      </c>
      <c r="E39" s="257">
        <v>944</v>
      </c>
      <c r="F39" s="256">
        <v>16.399999999999999</v>
      </c>
      <c r="G39" s="255">
        <v>5.9</v>
      </c>
    </row>
    <row r="40" spans="1:7" ht="12" customHeight="1">
      <c r="A40" s="82" t="s">
        <v>187</v>
      </c>
      <c r="B40" s="259">
        <v>635</v>
      </c>
      <c r="C40" s="259">
        <v>623</v>
      </c>
      <c r="D40" s="257">
        <v>248</v>
      </c>
      <c r="E40" s="257">
        <v>253</v>
      </c>
      <c r="F40" s="256">
        <v>15.7</v>
      </c>
      <c r="G40" s="255">
        <v>6.4</v>
      </c>
    </row>
    <row r="41" spans="1:7" ht="12" customHeight="1">
      <c r="A41" s="82" t="s">
        <v>186</v>
      </c>
      <c r="B41" s="259">
        <v>18620</v>
      </c>
      <c r="C41" s="259">
        <v>18191</v>
      </c>
      <c r="D41" s="258">
        <v>10138</v>
      </c>
      <c r="E41" s="257">
        <v>10768</v>
      </c>
      <c r="F41" s="256">
        <v>13.1</v>
      </c>
      <c r="G41" s="255">
        <v>7.7</v>
      </c>
    </row>
  </sheetData>
  <mergeCells count="11">
    <mergeCell ref="A1:G1"/>
    <mergeCell ref="A2:G2"/>
    <mergeCell ref="F8:G8"/>
    <mergeCell ref="A7:A9"/>
    <mergeCell ref="A4:A6"/>
    <mergeCell ref="B8:C8"/>
    <mergeCell ref="D8:E8"/>
    <mergeCell ref="B4:C4"/>
    <mergeCell ref="D4:E4"/>
    <mergeCell ref="B7:E7"/>
    <mergeCell ref="B5:E6"/>
  </mergeCells>
  <pageMargins left="0.74803149606299213" right="0.74803149606299213" top="0.6692913385826772" bottom="1.4173228346456694" header="0" footer="0.82677165354330717"/>
  <pageSetup paperSize="9" firstPageNumber="44" orientation="portrait" useFirstPageNumber="1" r:id="rId1"/>
  <headerFooter alignWithMargins="0">
    <oddFooter>&amp;C&amp;"Arial CE,Normál"&amp;P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D069-64EF-4310-9A10-C48738174182}">
  <sheetPr transitionEvaluation="1" codeName="Munka15"/>
  <dimension ref="A1:I5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1.7109375" style="1" customWidth="1"/>
    <col min="3" max="8" width="7.5703125" style="1" customWidth="1"/>
    <col min="9" max="9" width="8.140625" style="1" customWidth="1"/>
    <col min="10" max="16384" width="11.140625" style="1"/>
  </cols>
  <sheetData>
    <row r="1" spans="1:9" ht="30.75" customHeight="1">
      <c r="A1" s="1214" t="s">
        <v>3388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215" t="s">
        <v>393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307" t="s">
        <v>392</v>
      </c>
      <c r="B4" s="307"/>
      <c r="C4" s="1267" t="s">
        <v>391</v>
      </c>
      <c r="D4" s="308" t="s">
        <v>390</v>
      </c>
      <c r="E4" s="307" t="s">
        <v>389</v>
      </c>
      <c r="F4" s="307" t="s">
        <v>388</v>
      </c>
      <c r="G4" s="307" t="s">
        <v>387</v>
      </c>
      <c r="H4" s="1267" t="s">
        <v>386</v>
      </c>
      <c r="I4" s="1270" t="s">
        <v>88</v>
      </c>
    </row>
    <row r="5" spans="1:9" ht="30" customHeight="1">
      <c r="A5" s="306" t="s">
        <v>385</v>
      </c>
      <c r="B5" s="306" t="s">
        <v>384</v>
      </c>
      <c r="C5" s="1268"/>
      <c r="D5" s="305" t="s">
        <v>383</v>
      </c>
      <c r="E5" s="303"/>
      <c r="F5" s="304"/>
      <c r="G5" s="303"/>
      <c r="H5" s="1269"/>
      <c r="I5" s="1271"/>
    </row>
    <row r="6" spans="1:9" ht="22.5">
      <c r="A6" s="302" t="s">
        <v>382</v>
      </c>
      <c r="B6" s="300" t="s">
        <v>381</v>
      </c>
      <c r="C6" s="301" t="s">
        <v>380</v>
      </c>
      <c r="D6" s="300" t="s">
        <v>379</v>
      </c>
      <c r="E6" s="300"/>
      <c r="F6" s="300"/>
      <c r="G6" s="300"/>
      <c r="H6" s="299" t="s">
        <v>378</v>
      </c>
      <c r="I6" s="36" t="s">
        <v>86</v>
      </c>
    </row>
    <row r="7" spans="1:9" ht="12" customHeight="1">
      <c r="A7" s="291">
        <v>10</v>
      </c>
      <c r="B7" s="290" t="s">
        <v>377</v>
      </c>
      <c r="C7" s="289">
        <v>6</v>
      </c>
      <c r="D7" s="289" t="s">
        <v>87</v>
      </c>
      <c r="E7" s="289">
        <v>6</v>
      </c>
      <c r="F7" s="289">
        <v>6</v>
      </c>
      <c r="G7" s="289">
        <v>5</v>
      </c>
      <c r="H7" s="289">
        <v>1</v>
      </c>
      <c r="I7" s="289">
        <v>24</v>
      </c>
    </row>
    <row r="8" spans="1:9" ht="12" customHeight="1">
      <c r="A8" s="291">
        <v>11</v>
      </c>
      <c r="B8" s="290" t="s">
        <v>376</v>
      </c>
      <c r="C8" s="289">
        <v>6</v>
      </c>
      <c r="D8" s="289">
        <v>1</v>
      </c>
      <c r="E8" s="289" t="s">
        <v>87</v>
      </c>
      <c r="F8" s="289">
        <v>3</v>
      </c>
      <c r="G8" s="289">
        <v>3</v>
      </c>
      <c r="H8" s="289">
        <v>1</v>
      </c>
      <c r="I8" s="289">
        <v>14</v>
      </c>
    </row>
    <row r="9" spans="1:9" ht="12.75" customHeight="1">
      <c r="A9" s="291">
        <v>12</v>
      </c>
      <c r="B9" s="290" t="s">
        <v>375</v>
      </c>
      <c r="C9" s="289" t="s">
        <v>87</v>
      </c>
      <c r="D9" s="289" t="s">
        <v>87</v>
      </c>
      <c r="E9" s="289" t="s">
        <v>87</v>
      </c>
      <c r="F9" s="289" t="s">
        <v>87</v>
      </c>
      <c r="G9" s="289" t="s">
        <v>87</v>
      </c>
      <c r="H9" s="289" t="s">
        <v>87</v>
      </c>
      <c r="I9" s="289" t="s">
        <v>87</v>
      </c>
    </row>
    <row r="10" spans="1:9" ht="12" customHeight="1">
      <c r="A10" s="291">
        <v>13</v>
      </c>
      <c r="B10" s="290" t="s">
        <v>374</v>
      </c>
      <c r="C10" s="289">
        <v>3</v>
      </c>
      <c r="D10" s="289" t="s">
        <v>87</v>
      </c>
      <c r="E10" s="289">
        <v>1</v>
      </c>
      <c r="F10" s="289" t="s">
        <v>87</v>
      </c>
      <c r="G10" s="289">
        <v>1</v>
      </c>
      <c r="H10" s="289">
        <v>1</v>
      </c>
      <c r="I10" s="289">
        <v>6</v>
      </c>
    </row>
    <row r="11" spans="1:9" ht="12" customHeight="1">
      <c r="A11" s="291">
        <v>14</v>
      </c>
      <c r="B11" s="290" t="s">
        <v>373</v>
      </c>
      <c r="C11" s="289">
        <v>146</v>
      </c>
      <c r="D11" s="289">
        <v>39</v>
      </c>
      <c r="E11" s="289">
        <v>38</v>
      </c>
      <c r="F11" s="289">
        <v>29</v>
      </c>
      <c r="G11" s="289">
        <v>13</v>
      </c>
      <c r="H11" s="289">
        <v>1</v>
      </c>
      <c r="I11" s="289">
        <v>266</v>
      </c>
    </row>
    <row r="12" spans="1:9" ht="36" customHeight="1">
      <c r="A12" s="288" t="s">
        <v>372</v>
      </c>
      <c r="B12" s="292" t="s">
        <v>371</v>
      </c>
      <c r="C12" s="286">
        <v>161</v>
      </c>
      <c r="D12" s="286">
        <v>40</v>
      </c>
      <c r="E12" s="286">
        <v>45</v>
      </c>
      <c r="F12" s="286">
        <v>38</v>
      </c>
      <c r="G12" s="286">
        <v>22</v>
      </c>
      <c r="H12" s="286">
        <v>4</v>
      </c>
      <c r="I12" s="286">
        <v>310</v>
      </c>
    </row>
    <row r="13" spans="1:9" ht="12" customHeight="1">
      <c r="A13" s="291">
        <v>15</v>
      </c>
      <c r="B13" s="290" t="s">
        <v>370</v>
      </c>
      <c r="C13" s="289">
        <v>1024</v>
      </c>
      <c r="D13" s="289">
        <v>387</v>
      </c>
      <c r="E13" s="289">
        <v>440</v>
      </c>
      <c r="F13" s="289">
        <v>460</v>
      </c>
      <c r="G13" s="289">
        <v>343</v>
      </c>
      <c r="H13" s="289">
        <v>87</v>
      </c>
      <c r="I13" s="289">
        <v>2741</v>
      </c>
    </row>
    <row r="14" spans="1:9" ht="12" customHeight="1">
      <c r="A14" s="291">
        <v>16</v>
      </c>
      <c r="B14" s="290" t="s">
        <v>369</v>
      </c>
      <c r="C14" s="289">
        <v>1</v>
      </c>
      <c r="D14" s="289" t="s">
        <v>87</v>
      </c>
      <c r="E14" s="289" t="s">
        <v>87</v>
      </c>
      <c r="F14" s="289">
        <v>1</v>
      </c>
      <c r="G14" s="289">
        <v>2</v>
      </c>
      <c r="H14" s="289">
        <v>3</v>
      </c>
      <c r="I14" s="289">
        <v>7</v>
      </c>
    </row>
    <row r="15" spans="1:9" ht="26.1" customHeight="1">
      <c r="A15" s="295" t="s">
        <v>368</v>
      </c>
      <c r="B15" s="294" t="s">
        <v>367</v>
      </c>
      <c r="C15" s="293">
        <v>1025</v>
      </c>
      <c r="D15" s="293">
        <v>387</v>
      </c>
      <c r="E15" s="293">
        <v>440</v>
      </c>
      <c r="F15" s="293">
        <v>461</v>
      </c>
      <c r="G15" s="293">
        <v>345</v>
      </c>
      <c r="H15" s="293">
        <v>90</v>
      </c>
      <c r="I15" s="293">
        <v>2748</v>
      </c>
    </row>
    <row r="16" spans="1:9" ht="12" customHeight="1">
      <c r="A16" s="291">
        <v>17</v>
      </c>
      <c r="B16" s="290" t="s">
        <v>366</v>
      </c>
      <c r="C16" s="289">
        <v>265</v>
      </c>
      <c r="D16" s="289">
        <v>100</v>
      </c>
      <c r="E16" s="289">
        <v>88</v>
      </c>
      <c r="F16" s="289">
        <v>95</v>
      </c>
      <c r="G16" s="289">
        <v>83</v>
      </c>
      <c r="H16" s="289">
        <v>20</v>
      </c>
      <c r="I16" s="289">
        <v>651</v>
      </c>
    </row>
    <row r="17" spans="1:9" ht="22.5" customHeight="1">
      <c r="A17" s="297">
        <v>18</v>
      </c>
      <c r="B17" s="296" t="s">
        <v>365</v>
      </c>
      <c r="C17" s="289">
        <v>396</v>
      </c>
      <c r="D17" s="289">
        <v>156</v>
      </c>
      <c r="E17" s="289">
        <v>156</v>
      </c>
      <c r="F17" s="289">
        <v>200</v>
      </c>
      <c r="G17" s="289">
        <v>185</v>
      </c>
      <c r="H17" s="289">
        <v>43</v>
      </c>
      <c r="I17" s="289">
        <v>1136</v>
      </c>
    </row>
    <row r="18" spans="1:9" s="285" customFormat="1" ht="26.1" customHeight="1">
      <c r="A18" s="295" t="s">
        <v>364</v>
      </c>
      <c r="B18" s="294" t="s">
        <v>363</v>
      </c>
      <c r="C18" s="293">
        <v>661</v>
      </c>
      <c r="D18" s="293">
        <v>256</v>
      </c>
      <c r="E18" s="293">
        <v>244</v>
      </c>
      <c r="F18" s="293">
        <v>295</v>
      </c>
      <c r="G18" s="293">
        <v>268</v>
      </c>
      <c r="H18" s="293">
        <v>63</v>
      </c>
      <c r="I18" s="293">
        <v>1787</v>
      </c>
    </row>
    <row r="19" spans="1:9" ht="23.25">
      <c r="A19" s="297">
        <v>19</v>
      </c>
      <c r="B19" s="298" t="s">
        <v>362</v>
      </c>
      <c r="C19" s="289">
        <v>89</v>
      </c>
      <c r="D19" s="289">
        <v>30</v>
      </c>
      <c r="E19" s="289">
        <v>42</v>
      </c>
      <c r="F19" s="289">
        <v>61</v>
      </c>
      <c r="G19" s="289">
        <v>67</v>
      </c>
      <c r="H19" s="289">
        <v>17</v>
      </c>
      <c r="I19" s="289">
        <v>306</v>
      </c>
    </row>
    <row r="20" spans="1:9" s="285" customFormat="1" ht="26.1" customHeight="1">
      <c r="A20" s="295" t="s">
        <v>361</v>
      </c>
      <c r="B20" s="294" t="s">
        <v>360</v>
      </c>
      <c r="C20" s="293">
        <v>89</v>
      </c>
      <c r="D20" s="293">
        <v>30</v>
      </c>
      <c r="E20" s="293">
        <v>42</v>
      </c>
      <c r="F20" s="293">
        <v>61</v>
      </c>
      <c r="G20" s="293">
        <v>67</v>
      </c>
      <c r="H20" s="293">
        <v>17</v>
      </c>
      <c r="I20" s="293">
        <v>306</v>
      </c>
    </row>
    <row r="21" spans="1:9" ht="12" customHeight="1">
      <c r="A21" s="291">
        <v>20</v>
      </c>
      <c r="B21" s="290" t="s">
        <v>359</v>
      </c>
      <c r="C21" s="293">
        <v>600</v>
      </c>
      <c r="D21" s="293">
        <v>247</v>
      </c>
      <c r="E21" s="293">
        <v>207</v>
      </c>
      <c r="F21" s="293">
        <v>158</v>
      </c>
      <c r="G21" s="293">
        <v>63</v>
      </c>
      <c r="H21" s="293">
        <v>9</v>
      </c>
      <c r="I21" s="293">
        <v>1284</v>
      </c>
    </row>
    <row r="22" spans="1:9" ht="26.1" customHeight="1">
      <c r="A22" s="295" t="s">
        <v>358</v>
      </c>
      <c r="B22" s="294" t="s">
        <v>357</v>
      </c>
      <c r="C22" s="293">
        <v>600</v>
      </c>
      <c r="D22" s="293">
        <v>247</v>
      </c>
      <c r="E22" s="293">
        <v>207</v>
      </c>
      <c r="F22" s="293">
        <v>158</v>
      </c>
      <c r="G22" s="293">
        <v>63</v>
      </c>
      <c r="H22" s="293">
        <v>9</v>
      </c>
      <c r="I22" s="293">
        <v>1284</v>
      </c>
    </row>
    <row r="23" spans="1:9" ht="12" customHeight="1">
      <c r="A23" s="291">
        <v>21</v>
      </c>
      <c r="B23" s="290" t="s">
        <v>356</v>
      </c>
      <c r="C23" s="289">
        <v>113</v>
      </c>
      <c r="D23" s="289">
        <v>43</v>
      </c>
      <c r="E23" s="289">
        <v>52</v>
      </c>
      <c r="F23" s="289">
        <v>42</v>
      </c>
      <c r="G23" s="289">
        <v>40</v>
      </c>
      <c r="H23" s="289">
        <v>13</v>
      </c>
      <c r="I23" s="289">
        <v>303</v>
      </c>
    </row>
    <row r="24" spans="1:9" ht="22.5">
      <c r="A24" s="297">
        <v>22</v>
      </c>
      <c r="B24" s="296" t="s">
        <v>355</v>
      </c>
      <c r="C24" s="289">
        <v>1894</v>
      </c>
      <c r="D24" s="289">
        <v>428</v>
      </c>
      <c r="E24" s="289">
        <v>259</v>
      </c>
      <c r="F24" s="289">
        <v>179</v>
      </c>
      <c r="G24" s="289">
        <v>80</v>
      </c>
      <c r="H24" s="289">
        <v>14</v>
      </c>
      <c r="I24" s="289">
        <v>2854</v>
      </c>
    </row>
    <row r="25" spans="1:9" s="285" customFormat="1" ht="26.1" customHeight="1">
      <c r="A25" s="295" t="s">
        <v>354</v>
      </c>
      <c r="B25" s="294" t="s">
        <v>353</v>
      </c>
      <c r="C25" s="293">
        <v>2007</v>
      </c>
      <c r="D25" s="293">
        <v>471</v>
      </c>
      <c r="E25" s="293">
        <v>311</v>
      </c>
      <c r="F25" s="293">
        <v>221</v>
      </c>
      <c r="G25" s="293">
        <v>120</v>
      </c>
      <c r="H25" s="293">
        <v>27</v>
      </c>
      <c r="I25" s="293">
        <v>3157</v>
      </c>
    </row>
    <row r="26" spans="1:9" ht="22.5">
      <c r="A26" s="297">
        <v>23</v>
      </c>
      <c r="B26" s="296" t="s">
        <v>352</v>
      </c>
      <c r="C26" s="289">
        <v>1</v>
      </c>
      <c r="D26" s="289">
        <v>1</v>
      </c>
      <c r="E26" s="289">
        <v>1</v>
      </c>
      <c r="F26" s="289">
        <v>1</v>
      </c>
      <c r="G26" s="289">
        <v>1</v>
      </c>
      <c r="H26" s="289">
        <v>2</v>
      </c>
      <c r="I26" s="289">
        <v>7</v>
      </c>
    </row>
    <row r="27" spans="1:9" s="285" customFormat="1" ht="30" customHeight="1">
      <c r="A27" s="295" t="s">
        <v>351</v>
      </c>
      <c r="B27" s="296" t="s">
        <v>350</v>
      </c>
      <c r="C27" s="293">
        <v>1</v>
      </c>
      <c r="D27" s="293">
        <v>1</v>
      </c>
      <c r="E27" s="293">
        <v>1</v>
      </c>
      <c r="F27" s="293">
        <v>1</v>
      </c>
      <c r="G27" s="293">
        <v>1</v>
      </c>
      <c r="H27" s="293">
        <v>2</v>
      </c>
      <c r="I27" s="293">
        <v>7</v>
      </c>
    </row>
    <row r="28" spans="1:9" ht="12" customHeight="1">
      <c r="A28" s="291">
        <v>24</v>
      </c>
      <c r="B28" s="290" t="s">
        <v>348</v>
      </c>
      <c r="C28" s="289">
        <v>209</v>
      </c>
      <c r="D28" s="289">
        <v>76</v>
      </c>
      <c r="E28" s="289">
        <v>73</v>
      </c>
      <c r="F28" s="289">
        <v>61</v>
      </c>
      <c r="G28" s="289">
        <v>63</v>
      </c>
      <c r="H28" s="289">
        <v>22</v>
      </c>
      <c r="I28" s="289">
        <v>504</v>
      </c>
    </row>
    <row r="29" spans="1:9" s="285" customFormat="1" ht="26.1" customHeight="1">
      <c r="A29" s="295" t="s">
        <v>349</v>
      </c>
      <c r="B29" s="294" t="s">
        <v>348</v>
      </c>
      <c r="C29" s="293">
        <v>209</v>
      </c>
      <c r="D29" s="293">
        <v>76</v>
      </c>
      <c r="E29" s="293">
        <v>73</v>
      </c>
      <c r="F29" s="293">
        <v>61</v>
      </c>
      <c r="G29" s="293">
        <v>63</v>
      </c>
      <c r="H29" s="293">
        <v>22</v>
      </c>
      <c r="I29" s="293">
        <v>504</v>
      </c>
    </row>
    <row r="30" spans="1:9" ht="12" customHeight="1">
      <c r="A30" s="291">
        <v>25</v>
      </c>
      <c r="B30" s="290" t="s">
        <v>346</v>
      </c>
      <c r="C30" s="289">
        <v>398</v>
      </c>
      <c r="D30" s="289">
        <v>214</v>
      </c>
      <c r="E30" s="289">
        <v>207</v>
      </c>
      <c r="F30" s="289">
        <v>187</v>
      </c>
      <c r="G30" s="289">
        <v>121</v>
      </c>
      <c r="H30" s="289">
        <v>26</v>
      </c>
      <c r="I30" s="289">
        <v>1153</v>
      </c>
    </row>
    <row r="31" spans="1:9" s="285" customFormat="1" ht="26.1" customHeight="1">
      <c r="A31" s="295" t="s">
        <v>347</v>
      </c>
      <c r="B31" s="294" t="s">
        <v>346</v>
      </c>
      <c r="C31" s="293">
        <v>398</v>
      </c>
      <c r="D31" s="293">
        <v>214</v>
      </c>
      <c r="E31" s="293">
        <v>207</v>
      </c>
      <c r="F31" s="293">
        <v>187</v>
      </c>
      <c r="G31" s="293">
        <v>121</v>
      </c>
      <c r="H31" s="293">
        <v>26</v>
      </c>
      <c r="I31" s="293">
        <v>1153</v>
      </c>
    </row>
    <row r="32" spans="1:9" ht="12" customHeight="1">
      <c r="A32" s="291">
        <v>26</v>
      </c>
      <c r="B32" s="290" t="s">
        <v>344</v>
      </c>
      <c r="C32" s="289">
        <v>350</v>
      </c>
      <c r="D32" s="289">
        <v>166</v>
      </c>
      <c r="E32" s="289">
        <v>117</v>
      </c>
      <c r="F32" s="289">
        <v>103</v>
      </c>
      <c r="G32" s="289">
        <v>78</v>
      </c>
      <c r="H32" s="289">
        <v>21</v>
      </c>
      <c r="I32" s="289">
        <v>835</v>
      </c>
    </row>
    <row r="33" spans="1:9" ht="26.1" customHeight="1">
      <c r="A33" s="295" t="s">
        <v>345</v>
      </c>
      <c r="B33" s="294" t="s">
        <v>344</v>
      </c>
      <c r="C33" s="293">
        <v>350</v>
      </c>
      <c r="D33" s="293">
        <v>166</v>
      </c>
      <c r="E33" s="293">
        <v>117</v>
      </c>
      <c r="F33" s="293">
        <v>103</v>
      </c>
      <c r="G33" s="293">
        <v>78</v>
      </c>
      <c r="H33" s="293">
        <v>21</v>
      </c>
      <c r="I33" s="293">
        <v>835</v>
      </c>
    </row>
    <row r="34" spans="1:9" ht="12" customHeight="1">
      <c r="A34" s="291">
        <v>27</v>
      </c>
      <c r="B34" s="290" t="s">
        <v>343</v>
      </c>
      <c r="C34" s="289">
        <v>65</v>
      </c>
      <c r="D34" s="289">
        <v>37</v>
      </c>
      <c r="E34" s="289">
        <v>25</v>
      </c>
      <c r="F34" s="289">
        <v>32</v>
      </c>
      <c r="G34" s="289">
        <v>46</v>
      </c>
      <c r="H34" s="289">
        <v>16</v>
      </c>
      <c r="I34" s="289">
        <v>221</v>
      </c>
    </row>
    <row r="35" spans="1:9" ht="12" customHeight="1">
      <c r="A35" s="291">
        <v>28</v>
      </c>
      <c r="B35" s="290" t="s">
        <v>342</v>
      </c>
      <c r="C35" s="289">
        <v>1339</v>
      </c>
      <c r="D35" s="289">
        <v>623</v>
      </c>
      <c r="E35" s="289">
        <v>571</v>
      </c>
      <c r="F35" s="289">
        <v>462</v>
      </c>
      <c r="G35" s="289">
        <v>216</v>
      </c>
      <c r="H35" s="289">
        <v>15</v>
      </c>
      <c r="I35" s="289">
        <v>3226</v>
      </c>
    </row>
    <row r="36" spans="1:9" s="263" customFormat="1" ht="30" customHeight="1">
      <c r="A36" s="295" t="s">
        <v>341</v>
      </c>
      <c r="B36" s="296" t="s">
        <v>340</v>
      </c>
      <c r="C36" s="293">
        <v>1404</v>
      </c>
      <c r="D36" s="293">
        <v>660</v>
      </c>
      <c r="E36" s="293">
        <v>596</v>
      </c>
      <c r="F36" s="293">
        <v>494</v>
      </c>
      <c r="G36" s="293">
        <v>262</v>
      </c>
      <c r="H36" s="293">
        <v>31</v>
      </c>
      <c r="I36" s="293">
        <v>3447</v>
      </c>
    </row>
    <row r="37" spans="1:9" ht="12" customHeight="1">
      <c r="A37" s="291">
        <v>29</v>
      </c>
      <c r="B37" s="290" t="s">
        <v>338</v>
      </c>
      <c r="C37" s="289">
        <v>809</v>
      </c>
      <c r="D37" s="289">
        <v>329</v>
      </c>
      <c r="E37" s="289">
        <v>273</v>
      </c>
      <c r="F37" s="289">
        <v>228</v>
      </c>
      <c r="G37" s="289">
        <v>211</v>
      </c>
      <c r="H37" s="289">
        <v>46</v>
      </c>
      <c r="I37" s="289">
        <v>1896</v>
      </c>
    </row>
    <row r="38" spans="1:9" s="285" customFormat="1" ht="26.1" customHeight="1">
      <c r="A38" s="295" t="s">
        <v>339</v>
      </c>
      <c r="B38" s="294" t="s">
        <v>338</v>
      </c>
      <c r="C38" s="293">
        <v>809</v>
      </c>
      <c r="D38" s="293">
        <v>329</v>
      </c>
      <c r="E38" s="293">
        <v>273</v>
      </c>
      <c r="F38" s="293">
        <v>228</v>
      </c>
      <c r="G38" s="293">
        <v>211</v>
      </c>
      <c r="H38" s="293">
        <v>46</v>
      </c>
      <c r="I38" s="293">
        <v>1896</v>
      </c>
    </row>
    <row r="39" spans="1:9" ht="12" customHeight="1">
      <c r="A39" s="291">
        <v>30</v>
      </c>
      <c r="B39" s="290" t="s">
        <v>337</v>
      </c>
      <c r="C39" s="289">
        <v>98</v>
      </c>
      <c r="D39" s="289">
        <v>21</v>
      </c>
      <c r="E39" s="289">
        <v>12</v>
      </c>
      <c r="F39" s="289">
        <v>12</v>
      </c>
      <c r="G39" s="289">
        <v>7</v>
      </c>
      <c r="H39" s="289">
        <v>7</v>
      </c>
      <c r="I39" s="289">
        <v>157</v>
      </c>
    </row>
    <row r="40" spans="1:9" ht="12" customHeight="1">
      <c r="A40" s="297">
        <v>31</v>
      </c>
      <c r="B40" s="296" t="s">
        <v>336</v>
      </c>
      <c r="C40" s="289">
        <v>265</v>
      </c>
      <c r="D40" s="289">
        <v>110</v>
      </c>
      <c r="E40" s="289">
        <v>91</v>
      </c>
      <c r="F40" s="289">
        <v>78</v>
      </c>
      <c r="G40" s="289">
        <v>87</v>
      </c>
      <c r="H40" s="289">
        <v>57</v>
      </c>
      <c r="I40" s="289">
        <v>688</v>
      </c>
    </row>
    <row r="41" spans="1:9" ht="12" customHeight="1">
      <c r="A41" s="291">
        <v>32</v>
      </c>
      <c r="B41" s="290" t="s">
        <v>335</v>
      </c>
      <c r="C41" s="289">
        <v>257</v>
      </c>
      <c r="D41" s="289">
        <v>82</v>
      </c>
      <c r="E41" s="289">
        <v>49</v>
      </c>
      <c r="F41" s="289">
        <v>44</v>
      </c>
      <c r="G41" s="289">
        <v>32</v>
      </c>
      <c r="H41" s="289">
        <v>34</v>
      </c>
      <c r="I41" s="289">
        <v>498</v>
      </c>
    </row>
    <row r="42" spans="1:9" ht="12" customHeight="1">
      <c r="A42" s="291">
        <v>33</v>
      </c>
      <c r="B42" s="290" t="s">
        <v>334</v>
      </c>
      <c r="C42" s="289">
        <v>463</v>
      </c>
      <c r="D42" s="289">
        <v>185</v>
      </c>
      <c r="E42" s="289">
        <v>115</v>
      </c>
      <c r="F42" s="289">
        <v>73</v>
      </c>
      <c r="G42" s="289">
        <v>51</v>
      </c>
      <c r="H42" s="289">
        <v>9</v>
      </c>
      <c r="I42" s="289">
        <v>896</v>
      </c>
    </row>
    <row r="43" spans="1:9" s="285" customFormat="1" ht="26.1" customHeight="1">
      <c r="A43" s="295" t="s">
        <v>333</v>
      </c>
      <c r="B43" s="294" t="s">
        <v>332</v>
      </c>
      <c r="C43" s="293">
        <v>1083</v>
      </c>
      <c r="D43" s="293">
        <v>398</v>
      </c>
      <c r="E43" s="293">
        <v>267</v>
      </c>
      <c r="F43" s="293">
        <v>207</v>
      </c>
      <c r="G43" s="293">
        <v>177</v>
      </c>
      <c r="H43" s="293">
        <v>107</v>
      </c>
      <c r="I43" s="293">
        <v>2239</v>
      </c>
    </row>
    <row r="44" spans="1:9" ht="12" customHeight="1">
      <c r="A44" s="291">
        <v>34</v>
      </c>
      <c r="B44" s="290" t="s">
        <v>331</v>
      </c>
      <c r="C44" s="289">
        <v>59</v>
      </c>
      <c r="D44" s="289">
        <v>27</v>
      </c>
      <c r="E44" s="289">
        <v>30</v>
      </c>
      <c r="F44" s="289">
        <v>55</v>
      </c>
      <c r="G44" s="289">
        <v>50</v>
      </c>
      <c r="H44" s="289">
        <v>39</v>
      </c>
      <c r="I44" s="289">
        <v>260</v>
      </c>
    </row>
    <row r="45" spans="1:9" ht="12" customHeight="1">
      <c r="A45" s="291">
        <v>35</v>
      </c>
      <c r="B45" s="290" t="s">
        <v>330</v>
      </c>
      <c r="C45" s="289">
        <v>69</v>
      </c>
      <c r="D45" s="289">
        <v>30</v>
      </c>
      <c r="E45" s="289">
        <v>16</v>
      </c>
      <c r="F45" s="289">
        <v>13</v>
      </c>
      <c r="G45" s="289">
        <v>15</v>
      </c>
      <c r="H45" s="289">
        <v>12</v>
      </c>
      <c r="I45" s="289">
        <v>155</v>
      </c>
    </row>
    <row r="46" spans="1:9" s="285" customFormat="1" ht="26.1" customHeight="1">
      <c r="A46" s="295" t="s">
        <v>329</v>
      </c>
      <c r="B46" s="294" t="s">
        <v>328</v>
      </c>
      <c r="C46" s="293">
        <v>128</v>
      </c>
      <c r="D46" s="293">
        <v>57</v>
      </c>
      <c r="E46" s="293">
        <v>46</v>
      </c>
      <c r="F46" s="293">
        <v>68</v>
      </c>
      <c r="G46" s="293">
        <v>65</v>
      </c>
      <c r="H46" s="293">
        <v>51</v>
      </c>
      <c r="I46" s="293">
        <v>415</v>
      </c>
    </row>
    <row r="47" spans="1:9" ht="22.5">
      <c r="A47" s="297">
        <v>36</v>
      </c>
      <c r="B47" s="296" t="s">
        <v>327</v>
      </c>
      <c r="C47" s="289">
        <v>630</v>
      </c>
      <c r="D47" s="289">
        <v>192</v>
      </c>
      <c r="E47" s="289">
        <v>198</v>
      </c>
      <c r="F47" s="289">
        <v>160</v>
      </c>
      <c r="G47" s="289">
        <v>94</v>
      </c>
      <c r="H47" s="289">
        <v>11</v>
      </c>
      <c r="I47" s="289">
        <v>1285</v>
      </c>
    </row>
    <row r="48" spans="1:9" ht="12" customHeight="1">
      <c r="A48" s="291">
        <v>37</v>
      </c>
      <c r="B48" s="290" t="s">
        <v>326</v>
      </c>
      <c r="C48" s="289">
        <v>68</v>
      </c>
      <c r="D48" s="289">
        <v>28</v>
      </c>
      <c r="E48" s="289">
        <v>19</v>
      </c>
      <c r="F48" s="289">
        <v>8</v>
      </c>
      <c r="G48" s="289">
        <v>7</v>
      </c>
      <c r="H48" s="289" t="s">
        <v>87</v>
      </c>
      <c r="I48" s="289">
        <v>130</v>
      </c>
    </row>
    <row r="49" spans="1:9" s="285" customFormat="1" ht="26.1" customHeight="1">
      <c r="A49" s="295" t="s">
        <v>325</v>
      </c>
      <c r="B49" s="294" t="s">
        <v>324</v>
      </c>
      <c r="C49" s="293">
        <v>698</v>
      </c>
      <c r="D49" s="293">
        <v>220</v>
      </c>
      <c r="E49" s="293">
        <v>217</v>
      </c>
      <c r="F49" s="293">
        <v>168</v>
      </c>
      <c r="G49" s="293">
        <v>101</v>
      </c>
      <c r="H49" s="293">
        <v>11</v>
      </c>
      <c r="I49" s="293">
        <v>1415</v>
      </c>
    </row>
    <row r="50" spans="1:9" s="285" customFormat="1" ht="36" customHeight="1">
      <c r="A50" s="288" t="s">
        <v>323</v>
      </c>
      <c r="B50" s="292" t="s">
        <v>322</v>
      </c>
      <c r="C50" s="286">
        <v>9462</v>
      </c>
      <c r="D50" s="286">
        <v>3512</v>
      </c>
      <c r="E50" s="286">
        <v>3041</v>
      </c>
      <c r="F50" s="286">
        <v>2713</v>
      </c>
      <c r="G50" s="286">
        <v>1942</v>
      </c>
      <c r="H50" s="286">
        <v>523</v>
      </c>
      <c r="I50" s="286">
        <v>21193</v>
      </c>
    </row>
    <row r="51" spans="1:9" ht="12" customHeight="1">
      <c r="A51" s="291">
        <v>40</v>
      </c>
      <c r="B51" s="290" t="s">
        <v>321</v>
      </c>
      <c r="C51" s="289">
        <v>93</v>
      </c>
      <c r="D51" s="289">
        <v>28</v>
      </c>
      <c r="E51" s="289">
        <v>24</v>
      </c>
      <c r="F51" s="289">
        <v>40</v>
      </c>
      <c r="G51" s="289">
        <v>44</v>
      </c>
      <c r="H51" s="289">
        <v>31</v>
      </c>
      <c r="I51" s="289">
        <v>260</v>
      </c>
    </row>
    <row r="52" spans="1:9" ht="12" customHeight="1">
      <c r="A52" s="291">
        <v>41</v>
      </c>
      <c r="B52" s="290" t="s">
        <v>320</v>
      </c>
      <c r="C52" s="289">
        <v>65</v>
      </c>
      <c r="D52" s="289">
        <v>27</v>
      </c>
      <c r="E52" s="289">
        <v>29</v>
      </c>
      <c r="F52" s="289">
        <v>28</v>
      </c>
      <c r="G52" s="289">
        <v>47</v>
      </c>
      <c r="H52" s="289">
        <v>26</v>
      </c>
      <c r="I52" s="289">
        <v>222</v>
      </c>
    </row>
    <row r="53" spans="1:9" s="285" customFormat="1" ht="36" customHeight="1">
      <c r="A53" s="288" t="s">
        <v>319</v>
      </c>
      <c r="B53" s="287" t="s">
        <v>318</v>
      </c>
      <c r="C53" s="286">
        <v>158</v>
      </c>
      <c r="D53" s="286">
        <v>55</v>
      </c>
      <c r="E53" s="286">
        <v>53</v>
      </c>
      <c r="F53" s="286">
        <v>68</v>
      </c>
      <c r="G53" s="286">
        <v>91</v>
      </c>
      <c r="H53" s="286">
        <v>57</v>
      </c>
      <c r="I53" s="286">
        <v>482</v>
      </c>
    </row>
    <row r="54" spans="1:9" ht="36" customHeight="1">
      <c r="A54" s="284" t="s">
        <v>317</v>
      </c>
      <c r="B54" s="155" t="s">
        <v>316</v>
      </c>
      <c r="C54" s="283">
        <v>9781</v>
      </c>
      <c r="D54" s="283">
        <v>3607</v>
      </c>
      <c r="E54" s="283">
        <v>3139</v>
      </c>
      <c r="F54" s="283">
        <v>2819</v>
      </c>
      <c r="G54" s="283">
        <v>2055</v>
      </c>
      <c r="H54" s="283">
        <v>584</v>
      </c>
      <c r="I54" s="283">
        <v>21985</v>
      </c>
    </row>
  </sheetData>
  <mergeCells count="5">
    <mergeCell ref="C4:C5"/>
    <mergeCell ref="H4:H5"/>
    <mergeCell ref="I4:I5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46" orientation="portrait" useFirstPageNumber="1" r:id="rId1"/>
  <headerFooter alignWithMargins="0">
    <oddFooter>&amp;C&amp;"Arial CE,Normál"&amp;P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7AA3D-928B-457A-975A-30FFA7DA7063}">
  <sheetPr transitionEvaluation="1" codeName="Munka16"/>
  <dimension ref="A1:I5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1.7109375" style="1" customWidth="1"/>
    <col min="3" max="8" width="7.5703125" style="1" customWidth="1"/>
    <col min="9" max="9" width="8.140625" style="1" customWidth="1"/>
    <col min="10" max="16384" width="11.140625" style="1"/>
  </cols>
  <sheetData>
    <row r="1" spans="1:9" ht="31.5" customHeight="1">
      <c r="A1" s="1214" t="s">
        <v>3389</v>
      </c>
      <c r="B1" s="1192"/>
      <c r="C1" s="1192"/>
      <c r="D1" s="1192"/>
      <c r="E1" s="1192"/>
      <c r="F1" s="1192"/>
      <c r="G1" s="1192"/>
      <c r="H1" s="1192"/>
      <c r="I1" s="1192"/>
    </row>
    <row r="2" spans="1:9" ht="30.75" customHeight="1">
      <c r="A2" s="1215" t="s">
        <v>394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307" t="s">
        <v>392</v>
      </c>
      <c r="B4" s="307"/>
      <c r="C4" s="1267" t="s">
        <v>391</v>
      </c>
      <c r="D4" s="308" t="s">
        <v>390</v>
      </c>
      <c r="E4" s="307" t="s">
        <v>389</v>
      </c>
      <c r="F4" s="307" t="s">
        <v>388</v>
      </c>
      <c r="G4" s="307" t="s">
        <v>387</v>
      </c>
      <c r="H4" s="1267" t="s">
        <v>386</v>
      </c>
      <c r="I4" s="1270" t="s">
        <v>88</v>
      </c>
    </row>
    <row r="5" spans="1:9" ht="30" customHeight="1">
      <c r="A5" s="306" t="s">
        <v>385</v>
      </c>
      <c r="B5" s="306" t="s">
        <v>384</v>
      </c>
      <c r="C5" s="1268"/>
      <c r="D5" s="305" t="s">
        <v>383</v>
      </c>
      <c r="E5" s="303"/>
      <c r="F5" s="304"/>
      <c r="G5" s="303"/>
      <c r="H5" s="1269"/>
      <c r="I5" s="1271"/>
    </row>
    <row r="6" spans="1:9" ht="22.5">
      <c r="A6" s="302" t="s">
        <v>382</v>
      </c>
      <c r="B6" s="300" t="s">
        <v>381</v>
      </c>
      <c r="C6" s="301" t="s">
        <v>380</v>
      </c>
      <c r="D6" s="300" t="s">
        <v>379</v>
      </c>
      <c r="E6" s="300"/>
      <c r="F6" s="300"/>
      <c r="G6" s="300"/>
      <c r="H6" s="299" t="s">
        <v>378</v>
      </c>
      <c r="I6" s="36" t="s">
        <v>86</v>
      </c>
    </row>
    <row r="7" spans="1:9" ht="12" customHeight="1">
      <c r="A7" s="291">
        <v>10</v>
      </c>
      <c r="B7" s="290" t="s">
        <v>377</v>
      </c>
      <c r="C7" s="289">
        <v>9</v>
      </c>
      <c r="D7" s="289">
        <v>2</v>
      </c>
      <c r="E7" s="289">
        <v>6</v>
      </c>
      <c r="F7" s="289">
        <v>4</v>
      </c>
      <c r="G7" s="289">
        <v>4</v>
      </c>
      <c r="H7" s="310" t="s">
        <v>87</v>
      </c>
      <c r="I7" s="289">
        <v>25</v>
      </c>
    </row>
    <row r="8" spans="1:9" ht="12" customHeight="1">
      <c r="A8" s="291">
        <v>11</v>
      </c>
      <c r="B8" s="290" t="s">
        <v>376</v>
      </c>
      <c r="C8" s="289">
        <v>6</v>
      </c>
      <c r="D8" s="289">
        <v>2</v>
      </c>
      <c r="E8" s="289">
        <v>2</v>
      </c>
      <c r="F8" s="289">
        <v>1</v>
      </c>
      <c r="G8" s="289">
        <v>3</v>
      </c>
      <c r="H8" s="289">
        <v>1</v>
      </c>
      <c r="I8" s="289">
        <v>15</v>
      </c>
    </row>
    <row r="9" spans="1:9" ht="12.75" customHeight="1">
      <c r="A9" s="291">
        <v>12</v>
      </c>
      <c r="B9" s="290" t="s">
        <v>375</v>
      </c>
      <c r="C9" s="310" t="s">
        <v>87</v>
      </c>
      <c r="D9" s="310" t="s">
        <v>87</v>
      </c>
      <c r="E9" s="310" t="s">
        <v>87</v>
      </c>
      <c r="F9" s="310" t="s">
        <v>87</v>
      </c>
      <c r="G9" s="289">
        <v>1</v>
      </c>
      <c r="H9" s="310" t="s">
        <v>87</v>
      </c>
      <c r="I9" s="289">
        <v>1</v>
      </c>
    </row>
    <row r="10" spans="1:9" ht="12" customHeight="1">
      <c r="A10" s="291">
        <v>13</v>
      </c>
      <c r="B10" s="290" t="s">
        <v>374</v>
      </c>
      <c r="C10" s="289">
        <v>4</v>
      </c>
      <c r="D10" s="310" t="s">
        <v>87</v>
      </c>
      <c r="E10" s="310" t="s">
        <v>87</v>
      </c>
      <c r="F10" s="310" t="s">
        <v>87</v>
      </c>
      <c r="G10" s="289">
        <v>1</v>
      </c>
      <c r="H10" s="289">
        <v>1</v>
      </c>
      <c r="I10" s="289">
        <v>6</v>
      </c>
    </row>
    <row r="11" spans="1:9" ht="12" customHeight="1">
      <c r="A11" s="291">
        <v>14</v>
      </c>
      <c r="B11" s="290" t="s">
        <v>373</v>
      </c>
      <c r="C11" s="289">
        <v>139</v>
      </c>
      <c r="D11" s="289">
        <v>43</v>
      </c>
      <c r="E11" s="289">
        <v>45</v>
      </c>
      <c r="F11" s="289">
        <v>32</v>
      </c>
      <c r="G11" s="289">
        <v>13</v>
      </c>
      <c r="H11" s="289">
        <v>1</v>
      </c>
      <c r="I11" s="289">
        <v>273</v>
      </c>
    </row>
    <row r="12" spans="1:9" ht="36" customHeight="1">
      <c r="A12" s="288" t="s">
        <v>372</v>
      </c>
      <c r="B12" s="292" t="s">
        <v>371</v>
      </c>
      <c r="C12" s="286">
        <v>158</v>
      </c>
      <c r="D12" s="286">
        <v>47</v>
      </c>
      <c r="E12" s="286">
        <v>53</v>
      </c>
      <c r="F12" s="286">
        <v>37</v>
      </c>
      <c r="G12" s="286">
        <v>22</v>
      </c>
      <c r="H12" s="286">
        <v>3</v>
      </c>
      <c r="I12" s="286">
        <v>320</v>
      </c>
    </row>
    <row r="13" spans="1:9" ht="12" customHeight="1">
      <c r="A13" s="291">
        <v>15</v>
      </c>
      <c r="B13" s="290" t="s">
        <v>370</v>
      </c>
      <c r="C13" s="289">
        <v>1073</v>
      </c>
      <c r="D13" s="289">
        <v>416</v>
      </c>
      <c r="E13" s="289">
        <v>448</v>
      </c>
      <c r="F13" s="289">
        <v>463</v>
      </c>
      <c r="G13" s="289">
        <v>356</v>
      </c>
      <c r="H13" s="289">
        <v>85</v>
      </c>
      <c r="I13" s="289">
        <v>2841</v>
      </c>
    </row>
    <row r="14" spans="1:9" ht="12" customHeight="1">
      <c r="A14" s="291">
        <v>16</v>
      </c>
      <c r="B14" s="290" t="s">
        <v>369</v>
      </c>
      <c r="C14" s="310" t="s">
        <v>87</v>
      </c>
      <c r="D14" s="310" t="s">
        <v>87</v>
      </c>
      <c r="E14" s="310" t="s">
        <v>87</v>
      </c>
      <c r="F14" s="289">
        <v>1</v>
      </c>
      <c r="G14" s="289">
        <v>2</v>
      </c>
      <c r="H14" s="289">
        <v>3</v>
      </c>
      <c r="I14" s="289">
        <v>6</v>
      </c>
    </row>
    <row r="15" spans="1:9" ht="26.1" customHeight="1">
      <c r="A15" s="295" t="s">
        <v>368</v>
      </c>
      <c r="B15" s="294" t="s">
        <v>367</v>
      </c>
      <c r="C15" s="293">
        <v>1073</v>
      </c>
      <c r="D15" s="293">
        <v>416</v>
      </c>
      <c r="E15" s="293">
        <v>448</v>
      </c>
      <c r="F15" s="293">
        <v>464</v>
      </c>
      <c r="G15" s="293">
        <v>358</v>
      </c>
      <c r="H15" s="293">
        <v>88</v>
      </c>
      <c r="I15" s="293">
        <v>2847</v>
      </c>
    </row>
    <row r="16" spans="1:9" ht="12" customHeight="1">
      <c r="A16" s="291">
        <v>17</v>
      </c>
      <c r="B16" s="290" t="s">
        <v>366</v>
      </c>
      <c r="C16" s="289">
        <v>261</v>
      </c>
      <c r="D16" s="289">
        <v>110</v>
      </c>
      <c r="E16" s="289">
        <v>84</v>
      </c>
      <c r="F16" s="289">
        <v>96</v>
      </c>
      <c r="G16" s="289">
        <v>73</v>
      </c>
      <c r="H16" s="289">
        <v>19</v>
      </c>
      <c r="I16" s="289">
        <v>643</v>
      </c>
    </row>
    <row r="17" spans="1:9" ht="22.5" customHeight="1">
      <c r="A17" s="297">
        <v>18</v>
      </c>
      <c r="B17" s="296" t="s">
        <v>365</v>
      </c>
      <c r="C17" s="289">
        <v>474</v>
      </c>
      <c r="D17" s="289">
        <v>161</v>
      </c>
      <c r="E17" s="289">
        <v>136</v>
      </c>
      <c r="F17" s="289">
        <v>192</v>
      </c>
      <c r="G17" s="289">
        <v>158</v>
      </c>
      <c r="H17" s="289">
        <v>35</v>
      </c>
      <c r="I17" s="289">
        <v>1156</v>
      </c>
    </row>
    <row r="18" spans="1:9" s="285" customFormat="1" ht="26.1" customHeight="1">
      <c r="A18" s="295" t="s">
        <v>364</v>
      </c>
      <c r="B18" s="294" t="s">
        <v>363</v>
      </c>
      <c r="C18" s="293">
        <v>735</v>
      </c>
      <c r="D18" s="293">
        <v>271</v>
      </c>
      <c r="E18" s="293">
        <v>220</v>
      </c>
      <c r="F18" s="293">
        <v>288</v>
      </c>
      <c r="G18" s="293">
        <v>231</v>
      </c>
      <c r="H18" s="293">
        <v>54</v>
      </c>
      <c r="I18" s="293">
        <v>1799</v>
      </c>
    </row>
    <row r="19" spans="1:9" ht="23.25">
      <c r="A19" s="297">
        <v>19</v>
      </c>
      <c r="B19" s="298" t="s">
        <v>362</v>
      </c>
      <c r="C19" s="289">
        <v>93</v>
      </c>
      <c r="D19" s="289">
        <v>36</v>
      </c>
      <c r="E19" s="289">
        <v>40</v>
      </c>
      <c r="F19" s="289">
        <v>58</v>
      </c>
      <c r="G19" s="289">
        <v>59</v>
      </c>
      <c r="H19" s="289">
        <v>12</v>
      </c>
      <c r="I19" s="289">
        <v>298</v>
      </c>
    </row>
    <row r="20" spans="1:9" s="285" customFormat="1" ht="26.1" customHeight="1">
      <c r="A20" s="295" t="s">
        <v>361</v>
      </c>
      <c r="B20" s="294" t="s">
        <v>360</v>
      </c>
      <c r="C20" s="293">
        <v>93</v>
      </c>
      <c r="D20" s="293">
        <v>36</v>
      </c>
      <c r="E20" s="293">
        <v>40</v>
      </c>
      <c r="F20" s="293">
        <v>58</v>
      </c>
      <c r="G20" s="293">
        <v>59</v>
      </c>
      <c r="H20" s="293">
        <v>12</v>
      </c>
      <c r="I20" s="293">
        <v>298</v>
      </c>
    </row>
    <row r="21" spans="1:9" ht="12" customHeight="1">
      <c r="A21" s="291">
        <v>20</v>
      </c>
      <c r="B21" s="290" t="s">
        <v>359</v>
      </c>
      <c r="C21" s="293">
        <v>607</v>
      </c>
      <c r="D21" s="293">
        <v>297</v>
      </c>
      <c r="E21" s="293">
        <v>197</v>
      </c>
      <c r="F21" s="293">
        <v>156</v>
      </c>
      <c r="G21" s="293">
        <v>62</v>
      </c>
      <c r="H21" s="293">
        <v>10</v>
      </c>
      <c r="I21" s="293">
        <v>1329</v>
      </c>
    </row>
    <row r="22" spans="1:9" ht="26.1" customHeight="1">
      <c r="A22" s="295" t="s">
        <v>358</v>
      </c>
      <c r="B22" s="294" t="s">
        <v>357</v>
      </c>
      <c r="C22" s="293">
        <v>607</v>
      </c>
      <c r="D22" s="293">
        <v>297</v>
      </c>
      <c r="E22" s="293">
        <v>197</v>
      </c>
      <c r="F22" s="293">
        <v>156</v>
      </c>
      <c r="G22" s="293">
        <v>62</v>
      </c>
      <c r="H22" s="293">
        <v>10</v>
      </c>
      <c r="I22" s="293">
        <v>1329</v>
      </c>
    </row>
    <row r="23" spans="1:9" ht="12" customHeight="1">
      <c r="A23" s="291">
        <v>21</v>
      </c>
      <c r="B23" s="290" t="s">
        <v>356</v>
      </c>
      <c r="C23" s="289">
        <v>117</v>
      </c>
      <c r="D23" s="289">
        <v>49</v>
      </c>
      <c r="E23" s="289">
        <v>44</v>
      </c>
      <c r="F23" s="289">
        <v>43</v>
      </c>
      <c r="G23" s="289">
        <v>40</v>
      </c>
      <c r="H23" s="289">
        <v>12</v>
      </c>
      <c r="I23" s="289">
        <v>305</v>
      </c>
    </row>
    <row r="24" spans="1:9" ht="22.5">
      <c r="A24" s="297">
        <v>22</v>
      </c>
      <c r="B24" s="296" t="s">
        <v>355</v>
      </c>
      <c r="C24" s="289">
        <v>2053</v>
      </c>
      <c r="D24" s="289">
        <v>426</v>
      </c>
      <c r="E24" s="289">
        <v>277</v>
      </c>
      <c r="F24" s="289">
        <v>171</v>
      </c>
      <c r="G24" s="289">
        <v>71</v>
      </c>
      <c r="H24" s="289">
        <v>15</v>
      </c>
      <c r="I24" s="289">
        <v>3013</v>
      </c>
    </row>
    <row r="25" spans="1:9" s="285" customFormat="1" ht="26.1" customHeight="1">
      <c r="A25" s="295" t="s">
        <v>354</v>
      </c>
      <c r="B25" s="294" t="s">
        <v>353</v>
      </c>
      <c r="C25" s="293">
        <v>2170</v>
      </c>
      <c r="D25" s="293">
        <v>475</v>
      </c>
      <c r="E25" s="293">
        <v>321</v>
      </c>
      <c r="F25" s="293">
        <v>214</v>
      </c>
      <c r="G25" s="293">
        <v>111</v>
      </c>
      <c r="H25" s="293">
        <v>27</v>
      </c>
      <c r="I25" s="293">
        <v>3318</v>
      </c>
    </row>
    <row r="26" spans="1:9" ht="22.5">
      <c r="A26" s="297">
        <v>23</v>
      </c>
      <c r="B26" s="296" t="s">
        <v>352</v>
      </c>
      <c r="C26" s="289">
        <v>2</v>
      </c>
      <c r="D26" s="289">
        <v>1</v>
      </c>
      <c r="E26" s="289">
        <v>1</v>
      </c>
      <c r="F26" s="289">
        <v>1</v>
      </c>
      <c r="G26" s="310" t="s">
        <v>87</v>
      </c>
      <c r="H26" s="289">
        <v>3</v>
      </c>
      <c r="I26" s="289">
        <v>8</v>
      </c>
    </row>
    <row r="27" spans="1:9" s="285" customFormat="1" ht="30" customHeight="1">
      <c r="A27" s="295" t="s">
        <v>351</v>
      </c>
      <c r="B27" s="296" t="s">
        <v>350</v>
      </c>
      <c r="C27" s="293">
        <v>2</v>
      </c>
      <c r="D27" s="293">
        <v>1</v>
      </c>
      <c r="E27" s="293">
        <v>1</v>
      </c>
      <c r="F27" s="293">
        <v>1</v>
      </c>
      <c r="G27" s="293" t="s">
        <v>87</v>
      </c>
      <c r="H27" s="293">
        <v>3</v>
      </c>
      <c r="I27" s="293">
        <v>8</v>
      </c>
    </row>
    <row r="28" spans="1:9" ht="12" customHeight="1">
      <c r="A28" s="291">
        <v>24</v>
      </c>
      <c r="B28" s="290" t="s">
        <v>348</v>
      </c>
      <c r="C28" s="289">
        <v>209</v>
      </c>
      <c r="D28" s="289">
        <v>81</v>
      </c>
      <c r="E28" s="289">
        <v>71</v>
      </c>
      <c r="F28" s="289">
        <v>60</v>
      </c>
      <c r="G28" s="289">
        <v>56</v>
      </c>
      <c r="H28" s="289">
        <v>23</v>
      </c>
      <c r="I28" s="289">
        <v>500</v>
      </c>
    </row>
    <row r="29" spans="1:9" s="285" customFormat="1" ht="26.1" customHeight="1">
      <c r="A29" s="295" t="s">
        <v>349</v>
      </c>
      <c r="B29" s="294" t="s">
        <v>348</v>
      </c>
      <c r="C29" s="293">
        <v>209</v>
      </c>
      <c r="D29" s="293">
        <v>81</v>
      </c>
      <c r="E29" s="293">
        <v>71</v>
      </c>
      <c r="F29" s="293">
        <v>60</v>
      </c>
      <c r="G29" s="293">
        <v>56</v>
      </c>
      <c r="H29" s="293">
        <v>23</v>
      </c>
      <c r="I29" s="293">
        <v>500</v>
      </c>
    </row>
    <row r="30" spans="1:9" ht="12" customHeight="1">
      <c r="A30" s="291">
        <v>25</v>
      </c>
      <c r="B30" s="290" t="s">
        <v>346</v>
      </c>
      <c r="C30" s="289">
        <v>428</v>
      </c>
      <c r="D30" s="289">
        <v>212</v>
      </c>
      <c r="E30" s="289">
        <v>213</v>
      </c>
      <c r="F30" s="289">
        <v>194</v>
      </c>
      <c r="G30" s="289">
        <v>120</v>
      </c>
      <c r="H30" s="289">
        <v>23</v>
      </c>
      <c r="I30" s="289">
        <v>1190</v>
      </c>
    </row>
    <row r="31" spans="1:9" s="285" customFormat="1" ht="26.1" customHeight="1">
      <c r="A31" s="295" t="s">
        <v>347</v>
      </c>
      <c r="B31" s="294" t="s">
        <v>346</v>
      </c>
      <c r="C31" s="293">
        <v>428</v>
      </c>
      <c r="D31" s="293">
        <v>212</v>
      </c>
      <c r="E31" s="293">
        <v>213</v>
      </c>
      <c r="F31" s="293">
        <v>194</v>
      </c>
      <c r="G31" s="293">
        <v>120</v>
      </c>
      <c r="H31" s="293">
        <v>23</v>
      </c>
      <c r="I31" s="293">
        <v>1190</v>
      </c>
    </row>
    <row r="32" spans="1:9" ht="12" customHeight="1">
      <c r="A32" s="291">
        <v>26</v>
      </c>
      <c r="B32" s="290" t="s">
        <v>344</v>
      </c>
      <c r="C32" s="289">
        <v>399</v>
      </c>
      <c r="D32" s="289">
        <v>171</v>
      </c>
      <c r="E32" s="289">
        <v>120</v>
      </c>
      <c r="F32" s="289">
        <v>103</v>
      </c>
      <c r="G32" s="289">
        <v>75</v>
      </c>
      <c r="H32" s="289">
        <v>22</v>
      </c>
      <c r="I32" s="289">
        <v>890</v>
      </c>
    </row>
    <row r="33" spans="1:9" ht="26.1" customHeight="1">
      <c r="A33" s="295" t="s">
        <v>345</v>
      </c>
      <c r="B33" s="294" t="s">
        <v>344</v>
      </c>
      <c r="C33" s="293">
        <v>399</v>
      </c>
      <c r="D33" s="293">
        <v>171</v>
      </c>
      <c r="E33" s="293">
        <v>120</v>
      </c>
      <c r="F33" s="293">
        <v>103</v>
      </c>
      <c r="G33" s="293">
        <v>75</v>
      </c>
      <c r="H33" s="293">
        <v>22</v>
      </c>
      <c r="I33" s="293">
        <v>890</v>
      </c>
    </row>
    <row r="34" spans="1:9" ht="12" customHeight="1">
      <c r="A34" s="291">
        <v>27</v>
      </c>
      <c r="B34" s="290" t="s">
        <v>343</v>
      </c>
      <c r="C34" s="289">
        <v>58</v>
      </c>
      <c r="D34" s="289">
        <v>34</v>
      </c>
      <c r="E34" s="289">
        <v>25</v>
      </c>
      <c r="F34" s="289">
        <v>30</v>
      </c>
      <c r="G34" s="289">
        <v>45</v>
      </c>
      <c r="H34" s="289">
        <v>13</v>
      </c>
      <c r="I34" s="289">
        <v>205</v>
      </c>
    </row>
    <row r="35" spans="1:9" ht="12" customHeight="1">
      <c r="A35" s="291">
        <v>28</v>
      </c>
      <c r="B35" s="290" t="s">
        <v>342</v>
      </c>
      <c r="C35" s="289">
        <v>1403</v>
      </c>
      <c r="D35" s="289">
        <v>643</v>
      </c>
      <c r="E35" s="289">
        <v>598</v>
      </c>
      <c r="F35" s="289">
        <v>483</v>
      </c>
      <c r="G35" s="289">
        <v>223</v>
      </c>
      <c r="H35" s="289">
        <v>17</v>
      </c>
      <c r="I35" s="289">
        <v>3367</v>
      </c>
    </row>
    <row r="36" spans="1:9" s="263" customFormat="1" ht="30" customHeight="1">
      <c r="A36" s="295" t="s">
        <v>341</v>
      </c>
      <c r="B36" s="296" t="s">
        <v>340</v>
      </c>
      <c r="C36" s="293">
        <v>1461</v>
      </c>
      <c r="D36" s="293">
        <v>677</v>
      </c>
      <c r="E36" s="293">
        <v>623</v>
      </c>
      <c r="F36" s="293">
        <v>513</v>
      </c>
      <c r="G36" s="293">
        <v>268</v>
      </c>
      <c r="H36" s="293">
        <v>30</v>
      </c>
      <c r="I36" s="293">
        <v>3572</v>
      </c>
    </row>
    <row r="37" spans="1:9" ht="12" customHeight="1">
      <c r="A37" s="291">
        <v>29</v>
      </c>
      <c r="B37" s="290" t="s">
        <v>338</v>
      </c>
      <c r="C37" s="289">
        <v>861</v>
      </c>
      <c r="D37" s="289">
        <v>345</v>
      </c>
      <c r="E37" s="289">
        <v>264</v>
      </c>
      <c r="F37" s="289">
        <v>231</v>
      </c>
      <c r="G37" s="289">
        <v>204</v>
      </c>
      <c r="H37" s="289">
        <v>42</v>
      </c>
      <c r="I37" s="289">
        <v>1947</v>
      </c>
    </row>
    <row r="38" spans="1:9" s="285" customFormat="1" ht="26.1" customHeight="1">
      <c r="A38" s="295" t="s">
        <v>339</v>
      </c>
      <c r="B38" s="294" t="s">
        <v>338</v>
      </c>
      <c r="C38" s="293">
        <v>861</v>
      </c>
      <c r="D38" s="293">
        <v>345</v>
      </c>
      <c r="E38" s="293">
        <v>264</v>
      </c>
      <c r="F38" s="293">
        <v>231</v>
      </c>
      <c r="G38" s="293">
        <v>204</v>
      </c>
      <c r="H38" s="293">
        <v>42</v>
      </c>
      <c r="I38" s="293">
        <v>1947</v>
      </c>
    </row>
    <row r="39" spans="1:9" ht="12" customHeight="1">
      <c r="A39" s="291">
        <v>30</v>
      </c>
      <c r="B39" s="290" t="s">
        <v>337</v>
      </c>
      <c r="C39" s="289">
        <v>104</v>
      </c>
      <c r="D39" s="289">
        <v>22</v>
      </c>
      <c r="E39" s="289">
        <v>10</v>
      </c>
      <c r="F39" s="289">
        <v>12</v>
      </c>
      <c r="G39" s="289">
        <v>9</v>
      </c>
      <c r="H39" s="289">
        <v>6</v>
      </c>
      <c r="I39" s="289">
        <v>163</v>
      </c>
    </row>
    <row r="40" spans="1:9">
      <c r="A40" s="297">
        <v>31</v>
      </c>
      <c r="B40" s="296" t="s">
        <v>336</v>
      </c>
      <c r="C40" s="289">
        <v>286</v>
      </c>
      <c r="D40" s="289">
        <v>108</v>
      </c>
      <c r="E40" s="289">
        <v>80</v>
      </c>
      <c r="F40" s="289">
        <v>87</v>
      </c>
      <c r="G40" s="289">
        <v>88</v>
      </c>
      <c r="H40" s="289">
        <v>56</v>
      </c>
      <c r="I40" s="289">
        <v>705</v>
      </c>
    </row>
    <row r="41" spans="1:9" ht="12" customHeight="1">
      <c r="A41" s="291">
        <v>32</v>
      </c>
      <c r="B41" s="290" t="s">
        <v>335</v>
      </c>
      <c r="C41" s="289">
        <v>266</v>
      </c>
      <c r="D41" s="289">
        <v>76</v>
      </c>
      <c r="E41" s="289">
        <v>51</v>
      </c>
      <c r="F41" s="289">
        <v>44</v>
      </c>
      <c r="G41" s="289">
        <v>39</v>
      </c>
      <c r="H41" s="289">
        <v>34</v>
      </c>
      <c r="I41" s="289">
        <v>510</v>
      </c>
    </row>
    <row r="42" spans="1:9" ht="12" customHeight="1">
      <c r="A42" s="291">
        <v>33</v>
      </c>
      <c r="B42" s="290" t="s">
        <v>334</v>
      </c>
      <c r="C42" s="289">
        <v>484</v>
      </c>
      <c r="D42" s="289">
        <v>203</v>
      </c>
      <c r="E42" s="289">
        <v>106</v>
      </c>
      <c r="F42" s="289">
        <v>81</v>
      </c>
      <c r="G42" s="289">
        <v>51</v>
      </c>
      <c r="H42" s="289">
        <v>10</v>
      </c>
      <c r="I42" s="289">
        <v>935</v>
      </c>
    </row>
    <row r="43" spans="1:9" s="285" customFormat="1" ht="26.1" customHeight="1">
      <c r="A43" s="295" t="s">
        <v>333</v>
      </c>
      <c r="B43" s="294" t="s">
        <v>332</v>
      </c>
      <c r="C43" s="293">
        <v>1140</v>
      </c>
      <c r="D43" s="293">
        <v>409</v>
      </c>
      <c r="E43" s="293">
        <v>247</v>
      </c>
      <c r="F43" s="293">
        <v>224</v>
      </c>
      <c r="G43" s="293">
        <v>187</v>
      </c>
      <c r="H43" s="293">
        <v>106</v>
      </c>
      <c r="I43" s="293">
        <v>2313</v>
      </c>
    </row>
    <row r="44" spans="1:9" ht="12" customHeight="1">
      <c r="A44" s="291">
        <v>34</v>
      </c>
      <c r="B44" s="290" t="s">
        <v>331</v>
      </c>
      <c r="C44" s="289">
        <v>76</v>
      </c>
      <c r="D44" s="289">
        <v>30</v>
      </c>
      <c r="E44" s="289">
        <v>35</v>
      </c>
      <c r="F44" s="289">
        <v>40</v>
      </c>
      <c r="G44" s="289">
        <v>57</v>
      </c>
      <c r="H44" s="289">
        <v>37</v>
      </c>
      <c r="I44" s="289">
        <v>275</v>
      </c>
    </row>
    <row r="45" spans="1:9" ht="12" customHeight="1">
      <c r="A45" s="291">
        <v>35</v>
      </c>
      <c r="B45" s="290" t="s">
        <v>330</v>
      </c>
      <c r="C45" s="289">
        <v>78</v>
      </c>
      <c r="D45" s="289">
        <v>29</v>
      </c>
      <c r="E45" s="289">
        <v>17</v>
      </c>
      <c r="F45" s="289">
        <v>13</v>
      </c>
      <c r="G45" s="289">
        <v>15</v>
      </c>
      <c r="H45" s="289">
        <v>11</v>
      </c>
      <c r="I45" s="289">
        <v>163</v>
      </c>
    </row>
    <row r="46" spans="1:9" s="285" customFormat="1" ht="26.1" customHeight="1">
      <c r="A46" s="295" t="s">
        <v>329</v>
      </c>
      <c r="B46" s="294" t="s">
        <v>328</v>
      </c>
      <c r="C46" s="293">
        <v>154</v>
      </c>
      <c r="D46" s="293">
        <v>59</v>
      </c>
      <c r="E46" s="293">
        <v>52</v>
      </c>
      <c r="F46" s="293">
        <v>53</v>
      </c>
      <c r="G46" s="293">
        <v>72</v>
      </c>
      <c r="H46" s="293">
        <v>48</v>
      </c>
      <c r="I46" s="293">
        <v>438</v>
      </c>
    </row>
    <row r="47" spans="1:9" ht="22.5">
      <c r="A47" s="297">
        <v>36</v>
      </c>
      <c r="B47" s="296" t="s">
        <v>327</v>
      </c>
      <c r="C47" s="289">
        <v>690</v>
      </c>
      <c r="D47" s="289">
        <v>244</v>
      </c>
      <c r="E47" s="289">
        <v>190</v>
      </c>
      <c r="F47" s="289">
        <v>163</v>
      </c>
      <c r="G47" s="289">
        <v>88</v>
      </c>
      <c r="H47" s="289">
        <v>12</v>
      </c>
      <c r="I47" s="289">
        <v>1387</v>
      </c>
    </row>
    <row r="48" spans="1:9" ht="12" customHeight="1">
      <c r="A48" s="291">
        <v>37</v>
      </c>
      <c r="B48" s="290" t="s">
        <v>326</v>
      </c>
      <c r="C48" s="289">
        <v>80</v>
      </c>
      <c r="D48" s="289">
        <v>24</v>
      </c>
      <c r="E48" s="289">
        <v>16</v>
      </c>
      <c r="F48" s="289">
        <v>9</v>
      </c>
      <c r="G48" s="289">
        <v>8</v>
      </c>
      <c r="H48" s="289" t="s">
        <v>87</v>
      </c>
      <c r="I48" s="289">
        <v>137</v>
      </c>
    </row>
    <row r="49" spans="1:9" s="285" customFormat="1" ht="26.1" customHeight="1">
      <c r="A49" s="295" t="s">
        <v>325</v>
      </c>
      <c r="B49" s="294" t="s">
        <v>324</v>
      </c>
      <c r="C49" s="293">
        <v>770</v>
      </c>
      <c r="D49" s="293">
        <v>268</v>
      </c>
      <c r="E49" s="293">
        <v>206</v>
      </c>
      <c r="F49" s="293">
        <v>172</v>
      </c>
      <c r="G49" s="293">
        <v>96</v>
      </c>
      <c r="H49" s="293">
        <v>12</v>
      </c>
      <c r="I49" s="293">
        <v>1524</v>
      </c>
    </row>
    <row r="50" spans="1:9" s="285" customFormat="1" ht="36" customHeight="1">
      <c r="A50" s="288" t="s">
        <v>323</v>
      </c>
      <c r="B50" s="292" t="s">
        <v>322</v>
      </c>
      <c r="C50" s="286">
        <v>10102</v>
      </c>
      <c r="D50" s="286">
        <v>3718</v>
      </c>
      <c r="E50" s="286">
        <v>3023</v>
      </c>
      <c r="F50" s="286">
        <v>2731</v>
      </c>
      <c r="G50" s="286">
        <v>1899</v>
      </c>
      <c r="H50" s="286">
        <v>500</v>
      </c>
      <c r="I50" s="286">
        <v>21973</v>
      </c>
    </row>
    <row r="51" spans="1:9" ht="12" customHeight="1">
      <c r="A51" s="291">
        <v>40</v>
      </c>
      <c r="B51" s="290" t="s">
        <v>321</v>
      </c>
      <c r="C51" s="289">
        <v>125</v>
      </c>
      <c r="D51" s="289">
        <v>24</v>
      </c>
      <c r="E51" s="289">
        <v>25</v>
      </c>
      <c r="F51" s="289">
        <v>42</v>
      </c>
      <c r="G51" s="289">
        <v>49</v>
      </c>
      <c r="H51" s="289">
        <v>29</v>
      </c>
      <c r="I51" s="289">
        <v>294</v>
      </c>
    </row>
    <row r="52" spans="1:9" ht="12" customHeight="1">
      <c r="A52" s="291">
        <v>41</v>
      </c>
      <c r="B52" s="290" t="s">
        <v>320</v>
      </c>
      <c r="C52" s="289">
        <v>72</v>
      </c>
      <c r="D52" s="289">
        <v>28</v>
      </c>
      <c r="E52" s="289">
        <v>24</v>
      </c>
      <c r="F52" s="289">
        <v>33</v>
      </c>
      <c r="G52" s="289">
        <v>47</v>
      </c>
      <c r="H52" s="289">
        <v>26</v>
      </c>
      <c r="I52" s="289">
        <v>230</v>
      </c>
    </row>
    <row r="53" spans="1:9" s="285" customFormat="1" ht="36" customHeight="1">
      <c r="A53" s="288" t="s">
        <v>319</v>
      </c>
      <c r="B53" s="287" t="s">
        <v>318</v>
      </c>
      <c r="C53" s="286">
        <v>197</v>
      </c>
      <c r="D53" s="286">
        <v>52</v>
      </c>
      <c r="E53" s="286">
        <v>49</v>
      </c>
      <c r="F53" s="286">
        <v>75</v>
      </c>
      <c r="G53" s="286">
        <v>96</v>
      </c>
      <c r="H53" s="286">
        <v>55</v>
      </c>
      <c r="I53" s="286">
        <v>524</v>
      </c>
    </row>
    <row r="54" spans="1:9" ht="36" customHeight="1">
      <c r="A54" s="284" t="s">
        <v>317</v>
      </c>
      <c r="B54" s="155" t="s">
        <v>316</v>
      </c>
      <c r="C54" s="283">
        <v>10457</v>
      </c>
      <c r="D54" s="283">
        <v>3817</v>
      </c>
      <c r="E54" s="283">
        <v>3125</v>
      </c>
      <c r="F54" s="283">
        <v>2843</v>
      </c>
      <c r="G54" s="283">
        <v>2017</v>
      </c>
      <c r="H54" s="283">
        <v>558</v>
      </c>
      <c r="I54" s="283">
        <v>22817</v>
      </c>
    </row>
  </sheetData>
  <mergeCells count="5">
    <mergeCell ref="C4:C5"/>
    <mergeCell ref="H4:H5"/>
    <mergeCell ref="I4:I5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48" orientation="portrait" useFirstPageNumber="1" r:id="rId1"/>
  <headerFooter alignWithMargins="0">
    <oddFooter>&amp;C&amp;"Arial CE,Normál"&amp;P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BF9FD-46F1-4C24-B10E-AF4B742744B9}">
  <sheetPr transitionEvaluation="1" codeName="Munka17"/>
  <dimension ref="A1:I56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6" width="7.5703125" style="1" customWidth="1"/>
    <col min="7" max="7" width="8.7109375" style="1" customWidth="1"/>
    <col min="8" max="8" width="7.5703125" style="1" customWidth="1"/>
    <col min="9" max="9" width="9.85546875" style="1" customWidth="1"/>
    <col min="10" max="16384" width="11.140625" style="1"/>
  </cols>
  <sheetData>
    <row r="1" spans="1:9" ht="30.75" customHeight="1">
      <c r="A1" s="1209" t="s">
        <v>3390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425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46" t="s">
        <v>424</v>
      </c>
      <c r="B4" s="336"/>
      <c r="C4" s="335" t="s">
        <v>423</v>
      </c>
      <c r="D4" s="334" t="s">
        <v>422</v>
      </c>
      <c r="E4" s="333"/>
      <c r="F4" s="332" t="s">
        <v>421</v>
      </c>
      <c r="G4" s="331" t="s">
        <v>420</v>
      </c>
      <c r="H4" s="331" t="s">
        <v>419</v>
      </c>
      <c r="I4" s="330" t="s">
        <v>418</v>
      </c>
    </row>
    <row r="5" spans="1:9" ht="12" customHeight="1">
      <c r="A5" s="329" t="s">
        <v>385</v>
      </c>
      <c r="B5" s="328" t="s">
        <v>384</v>
      </c>
      <c r="C5" s="14" t="s">
        <v>417</v>
      </c>
      <c r="D5" s="1272" t="s">
        <v>416</v>
      </c>
      <c r="E5" s="1272" t="s">
        <v>415</v>
      </c>
      <c r="F5" s="327" t="s">
        <v>414</v>
      </c>
      <c r="G5" s="327" t="s">
        <v>413</v>
      </c>
      <c r="H5" s="326" t="s">
        <v>412</v>
      </c>
      <c r="I5" s="54" t="s">
        <v>411</v>
      </c>
    </row>
    <row r="6" spans="1:9" ht="12" customHeight="1">
      <c r="A6" s="325"/>
      <c r="B6" s="43"/>
      <c r="C6" s="14" t="s">
        <v>410</v>
      </c>
      <c r="D6" s="1273"/>
      <c r="E6" s="1273"/>
      <c r="F6" s="324"/>
      <c r="G6" s="323" t="s">
        <v>111</v>
      </c>
      <c r="H6" s="323"/>
      <c r="I6" s="322" t="s">
        <v>409</v>
      </c>
    </row>
    <row r="7" spans="1:9">
      <c r="A7" s="321" t="s">
        <v>382</v>
      </c>
      <c r="B7" s="168" t="s">
        <v>381</v>
      </c>
      <c r="C7" s="1274" t="s">
        <v>408</v>
      </c>
      <c r="D7" s="320" t="s">
        <v>407</v>
      </c>
      <c r="E7" s="319" t="s">
        <v>406</v>
      </c>
      <c r="F7" s="319" t="s">
        <v>405</v>
      </c>
      <c r="G7" s="319" t="s">
        <v>404</v>
      </c>
      <c r="H7" s="319" t="s">
        <v>403</v>
      </c>
      <c r="I7" s="318" t="s">
        <v>402</v>
      </c>
    </row>
    <row r="8" spans="1:9" ht="12" customHeight="1">
      <c r="A8" s="317"/>
      <c r="B8" s="97"/>
      <c r="C8" s="1275"/>
      <c r="D8" s="316" t="s">
        <v>401</v>
      </c>
      <c r="E8" s="316" t="s">
        <v>400</v>
      </c>
      <c r="F8" s="315" t="s">
        <v>399</v>
      </c>
      <c r="G8" s="314" t="s">
        <v>398</v>
      </c>
      <c r="H8" s="314" t="s">
        <v>397</v>
      </c>
      <c r="I8" s="313" t="s">
        <v>396</v>
      </c>
    </row>
    <row r="9" spans="1:9" ht="12" customHeight="1">
      <c r="A9" s="291">
        <v>10</v>
      </c>
      <c r="B9" s="290" t="s">
        <v>377</v>
      </c>
      <c r="C9" s="289">
        <v>24</v>
      </c>
      <c r="D9" s="289">
        <v>22</v>
      </c>
      <c r="E9" s="289">
        <v>2</v>
      </c>
      <c r="F9" s="289" t="s">
        <v>87</v>
      </c>
      <c r="G9" s="289" t="s">
        <v>87</v>
      </c>
      <c r="H9" s="289" t="s">
        <v>87</v>
      </c>
      <c r="I9" s="289">
        <v>24</v>
      </c>
    </row>
    <row r="10" spans="1:9" ht="12" customHeight="1">
      <c r="A10" s="291">
        <v>11</v>
      </c>
      <c r="B10" s="290" t="s">
        <v>376</v>
      </c>
      <c r="C10" s="289">
        <v>14</v>
      </c>
      <c r="D10" s="289">
        <v>12</v>
      </c>
      <c r="E10" s="289">
        <v>2</v>
      </c>
      <c r="F10" s="289" t="s">
        <v>87</v>
      </c>
      <c r="G10" s="289" t="s">
        <v>87</v>
      </c>
      <c r="H10" s="289" t="s">
        <v>87</v>
      </c>
      <c r="I10" s="289">
        <v>14</v>
      </c>
    </row>
    <row r="11" spans="1:9" ht="12.75" customHeight="1">
      <c r="A11" s="291">
        <v>12</v>
      </c>
      <c r="B11" s="290" t="s">
        <v>375</v>
      </c>
      <c r="C11" s="289" t="s">
        <v>87</v>
      </c>
      <c r="D11" s="289" t="s">
        <v>87</v>
      </c>
      <c r="E11" s="289" t="s">
        <v>87</v>
      </c>
      <c r="F11" s="289" t="s">
        <v>87</v>
      </c>
      <c r="G11" s="289" t="s">
        <v>87</v>
      </c>
      <c r="H11" s="289" t="s">
        <v>87</v>
      </c>
      <c r="I11" s="289" t="s">
        <v>87</v>
      </c>
    </row>
    <row r="12" spans="1:9" ht="12" customHeight="1">
      <c r="A12" s="291">
        <v>13</v>
      </c>
      <c r="B12" s="290" t="s">
        <v>374</v>
      </c>
      <c r="C12" s="289">
        <v>6</v>
      </c>
      <c r="D12" s="289">
        <v>5</v>
      </c>
      <c r="E12" s="289">
        <v>1</v>
      </c>
      <c r="F12" s="289" t="s">
        <v>87</v>
      </c>
      <c r="G12" s="289" t="s">
        <v>87</v>
      </c>
      <c r="H12" s="289" t="s">
        <v>87</v>
      </c>
      <c r="I12" s="289">
        <v>6</v>
      </c>
    </row>
    <row r="13" spans="1:9" ht="12" customHeight="1">
      <c r="A13" s="291">
        <v>14</v>
      </c>
      <c r="B13" s="290" t="s">
        <v>373</v>
      </c>
      <c r="C13" s="289">
        <v>263</v>
      </c>
      <c r="D13" s="289">
        <v>260</v>
      </c>
      <c r="E13" s="289">
        <v>3</v>
      </c>
      <c r="F13" s="289">
        <v>3</v>
      </c>
      <c r="G13" s="289" t="s">
        <v>87</v>
      </c>
      <c r="H13" s="289" t="s">
        <v>87</v>
      </c>
      <c r="I13" s="289">
        <v>266</v>
      </c>
    </row>
    <row r="14" spans="1:9" ht="36" customHeight="1">
      <c r="A14" s="288" t="s">
        <v>372</v>
      </c>
      <c r="B14" s="292" t="s">
        <v>371</v>
      </c>
      <c r="C14" s="286">
        <v>307</v>
      </c>
      <c r="D14" s="286">
        <v>299</v>
      </c>
      <c r="E14" s="286">
        <v>8</v>
      </c>
      <c r="F14" s="286">
        <v>3</v>
      </c>
      <c r="G14" s="286" t="s">
        <v>87</v>
      </c>
      <c r="H14" s="286" t="s">
        <v>87</v>
      </c>
      <c r="I14" s="286">
        <v>310</v>
      </c>
    </row>
    <row r="15" spans="1:9" s="312" customFormat="1" ht="12" customHeight="1">
      <c r="A15" s="291">
        <v>15</v>
      </c>
      <c r="B15" s="290" t="s">
        <v>370</v>
      </c>
      <c r="C15" s="289">
        <v>2670</v>
      </c>
      <c r="D15" s="289">
        <v>2483</v>
      </c>
      <c r="E15" s="289">
        <v>186</v>
      </c>
      <c r="F15" s="289">
        <v>71</v>
      </c>
      <c r="G15" s="289" t="s">
        <v>87</v>
      </c>
      <c r="H15" s="289" t="s">
        <v>87</v>
      </c>
      <c r="I15" s="289">
        <v>2741</v>
      </c>
    </row>
    <row r="16" spans="1:9" ht="12" customHeight="1">
      <c r="A16" s="291">
        <v>16</v>
      </c>
      <c r="B16" s="290" t="s">
        <v>369</v>
      </c>
      <c r="C16" s="289">
        <v>7</v>
      </c>
      <c r="D16" s="289">
        <v>5</v>
      </c>
      <c r="E16" s="289">
        <v>2</v>
      </c>
      <c r="F16" s="289" t="s">
        <v>87</v>
      </c>
      <c r="G16" s="289" t="s">
        <v>87</v>
      </c>
      <c r="H16" s="289" t="s">
        <v>87</v>
      </c>
      <c r="I16" s="289">
        <v>7</v>
      </c>
    </row>
    <row r="17" spans="1:9" ht="26.1" customHeight="1">
      <c r="A17" s="295" t="s">
        <v>368</v>
      </c>
      <c r="B17" s="294" t="s">
        <v>367</v>
      </c>
      <c r="C17" s="293">
        <v>2677</v>
      </c>
      <c r="D17" s="293">
        <v>2488</v>
      </c>
      <c r="E17" s="293">
        <v>188</v>
      </c>
      <c r="F17" s="293">
        <v>71</v>
      </c>
      <c r="G17" s="293" t="s">
        <v>87</v>
      </c>
      <c r="H17" s="293" t="s">
        <v>87</v>
      </c>
      <c r="I17" s="293">
        <v>2748</v>
      </c>
    </row>
    <row r="18" spans="1:9" ht="12" customHeight="1">
      <c r="A18" s="291">
        <v>17</v>
      </c>
      <c r="B18" s="290" t="s">
        <v>366</v>
      </c>
      <c r="C18" s="289">
        <v>639</v>
      </c>
      <c r="D18" s="289">
        <v>618</v>
      </c>
      <c r="E18" s="289">
        <v>21</v>
      </c>
      <c r="F18" s="289">
        <v>12</v>
      </c>
      <c r="G18" s="289" t="s">
        <v>87</v>
      </c>
      <c r="H18" s="289" t="s">
        <v>87</v>
      </c>
      <c r="I18" s="289">
        <v>651</v>
      </c>
    </row>
    <row r="19" spans="1:9" ht="22.5" customHeight="1">
      <c r="A19" s="297">
        <v>18</v>
      </c>
      <c r="B19" s="296" t="s">
        <v>395</v>
      </c>
      <c r="C19" s="289">
        <v>1096</v>
      </c>
      <c r="D19" s="289">
        <v>1060</v>
      </c>
      <c r="E19" s="289">
        <v>35</v>
      </c>
      <c r="F19" s="289">
        <v>40</v>
      </c>
      <c r="G19" s="289" t="s">
        <v>87</v>
      </c>
      <c r="H19" s="289" t="s">
        <v>87</v>
      </c>
      <c r="I19" s="289">
        <v>1136</v>
      </c>
    </row>
    <row r="20" spans="1:9" s="285" customFormat="1" ht="26.1" customHeight="1">
      <c r="A20" s="295" t="s">
        <v>364</v>
      </c>
      <c r="B20" s="294" t="s">
        <v>363</v>
      </c>
      <c r="C20" s="293">
        <v>1735</v>
      </c>
      <c r="D20" s="293">
        <v>1678</v>
      </c>
      <c r="E20" s="293">
        <v>56</v>
      </c>
      <c r="F20" s="293">
        <v>52</v>
      </c>
      <c r="G20" s="293" t="s">
        <v>87</v>
      </c>
      <c r="H20" s="293" t="s">
        <v>87</v>
      </c>
      <c r="I20" s="293">
        <v>1787</v>
      </c>
    </row>
    <row r="21" spans="1:9" ht="23.25">
      <c r="A21" s="297">
        <v>19</v>
      </c>
      <c r="B21" s="298" t="s">
        <v>362</v>
      </c>
      <c r="C21" s="289">
        <v>290</v>
      </c>
      <c r="D21" s="289">
        <v>286</v>
      </c>
      <c r="E21" s="289">
        <v>4</v>
      </c>
      <c r="F21" s="289">
        <v>16</v>
      </c>
      <c r="G21" s="289" t="s">
        <v>87</v>
      </c>
      <c r="H21" s="289" t="s">
        <v>87</v>
      </c>
      <c r="I21" s="289">
        <v>306</v>
      </c>
    </row>
    <row r="22" spans="1:9" s="285" customFormat="1" ht="26.1" customHeight="1">
      <c r="A22" s="295" t="s">
        <v>361</v>
      </c>
      <c r="B22" s="294" t="s">
        <v>360</v>
      </c>
      <c r="C22" s="293">
        <v>290</v>
      </c>
      <c r="D22" s="293">
        <v>286</v>
      </c>
      <c r="E22" s="293">
        <v>4</v>
      </c>
      <c r="F22" s="293">
        <v>16</v>
      </c>
      <c r="G22" s="293" t="s">
        <v>87</v>
      </c>
      <c r="H22" s="293" t="s">
        <v>87</v>
      </c>
      <c r="I22" s="293">
        <v>306</v>
      </c>
    </row>
    <row r="23" spans="1:9" ht="12" customHeight="1">
      <c r="A23" s="291">
        <v>20</v>
      </c>
      <c r="B23" s="290" t="s">
        <v>359</v>
      </c>
      <c r="C23" s="293">
        <v>1260</v>
      </c>
      <c r="D23" s="293">
        <v>1244</v>
      </c>
      <c r="E23" s="293">
        <v>15</v>
      </c>
      <c r="F23" s="293">
        <v>24</v>
      </c>
      <c r="G23" s="293" t="s">
        <v>87</v>
      </c>
      <c r="H23" s="293" t="s">
        <v>87</v>
      </c>
      <c r="I23" s="293">
        <v>1284</v>
      </c>
    </row>
    <row r="24" spans="1:9" ht="26.1" customHeight="1">
      <c r="A24" s="295" t="s">
        <v>358</v>
      </c>
      <c r="B24" s="294" t="s">
        <v>357</v>
      </c>
      <c r="C24" s="293">
        <v>1260</v>
      </c>
      <c r="D24" s="293">
        <v>1244</v>
      </c>
      <c r="E24" s="293">
        <v>15</v>
      </c>
      <c r="F24" s="293">
        <v>24</v>
      </c>
      <c r="G24" s="293" t="s">
        <v>87</v>
      </c>
      <c r="H24" s="293" t="s">
        <v>87</v>
      </c>
      <c r="I24" s="293">
        <v>1284</v>
      </c>
    </row>
    <row r="25" spans="1:9" ht="12" customHeight="1">
      <c r="A25" s="291">
        <v>21</v>
      </c>
      <c r="B25" s="290" t="s">
        <v>356</v>
      </c>
      <c r="C25" s="289">
        <v>297</v>
      </c>
      <c r="D25" s="289">
        <v>277</v>
      </c>
      <c r="E25" s="289">
        <v>20</v>
      </c>
      <c r="F25" s="289">
        <v>5</v>
      </c>
      <c r="G25" s="289">
        <v>1</v>
      </c>
      <c r="H25" s="293" t="s">
        <v>87</v>
      </c>
      <c r="I25" s="289">
        <v>303</v>
      </c>
    </row>
    <row r="26" spans="1:9" ht="22.5">
      <c r="A26" s="297">
        <v>22</v>
      </c>
      <c r="B26" s="296" t="s">
        <v>355</v>
      </c>
      <c r="C26" s="289">
        <v>2839</v>
      </c>
      <c r="D26" s="289">
        <v>2789</v>
      </c>
      <c r="E26" s="289">
        <v>50</v>
      </c>
      <c r="F26" s="289">
        <v>15</v>
      </c>
      <c r="G26" s="289" t="s">
        <v>87</v>
      </c>
      <c r="H26" s="289" t="s">
        <v>87</v>
      </c>
      <c r="I26" s="289">
        <v>2854</v>
      </c>
    </row>
    <row r="27" spans="1:9" s="285" customFormat="1" ht="26.1" customHeight="1">
      <c r="A27" s="295" t="s">
        <v>354</v>
      </c>
      <c r="B27" s="294" t="s">
        <v>353</v>
      </c>
      <c r="C27" s="293">
        <v>3136</v>
      </c>
      <c r="D27" s="293">
        <v>3066</v>
      </c>
      <c r="E27" s="293">
        <v>70</v>
      </c>
      <c r="F27" s="293">
        <v>20</v>
      </c>
      <c r="G27" s="293">
        <v>1</v>
      </c>
      <c r="H27" s="293" t="s">
        <v>87</v>
      </c>
      <c r="I27" s="293">
        <v>3157</v>
      </c>
    </row>
    <row r="28" spans="1:9" ht="22.5">
      <c r="A28" s="297">
        <v>23</v>
      </c>
      <c r="B28" s="296" t="s">
        <v>352</v>
      </c>
      <c r="C28" s="289">
        <v>7</v>
      </c>
      <c r="D28" s="289">
        <v>6</v>
      </c>
      <c r="E28" s="289">
        <v>1</v>
      </c>
      <c r="F28" s="289" t="s">
        <v>87</v>
      </c>
      <c r="G28" s="289" t="s">
        <v>87</v>
      </c>
      <c r="H28" s="289" t="s">
        <v>87</v>
      </c>
      <c r="I28" s="289">
        <v>7</v>
      </c>
    </row>
    <row r="29" spans="1:9" s="285" customFormat="1" ht="30" customHeight="1">
      <c r="A29" s="295" t="s">
        <v>351</v>
      </c>
      <c r="B29" s="296" t="s">
        <v>350</v>
      </c>
      <c r="C29" s="293">
        <v>7</v>
      </c>
      <c r="D29" s="293">
        <v>6</v>
      </c>
      <c r="E29" s="293">
        <v>1</v>
      </c>
      <c r="F29" s="293" t="s">
        <v>87</v>
      </c>
      <c r="G29" s="293" t="s">
        <v>87</v>
      </c>
      <c r="H29" s="293" t="s">
        <v>87</v>
      </c>
      <c r="I29" s="293">
        <v>7</v>
      </c>
    </row>
    <row r="30" spans="1:9" ht="12" customHeight="1">
      <c r="A30" s="291">
        <v>24</v>
      </c>
      <c r="B30" s="290" t="s">
        <v>348</v>
      </c>
      <c r="C30" s="289">
        <v>497</v>
      </c>
      <c r="D30" s="289">
        <v>448</v>
      </c>
      <c r="E30" s="289">
        <v>48</v>
      </c>
      <c r="F30" s="289">
        <v>7</v>
      </c>
      <c r="G30" s="289" t="s">
        <v>87</v>
      </c>
      <c r="H30" s="289" t="s">
        <v>87</v>
      </c>
      <c r="I30" s="289">
        <v>504</v>
      </c>
    </row>
    <row r="31" spans="1:9" s="285" customFormat="1" ht="26.1" customHeight="1">
      <c r="A31" s="295" t="s">
        <v>349</v>
      </c>
      <c r="B31" s="294" t="s">
        <v>348</v>
      </c>
      <c r="C31" s="293">
        <v>497</v>
      </c>
      <c r="D31" s="293">
        <v>448</v>
      </c>
      <c r="E31" s="293">
        <v>48</v>
      </c>
      <c r="F31" s="293">
        <v>7</v>
      </c>
      <c r="G31" s="293" t="s">
        <v>87</v>
      </c>
      <c r="H31" s="293" t="s">
        <v>87</v>
      </c>
      <c r="I31" s="293">
        <v>504</v>
      </c>
    </row>
    <row r="32" spans="1:9" ht="12" customHeight="1">
      <c r="A32" s="291">
        <v>25</v>
      </c>
      <c r="B32" s="290" t="s">
        <v>346</v>
      </c>
      <c r="C32" s="289">
        <v>1139</v>
      </c>
      <c r="D32" s="289">
        <v>1111</v>
      </c>
      <c r="E32" s="289">
        <v>28</v>
      </c>
      <c r="F32" s="289">
        <v>14</v>
      </c>
      <c r="G32" s="289" t="s">
        <v>87</v>
      </c>
      <c r="H32" s="289" t="s">
        <v>87</v>
      </c>
      <c r="I32" s="289">
        <v>1153</v>
      </c>
    </row>
    <row r="33" spans="1:9" s="285" customFormat="1" ht="26.1" customHeight="1">
      <c r="A33" s="295" t="s">
        <v>347</v>
      </c>
      <c r="B33" s="294" t="s">
        <v>346</v>
      </c>
      <c r="C33" s="293">
        <v>1139</v>
      </c>
      <c r="D33" s="293">
        <v>1111</v>
      </c>
      <c r="E33" s="293">
        <v>28</v>
      </c>
      <c r="F33" s="293">
        <v>14</v>
      </c>
      <c r="G33" s="293" t="s">
        <v>87</v>
      </c>
      <c r="H33" s="293" t="s">
        <v>87</v>
      </c>
      <c r="I33" s="293">
        <v>1153</v>
      </c>
    </row>
    <row r="34" spans="1:9" ht="12" customHeight="1">
      <c r="A34" s="291">
        <v>26</v>
      </c>
      <c r="B34" s="290" t="s">
        <v>344</v>
      </c>
      <c r="C34" s="311">
        <v>830</v>
      </c>
      <c r="D34" s="311">
        <v>792</v>
      </c>
      <c r="E34" s="311">
        <v>38</v>
      </c>
      <c r="F34" s="311">
        <v>5</v>
      </c>
      <c r="G34" s="311" t="s">
        <v>87</v>
      </c>
      <c r="H34" s="311" t="s">
        <v>87</v>
      </c>
      <c r="I34" s="311">
        <v>835</v>
      </c>
    </row>
    <row r="35" spans="1:9" ht="26.1" customHeight="1">
      <c r="A35" s="295" t="s">
        <v>345</v>
      </c>
      <c r="B35" s="294" t="s">
        <v>344</v>
      </c>
      <c r="C35" s="293">
        <v>830</v>
      </c>
      <c r="D35" s="293">
        <v>792</v>
      </c>
      <c r="E35" s="293">
        <v>38</v>
      </c>
      <c r="F35" s="293">
        <v>5</v>
      </c>
      <c r="G35" s="293" t="s">
        <v>87</v>
      </c>
      <c r="H35" s="293" t="s">
        <v>87</v>
      </c>
      <c r="I35" s="293">
        <v>835</v>
      </c>
    </row>
    <row r="36" spans="1:9" ht="12" customHeight="1">
      <c r="A36" s="291">
        <v>27</v>
      </c>
      <c r="B36" s="290" t="s">
        <v>343</v>
      </c>
      <c r="C36" s="311">
        <v>218</v>
      </c>
      <c r="D36" s="311">
        <v>203</v>
      </c>
      <c r="E36" s="311">
        <v>15</v>
      </c>
      <c r="F36" s="311">
        <v>3</v>
      </c>
      <c r="G36" s="311" t="s">
        <v>87</v>
      </c>
      <c r="H36" s="311" t="s">
        <v>87</v>
      </c>
      <c r="I36" s="311">
        <v>221</v>
      </c>
    </row>
    <row r="37" spans="1:9" ht="12" customHeight="1">
      <c r="A37" s="291">
        <v>28</v>
      </c>
      <c r="B37" s="290" t="s">
        <v>342</v>
      </c>
      <c r="C37" s="293">
        <v>3179</v>
      </c>
      <c r="D37" s="293">
        <v>3129</v>
      </c>
      <c r="E37" s="293">
        <v>49</v>
      </c>
      <c r="F37" s="293">
        <v>47</v>
      </c>
      <c r="G37" s="293" t="s">
        <v>87</v>
      </c>
      <c r="H37" s="293" t="s">
        <v>87</v>
      </c>
      <c r="I37" s="293">
        <v>3226</v>
      </c>
    </row>
    <row r="38" spans="1:9" s="263" customFormat="1" ht="30" customHeight="1">
      <c r="A38" s="295" t="s">
        <v>341</v>
      </c>
      <c r="B38" s="296" t="s">
        <v>340</v>
      </c>
      <c r="C38" s="293">
        <v>3397</v>
      </c>
      <c r="D38" s="293">
        <v>3332</v>
      </c>
      <c r="E38" s="293">
        <v>64</v>
      </c>
      <c r="F38" s="293">
        <v>50</v>
      </c>
      <c r="G38" s="293" t="s">
        <v>87</v>
      </c>
      <c r="H38" s="293" t="s">
        <v>87</v>
      </c>
      <c r="I38" s="293">
        <v>3447</v>
      </c>
    </row>
    <row r="39" spans="1:9" ht="12" customHeight="1">
      <c r="A39" s="291">
        <v>29</v>
      </c>
      <c r="B39" s="290" t="s">
        <v>338</v>
      </c>
      <c r="C39" s="293">
        <v>1870</v>
      </c>
      <c r="D39" s="293">
        <v>1816</v>
      </c>
      <c r="E39" s="293">
        <v>54</v>
      </c>
      <c r="F39" s="293">
        <v>26</v>
      </c>
      <c r="G39" s="293" t="s">
        <v>87</v>
      </c>
      <c r="H39" s="293" t="s">
        <v>87</v>
      </c>
      <c r="I39" s="293">
        <v>1896</v>
      </c>
    </row>
    <row r="40" spans="1:9" s="285" customFormat="1" ht="26.1" customHeight="1">
      <c r="A40" s="295" t="s">
        <v>339</v>
      </c>
      <c r="B40" s="294" t="s">
        <v>338</v>
      </c>
      <c r="C40" s="293">
        <v>1870</v>
      </c>
      <c r="D40" s="293">
        <v>1816</v>
      </c>
      <c r="E40" s="293">
        <v>54</v>
      </c>
      <c r="F40" s="293">
        <v>26</v>
      </c>
      <c r="G40" s="293" t="s">
        <v>87</v>
      </c>
      <c r="H40" s="293" t="s">
        <v>87</v>
      </c>
      <c r="I40" s="293">
        <v>1896</v>
      </c>
    </row>
    <row r="41" spans="1:9" ht="12" customHeight="1">
      <c r="A41" s="291">
        <v>30</v>
      </c>
      <c r="B41" s="290" t="s">
        <v>337</v>
      </c>
      <c r="C41" s="311">
        <v>154</v>
      </c>
      <c r="D41" s="311">
        <v>150</v>
      </c>
      <c r="E41" s="311">
        <v>4</v>
      </c>
      <c r="F41" s="311">
        <v>3</v>
      </c>
      <c r="G41" s="311" t="s">
        <v>87</v>
      </c>
      <c r="H41" s="311" t="s">
        <v>87</v>
      </c>
      <c r="I41" s="311">
        <v>157</v>
      </c>
    </row>
    <row r="42" spans="1:9" ht="22.5">
      <c r="A42" s="297">
        <v>31</v>
      </c>
      <c r="B42" s="296" t="s">
        <v>336</v>
      </c>
      <c r="C42" s="311">
        <v>675</v>
      </c>
      <c r="D42" s="311">
        <v>652</v>
      </c>
      <c r="E42" s="311">
        <v>23</v>
      </c>
      <c r="F42" s="311">
        <v>13</v>
      </c>
      <c r="G42" s="311" t="s">
        <v>87</v>
      </c>
      <c r="H42" s="311" t="s">
        <v>87</v>
      </c>
      <c r="I42" s="311">
        <v>688</v>
      </c>
    </row>
    <row r="43" spans="1:9" ht="12" customHeight="1">
      <c r="A43" s="291">
        <v>32</v>
      </c>
      <c r="B43" s="290" t="s">
        <v>335</v>
      </c>
      <c r="C43" s="311">
        <v>494</v>
      </c>
      <c r="D43" s="311">
        <v>479</v>
      </c>
      <c r="E43" s="311">
        <v>15</v>
      </c>
      <c r="F43" s="311">
        <v>4</v>
      </c>
      <c r="G43" s="311" t="s">
        <v>87</v>
      </c>
      <c r="H43" s="311" t="s">
        <v>87</v>
      </c>
      <c r="I43" s="311">
        <v>498</v>
      </c>
    </row>
    <row r="44" spans="1:9" ht="12" customHeight="1">
      <c r="A44" s="291">
        <v>33</v>
      </c>
      <c r="B44" s="290" t="s">
        <v>334</v>
      </c>
      <c r="C44" s="311">
        <v>888</v>
      </c>
      <c r="D44" s="311">
        <v>860</v>
      </c>
      <c r="E44" s="311">
        <v>28</v>
      </c>
      <c r="F44" s="311">
        <v>8</v>
      </c>
      <c r="G44" s="311" t="s">
        <v>87</v>
      </c>
      <c r="H44" s="311" t="s">
        <v>87</v>
      </c>
      <c r="I44" s="311">
        <v>896</v>
      </c>
    </row>
    <row r="45" spans="1:9" s="285" customFormat="1" ht="26.1" customHeight="1">
      <c r="A45" s="295" t="s">
        <v>333</v>
      </c>
      <c r="B45" s="294" t="s">
        <v>332</v>
      </c>
      <c r="C45" s="293">
        <v>2211</v>
      </c>
      <c r="D45" s="293">
        <v>2141</v>
      </c>
      <c r="E45" s="293">
        <v>70</v>
      </c>
      <c r="F45" s="293">
        <v>28</v>
      </c>
      <c r="G45" s="293" t="s">
        <v>87</v>
      </c>
      <c r="H45" s="293" t="s">
        <v>87</v>
      </c>
      <c r="I45" s="293">
        <v>2239</v>
      </c>
    </row>
    <row r="46" spans="1:9" ht="12" customHeight="1">
      <c r="A46" s="291">
        <v>34</v>
      </c>
      <c r="B46" s="290" t="s">
        <v>331</v>
      </c>
      <c r="C46" s="311">
        <v>255</v>
      </c>
      <c r="D46" s="311">
        <v>245</v>
      </c>
      <c r="E46" s="311">
        <v>10</v>
      </c>
      <c r="F46" s="311">
        <v>5</v>
      </c>
      <c r="G46" s="311" t="s">
        <v>87</v>
      </c>
      <c r="H46" s="311" t="s">
        <v>87</v>
      </c>
      <c r="I46" s="311">
        <v>260</v>
      </c>
    </row>
    <row r="47" spans="1:9" ht="12" customHeight="1">
      <c r="A47" s="291">
        <v>35</v>
      </c>
      <c r="B47" s="290" t="s">
        <v>330</v>
      </c>
      <c r="C47" s="311">
        <v>154</v>
      </c>
      <c r="D47" s="311">
        <v>148</v>
      </c>
      <c r="E47" s="311">
        <v>6</v>
      </c>
      <c r="F47" s="311">
        <v>1</v>
      </c>
      <c r="G47" s="311" t="s">
        <v>87</v>
      </c>
      <c r="H47" s="311" t="s">
        <v>87</v>
      </c>
      <c r="I47" s="311">
        <v>155</v>
      </c>
    </row>
    <row r="48" spans="1:9" s="285" customFormat="1" ht="26.1" customHeight="1">
      <c r="A48" s="295" t="s">
        <v>329</v>
      </c>
      <c r="B48" s="294" t="s">
        <v>328</v>
      </c>
      <c r="C48" s="293">
        <v>409</v>
      </c>
      <c r="D48" s="293">
        <v>393</v>
      </c>
      <c r="E48" s="293">
        <v>16</v>
      </c>
      <c r="F48" s="293">
        <v>6</v>
      </c>
      <c r="G48" s="293" t="s">
        <v>87</v>
      </c>
      <c r="H48" s="293" t="s">
        <v>87</v>
      </c>
      <c r="I48" s="293">
        <v>415</v>
      </c>
    </row>
    <row r="49" spans="1:9" ht="22.5">
      <c r="A49" s="297">
        <v>36</v>
      </c>
      <c r="B49" s="296" t="s">
        <v>327</v>
      </c>
      <c r="C49" s="293">
        <v>1272</v>
      </c>
      <c r="D49" s="293">
        <v>1248</v>
      </c>
      <c r="E49" s="293">
        <v>24</v>
      </c>
      <c r="F49" s="293">
        <v>13</v>
      </c>
      <c r="G49" s="293" t="s">
        <v>87</v>
      </c>
      <c r="H49" s="293" t="s">
        <v>87</v>
      </c>
      <c r="I49" s="293">
        <v>1285</v>
      </c>
    </row>
    <row r="50" spans="1:9" ht="12" customHeight="1">
      <c r="A50" s="291">
        <v>37</v>
      </c>
      <c r="B50" s="290" t="s">
        <v>326</v>
      </c>
      <c r="C50" s="311">
        <v>130</v>
      </c>
      <c r="D50" s="311">
        <v>128</v>
      </c>
      <c r="E50" s="311">
        <v>2</v>
      </c>
      <c r="F50" s="311" t="s">
        <v>87</v>
      </c>
      <c r="G50" s="311" t="s">
        <v>87</v>
      </c>
      <c r="H50" s="311" t="s">
        <v>87</v>
      </c>
      <c r="I50" s="311">
        <v>130</v>
      </c>
    </row>
    <row r="51" spans="1:9" s="285" customFormat="1" ht="26.1" customHeight="1">
      <c r="A51" s="295" t="s">
        <v>325</v>
      </c>
      <c r="B51" s="294" t="s">
        <v>324</v>
      </c>
      <c r="C51" s="293">
        <v>1402</v>
      </c>
      <c r="D51" s="293">
        <v>1376</v>
      </c>
      <c r="E51" s="293">
        <v>26</v>
      </c>
      <c r="F51" s="293">
        <v>13</v>
      </c>
      <c r="G51" s="293" t="s">
        <v>87</v>
      </c>
      <c r="H51" s="293" t="s">
        <v>87</v>
      </c>
      <c r="I51" s="293">
        <v>1415</v>
      </c>
    </row>
    <row r="52" spans="1:9" s="285" customFormat="1" ht="36" customHeight="1">
      <c r="A52" s="288" t="s">
        <v>323</v>
      </c>
      <c r="B52" s="292" t="s">
        <v>322</v>
      </c>
      <c r="C52" s="286">
        <v>20860</v>
      </c>
      <c r="D52" s="286">
        <v>20177</v>
      </c>
      <c r="E52" s="286">
        <v>678</v>
      </c>
      <c r="F52" s="286">
        <v>332</v>
      </c>
      <c r="G52" s="286">
        <v>1</v>
      </c>
      <c r="H52" s="286" t="s">
        <v>87</v>
      </c>
      <c r="I52" s="286">
        <v>21193</v>
      </c>
    </row>
    <row r="53" spans="1:9" ht="12" customHeight="1">
      <c r="A53" s="291">
        <v>40</v>
      </c>
      <c r="B53" s="290" t="s">
        <v>321</v>
      </c>
      <c r="C53" s="311">
        <v>259</v>
      </c>
      <c r="D53" s="311">
        <v>217</v>
      </c>
      <c r="E53" s="311">
        <v>42</v>
      </c>
      <c r="F53" s="311">
        <v>1</v>
      </c>
      <c r="G53" s="311" t="s">
        <v>87</v>
      </c>
      <c r="H53" s="311" t="s">
        <v>87</v>
      </c>
      <c r="I53" s="311">
        <v>260</v>
      </c>
    </row>
    <row r="54" spans="1:9" ht="12" customHeight="1">
      <c r="A54" s="291">
        <v>41</v>
      </c>
      <c r="B54" s="290" t="s">
        <v>320</v>
      </c>
      <c r="C54" s="311">
        <v>214</v>
      </c>
      <c r="D54" s="311">
        <v>187</v>
      </c>
      <c r="E54" s="311">
        <v>27</v>
      </c>
      <c r="F54" s="311">
        <v>2</v>
      </c>
      <c r="G54" s="311">
        <v>6</v>
      </c>
      <c r="H54" s="311">
        <v>3</v>
      </c>
      <c r="I54" s="311">
        <v>222</v>
      </c>
    </row>
    <row r="55" spans="1:9" s="285" customFormat="1" ht="36" customHeight="1">
      <c r="A55" s="288" t="s">
        <v>319</v>
      </c>
      <c r="B55" s="287" t="s">
        <v>318</v>
      </c>
      <c r="C55" s="286">
        <v>473</v>
      </c>
      <c r="D55" s="286">
        <v>404</v>
      </c>
      <c r="E55" s="286">
        <v>69</v>
      </c>
      <c r="F55" s="286">
        <v>3</v>
      </c>
      <c r="G55" s="286">
        <v>6</v>
      </c>
      <c r="H55" s="286">
        <v>3</v>
      </c>
      <c r="I55" s="286">
        <v>482</v>
      </c>
    </row>
    <row r="56" spans="1:9" ht="36" customHeight="1">
      <c r="A56" s="284" t="s">
        <v>317</v>
      </c>
      <c r="B56" s="155" t="s">
        <v>316</v>
      </c>
      <c r="C56" s="283">
        <v>21640</v>
      </c>
      <c r="D56" s="283">
        <v>20880</v>
      </c>
      <c r="E56" s="283">
        <v>755</v>
      </c>
      <c r="F56" s="283">
        <v>338</v>
      </c>
      <c r="G56" s="283">
        <v>7</v>
      </c>
      <c r="H56" s="283">
        <v>3</v>
      </c>
      <c r="I56" s="283">
        <v>21985</v>
      </c>
    </row>
  </sheetData>
  <mergeCells count="5">
    <mergeCell ref="D5:D6"/>
    <mergeCell ref="E5:E6"/>
    <mergeCell ref="C7:C8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50" orientation="portrait" useFirstPageNumber="1" r:id="rId1"/>
  <headerFooter alignWithMargins="0">
    <oddFooter>&amp;C&amp;"Arial CE,Normál"&amp;P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2631D-C718-4610-A782-22557C26E40F}">
  <dimension ref="A1:A125"/>
  <sheetViews>
    <sheetView zoomScaleNormal="100" workbookViewId="0"/>
  </sheetViews>
  <sheetFormatPr defaultRowHeight="12.75"/>
  <cols>
    <col min="1" max="1" width="121.140625" style="1187" bestFit="1" customWidth="1"/>
    <col min="2" max="16384" width="9.140625" style="1187"/>
  </cols>
  <sheetData>
    <row r="1" spans="1:1">
      <c r="A1" s="1186" t="s">
        <v>3607</v>
      </c>
    </row>
    <row r="2" spans="1:1">
      <c r="A2" s="1186"/>
    </row>
    <row r="3" spans="1:1">
      <c r="A3" s="1189" t="s">
        <v>3614</v>
      </c>
    </row>
    <row r="4" spans="1:1">
      <c r="A4" s="1188" t="s">
        <v>3492</v>
      </c>
    </row>
    <row r="5" spans="1:1">
      <c r="A5" s="1188" t="s">
        <v>3493</v>
      </c>
    </row>
    <row r="6" spans="1:1">
      <c r="A6" s="1188" t="s">
        <v>3494</v>
      </c>
    </row>
    <row r="7" spans="1:1">
      <c r="A7" s="1188" t="s">
        <v>3495</v>
      </c>
    </row>
    <row r="8" spans="1:1">
      <c r="A8" s="1188" t="s">
        <v>3496</v>
      </c>
    </row>
    <row r="9" spans="1:1">
      <c r="A9" s="1188" t="s">
        <v>3497</v>
      </c>
    </row>
    <row r="10" spans="1:1">
      <c r="A10" s="1188" t="s">
        <v>3611</v>
      </c>
    </row>
    <row r="11" spans="1:1">
      <c r="A11" s="1188" t="s">
        <v>3612</v>
      </c>
    </row>
    <row r="12" spans="1:1">
      <c r="A12" s="1188" t="s">
        <v>3613</v>
      </c>
    </row>
    <row r="13" spans="1:1">
      <c r="A13" s="1188" t="s">
        <v>3498</v>
      </c>
    </row>
    <row r="14" spans="1:1">
      <c r="A14" s="1188" t="s">
        <v>3499</v>
      </c>
    </row>
    <row r="15" spans="1:1">
      <c r="A15" s="1188" t="s">
        <v>3500</v>
      </c>
    </row>
    <row r="16" spans="1:1">
      <c r="A16" s="1188" t="s">
        <v>3501</v>
      </c>
    </row>
    <row r="17" spans="1:1">
      <c r="A17" s="1188" t="s">
        <v>3502</v>
      </c>
    </row>
    <row r="18" spans="1:1">
      <c r="A18" s="1188"/>
    </row>
    <row r="19" spans="1:1">
      <c r="A19" s="1190" t="s">
        <v>3615</v>
      </c>
    </row>
    <row r="20" spans="1:1">
      <c r="A20" s="1188" t="s">
        <v>3503</v>
      </c>
    </row>
    <row r="21" spans="1:1">
      <c r="A21" s="1188" t="s">
        <v>3504</v>
      </c>
    </row>
    <row r="22" spans="1:1">
      <c r="A22" s="1188" t="s">
        <v>3505</v>
      </c>
    </row>
    <row r="23" spans="1:1">
      <c r="A23" s="1188" t="s">
        <v>3506</v>
      </c>
    </row>
    <row r="24" spans="1:1">
      <c r="A24" s="1188" t="s">
        <v>3507</v>
      </c>
    </row>
    <row r="25" spans="1:1">
      <c r="A25" s="1188" t="s">
        <v>3508</v>
      </c>
    </row>
    <row r="26" spans="1:1">
      <c r="A26" s="1188" t="s">
        <v>3509</v>
      </c>
    </row>
    <row r="27" spans="1:1">
      <c r="A27" s="1188" t="s">
        <v>3510</v>
      </c>
    </row>
    <row r="28" spans="1:1">
      <c r="A28" s="1188" t="s">
        <v>3511</v>
      </c>
    </row>
    <row r="29" spans="1:1">
      <c r="A29" s="1188" t="s">
        <v>3512</v>
      </c>
    </row>
    <row r="30" spans="1:1">
      <c r="A30" s="1188" t="s">
        <v>3513</v>
      </c>
    </row>
    <row r="31" spans="1:1">
      <c r="A31" s="1188" t="s">
        <v>3514</v>
      </c>
    </row>
    <row r="32" spans="1:1">
      <c r="A32" s="1188" t="s">
        <v>3515</v>
      </c>
    </row>
    <row r="33" spans="1:1">
      <c r="A33" s="1188" t="s">
        <v>3516</v>
      </c>
    </row>
    <row r="34" spans="1:1">
      <c r="A34" s="1188" t="s">
        <v>3517</v>
      </c>
    </row>
    <row r="35" spans="1:1">
      <c r="A35" s="1188" t="s">
        <v>3518</v>
      </c>
    </row>
    <row r="36" spans="1:1">
      <c r="A36" s="1188" t="s">
        <v>3519</v>
      </c>
    </row>
    <row r="37" spans="1:1">
      <c r="A37" s="1188" t="s">
        <v>3520</v>
      </c>
    </row>
    <row r="38" spans="1:1">
      <c r="A38" s="1188" t="s">
        <v>3521</v>
      </c>
    </row>
    <row r="39" spans="1:1">
      <c r="A39" s="1188" t="s">
        <v>3522</v>
      </c>
    </row>
    <row r="40" spans="1:1">
      <c r="A40" s="1188" t="s">
        <v>3523</v>
      </c>
    </row>
    <row r="41" spans="1:1">
      <c r="A41" s="1188" t="s">
        <v>3524</v>
      </c>
    </row>
    <row r="42" spans="1:1">
      <c r="A42" s="1188" t="s">
        <v>3525</v>
      </c>
    </row>
    <row r="43" spans="1:1">
      <c r="A43" s="1188" t="s">
        <v>3526</v>
      </c>
    </row>
    <row r="44" spans="1:1">
      <c r="A44" s="1188" t="s">
        <v>3527</v>
      </c>
    </row>
    <row r="45" spans="1:1">
      <c r="A45" s="1188" t="s">
        <v>3528</v>
      </c>
    </row>
    <row r="46" spans="1:1">
      <c r="A46" s="1188" t="s">
        <v>3529</v>
      </c>
    </row>
    <row r="47" spans="1:1">
      <c r="A47" s="1188" t="s">
        <v>3530</v>
      </c>
    </row>
    <row r="48" spans="1:1">
      <c r="A48" s="1188" t="s">
        <v>3531</v>
      </c>
    </row>
    <row r="49" spans="1:1">
      <c r="A49" s="1188" t="s">
        <v>3532</v>
      </c>
    </row>
    <row r="50" spans="1:1">
      <c r="A50" s="1188" t="s">
        <v>3533</v>
      </c>
    </row>
    <row r="51" spans="1:1">
      <c r="A51" s="1188" t="s">
        <v>3534</v>
      </c>
    </row>
    <row r="52" spans="1:1">
      <c r="A52" s="1188" t="s">
        <v>3535</v>
      </c>
    </row>
    <row r="53" spans="1:1">
      <c r="A53" s="1188" t="s">
        <v>3536</v>
      </c>
    </row>
    <row r="54" spans="1:1">
      <c r="A54" s="1188" t="s">
        <v>3537</v>
      </c>
    </row>
    <row r="55" spans="1:1">
      <c r="A55" s="1188" t="s">
        <v>3538</v>
      </c>
    </row>
    <row r="56" spans="1:1">
      <c r="A56" s="1188" t="s">
        <v>3539</v>
      </c>
    </row>
    <row r="57" spans="1:1">
      <c r="A57" s="1188" t="s">
        <v>3540</v>
      </c>
    </row>
    <row r="58" spans="1:1">
      <c r="A58" s="1188" t="s">
        <v>3541</v>
      </c>
    </row>
    <row r="59" spans="1:1">
      <c r="A59" s="1188" t="s">
        <v>3542</v>
      </c>
    </row>
    <row r="60" spans="1:1">
      <c r="A60" s="1188" t="s">
        <v>3543</v>
      </c>
    </row>
    <row r="61" spans="1:1">
      <c r="A61" s="1188" t="s">
        <v>3544</v>
      </c>
    </row>
    <row r="62" spans="1:1">
      <c r="A62" s="1188" t="s">
        <v>3545</v>
      </c>
    </row>
    <row r="63" spans="1:1">
      <c r="A63" s="1188" t="s">
        <v>3546</v>
      </c>
    </row>
    <row r="64" spans="1:1">
      <c r="A64" s="1188" t="s">
        <v>3547</v>
      </c>
    </row>
    <row r="65" spans="1:1">
      <c r="A65" s="1188" t="s">
        <v>3548</v>
      </c>
    </row>
    <row r="66" spans="1:1">
      <c r="A66" s="1188" t="s">
        <v>3549</v>
      </c>
    </row>
    <row r="67" spans="1:1">
      <c r="A67" s="1188" t="s">
        <v>3550</v>
      </c>
    </row>
    <row r="68" spans="1:1">
      <c r="A68" s="1188" t="s">
        <v>3551</v>
      </c>
    </row>
    <row r="69" spans="1:1">
      <c r="A69" s="1188" t="s">
        <v>3552</v>
      </c>
    </row>
    <row r="70" spans="1:1">
      <c r="A70" s="1188" t="s">
        <v>3553</v>
      </c>
    </row>
    <row r="71" spans="1:1">
      <c r="A71" s="1188" t="s">
        <v>3554</v>
      </c>
    </row>
    <row r="72" spans="1:1">
      <c r="A72" s="1188" t="s">
        <v>3555</v>
      </c>
    </row>
    <row r="73" spans="1:1">
      <c r="A73" s="1188" t="s">
        <v>3556</v>
      </c>
    </row>
    <row r="74" spans="1:1">
      <c r="A74" s="1188" t="s">
        <v>3557</v>
      </c>
    </row>
    <row r="75" spans="1:1">
      <c r="A75" s="1188" t="s">
        <v>3558</v>
      </c>
    </row>
    <row r="76" spans="1:1">
      <c r="A76" s="1188" t="s">
        <v>3559</v>
      </c>
    </row>
    <row r="77" spans="1:1">
      <c r="A77" s="1188"/>
    </row>
    <row r="78" spans="1:1">
      <c r="A78" s="1190" t="s">
        <v>3616</v>
      </c>
    </row>
    <row r="79" spans="1:1">
      <c r="A79" s="1188" t="s">
        <v>3560</v>
      </c>
    </row>
    <row r="80" spans="1:1">
      <c r="A80" s="1188" t="s">
        <v>3561</v>
      </c>
    </row>
    <row r="81" spans="1:1">
      <c r="A81" s="1188" t="s">
        <v>3562</v>
      </c>
    </row>
    <row r="82" spans="1:1">
      <c r="A82" s="1188" t="s">
        <v>3563</v>
      </c>
    </row>
    <row r="83" spans="1:1">
      <c r="A83" s="1188" t="s">
        <v>3564</v>
      </c>
    </row>
    <row r="84" spans="1:1">
      <c r="A84" s="1188" t="s">
        <v>3565</v>
      </c>
    </row>
    <row r="85" spans="1:1">
      <c r="A85" s="1188" t="s">
        <v>3566</v>
      </c>
    </row>
    <row r="86" spans="1:1">
      <c r="A86" s="1188" t="s">
        <v>3567</v>
      </c>
    </row>
    <row r="87" spans="1:1">
      <c r="A87" s="1188" t="s">
        <v>3568</v>
      </c>
    </row>
    <row r="88" spans="1:1">
      <c r="A88" s="1188" t="s">
        <v>3569</v>
      </c>
    </row>
    <row r="89" spans="1:1">
      <c r="A89" s="1188" t="s">
        <v>3570</v>
      </c>
    </row>
    <row r="90" spans="1:1">
      <c r="A90" s="1188" t="s">
        <v>3571</v>
      </c>
    </row>
    <row r="91" spans="1:1">
      <c r="A91" s="1188" t="s">
        <v>3572</v>
      </c>
    </row>
    <row r="92" spans="1:1">
      <c r="A92" s="1188" t="s">
        <v>3573</v>
      </c>
    </row>
    <row r="93" spans="1:1">
      <c r="A93" s="1188" t="s">
        <v>3574</v>
      </c>
    </row>
    <row r="94" spans="1:1">
      <c r="A94" s="1188" t="s">
        <v>3575</v>
      </c>
    </row>
    <row r="95" spans="1:1">
      <c r="A95" s="1188" t="s">
        <v>3576</v>
      </c>
    </row>
    <row r="96" spans="1:1">
      <c r="A96" s="1188" t="s">
        <v>3577</v>
      </c>
    </row>
    <row r="97" spans="1:1">
      <c r="A97" s="1188" t="s">
        <v>3578</v>
      </c>
    </row>
    <row r="98" spans="1:1">
      <c r="A98" s="1188" t="s">
        <v>3579</v>
      </c>
    </row>
    <row r="99" spans="1:1">
      <c r="A99" s="1188" t="s">
        <v>3580</v>
      </c>
    </row>
    <row r="100" spans="1:1">
      <c r="A100" s="1188" t="s">
        <v>3581</v>
      </c>
    </row>
    <row r="101" spans="1:1">
      <c r="A101" s="1188" t="s">
        <v>3582</v>
      </c>
    </row>
    <row r="102" spans="1:1">
      <c r="A102" s="1188" t="s">
        <v>3583</v>
      </c>
    </row>
    <row r="103" spans="1:1">
      <c r="A103" s="1188" t="s">
        <v>3584</v>
      </c>
    </row>
    <row r="104" spans="1:1">
      <c r="A104" s="1188" t="s">
        <v>3585</v>
      </c>
    </row>
    <row r="105" spans="1:1">
      <c r="A105" s="1188" t="s">
        <v>3586</v>
      </c>
    </row>
    <row r="106" spans="1:1">
      <c r="A106" s="1188" t="s">
        <v>3587</v>
      </c>
    </row>
    <row r="107" spans="1:1">
      <c r="A107" s="1188" t="s">
        <v>3588</v>
      </c>
    </row>
    <row r="108" spans="1:1">
      <c r="A108" s="1188" t="s">
        <v>3589</v>
      </c>
    </row>
    <row r="109" spans="1:1">
      <c r="A109" s="1188" t="s">
        <v>3590</v>
      </c>
    </row>
    <row r="110" spans="1:1">
      <c r="A110" s="1188" t="s">
        <v>3591</v>
      </c>
    </row>
    <row r="111" spans="1:1">
      <c r="A111" s="1188" t="s">
        <v>3592</v>
      </c>
    </row>
    <row r="112" spans="1:1">
      <c r="A112" s="1188" t="s">
        <v>3593</v>
      </c>
    </row>
    <row r="113" spans="1:1">
      <c r="A113" s="1188" t="s">
        <v>3594</v>
      </c>
    </row>
    <row r="114" spans="1:1">
      <c r="A114" s="1188" t="s">
        <v>3595</v>
      </c>
    </row>
    <row r="115" spans="1:1">
      <c r="A115" s="1188" t="s">
        <v>3596</v>
      </c>
    </row>
    <row r="116" spans="1:1">
      <c r="A116" s="1188" t="s">
        <v>3597</v>
      </c>
    </row>
    <row r="117" spans="1:1">
      <c r="A117" s="1188" t="s">
        <v>3598</v>
      </c>
    </row>
    <row r="118" spans="1:1">
      <c r="A118" s="1188" t="s">
        <v>3599</v>
      </c>
    </row>
    <row r="119" spans="1:1">
      <c r="A119" s="1188" t="s">
        <v>3600</v>
      </c>
    </row>
    <row r="120" spans="1:1">
      <c r="A120" s="1188" t="s">
        <v>3601</v>
      </c>
    </row>
    <row r="121" spans="1:1">
      <c r="A121" s="1188" t="s">
        <v>3602</v>
      </c>
    </row>
    <row r="122" spans="1:1">
      <c r="A122" s="1188" t="s">
        <v>3603</v>
      </c>
    </row>
    <row r="123" spans="1:1">
      <c r="A123" s="1188" t="s">
        <v>3604</v>
      </c>
    </row>
    <row r="124" spans="1:1">
      <c r="A124" s="1188" t="s">
        <v>3605</v>
      </c>
    </row>
    <row r="125" spans="1:1">
      <c r="A125" s="1188" t="s">
        <v>3606</v>
      </c>
    </row>
  </sheetData>
  <hyperlinks>
    <hyperlink ref="A4" location="1.1!A1" display="1.1. Volume indices of the gross value added, 1996–2005*" xr:uid="{23CD24BE-2171-4EF8-9CB9-9CB8FD94A250}"/>
    <hyperlink ref="A5" location="1.2!A1" display="1.2. Contribution of industry and construction in the gross value added, 1996–2005" xr:uid="{A4DAB637-C9E5-4D67-A8F7-45D2353F0A48}"/>
    <hyperlink ref="A6" location="1.3!A1" display="1.3. Value and share of industry and construction in investments of the national economy, 1996–2005" xr:uid="{E2964971-D3BE-4CF2-B1FC-67289F6B851A}"/>
    <hyperlink ref="A7" location="1.4!A1" display="1.4. Volume indices of investments, 1996–2005" xr:uid="{11CD08F1-67C0-4FE7-B5CA-FB5A41944C6F}"/>
    <hyperlink ref="A8" location="1.5!A1" display="1.5. Value and share of tangible fixed assets of enterprises in the industry and construction related to all enterprises, 1996–2005" xr:uid="{08A4DC1F-E7F2-4E21-8C71-CB337E873C2E}"/>
    <hyperlink ref="A9" location="1.6!A1" display="1.6. Employment in industry and construction, 1996–2005" xr:uid="{9121C0E3-98FD-4DF5-B3FA-F1E69AAB046D}"/>
    <hyperlink ref="A10" location="1.7!A1" display="1. Share of industry and construction in the number of registered enterprises, by legal forms, 2004, 2005" xr:uid="{B42B9872-33CF-43C8-9CD4-35A689D362DB}"/>
    <hyperlink ref="A11" location="1.8!A1" display="1. Number of registered enterprises in industry and construction by legal forms and size groups of employees, 2004, 2005" xr:uid="{5669AB59-4552-4E18-BC05-6BD81DA0DE7D}"/>
    <hyperlink ref="A12" location="1.9!A1" display="1. Final energy consumption of the industry and construction and its share in the national economy, 2004, 2005" xr:uid="{D3424D8D-133D-4490-A70E-D235EF6DC04C}"/>
    <hyperlink ref="A13" location="1.10!A1" display="1.10. Production of selected industrial products, 1996–2005*" xr:uid="{A4149018-6E36-4556-ADE7-A01C3A273703}"/>
    <hyperlink ref="A14" location="1.11!A1" display="1.11. Volume indices of industrial gross output in some countries, 2001–2005" xr:uid="{DCC89757-3AC2-4808-BB6D-31BA69B26031}"/>
    <hyperlink ref="A15" location="1.12!A1" display="1.12. Volume indices of gross output of construction in some countries, 2001–2005" xr:uid="{B9AA0CFB-4555-4D09-805F-DDE49EA5D8DE}"/>
    <hyperlink ref="A16" location="1.13!A1" display="1.13. Production of selected industrial products in some countries, 2004, 2005" xr:uid="{D01626DA-AA6D-47D6-9E75-D1B5E6EA60DE}"/>
    <hyperlink ref="A17" location="1.14!A1" display="1.14. Employment in some countries, 2003, 2004" xr:uid="{58A3ED3D-9428-4FA5-8C4E-DB27613A25B3}"/>
    <hyperlink ref="A20" location="2.1!A1" display="2.1. Number of active corporations with legal entity by size groups of employees, 2003" xr:uid="{344B1998-3DFF-456F-BC84-6CFE41AFDFDB}"/>
    <hyperlink ref="A21" location="2.2!A1" display="2.2. Number of active corporations with legal entity by size groups of employees, 2004" xr:uid="{FDC20C33-BA21-45CA-89EE-17BF8549BE31}"/>
    <hyperlink ref="A22" location="2.3!A1" display="2.3. Number of active corporations with legal entity by legal forms, 2003" xr:uid="{50FE7934-DE83-4F5C-92A2-E8B17EDCF6E9}"/>
    <hyperlink ref="A23" location="2.4!A1" display="2.4. Number of active corporations with legal entity by legal forms, 2004" xr:uid="{980EC4D1-2066-44F3-8C20-61DFEF223362}"/>
    <hyperlink ref="A24" location="2.5!A1" display="2.5. Number of active corporations without legal entity by legal forms and sole proprietorships, 2003" xr:uid="{1B40AC7F-CC4F-421D-9D30-7F6BA5E1AB7A}"/>
    <hyperlink ref="A25" location="2.6!A1" display="2.6. Number of active corporations without legal entity by legal forms and sole proprietorships, 2004" xr:uid="{22DA2820-C068-48FF-953F-7D6013DD231E}"/>
    <hyperlink ref="A26" location="2.7!A1" display="2.7. Number of registered corporations with legal entity by size groups of employees, 31 December 2004" xr:uid="{CC7CE4C1-FC55-499D-902E-91CC009D3687}"/>
    <hyperlink ref="A27" location="2.8!A1" display="2.8. Number of registered corporations with legal entity by size groups of employees, 31 December 2005" xr:uid="{427B2BCE-532A-4F1B-8CA3-869FBB597730}"/>
    <hyperlink ref="A28" location="2.9!A1" display="2.9. Number of registered corporations with legal entity by legal forms, 31 December 2004" xr:uid="{D06034BD-1D89-46F6-9FA8-AAFFFE2064F9}"/>
    <hyperlink ref="A29" location="2.10!A1" display="2.10. Number of registered corporations with legal entity by legal forms, 31 December 2005" xr:uid="{B7E0138B-6E37-4000-84FD-38AE22DB9FDA}"/>
    <hyperlink ref="A30" location="2.11!A1" display="2.11. Number of registered corporations without legal entity by legal forms and sole proprietorships, 31 December 2004" xr:uid="{D219C4EA-C4D9-443C-A438-99BA457F557C}"/>
    <hyperlink ref="A31" location="2.12!A1" display="2.12. Number of registered corporations without legal entity by legal forms and sole proprietorships, 31 December 2005" xr:uid="{9F020B09-824D-4FA6-8DBA-74B052440A58}"/>
    <hyperlink ref="A32" location="2.13!A1" display="2.13. Volume indices of gross output in the subsections of the industry, 2000–2005" xr:uid="{145E5E1D-46A3-4149-AB36-1F68D13EEE15}"/>
    <hyperlink ref="A33" location="2.14!A1" display="2.14. Volume indices of total sales in the subsections of the industry, 2000–2005" xr:uid="{BEB07107-F184-4324-B8D0-4BCD98B231C8}"/>
    <hyperlink ref="A34" location="2.15!A1" display="2.15. Volume indices of domestic sales in the subsections of the industry, 2000–2005" xr:uid="{1C0BA847-27A6-4394-AA5F-7864A06E43C0}"/>
    <hyperlink ref="A35" location="2.16!A1" display="2.16. Volume indices of export sales in the subsections of the industry, 2000–2005" xr:uid="{9281A68B-3E99-4B28-ACE3-E5163E042918}"/>
    <hyperlink ref="A36" location="2.17!A1" display="2.17. Volume indices of gross output and sales of the industry, 1986–2005" xr:uid="{1E9DC258-9548-4901-966B-EB6807F9665C}"/>
    <hyperlink ref="A37" location="2.18!A1" display="2.18. Gross output and sales in the industry by classes, 2004" xr:uid="{69F4D8B8-74AB-48CB-99EB-C2BE596AF82E}"/>
    <hyperlink ref="A38" location="2.19!A1" display="2.19. Gross output and sales in the industry by classes, 2005" xr:uid="{94B7FE39-23B5-4655-AAE5-3EB15E62FB8D}"/>
    <hyperlink ref="A39" location="2.20!A1" display="2.20. Volume indices of gross output and sales in the industry by classes, 2004" xr:uid="{06570C1A-D94E-4525-9852-F32957D811F0}"/>
    <hyperlink ref="A40" location="2.21!A1" display="2.21. Volume indices of gross output and sales in the industry by classes, 2005" xr:uid="{9325CC75-61C4-4A49-A475-ACD57357D798}"/>
    <hyperlink ref="A41" location="2.22!A1" display="2.22. Gross output and sales of industry by end-use groups of branches, 2004, 2005*" xr:uid="{F1B8B4C7-87B0-4586-A803-0FE8036F2EE8}"/>
    <hyperlink ref="A42" location="2.23!A1" display="2.23. Gross output of industry by regions, 2004, 2005*" xr:uid="{E02C2198-1832-4A73-B80B-DB977D75F65B}"/>
    <hyperlink ref="A43" location="2.24!A1" display="2.24. Production and sales of important industrial products in the industry, 2004, 2005" xr:uid="{23A28E96-7638-4DB3-AC8B-B833F6A7981B}"/>
    <hyperlink ref="A44" location="2.25!A1" display="2.25. Production and sales of important industrial products of enterprises outside the industry, 2004, 2005" xr:uid="{F9EAFFBD-0872-4A57-B361-FFBD663AA839}"/>
    <hyperlink ref="A45" location="2.26!A1" display="2.26. Volume and sales of main products, manufactured in contract work, 2004, 2005*" xr:uid="{AE0323D8-A867-4FED-B148-A55066D8D8E7}"/>
    <hyperlink ref="A46" location="2.27!A1" display="2.27. Sales of important industrial services in the industry, 2004, 2005*" xr:uid="{41B2A1DD-C01B-479C-B84A-D1D1493FC09F}"/>
    <hyperlink ref="A47" location="2.28!A1" display="2.28. Indices of productivity in the industry by classes, 2004*" xr:uid="{4EB1CD07-D766-43E0-87BF-4C5C4AC69073}"/>
    <hyperlink ref="A48" location="2.29!A1" display="2.29. Indices of productivity in the industry by classes, 2005*" xr:uid="{9A1080B7-CFC5-4A15-B794-CFFEC8525CBD}"/>
    <hyperlink ref="A49" location="2.30!A1" display="2.30. Number of employees by staff-groups, 2004*" xr:uid="{282E82BC-8929-4C5A-B956-C97CA9F9F62E}"/>
    <hyperlink ref="A50" location="2.31!A1" display="2.31. Number of employees by staff-groups, 2005*" xr:uid="{F3AC0A21-8424-4746-B359-9436CE6C2257}"/>
    <hyperlink ref="A51" location="2.32!A1" display="2.32. Number of employees by type of employment, 2004*" xr:uid="{192BD66A-0DBE-408D-8A78-DC02FF7BBBC7}"/>
    <hyperlink ref="A52" location="2.33!A1" display="2.33. Number of employees by type of employment, 2005*" xr:uid="{8EBE5480-F5A6-4B0C-B2F2-8A0315EB2F59}"/>
    <hyperlink ref="A53" location="2.34!A1" display="2.34. Monthly average gross earnings of employees, 2004*" xr:uid="{BEA8B934-A5CF-47BB-8583-B6C617D0DADD}"/>
    <hyperlink ref="A54" location="2.35!A1" display="2.35. Monthly average gross earnings of employees, 2005*" xr:uid="{AD94D095-6AB4-4477-87DF-B9287B0FF8C3}"/>
    <hyperlink ref="A55" location="2.36!A1" display="2.36. Monthly average net earnings of employees, 2004*" xr:uid="{1925BAD2-DAB7-421C-AAF3-6543DC4C29CD}"/>
    <hyperlink ref="A56" location="2.37!A1" display="2.37. Monthly average net earnings of employees, 2005*" xr:uid="{EECECC01-4B70-495F-959B-107E80115D25}"/>
    <hyperlink ref="A57" location="2.38!A1" display="2.38. Share of gross output in the industry subsections, 1998–2005*" xr:uid="{79E5DD81-FFD4-4E83-B6E8-298FDAE3492A}"/>
    <hyperlink ref="A58" location="2.39!A1" display="2.39. Share of gross output and number of employees in the industry by classes, 2004, 2005*" xr:uid="{F191AD4C-3279-460A-B9F0-F5C88052549A}"/>
    <hyperlink ref="A59" location="2.40!A1" display="2.40. Number of enterprises by size groups of sales, 2005*" xr:uid="{6151B26C-B425-4DC3-9A28-29F566D0B13A}"/>
    <hyperlink ref="A60" location="2.41!A1" display="2.41. Share of number of enterprises by size groups of sales, 2005*" xr:uid="{0F3EF4A0-21F0-4F9B-8EA5-34F2C9D9C977}"/>
    <hyperlink ref="A61" location="2.42!A1" display="2.42. Number of employees by size groups of sales, 2005*" xr:uid="{D3CC47AE-DCC8-4CE9-B3F8-1A18BF96FB23}"/>
    <hyperlink ref="A62" location="2.43!A1" display="2.43. Share of number of employees by size groups of sales, 2005*" xr:uid="{01759E46-A9C6-47A9-8A72-4B56B58FDD7B}"/>
    <hyperlink ref="A63" location="2.44!A1" display="2.44. Number of enterprises by size groups of employees, 2005*" xr:uid="{AE96F893-0EEB-42F0-A02F-2907B68EB8DA}"/>
    <hyperlink ref="A64" location="2.45!A1" display="2.45. Share of number of enterprises by size groups of employees, 2005*" xr:uid="{433FD510-E0D5-4D0E-9235-EF2EB4231FB6}"/>
    <hyperlink ref="A65" location="2.46!A1" display="2.46. Producer and sales price indices in the industry, 2004" xr:uid="{9A21BDA0-0458-4EA6-83FA-E00FCC58A50D}"/>
    <hyperlink ref="A66" location="2.47!A1" display="2.47. Producer and sales price indices in the industry, 2005" xr:uid="{F73340FC-874A-4E64-A8EC-A56117AF7583}"/>
    <hyperlink ref="A67" location="2.48!A1" display="2.48. Producer and sales price indices in the industry by end use groups of      branches, 2004, 2005" xr:uid="{4265927E-8C8B-4EBD-8A87-86D0937FFD16}"/>
    <hyperlink ref="A68" location="2.49!A1" display="2.49. Share of gross value added of enterprises in the industry by branches, 2003, 2004" xr:uid="{B58166B1-5B0E-47DD-AEF6-4810C97D589E}"/>
    <hyperlink ref="A69" location="2.50!A1" display="2.50. Value of investments of the national economy in the industry by categories and by subsections, 2004*" xr:uid="{86B7ECAC-430F-42A5-A344-5F933216AA22}"/>
    <hyperlink ref="A70" location="2.51!A1" display="2.51. Value of investments of the national economy in the industry by categories and by subsections, 2005*+" xr:uid="{AE23C77E-512F-4963-B9C1-1E438C7B7CBE}"/>
    <hyperlink ref="A71" location="2.52!A1" display="2.52. Volume indices of investments of the national economy in the industry, by categories and by subsections, 2004*" xr:uid="{24BB754A-3EAF-4D5E-BCB6-931B4CC70F1F}"/>
    <hyperlink ref="A72" location="2.53!A1" display="2.53. Volume indices of investments of the national economy in the industry, by categories and by subsections, 2005*+" xr:uid="{8E1C1A3D-2CC1-4AAD-B469-30CEC923421B}"/>
    <hyperlink ref="A73" location="2.54!A1" display="2.54. Value of investments of the national economy in the industry by regions, 2004*" xr:uid="{AB2557BA-D38E-4CB0-9D49-D7D9DE77E8FB}"/>
    <hyperlink ref="A74" location="2.55!A1" display="2.55. Value of investments of the national economy in the industry by regions, 2005*+" xr:uid="{4AF0C286-7D69-4A37-A3D3-413C3EA41F9A}"/>
    <hyperlink ref="A75" location="2.56!A1" display="2.56. Share of state owned and foreign capital in subscribed capital in the industry by sections, 2004, 2005" xr:uid="{8CD9D76A-4A26-42EF-BA7A-C3BF27BB3BE3}"/>
    <hyperlink ref="A76" location="2.57!A1" display="2.57. Final energy consumption in the industry, 2005" xr:uid="{D84104D7-EDBE-4C83-A299-8FA43929FD4A}"/>
    <hyperlink ref="A79" location="3.1!A1" display="3.1. Number of active corporations with legal entity by size groups of employees, 2003" xr:uid="{97366EBB-E896-4F80-861B-D57092A7E6DD}"/>
    <hyperlink ref="A80" location="3.2!A1" display="3.2. Number of active corporations with legal entity by size groups of employees, 2004" xr:uid="{9C0EF215-D8C0-4A52-97EA-5E1A02DF7A2F}"/>
    <hyperlink ref="A81" location="3.3!A1" display="3.3. Number of active corporations with legal entity by legal forms, 2003" xr:uid="{E445F529-1697-4600-B530-CA05BA17A409}"/>
    <hyperlink ref="A82" location="3.4!A1" display="3.4. Number of active corporations with legal entity by legal forms, 2004" xr:uid="{4BB27342-F1CD-4262-AA43-F06C0714C9FC}"/>
    <hyperlink ref="A83" location="3.5!A1" display="3.5. Number of active corporations without legal entity by legal forms and sole proprietorships, 2003" xr:uid="{9E16DF08-D88A-4D79-B3BC-3623B6BE2F5E}"/>
    <hyperlink ref="A84" location="3.6!A1" display="3.6. Number of active corporations without legal entity by legal forms and sole proprietorships, 2004" xr:uid="{D1E580C9-5CD9-49D1-A75F-1620537B6919}"/>
    <hyperlink ref="A85" location="3.7!A1" display="3.7. Number of registered corporations with legal entity by size groups of employees, 31 December 2004" xr:uid="{CE781D37-D608-4688-8E73-C5D20EA37DDF}"/>
    <hyperlink ref="A86" location="3.8!A1" display="3.8. Number of registered corporations with legal entity by size groups of employees, 31 December 2005" xr:uid="{9D700122-6ECC-4BD0-AC73-D41AFED2019F}"/>
    <hyperlink ref="A87" location="3.9!A1" display="3.9. Number of registered corporations with legal entity by legal forms, 31 December 2004" xr:uid="{667DC5DE-00CA-499B-AA09-F480FE8A4D7C}"/>
    <hyperlink ref="A88" location="3.10!A1" display="3.10. Number of registered corporations with legal entity by legal forms, 31 December 2005" xr:uid="{C4D5A2AC-9943-4100-A607-1BCB9BCFAB43}"/>
    <hyperlink ref="A89" location="3.11!A1" display="3.11. Number of registered corporations without legal entity by legal forms and sole proprietorships, 31 December 2004" xr:uid="{C63E1C1A-1967-401D-A696-96E2D56193C1}"/>
    <hyperlink ref="A90" location="3.12!A1" display="3.12. Number of registered corporations without legal entity by legal forms and sole proprietorships, 31 December 2005" xr:uid="{6FBFD085-ECAB-4BBA-9B4B-D5147CDAB402}"/>
    <hyperlink ref="A91" location="3.13!A1" display="3.13. Value and share of construction output by divisions, 2004, 2005" xr:uid="{C7AB1FFD-54D2-42F7-B36B-9E74A8B882A0}"/>
    <hyperlink ref="A92" location="3.14!A1" display="3.14. Number and share of employees on construction activity by divisions, 2004, 2005" xr:uid="{65ABFC91-6389-4796-A841-C420DC23B122}"/>
    <hyperlink ref="A93" location="3.15!A1" display="3.15. Construction activities of the national economy, by contractors, 1992–2005" xr:uid="{B0970E00-DC03-4A3C-9D2B-E6DAAEFA4516}"/>
    <hyperlink ref="A94" location="3.16!A1" display="3.16. Number of employees on construction activities, by contractors, 1992–2005" xr:uid="{F9A52A77-0602-4D26-B7B0-2666EB1E476E}"/>
    <hyperlink ref="A95" location="3.17!A1" display="3.17. Share of value of construction output by subbranches, 2004, 2005*" xr:uid="{EA0D860D-510F-4C2C-BB05-F872230A63FB}"/>
    <hyperlink ref="A96" location="3.18!A1" display="3.18. Share of employees on construction activities by subbranches, 2004, 2005" xr:uid="{7ADEBAF0-E4DA-4074-A784-234DC3A00E30}"/>
    <hyperlink ref="A97" location="3.19!A1" display="3.19. Producer price indices in the construction, 1986–2005" xr:uid="{B98DCAFE-2114-4AE0-8696-27A619D8E299}"/>
    <hyperlink ref="A98" location="3.20!A1" display="3.20. Value of own construction activities of enterprises in the construction by building groups, 2004*" xr:uid="{1EF0BC8C-91AF-41D1-8B91-BBF0AE50507F}"/>
    <hyperlink ref="A99" location="3.21!A1" display="3.21. Value of own construction activities of enterprises in the construction by building groups, 2005*" xr:uid="{CBA64852-7848-4268-A27D-EDE4CF3C8C35}"/>
    <hyperlink ref="A100" location="3.22!A1" display="3.22. Share of own construction activities of enterprises in the construction by building groups, 2004*" xr:uid="{CD9C7CA8-96F6-451A-A387-298D2C7711CA}"/>
    <hyperlink ref="A101" location="3.23!A1" display="3.23. Share of own construction activities of enterprises in the construction by building groups, 2005*" xr:uid="{C4F7120F-E06D-4238-B189-22993177F19E}"/>
    <hyperlink ref="A102" location="3.24!A1" display="3.24. Value of construction by main groups of constructions and by regions, 2004, 2005*" xr:uid="{A1C37AF2-694E-4F2C-B80C-1AD830323F19}"/>
    <hyperlink ref="A103" location="3.25!A1" display="3.25. Value of own construction activities of enterprises in the construction by location of the contractor and the projects, 2004*" xr:uid="{BAC25E38-503F-4645-A877-6F88214B999E}"/>
    <hyperlink ref="A104" location="3.26!A1" display="3.26. Value of own construction activities of enterprises in the construction by location of the contractor and the projects, 2005*" xr:uid="{CEEC4C3B-A24A-4965-9ED8-3FA8DB4034A7}"/>
    <hyperlink ref="A105" location="3.27!A1" display="3.27. Value of own construction activities of enterprises in the construction by region and by location of the contractor and the projects, 2004*" xr:uid="{88809C3D-4C97-42DF-8607-3ECE31668137}"/>
    <hyperlink ref="A106" location="3.28!A1" display="3.28. Value of own construction activities of enterprises in the construction by region and by location of the contractor and the projects, 2005*" xr:uid="{DC490451-B9E0-49A6-9D58-CA91898A11B2}"/>
    <hyperlink ref="A107" location="3.29!A1" display="3.29. Number of employees by staff-groups, 2004*" xr:uid="{E24D0B01-3934-495B-8065-27EDD8BB0DFC}"/>
    <hyperlink ref="A108" location="3.30!A1" display="3.30. Number of employees by staff-groups, 2005*" xr:uid="{5135B32F-6836-452C-9A8C-D05D58463E1E}"/>
    <hyperlink ref="A109" location="3.31!A1" display="3.31. Number of employees by type of employment, 2004*" xr:uid="{0087B4AC-84E3-4948-80C5-819CB8DBB66C}"/>
    <hyperlink ref="A110" location="3.32!A1" display="3.32. Number of employees by type of employment, 2005*" xr:uid="{042F7311-96A4-4EC7-A675-D941F7EE3247}"/>
    <hyperlink ref="A111" location="3.33!A1" display="3.33. Monthly average gross earnings of employees, 2004*" xr:uid="{8C89D01E-9C21-42F7-86A6-27351C878347}"/>
    <hyperlink ref="A112" location="3.34!A1" display="3.34. Monthly average gross earnings of employees, 2005*" xr:uid="{9EB6D25A-C1CF-454E-A9B8-E17785BDD89D}"/>
    <hyperlink ref="A113" location="3.35!A1" display="3.35. Monthly average net earnings of employees, 2004*" xr:uid="{BF8C1998-00F1-4F1C-99AF-D237125626E3}"/>
    <hyperlink ref="A114" location="3.36!A1" display="3.36. Monthly average net earnings of employees, 2005*" xr:uid="{33E1616F-3853-443D-A692-4522D2C438B1}"/>
    <hyperlink ref="A115" location="3.37!A1" display="3.37. Selected data of enterprises in the construction by size groups, 2004*" xr:uid="{7CBB33EA-3D47-4E6D-AA20-22627BDC5AFF}"/>
    <hyperlink ref="A116" location="3.38!A1" display="3.38. Selected data of enterprises in the construction by size groups, 2005*" xr:uid="{BD9DAE5B-C760-4211-A66C-0018C30BD836}"/>
    <hyperlink ref="A117" location="3.39!A1" display="3.39. Selected data of enterprises in the construction by size groups of employees, 2004" xr:uid="{EB0C9227-9E61-410F-96CC-103C3B5235A6}"/>
    <hyperlink ref="A118" location="3.40!A1" display="3.40. Selected data of enterprises in the construction by size groups of employees, 2005" xr:uid="{5FEFABE8-6182-4240-AD30-CF7AFAEAA7B7}"/>
    <hyperlink ref="A119" location="3.41!A1" display="3.41. Investment outlay in the construction by categories, and by location of the contractor, 2004*" xr:uid="{A6722F7A-D71A-4AB3-A6B3-F15F95950F96}"/>
    <hyperlink ref="A120" location="3.42!A1" display="3.42. Investment outlay in the construction by categories, and by location of the contractor, 2005*" xr:uid="{71FB5381-75B4-46F1-B2C0-7507E3276346}"/>
    <hyperlink ref="A121" location="3.43!A1" display="3.43. Main data of constuction activities of enterprises outside the construction by subbranches, 2004*" xr:uid="{770E911C-7FC6-419B-A473-ABD37F405162}"/>
    <hyperlink ref="A122" location="3.44!A1" display="3.44. Main data of constuction activities of enterprises outside the construction by subbranches, 2005*" xr:uid="{6C4297AB-9D5F-4034-A0F0-C8948F88C562}"/>
    <hyperlink ref="A123" location="3.45!A1" display="3.45. Value of own activities of enterprises outside the construction by building groups and branches, 2004*" xr:uid="{CE73BBC0-A345-4A12-8358-BBE8A8E0E96C}"/>
    <hyperlink ref="A124" location="3.46!A1" display="3.46. Value of own activities of enterprises outside the construction by building groups and branches, 2005*" xr:uid="{00C1E643-2EC9-45BE-ADBA-5BC974E55731}"/>
    <hyperlink ref="A125" location="3.47!A1" display="3.47. Value of construction activities of enterprises outside the construction by location of the projects, 2004, 2005*" xr:uid="{04DBF04C-E8CA-4B3C-810D-AE18EBEDEC4D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FC33-ADA3-4797-89EB-2BF4AE3772ED}">
  <sheetPr transitionEvaluation="1" codeName="Munka18"/>
  <dimension ref="A1:I56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6" width="7.5703125" style="1" customWidth="1"/>
    <col min="7" max="7" width="8.7109375" style="1" customWidth="1"/>
    <col min="8" max="8" width="7.5703125" style="1" customWidth="1"/>
    <col min="9" max="9" width="9.85546875" style="1" customWidth="1"/>
    <col min="10" max="16384" width="11.140625" style="1"/>
  </cols>
  <sheetData>
    <row r="1" spans="1:9" ht="31.5" customHeight="1">
      <c r="A1" s="1209" t="s">
        <v>3391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426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46" t="s">
        <v>424</v>
      </c>
      <c r="B4" s="336"/>
      <c r="C4" s="335" t="s">
        <v>423</v>
      </c>
      <c r="D4" s="334" t="s">
        <v>422</v>
      </c>
      <c r="E4" s="333"/>
      <c r="F4" s="332" t="s">
        <v>421</v>
      </c>
      <c r="G4" s="331" t="s">
        <v>420</v>
      </c>
      <c r="H4" s="331" t="s">
        <v>419</v>
      </c>
      <c r="I4" s="330" t="s">
        <v>418</v>
      </c>
    </row>
    <row r="5" spans="1:9" ht="12" customHeight="1">
      <c r="A5" s="329" t="s">
        <v>385</v>
      </c>
      <c r="B5" s="328" t="s">
        <v>384</v>
      </c>
      <c r="C5" s="14" t="s">
        <v>417</v>
      </c>
      <c r="D5" s="1272" t="s">
        <v>416</v>
      </c>
      <c r="E5" s="1272" t="s">
        <v>415</v>
      </c>
      <c r="F5" s="327" t="s">
        <v>414</v>
      </c>
      <c r="G5" s="327" t="s">
        <v>413</v>
      </c>
      <c r="H5" s="326" t="s">
        <v>412</v>
      </c>
      <c r="I5" s="54" t="s">
        <v>411</v>
      </c>
    </row>
    <row r="6" spans="1:9" ht="12" customHeight="1">
      <c r="A6" s="325"/>
      <c r="B6" s="43"/>
      <c r="C6" s="14" t="s">
        <v>410</v>
      </c>
      <c r="D6" s="1277"/>
      <c r="E6" s="1277"/>
      <c r="F6" s="324"/>
      <c r="G6" s="323" t="s">
        <v>111</v>
      </c>
      <c r="H6" s="323"/>
      <c r="I6" s="322" t="s">
        <v>409</v>
      </c>
    </row>
    <row r="7" spans="1:9">
      <c r="A7" s="321" t="s">
        <v>382</v>
      </c>
      <c r="B7" s="168" t="s">
        <v>381</v>
      </c>
      <c r="C7" s="1274" t="s">
        <v>408</v>
      </c>
      <c r="D7" s="320" t="s">
        <v>407</v>
      </c>
      <c r="E7" s="319" t="s">
        <v>406</v>
      </c>
      <c r="F7" s="319" t="s">
        <v>405</v>
      </c>
      <c r="G7" s="319" t="s">
        <v>404</v>
      </c>
      <c r="H7" s="319" t="s">
        <v>403</v>
      </c>
      <c r="I7" s="318" t="s">
        <v>402</v>
      </c>
    </row>
    <row r="8" spans="1:9" ht="12" customHeight="1">
      <c r="A8" s="317"/>
      <c r="B8" s="97"/>
      <c r="C8" s="1275"/>
      <c r="D8" s="316" t="s">
        <v>401</v>
      </c>
      <c r="E8" s="316" t="s">
        <v>400</v>
      </c>
      <c r="F8" s="315" t="s">
        <v>399</v>
      </c>
      <c r="G8" s="314" t="s">
        <v>398</v>
      </c>
      <c r="H8" s="314" t="s">
        <v>397</v>
      </c>
      <c r="I8" s="313" t="s">
        <v>396</v>
      </c>
    </row>
    <row r="9" spans="1:9" ht="12" customHeight="1">
      <c r="A9" s="291">
        <v>10</v>
      </c>
      <c r="B9" s="290" t="s">
        <v>377</v>
      </c>
      <c r="C9" s="289">
        <v>25</v>
      </c>
      <c r="D9" s="289">
        <v>24</v>
      </c>
      <c r="E9" s="289">
        <v>1</v>
      </c>
      <c r="F9" s="289" t="s">
        <v>87</v>
      </c>
      <c r="G9" s="289" t="s">
        <v>87</v>
      </c>
      <c r="H9" s="289" t="s">
        <v>87</v>
      </c>
      <c r="I9" s="289">
        <v>25</v>
      </c>
    </row>
    <row r="10" spans="1:9" ht="12" customHeight="1">
      <c r="A10" s="291">
        <v>11</v>
      </c>
      <c r="B10" s="290" t="s">
        <v>376</v>
      </c>
      <c r="C10" s="289">
        <v>15</v>
      </c>
      <c r="D10" s="289">
        <v>13</v>
      </c>
      <c r="E10" s="289">
        <v>2</v>
      </c>
      <c r="F10" s="289" t="s">
        <v>87</v>
      </c>
      <c r="G10" s="289" t="s">
        <v>87</v>
      </c>
      <c r="H10" s="289" t="s">
        <v>87</v>
      </c>
      <c r="I10" s="289">
        <v>15</v>
      </c>
    </row>
    <row r="11" spans="1:9" ht="12.75" customHeight="1">
      <c r="A11" s="291">
        <v>12</v>
      </c>
      <c r="B11" s="290" t="s">
        <v>375</v>
      </c>
      <c r="C11" s="289">
        <v>1</v>
      </c>
      <c r="D11" s="289" t="s">
        <v>87</v>
      </c>
      <c r="E11" s="289">
        <v>1</v>
      </c>
      <c r="F11" s="289" t="s">
        <v>87</v>
      </c>
      <c r="G11" s="289" t="s">
        <v>87</v>
      </c>
      <c r="H11" s="289" t="s">
        <v>87</v>
      </c>
      <c r="I11" s="289">
        <v>1</v>
      </c>
    </row>
    <row r="12" spans="1:9" ht="12" customHeight="1">
      <c r="A12" s="291">
        <v>13</v>
      </c>
      <c r="B12" s="290" t="s">
        <v>374</v>
      </c>
      <c r="C12" s="289">
        <v>5</v>
      </c>
      <c r="D12" s="289">
        <v>5</v>
      </c>
      <c r="E12" s="289" t="s">
        <v>87</v>
      </c>
      <c r="F12" s="289" t="s">
        <v>87</v>
      </c>
      <c r="G12" s="289">
        <v>1</v>
      </c>
      <c r="H12" s="289" t="s">
        <v>87</v>
      </c>
      <c r="I12" s="289">
        <v>6</v>
      </c>
    </row>
    <row r="13" spans="1:9" ht="12" customHeight="1">
      <c r="A13" s="291">
        <v>14</v>
      </c>
      <c r="B13" s="290" t="s">
        <v>373</v>
      </c>
      <c r="C13" s="289">
        <v>270</v>
      </c>
      <c r="D13" s="289">
        <v>267</v>
      </c>
      <c r="E13" s="289">
        <v>3</v>
      </c>
      <c r="F13" s="289">
        <v>3</v>
      </c>
      <c r="G13" s="289" t="s">
        <v>87</v>
      </c>
      <c r="H13" s="289" t="s">
        <v>87</v>
      </c>
      <c r="I13" s="289">
        <v>273</v>
      </c>
    </row>
    <row r="14" spans="1:9" ht="36" customHeight="1">
      <c r="A14" s="288" t="s">
        <v>372</v>
      </c>
      <c r="B14" s="292" t="s">
        <v>371</v>
      </c>
      <c r="C14" s="286">
        <v>316</v>
      </c>
      <c r="D14" s="286">
        <v>309</v>
      </c>
      <c r="E14" s="286">
        <v>7</v>
      </c>
      <c r="F14" s="286">
        <v>3</v>
      </c>
      <c r="G14" s="286">
        <v>1</v>
      </c>
      <c r="H14" s="286" t="s">
        <v>87</v>
      </c>
      <c r="I14" s="286">
        <v>320</v>
      </c>
    </row>
    <row r="15" spans="1:9" s="312" customFormat="1" ht="12" customHeight="1">
      <c r="A15" s="291">
        <v>15</v>
      </c>
      <c r="B15" s="290" t="s">
        <v>370</v>
      </c>
      <c r="C15" s="289">
        <v>2773</v>
      </c>
      <c r="D15" s="289">
        <v>2580</v>
      </c>
      <c r="E15" s="289">
        <v>192</v>
      </c>
      <c r="F15" s="289">
        <v>68</v>
      </c>
      <c r="G15" s="289" t="s">
        <v>87</v>
      </c>
      <c r="H15" s="289" t="s">
        <v>87</v>
      </c>
      <c r="I15" s="289">
        <v>2841</v>
      </c>
    </row>
    <row r="16" spans="1:9" ht="12" customHeight="1">
      <c r="A16" s="291">
        <v>16</v>
      </c>
      <c r="B16" s="290" t="s">
        <v>369</v>
      </c>
      <c r="C16" s="289">
        <v>6</v>
      </c>
      <c r="D16" s="289">
        <v>5</v>
      </c>
      <c r="E16" s="289">
        <v>1</v>
      </c>
      <c r="F16" s="289" t="s">
        <v>87</v>
      </c>
      <c r="G16" s="289" t="s">
        <v>87</v>
      </c>
      <c r="H16" s="289" t="s">
        <v>87</v>
      </c>
      <c r="I16" s="289">
        <v>6</v>
      </c>
    </row>
    <row r="17" spans="1:9" ht="26.1" customHeight="1">
      <c r="A17" s="295" t="s">
        <v>368</v>
      </c>
      <c r="B17" s="294" t="s">
        <v>367</v>
      </c>
      <c r="C17" s="293">
        <v>2779</v>
      </c>
      <c r="D17" s="293">
        <v>2585</v>
      </c>
      <c r="E17" s="293">
        <v>193</v>
      </c>
      <c r="F17" s="293">
        <v>68</v>
      </c>
      <c r="G17" s="293" t="s">
        <v>87</v>
      </c>
      <c r="H17" s="293" t="s">
        <v>87</v>
      </c>
      <c r="I17" s="293">
        <v>2847</v>
      </c>
    </row>
    <row r="18" spans="1:9" ht="12" customHeight="1">
      <c r="A18" s="291">
        <v>17</v>
      </c>
      <c r="B18" s="290" t="s">
        <v>366</v>
      </c>
      <c r="C18" s="289">
        <v>632</v>
      </c>
      <c r="D18" s="289">
        <v>612</v>
      </c>
      <c r="E18" s="289">
        <v>20</v>
      </c>
      <c r="F18" s="289">
        <v>11</v>
      </c>
      <c r="G18" s="289" t="s">
        <v>87</v>
      </c>
      <c r="H18" s="289" t="s">
        <v>87</v>
      </c>
      <c r="I18" s="289">
        <v>643</v>
      </c>
    </row>
    <row r="19" spans="1:9" ht="22.5" customHeight="1">
      <c r="A19" s="297">
        <v>18</v>
      </c>
      <c r="B19" s="296" t="s">
        <v>395</v>
      </c>
      <c r="C19" s="289">
        <v>1122</v>
      </c>
      <c r="D19" s="289">
        <v>1090</v>
      </c>
      <c r="E19" s="289">
        <v>31</v>
      </c>
      <c r="F19" s="289">
        <v>34</v>
      </c>
      <c r="G19" s="289" t="s">
        <v>87</v>
      </c>
      <c r="H19" s="289" t="s">
        <v>87</v>
      </c>
      <c r="I19" s="289">
        <v>1156</v>
      </c>
    </row>
    <row r="20" spans="1:9" s="285" customFormat="1" ht="26.1" customHeight="1">
      <c r="A20" s="295" t="s">
        <v>364</v>
      </c>
      <c r="B20" s="294" t="s">
        <v>363</v>
      </c>
      <c r="C20" s="293">
        <v>1754</v>
      </c>
      <c r="D20" s="293">
        <v>1702</v>
      </c>
      <c r="E20" s="293">
        <v>51</v>
      </c>
      <c r="F20" s="293">
        <v>45</v>
      </c>
      <c r="G20" s="293" t="s">
        <v>87</v>
      </c>
      <c r="H20" s="293" t="s">
        <v>87</v>
      </c>
      <c r="I20" s="293">
        <v>1799</v>
      </c>
    </row>
    <row r="21" spans="1:9" ht="23.25">
      <c r="A21" s="297">
        <v>19</v>
      </c>
      <c r="B21" s="298" t="s">
        <v>362</v>
      </c>
      <c r="C21" s="289">
        <v>281</v>
      </c>
      <c r="D21" s="289">
        <v>279</v>
      </c>
      <c r="E21" s="289">
        <v>2</v>
      </c>
      <c r="F21" s="289">
        <v>17</v>
      </c>
      <c r="G21" s="289" t="s">
        <v>87</v>
      </c>
      <c r="H21" s="289" t="s">
        <v>87</v>
      </c>
      <c r="I21" s="289">
        <v>298</v>
      </c>
    </row>
    <row r="22" spans="1:9" s="285" customFormat="1" ht="26.1" customHeight="1">
      <c r="A22" s="295" t="s">
        <v>361</v>
      </c>
      <c r="B22" s="294" t="s">
        <v>360</v>
      </c>
      <c r="C22" s="293">
        <v>281</v>
      </c>
      <c r="D22" s="293">
        <v>279</v>
      </c>
      <c r="E22" s="293">
        <v>2</v>
      </c>
      <c r="F22" s="293">
        <v>17</v>
      </c>
      <c r="G22" s="293" t="s">
        <v>87</v>
      </c>
      <c r="H22" s="293" t="s">
        <v>87</v>
      </c>
      <c r="I22" s="293">
        <v>298</v>
      </c>
    </row>
    <row r="23" spans="1:9" ht="12" customHeight="1">
      <c r="A23" s="291">
        <v>20</v>
      </c>
      <c r="B23" s="290" t="s">
        <v>359</v>
      </c>
      <c r="C23" s="293">
        <v>1311</v>
      </c>
      <c r="D23" s="293">
        <v>1296</v>
      </c>
      <c r="E23" s="293">
        <v>14</v>
      </c>
      <c r="F23" s="293">
        <v>18</v>
      </c>
      <c r="G23" s="293" t="s">
        <v>87</v>
      </c>
      <c r="H23" s="293" t="s">
        <v>87</v>
      </c>
      <c r="I23" s="293">
        <v>1329</v>
      </c>
    </row>
    <row r="24" spans="1:9" ht="26.1" customHeight="1">
      <c r="A24" s="295" t="s">
        <v>358</v>
      </c>
      <c r="B24" s="294" t="s">
        <v>357</v>
      </c>
      <c r="C24" s="293">
        <v>1311</v>
      </c>
      <c r="D24" s="293">
        <v>1296</v>
      </c>
      <c r="E24" s="293">
        <v>14</v>
      </c>
      <c r="F24" s="293">
        <v>18</v>
      </c>
      <c r="G24" s="293" t="s">
        <v>87</v>
      </c>
      <c r="H24" s="293" t="s">
        <v>87</v>
      </c>
      <c r="I24" s="293">
        <v>1329</v>
      </c>
    </row>
    <row r="25" spans="1:9" ht="12" customHeight="1">
      <c r="A25" s="291">
        <v>21</v>
      </c>
      <c r="B25" s="290" t="s">
        <v>356</v>
      </c>
      <c r="C25" s="289">
        <v>301</v>
      </c>
      <c r="D25" s="289">
        <v>282</v>
      </c>
      <c r="E25" s="289">
        <v>19</v>
      </c>
      <c r="F25" s="289">
        <v>3</v>
      </c>
      <c r="G25" s="289">
        <v>1</v>
      </c>
      <c r="H25" s="289" t="s">
        <v>87</v>
      </c>
      <c r="I25" s="289">
        <v>305</v>
      </c>
    </row>
    <row r="26" spans="1:9" ht="22.5">
      <c r="A26" s="297">
        <v>22</v>
      </c>
      <c r="B26" s="296" t="s">
        <v>355</v>
      </c>
      <c r="C26" s="289">
        <v>2999</v>
      </c>
      <c r="D26" s="289">
        <v>2954</v>
      </c>
      <c r="E26" s="289">
        <v>45</v>
      </c>
      <c r="F26" s="289">
        <v>14</v>
      </c>
      <c r="G26" s="289" t="s">
        <v>87</v>
      </c>
      <c r="H26" s="289" t="s">
        <v>87</v>
      </c>
      <c r="I26" s="289">
        <v>3013</v>
      </c>
    </row>
    <row r="27" spans="1:9" s="285" customFormat="1" ht="26.1" customHeight="1">
      <c r="A27" s="295" t="s">
        <v>354</v>
      </c>
      <c r="B27" s="294" t="s">
        <v>353</v>
      </c>
      <c r="C27" s="293">
        <v>3300</v>
      </c>
      <c r="D27" s="293">
        <v>3236</v>
      </c>
      <c r="E27" s="293">
        <v>64</v>
      </c>
      <c r="F27" s="293">
        <v>17</v>
      </c>
      <c r="G27" s="293">
        <v>1</v>
      </c>
      <c r="H27" s="293" t="s">
        <v>87</v>
      </c>
      <c r="I27" s="293">
        <v>3318</v>
      </c>
    </row>
    <row r="28" spans="1:9" ht="22.5">
      <c r="A28" s="297">
        <v>23</v>
      </c>
      <c r="B28" s="296" t="s">
        <v>352</v>
      </c>
      <c r="C28" s="289">
        <v>8</v>
      </c>
      <c r="D28" s="289">
        <v>7</v>
      </c>
      <c r="E28" s="289">
        <v>1</v>
      </c>
      <c r="F28" s="289" t="s">
        <v>87</v>
      </c>
      <c r="G28" s="289" t="s">
        <v>87</v>
      </c>
      <c r="H28" s="289" t="s">
        <v>87</v>
      </c>
      <c r="I28" s="289">
        <v>8</v>
      </c>
    </row>
    <row r="29" spans="1:9" s="285" customFormat="1" ht="30" customHeight="1">
      <c r="A29" s="295" t="s">
        <v>351</v>
      </c>
      <c r="B29" s="296" t="s">
        <v>350</v>
      </c>
      <c r="C29" s="293">
        <v>8</v>
      </c>
      <c r="D29" s="293">
        <v>7</v>
      </c>
      <c r="E29" s="293">
        <v>1</v>
      </c>
      <c r="F29" s="293" t="s">
        <v>87</v>
      </c>
      <c r="G29" s="293" t="s">
        <v>87</v>
      </c>
      <c r="H29" s="293" t="s">
        <v>87</v>
      </c>
      <c r="I29" s="293">
        <v>8</v>
      </c>
    </row>
    <row r="30" spans="1:9" ht="12" customHeight="1">
      <c r="A30" s="291">
        <v>24</v>
      </c>
      <c r="B30" s="290" t="s">
        <v>348</v>
      </c>
      <c r="C30" s="289">
        <v>493</v>
      </c>
      <c r="D30" s="289">
        <v>446</v>
      </c>
      <c r="E30" s="289">
        <v>46</v>
      </c>
      <c r="F30" s="289">
        <v>7</v>
      </c>
      <c r="G30" s="289" t="s">
        <v>87</v>
      </c>
      <c r="H30" s="289" t="s">
        <v>87</v>
      </c>
      <c r="I30" s="289">
        <v>500</v>
      </c>
    </row>
    <row r="31" spans="1:9" s="285" customFormat="1" ht="26.1" customHeight="1">
      <c r="A31" s="295" t="s">
        <v>349</v>
      </c>
      <c r="B31" s="294" t="s">
        <v>348</v>
      </c>
      <c r="C31" s="293">
        <v>493</v>
      </c>
      <c r="D31" s="293">
        <v>446</v>
      </c>
      <c r="E31" s="293">
        <v>46</v>
      </c>
      <c r="F31" s="293">
        <v>7</v>
      </c>
      <c r="G31" s="293" t="s">
        <v>87</v>
      </c>
      <c r="H31" s="293" t="s">
        <v>87</v>
      </c>
      <c r="I31" s="293">
        <v>500</v>
      </c>
    </row>
    <row r="32" spans="1:9" ht="12" customHeight="1">
      <c r="A32" s="291">
        <v>25</v>
      </c>
      <c r="B32" s="290" t="s">
        <v>346</v>
      </c>
      <c r="C32" s="289">
        <v>1176</v>
      </c>
      <c r="D32" s="289">
        <v>1149</v>
      </c>
      <c r="E32" s="289">
        <v>27</v>
      </c>
      <c r="F32" s="289">
        <v>14</v>
      </c>
      <c r="G32" s="289" t="s">
        <v>87</v>
      </c>
      <c r="H32" s="289" t="s">
        <v>87</v>
      </c>
      <c r="I32" s="289">
        <v>1190</v>
      </c>
    </row>
    <row r="33" spans="1:9" s="285" customFormat="1" ht="26.1" customHeight="1">
      <c r="A33" s="295" t="s">
        <v>347</v>
      </c>
      <c r="B33" s="294" t="s">
        <v>346</v>
      </c>
      <c r="C33" s="293">
        <v>1176</v>
      </c>
      <c r="D33" s="293">
        <v>1149</v>
      </c>
      <c r="E33" s="293">
        <v>27</v>
      </c>
      <c r="F33" s="293">
        <v>14</v>
      </c>
      <c r="G33" s="293" t="s">
        <v>87</v>
      </c>
      <c r="H33" s="293" t="s">
        <v>87</v>
      </c>
      <c r="I33" s="293">
        <v>1190</v>
      </c>
    </row>
    <row r="34" spans="1:9" ht="12" customHeight="1">
      <c r="A34" s="291">
        <v>26</v>
      </c>
      <c r="B34" s="290" t="s">
        <v>344</v>
      </c>
      <c r="C34" s="311">
        <v>885</v>
      </c>
      <c r="D34" s="311">
        <v>850</v>
      </c>
      <c r="E34" s="311">
        <v>35</v>
      </c>
      <c r="F34" s="311">
        <v>5</v>
      </c>
      <c r="G34" s="311" t="s">
        <v>87</v>
      </c>
      <c r="H34" s="311" t="s">
        <v>87</v>
      </c>
      <c r="I34" s="311">
        <v>890</v>
      </c>
    </row>
    <row r="35" spans="1:9" ht="26.1" customHeight="1">
      <c r="A35" s="295" t="s">
        <v>345</v>
      </c>
      <c r="B35" s="294" t="s">
        <v>344</v>
      </c>
      <c r="C35" s="293">
        <v>885</v>
      </c>
      <c r="D35" s="293">
        <v>850</v>
      </c>
      <c r="E35" s="293">
        <v>35</v>
      </c>
      <c r="F35" s="293">
        <v>5</v>
      </c>
      <c r="G35" s="293" t="s">
        <v>87</v>
      </c>
      <c r="H35" s="293" t="s">
        <v>87</v>
      </c>
      <c r="I35" s="293">
        <v>890</v>
      </c>
    </row>
    <row r="36" spans="1:9" ht="12" customHeight="1">
      <c r="A36" s="291">
        <v>27</v>
      </c>
      <c r="B36" s="290" t="s">
        <v>343</v>
      </c>
      <c r="C36" s="311">
        <v>203</v>
      </c>
      <c r="D36" s="311">
        <v>189</v>
      </c>
      <c r="E36" s="311">
        <v>14</v>
      </c>
      <c r="F36" s="311">
        <v>2</v>
      </c>
      <c r="G36" s="311" t="s">
        <v>87</v>
      </c>
      <c r="H36" s="311" t="s">
        <v>87</v>
      </c>
      <c r="I36" s="311">
        <v>205</v>
      </c>
    </row>
    <row r="37" spans="1:9" ht="12" customHeight="1">
      <c r="A37" s="291">
        <v>28</v>
      </c>
      <c r="B37" s="290" t="s">
        <v>342</v>
      </c>
      <c r="C37" s="293">
        <v>3322</v>
      </c>
      <c r="D37" s="293">
        <v>3277</v>
      </c>
      <c r="E37" s="293">
        <v>44</v>
      </c>
      <c r="F37" s="293">
        <v>45</v>
      </c>
      <c r="G37" s="293" t="s">
        <v>87</v>
      </c>
      <c r="H37" s="293" t="s">
        <v>87</v>
      </c>
      <c r="I37" s="293">
        <v>3367</v>
      </c>
    </row>
    <row r="38" spans="1:9" s="263" customFormat="1" ht="30" customHeight="1">
      <c r="A38" s="295" t="s">
        <v>341</v>
      </c>
      <c r="B38" s="296" t="s">
        <v>340</v>
      </c>
      <c r="C38" s="293">
        <v>3525</v>
      </c>
      <c r="D38" s="293">
        <v>3466</v>
      </c>
      <c r="E38" s="293">
        <v>58</v>
      </c>
      <c r="F38" s="293">
        <v>47</v>
      </c>
      <c r="G38" s="293" t="s">
        <v>87</v>
      </c>
      <c r="H38" s="293" t="s">
        <v>87</v>
      </c>
      <c r="I38" s="293">
        <v>3572</v>
      </c>
    </row>
    <row r="39" spans="1:9" ht="12" customHeight="1">
      <c r="A39" s="291">
        <v>29</v>
      </c>
      <c r="B39" s="290" t="s">
        <v>338</v>
      </c>
      <c r="C39" s="293">
        <v>1924</v>
      </c>
      <c r="D39" s="293">
        <v>1870</v>
      </c>
      <c r="E39" s="293">
        <v>54</v>
      </c>
      <c r="F39" s="293">
        <v>23</v>
      </c>
      <c r="G39" s="293" t="s">
        <v>87</v>
      </c>
      <c r="H39" s="293" t="s">
        <v>87</v>
      </c>
      <c r="I39" s="293">
        <v>1947</v>
      </c>
    </row>
    <row r="40" spans="1:9" s="285" customFormat="1" ht="26.1" customHeight="1">
      <c r="A40" s="295" t="s">
        <v>339</v>
      </c>
      <c r="B40" s="294" t="s">
        <v>338</v>
      </c>
      <c r="C40" s="293">
        <v>1924</v>
      </c>
      <c r="D40" s="293">
        <v>1870</v>
      </c>
      <c r="E40" s="293">
        <v>54</v>
      </c>
      <c r="F40" s="293">
        <v>23</v>
      </c>
      <c r="G40" s="293" t="s">
        <v>87</v>
      </c>
      <c r="H40" s="293" t="s">
        <v>87</v>
      </c>
      <c r="I40" s="293">
        <v>1947</v>
      </c>
    </row>
    <row r="41" spans="1:9" ht="12" customHeight="1">
      <c r="A41" s="291">
        <v>30</v>
      </c>
      <c r="B41" s="290" t="s">
        <v>337</v>
      </c>
      <c r="C41" s="311">
        <v>159</v>
      </c>
      <c r="D41" s="311">
        <v>155</v>
      </c>
      <c r="E41" s="311">
        <v>4</v>
      </c>
      <c r="F41" s="311">
        <v>4</v>
      </c>
      <c r="G41" s="311" t="s">
        <v>87</v>
      </c>
      <c r="H41" s="311" t="s">
        <v>87</v>
      </c>
      <c r="I41" s="311">
        <v>163</v>
      </c>
    </row>
    <row r="42" spans="1:9" ht="22.5">
      <c r="A42" s="297">
        <v>31</v>
      </c>
      <c r="B42" s="296" t="s">
        <v>336</v>
      </c>
      <c r="C42" s="311">
        <v>693</v>
      </c>
      <c r="D42" s="311">
        <v>669</v>
      </c>
      <c r="E42" s="311">
        <v>24</v>
      </c>
      <c r="F42" s="311">
        <v>12</v>
      </c>
      <c r="G42" s="311" t="s">
        <v>87</v>
      </c>
      <c r="H42" s="311" t="s">
        <v>87</v>
      </c>
      <c r="I42" s="311">
        <v>705</v>
      </c>
    </row>
    <row r="43" spans="1:9" ht="12" customHeight="1">
      <c r="A43" s="291">
        <v>32</v>
      </c>
      <c r="B43" s="290" t="s">
        <v>335</v>
      </c>
      <c r="C43" s="311">
        <v>508</v>
      </c>
      <c r="D43" s="311">
        <v>494</v>
      </c>
      <c r="E43" s="311">
        <v>14</v>
      </c>
      <c r="F43" s="311">
        <v>2</v>
      </c>
      <c r="G43" s="311" t="s">
        <v>87</v>
      </c>
      <c r="H43" s="311" t="s">
        <v>87</v>
      </c>
      <c r="I43" s="311">
        <v>510</v>
      </c>
    </row>
    <row r="44" spans="1:9" ht="12" customHeight="1">
      <c r="A44" s="291">
        <v>33</v>
      </c>
      <c r="B44" s="290" t="s">
        <v>334</v>
      </c>
      <c r="C44" s="311">
        <v>926</v>
      </c>
      <c r="D44" s="311">
        <v>898</v>
      </c>
      <c r="E44" s="311">
        <v>28</v>
      </c>
      <c r="F44" s="311">
        <v>9</v>
      </c>
      <c r="G44" s="311" t="s">
        <v>87</v>
      </c>
      <c r="H44" s="311" t="s">
        <v>87</v>
      </c>
      <c r="I44" s="311">
        <v>935</v>
      </c>
    </row>
    <row r="45" spans="1:9" s="285" customFormat="1" ht="26.1" customHeight="1">
      <c r="A45" s="295" t="s">
        <v>333</v>
      </c>
      <c r="B45" s="294" t="s">
        <v>332</v>
      </c>
      <c r="C45" s="293">
        <v>2286</v>
      </c>
      <c r="D45" s="293">
        <v>2216</v>
      </c>
      <c r="E45" s="293">
        <v>70</v>
      </c>
      <c r="F45" s="293">
        <v>27</v>
      </c>
      <c r="G45" s="293" t="s">
        <v>87</v>
      </c>
      <c r="H45" s="293" t="s">
        <v>87</v>
      </c>
      <c r="I45" s="293">
        <v>2313</v>
      </c>
    </row>
    <row r="46" spans="1:9" ht="12" customHeight="1">
      <c r="A46" s="291">
        <v>34</v>
      </c>
      <c r="B46" s="290" t="s">
        <v>331</v>
      </c>
      <c r="C46" s="311">
        <v>270</v>
      </c>
      <c r="D46" s="311">
        <v>260</v>
      </c>
      <c r="E46" s="311">
        <v>10</v>
      </c>
      <c r="F46" s="311">
        <v>5</v>
      </c>
      <c r="G46" s="311" t="s">
        <v>87</v>
      </c>
      <c r="H46" s="311" t="s">
        <v>87</v>
      </c>
      <c r="I46" s="311">
        <v>275</v>
      </c>
    </row>
    <row r="47" spans="1:9" ht="12" customHeight="1">
      <c r="A47" s="291">
        <v>35</v>
      </c>
      <c r="B47" s="290" t="s">
        <v>330</v>
      </c>
      <c r="C47" s="311">
        <v>162</v>
      </c>
      <c r="D47" s="311">
        <v>156</v>
      </c>
      <c r="E47" s="311">
        <v>6</v>
      </c>
      <c r="F47" s="311">
        <v>1</v>
      </c>
      <c r="G47" s="311" t="s">
        <v>87</v>
      </c>
      <c r="H47" s="311" t="s">
        <v>87</v>
      </c>
      <c r="I47" s="311">
        <v>163</v>
      </c>
    </row>
    <row r="48" spans="1:9" s="285" customFormat="1" ht="26.1" customHeight="1">
      <c r="A48" s="295" t="s">
        <v>329</v>
      </c>
      <c r="B48" s="294" t="s">
        <v>328</v>
      </c>
      <c r="C48" s="293">
        <v>432</v>
      </c>
      <c r="D48" s="293">
        <v>416</v>
      </c>
      <c r="E48" s="293">
        <v>16</v>
      </c>
      <c r="F48" s="293">
        <v>6</v>
      </c>
      <c r="G48" s="293" t="s">
        <v>87</v>
      </c>
      <c r="H48" s="293" t="s">
        <v>87</v>
      </c>
      <c r="I48" s="293">
        <v>438</v>
      </c>
    </row>
    <row r="49" spans="1:9" ht="22.5">
      <c r="A49" s="297">
        <v>36</v>
      </c>
      <c r="B49" s="296" t="s">
        <v>327</v>
      </c>
      <c r="C49" s="289">
        <v>1377</v>
      </c>
      <c r="D49" s="289">
        <v>1353</v>
      </c>
      <c r="E49" s="289">
        <v>24</v>
      </c>
      <c r="F49" s="289">
        <v>10</v>
      </c>
      <c r="G49" s="289" t="s">
        <v>87</v>
      </c>
      <c r="H49" s="289" t="s">
        <v>87</v>
      </c>
      <c r="I49" s="289">
        <v>1387</v>
      </c>
    </row>
    <row r="50" spans="1:9" ht="12" customHeight="1">
      <c r="A50" s="291">
        <v>37</v>
      </c>
      <c r="B50" s="290" t="s">
        <v>326</v>
      </c>
      <c r="C50" s="311">
        <v>137</v>
      </c>
      <c r="D50" s="311">
        <v>135</v>
      </c>
      <c r="E50" s="311">
        <v>2</v>
      </c>
      <c r="F50" s="311" t="s">
        <v>87</v>
      </c>
      <c r="G50" s="311" t="s">
        <v>87</v>
      </c>
      <c r="H50" s="311" t="s">
        <v>87</v>
      </c>
      <c r="I50" s="311">
        <v>137</v>
      </c>
    </row>
    <row r="51" spans="1:9" s="285" customFormat="1" ht="26.1" customHeight="1">
      <c r="A51" s="295" t="s">
        <v>325</v>
      </c>
      <c r="B51" s="294" t="s">
        <v>324</v>
      </c>
      <c r="C51" s="293">
        <v>1514</v>
      </c>
      <c r="D51" s="293">
        <v>1488</v>
      </c>
      <c r="E51" s="293">
        <v>26</v>
      </c>
      <c r="F51" s="293">
        <v>10</v>
      </c>
      <c r="G51" s="293" t="s">
        <v>87</v>
      </c>
      <c r="H51" s="293" t="s">
        <v>87</v>
      </c>
      <c r="I51" s="293">
        <v>1524</v>
      </c>
    </row>
    <row r="52" spans="1:9" s="285" customFormat="1" ht="36" customHeight="1">
      <c r="A52" s="288" t="s">
        <v>323</v>
      </c>
      <c r="B52" s="292" t="s">
        <v>322</v>
      </c>
      <c r="C52" s="286">
        <v>21668</v>
      </c>
      <c r="D52" s="286">
        <v>21006</v>
      </c>
      <c r="E52" s="286">
        <v>657</v>
      </c>
      <c r="F52" s="286">
        <v>304</v>
      </c>
      <c r="G52" s="286">
        <v>1</v>
      </c>
      <c r="H52" s="286" t="s">
        <v>87</v>
      </c>
      <c r="I52" s="286">
        <v>21973</v>
      </c>
    </row>
    <row r="53" spans="1:9" ht="12" customHeight="1">
      <c r="A53" s="291">
        <v>40</v>
      </c>
      <c r="B53" s="290" t="s">
        <v>321</v>
      </c>
      <c r="C53" s="311">
        <v>293</v>
      </c>
      <c r="D53" s="311">
        <v>250</v>
      </c>
      <c r="E53" s="311">
        <v>43</v>
      </c>
      <c r="F53" s="311">
        <v>1</v>
      </c>
      <c r="G53" s="311" t="s">
        <v>87</v>
      </c>
      <c r="H53" s="311" t="s">
        <v>87</v>
      </c>
      <c r="I53" s="311">
        <v>294</v>
      </c>
    </row>
    <row r="54" spans="1:9" ht="12" customHeight="1">
      <c r="A54" s="291">
        <v>41</v>
      </c>
      <c r="B54" s="290" t="s">
        <v>320</v>
      </c>
      <c r="C54" s="311">
        <v>223</v>
      </c>
      <c r="D54" s="311">
        <v>196</v>
      </c>
      <c r="E54" s="311">
        <v>27</v>
      </c>
      <c r="F54" s="311">
        <v>2</v>
      </c>
      <c r="G54" s="311">
        <v>5</v>
      </c>
      <c r="H54" s="311">
        <v>1</v>
      </c>
      <c r="I54" s="311">
        <v>230</v>
      </c>
    </row>
    <row r="55" spans="1:9" s="285" customFormat="1" ht="36" customHeight="1">
      <c r="A55" s="288" t="s">
        <v>319</v>
      </c>
      <c r="B55" s="287" t="s">
        <v>318</v>
      </c>
      <c r="C55" s="286">
        <v>516</v>
      </c>
      <c r="D55" s="286">
        <v>446</v>
      </c>
      <c r="E55" s="286">
        <v>70</v>
      </c>
      <c r="F55" s="286">
        <v>3</v>
      </c>
      <c r="G55" s="286">
        <v>5</v>
      </c>
      <c r="H55" s="286">
        <v>1</v>
      </c>
      <c r="I55" s="286">
        <v>524</v>
      </c>
    </row>
    <row r="56" spans="1:9" ht="36" customHeight="1">
      <c r="A56" s="284" t="s">
        <v>317</v>
      </c>
      <c r="B56" s="155" t="s">
        <v>316</v>
      </c>
      <c r="C56" s="283">
        <v>22500</v>
      </c>
      <c r="D56" s="283">
        <v>21761</v>
      </c>
      <c r="E56" s="283">
        <v>734</v>
      </c>
      <c r="F56" s="283">
        <v>310</v>
      </c>
      <c r="G56" s="283">
        <v>7</v>
      </c>
      <c r="H56" s="283">
        <v>1</v>
      </c>
      <c r="I56" s="283">
        <v>22817</v>
      </c>
    </row>
  </sheetData>
  <mergeCells count="5">
    <mergeCell ref="D5:D6"/>
    <mergeCell ref="E5:E6"/>
    <mergeCell ref="C7:C8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52" orientation="portrait" useFirstPageNumber="1" r:id="rId1"/>
  <headerFooter alignWithMargins="0">
    <oddFooter>&amp;C&amp;"Arial CE,Normál"&amp;P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BCA4-5B48-4235-8047-ECFD90FDDC5F}">
  <sheetPr transitionEvaluation="1" codeName="Munka19"/>
  <dimension ref="A1:H59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3" width="8.7109375" style="1" customWidth="1"/>
    <col min="4" max="5" width="9.28515625" style="1" customWidth="1"/>
    <col min="6" max="6" width="9.7109375" style="1" customWidth="1"/>
    <col min="7" max="7" width="9.85546875" style="1" customWidth="1"/>
    <col min="8" max="8" width="9.140625" style="1" customWidth="1"/>
    <col min="9" max="16384" width="11.140625" style="1"/>
  </cols>
  <sheetData>
    <row r="1" spans="1:8" ht="30" customHeight="1">
      <c r="A1" s="1209" t="s">
        <v>3392</v>
      </c>
      <c r="B1" s="1192"/>
      <c r="C1" s="1192"/>
      <c r="D1" s="1192"/>
      <c r="E1" s="1192"/>
      <c r="F1" s="1192"/>
      <c r="G1" s="1192"/>
      <c r="H1" s="1192"/>
    </row>
    <row r="2" spans="1:8" ht="30.75" customHeight="1">
      <c r="A2" s="1210" t="s">
        <v>443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18"/>
      <c r="C3" s="356"/>
      <c r="D3" s="356"/>
      <c r="E3" s="356"/>
      <c r="F3" s="356"/>
      <c r="G3" s="82"/>
      <c r="H3" s="18"/>
    </row>
    <row r="4" spans="1:8" ht="12" customHeight="1">
      <c r="A4" s="355" t="s">
        <v>392</v>
      </c>
      <c r="B4" s="354"/>
      <c r="C4" s="81" t="s">
        <v>442</v>
      </c>
      <c r="D4" s="353" t="s">
        <v>441</v>
      </c>
      <c r="E4" s="353" t="s">
        <v>420</v>
      </c>
      <c r="F4" s="353" t="s">
        <v>419</v>
      </c>
      <c r="G4" s="353" t="s">
        <v>418</v>
      </c>
      <c r="H4" s="46" t="s">
        <v>440</v>
      </c>
    </row>
    <row r="5" spans="1:8" ht="12" customHeight="1">
      <c r="A5" s="352"/>
      <c r="B5" s="351"/>
      <c r="C5" s="350" t="s">
        <v>439</v>
      </c>
      <c r="D5" s="349" t="s">
        <v>410</v>
      </c>
      <c r="E5" s="349" t="s">
        <v>413</v>
      </c>
      <c r="F5" s="323" t="s">
        <v>438</v>
      </c>
      <c r="G5" s="349" t="s">
        <v>411</v>
      </c>
      <c r="H5" s="348" t="s">
        <v>111</v>
      </c>
    </row>
    <row r="6" spans="1:8" ht="12" customHeight="1">
      <c r="A6" s="325" t="s">
        <v>385</v>
      </c>
      <c r="B6" s="345" t="s">
        <v>384</v>
      </c>
      <c r="C6" s="345" t="s">
        <v>410</v>
      </c>
      <c r="D6" s="324"/>
      <c r="E6" s="347" t="s">
        <v>111</v>
      </c>
      <c r="F6" s="323" t="s">
        <v>437</v>
      </c>
      <c r="G6" s="347" t="s">
        <v>436</v>
      </c>
      <c r="H6" s="82"/>
    </row>
    <row r="7" spans="1:8" ht="12" customHeight="1">
      <c r="A7" s="346"/>
      <c r="B7" s="346"/>
      <c r="C7" s="345"/>
      <c r="D7" s="324" t="s">
        <v>110</v>
      </c>
      <c r="E7" s="324"/>
      <c r="F7" s="323" t="s">
        <v>435</v>
      </c>
      <c r="G7" s="344"/>
      <c r="H7" s="42" t="s">
        <v>110</v>
      </c>
    </row>
    <row r="8" spans="1:8" ht="12" customHeight="1">
      <c r="A8" s="321" t="s">
        <v>382</v>
      </c>
      <c r="B8" s="343" t="s">
        <v>381</v>
      </c>
      <c r="C8" s="343" t="s">
        <v>434</v>
      </c>
      <c r="D8" s="182" t="s">
        <v>433</v>
      </c>
      <c r="E8" s="182" t="s">
        <v>404</v>
      </c>
      <c r="F8" s="182" t="s">
        <v>403</v>
      </c>
      <c r="G8" s="182" t="s">
        <v>402</v>
      </c>
      <c r="H8" s="39" t="s">
        <v>432</v>
      </c>
    </row>
    <row r="9" spans="1:8" ht="12" customHeight="1">
      <c r="A9" s="321"/>
      <c r="B9" s="343"/>
      <c r="C9" s="343" t="s">
        <v>431</v>
      </c>
      <c r="D9" s="182" t="s">
        <v>427</v>
      </c>
      <c r="E9" s="182" t="s">
        <v>398</v>
      </c>
      <c r="F9" s="182" t="s">
        <v>430</v>
      </c>
      <c r="G9" s="182" t="s">
        <v>396</v>
      </c>
      <c r="H9" s="40" t="s">
        <v>429</v>
      </c>
    </row>
    <row r="10" spans="1:8" ht="12" customHeight="1">
      <c r="A10" s="321"/>
      <c r="B10" s="343"/>
      <c r="C10" s="343" t="s">
        <v>427</v>
      </c>
      <c r="D10" s="182" t="s">
        <v>110</v>
      </c>
      <c r="E10" s="182" t="s">
        <v>110</v>
      </c>
      <c r="F10" s="182" t="s">
        <v>428</v>
      </c>
      <c r="G10" s="319"/>
      <c r="H10" s="39" t="s">
        <v>110</v>
      </c>
    </row>
    <row r="11" spans="1:8" ht="12" customHeight="1">
      <c r="A11" s="342"/>
      <c r="B11" s="341"/>
      <c r="C11" s="341"/>
      <c r="D11" s="341"/>
      <c r="E11" s="340"/>
      <c r="F11" s="339" t="s">
        <v>427</v>
      </c>
      <c r="G11" s="338"/>
      <c r="H11" s="337"/>
    </row>
    <row r="12" spans="1:8" ht="12" customHeight="1">
      <c r="A12" s="291">
        <v>10</v>
      </c>
      <c r="B12" s="290" t="s">
        <v>377</v>
      </c>
      <c r="C12" s="289" t="s">
        <v>87</v>
      </c>
      <c r="D12" s="289">
        <v>1</v>
      </c>
      <c r="E12" s="289">
        <v>1</v>
      </c>
      <c r="F12" s="289" t="s">
        <v>87</v>
      </c>
      <c r="G12" s="289">
        <v>2</v>
      </c>
      <c r="H12" s="289">
        <v>4</v>
      </c>
    </row>
    <row r="13" spans="1:8" ht="12" customHeight="1">
      <c r="A13" s="291">
        <v>11</v>
      </c>
      <c r="B13" s="290" t="s">
        <v>376</v>
      </c>
      <c r="C13" s="289" t="s">
        <v>87</v>
      </c>
      <c r="D13" s="289">
        <v>6</v>
      </c>
      <c r="E13" s="289">
        <v>1</v>
      </c>
      <c r="F13" s="289" t="s">
        <v>87</v>
      </c>
      <c r="G13" s="289">
        <v>7</v>
      </c>
      <c r="H13" s="289">
        <v>2</v>
      </c>
    </row>
    <row r="14" spans="1:8" ht="12.75" customHeight="1">
      <c r="A14" s="291">
        <v>12</v>
      </c>
      <c r="B14" s="290" t="s">
        <v>375</v>
      </c>
      <c r="C14" s="289" t="s">
        <v>87</v>
      </c>
      <c r="D14" s="289" t="s">
        <v>87</v>
      </c>
      <c r="E14" s="289" t="s">
        <v>87</v>
      </c>
      <c r="F14" s="289" t="s">
        <v>87</v>
      </c>
      <c r="G14" s="289" t="s">
        <v>87</v>
      </c>
      <c r="H14" s="289" t="s">
        <v>87</v>
      </c>
    </row>
    <row r="15" spans="1:8" ht="12" customHeight="1">
      <c r="A15" s="291">
        <v>13</v>
      </c>
      <c r="B15" s="290" t="s">
        <v>374</v>
      </c>
      <c r="C15" s="289" t="s">
        <v>87</v>
      </c>
      <c r="D15" s="289">
        <v>6</v>
      </c>
      <c r="E15" s="289" t="s">
        <v>87</v>
      </c>
      <c r="F15" s="289" t="s">
        <v>87</v>
      </c>
      <c r="G15" s="289">
        <v>6</v>
      </c>
      <c r="H15" s="289">
        <v>1</v>
      </c>
    </row>
    <row r="16" spans="1:8" ht="12" customHeight="1">
      <c r="A16" s="291">
        <v>14</v>
      </c>
      <c r="B16" s="290" t="s">
        <v>373</v>
      </c>
      <c r="C16" s="289">
        <v>1</v>
      </c>
      <c r="D16" s="289">
        <v>63</v>
      </c>
      <c r="E16" s="289" t="s">
        <v>87</v>
      </c>
      <c r="F16" s="289" t="s">
        <v>87</v>
      </c>
      <c r="G16" s="289">
        <v>64</v>
      </c>
      <c r="H16" s="289">
        <v>37</v>
      </c>
    </row>
    <row r="17" spans="1:8" ht="36" customHeight="1">
      <c r="A17" s="288" t="s">
        <v>372</v>
      </c>
      <c r="B17" s="292" t="s">
        <v>371</v>
      </c>
      <c r="C17" s="286">
        <v>1</v>
      </c>
      <c r="D17" s="286">
        <v>76</v>
      </c>
      <c r="E17" s="286">
        <v>2</v>
      </c>
      <c r="F17" s="286" t="s">
        <v>87</v>
      </c>
      <c r="G17" s="286">
        <v>79</v>
      </c>
      <c r="H17" s="286">
        <v>44</v>
      </c>
    </row>
    <row r="18" spans="1:8" ht="12" customHeight="1">
      <c r="A18" s="291">
        <v>15</v>
      </c>
      <c r="B18" s="290" t="s">
        <v>370</v>
      </c>
      <c r="C18" s="289">
        <v>85</v>
      </c>
      <c r="D18" s="289">
        <v>964</v>
      </c>
      <c r="E18" s="289">
        <v>1</v>
      </c>
      <c r="F18" s="289">
        <v>1</v>
      </c>
      <c r="G18" s="289">
        <v>1050</v>
      </c>
      <c r="H18" s="289">
        <v>3158</v>
      </c>
    </row>
    <row r="19" spans="1:8" ht="12" customHeight="1">
      <c r="A19" s="291">
        <v>16</v>
      </c>
      <c r="B19" s="290" t="s">
        <v>369</v>
      </c>
      <c r="C19" s="289" t="s">
        <v>87</v>
      </c>
      <c r="D19" s="289" t="s">
        <v>87</v>
      </c>
      <c r="E19" s="289" t="s">
        <v>87</v>
      </c>
      <c r="F19" s="289" t="s">
        <v>87</v>
      </c>
      <c r="G19" s="289" t="s">
        <v>87</v>
      </c>
      <c r="H19" s="289" t="s">
        <v>87</v>
      </c>
    </row>
    <row r="20" spans="1:8" ht="26.1" customHeight="1">
      <c r="A20" s="295" t="s">
        <v>368</v>
      </c>
      <c r="B20" s="294" t="s">
        <v>367</v>
      </c>
      <c r="C20" s="293">
        <v>85</v>
      </c>
      <c r="D20" s="293">
        <v>964</v>
      </c>
      <c r="E20" s="293">
        <v>1</v>
      </c>
      <c r="F20" s="293">
        <v>1</v>
      </c>
      <c r="G20" s="293">
        <v>1050</v>
      </c>
      <c r="H20" s="293">
        <v>3158</v>
      </c>
    </row>
    <row r="21" spans="1:8" ht="12" customHeight="1">
      <c r="A21" s="291">
        <v>17</v>
      </c>
      <c r="B21" s="290" t="s">
        <v>366</v>
      </c>
      <c r="C21" s="289">
        <v>41</v>
      </c>
      <c r="D21" s="289">
        <v>479</v>
      </c>
      <c r="E21" s="289" t="s">
        <v>87</v>
      </c>
      <c r="F21" s="289" t="s">
        <v>87</v>
      </c>
      <c r="G21" s="289">
        <v>520</v>
      </c>
      <c r="H21" s="289">
        <v>1215</v>
      </c>
    </row>
    <row r="22" spans="1:8" ht="22.5" customHeight="1">
      <c r="A22" s="297">
        <v>18</v>
      </c>
      <c r="B22" s="296" t="s">
        <v>395</v>
      </c>
      <c r="C22" s="289">
        <v>95</v>
      </c>
      <c r="D22" s="289">
        <v>1108</v>
      </c>
      <c r="E22" s="289">
        <v>3</v>
      </c>
      <c r="F22" s="289">
        <v>2</v>
      </c>
      <c r="G22" s="289">
        <v>1206</v>
      </c>
      <c r="H22" s="289">
        <v>3268</v>
      </c>
    </row>
    <row r="23" spans="1:8" s="285" customFormat="1" ht="26.1" customHeight="1">
      <c r="A23" s="295" t="s">
        <v>364</v>
      </c>
      <c r="B23" s="294" t="s">
        <v>363</v>
      </c>
      <c r="C23" s="293">
        <v>136</v>
      </c>
      <c r="D23" s="293">
        <v>1587</v>
      </c>
      <c r="E23" s="293">
        <v>3</v>
      </c>
      <c r="F23" s="293">
        <v>2</v>
      </c>
      <c r="G23" s="293">
        <v>1726</v>
      </c>
      <c r="H23" s="293">
        <v>4483</v>
      </c>
    </row>
    <row r="24" spans="1:8" ht="23.25">
      <c r="A24" s="297">
        <v>19</v>
      </c>
      <c r="B24" s="298" t="s">
        <v>362</v>
      </c>
      <c r="C24" s="289">
        <v>14</v>
      </c>
      <c r="D24" s="289">
        <v>169</v>
      </c>
      <c r="E24" s="289" t="s">
        <v>87</v>
      </c>
      <c r="F24" s="289" t="s">
        <v>87</v>
      </c>
      <c r="G24" s="289">
        <v>183</v>
      </c>
      <c r="H24" s="289">
        <v>446</v>
      </c>
    </row>
    <row r="25" spans="1:8" s="285" customFormat="1" ht="26.1" customHeight="1">
      <c r="A25" s="295" t="s">
        <v>361</v>
      </c>
      <c r="B25" s="294" t="s">
        <v>360</v>
      </c>
      <c r="C25" s="293">
        <v>14</v>
      </c>
      <c r="D25" s="293">
        <v>169</v>
      </c>
      <c r="E25" s="289" t="s">
        <v>87</v>
      </c>
      <c r="F25" s="289" t="s">
        <v>87</v>
      </c>
      <c r="G25" s="293">
        <v>183</v>
      </c>
      <c r="H25" s="293">
        <v>446</v>
      </c>
    </row>
    <row r="26" spans="1:8" ht="12" customHeight="1">
      <c r="A26" s="291">
        <v>20</v>
      </c>
      <c r="B26" s="290" t="s">
        <v>359</v>
      </c>
      <c r="C26" s="293">
        <v>58</v>
      </c>
      <c r="D26" s="293">
        <v>1110</v>
      </c>
      <c r="E26" s="293">
        <v>2</v>
      </c>
      <c r="F26" s="293">
        <v>1</v>
      </c>
      <c r="G26" s="293">
        <v>1170</v>
      </c>
      <c r="H26" s="293">
        <v>3042</v>
      </c>
    </row>
    <row r="27" spans="1:8" ht="26.1" customHeight="1">
      <c r="A27" s="295" t="s">
        <v>358</v>
      </c>
      <c r="B27" s="294" t="s">
        <v>357</v>
      </c>
      <c r="C27" s="293">
        <v>58</v>
      </c>
      <c r="D27" s="293">
        <v>1110</v>
      </c>
      <c r="E27" s="293">
        <v>2</v>
      </c>
      <c r="F27" s="293">
        <v>1</v>
      </c>
      <c r="G27" s="293">
        <v>1170</v>
      </c>
      <c r="H27" s="293">
        <v>3042</v>
      </c>
    </row>
    <row r="28" spans="1:8" ht="12" customHeight="1">
      <c r="A28" s="291">
        <v>21</v>
      </c>
      <c r="B28" s="290" t="s">
        <v>356</v>
      </c>
      <c r="C28" s="289">
        <v>14</v>
      </c>
      <c r="D28" s="289">
        <v>151</v>
      </c>
      <c r="E28" s="289" t="s">
        <v>87</v>
      </c>
      <c r="F28" s="289" t="s">
        <v>87</v>
      </c>
      <c r="G28" s="289">
        <v>165</v>
      </c>
      <c r="H28" s="289">
        <v>72</v>
      </c>
    </row>
    <row r="29" spans="1:8" ht="22.5">
      <c r="A29" s="297">
        <v>22</v>
      </c>
      <c r="B29" s="296" t="s">
        <v>355</v>
      </c>
      <c r="C29" s="289">
        <v>118</v>
      </c>
      <c r="D29" s="289">
        <v>3252</v>
      </c>
      <c r="E29" s="289">
        <v>4</v>
      </c>
      <c r="F29" s="289">
        <v>1</v>
      </c>
      <c r="G29" s="289">
        <v>3374</v>
      </c>
      <c r="H29" s="289">
        <v>1670</v>
      </c>
    </row>
    <row r="30" spans="1:8" s="285" customFormat="1" ht="26.1" customHeight="1">
      <c r="A30" s="295" t="s">
        <v>354</v>
      </c>
      <c r="B30" s="294" t="s">
        <v>353</v>
      </c>
      <c r="C30" s="293">
        <v>132</v>
      </c>
      <c r="D30" s="293">
        <v>3403</v>
      </c>
      <c r="E30" s="293">
        <v>4</v>
      </c>
      <c r="F30" s="293">
        <v>1</v>
      </c>
      <c r="G30" s="293">
        <v>3539</v>
      </c>
      <c r="H30" s="293">
        <v>1742</v>
      </c>
    </row>
    <row r="31" spans="1:8" ht="22.5">
      <c r="A31" s="297">
        <v>23</v>
      </c>
      <c r="B31" s="296" t="s">
        <v>352</v>
      </c>
      <c r="C31" s="293" t="s">
        <v>87</v>
      </c>
      <c r="D31" s="293">
        <v>1</v>
      </c>
      <c r="E31" s="293" t="s">
        <v>87</v>
      </c>
      <c r="F31" s="293" t="s">
        <v>87</v>
      </c>
      <c r="G31" s="293">
        <v>1</v>
      </c>
      <c r="H31" s="293" t="s">
        <v>87</v>
      </c>
    </row>
    <row r="32" spans="1:8" s="285" customFormat="1" ht="30" customHeight="1">
      <c r="A32" s="295" t="s">
        <v>351</v>
      </c>
      <c r="B32" s="296" t="s">
        <v>350</v>
      </c>
      <c r="C32" s="293" t="s">
        <v>87</v>
      </c>
      <c r="D32" s="293">
        <v>1</v>
      </c>
      <c r="E32" s="293" t="s">
        <v>87</v>
      </c>
      <c r="F32" s="293" t="s">
        <v>87</v>
      </c>
      <c r="G32" s="293">
        <v>1</v>
      </c>
      <c r="H32" s="293" t="s">
        <v>87</v>
      </c>
    </row>
    <row r="33" spans="1:8" ht="12" customHeight="1">
      <c r="A33" s="291">
        <v>24</v>
      </c>
      <c r="B33" s="290" t="s">
        <v>348</v>
      </c>
      <c r="C33" s="289">
        <v>15</v>
      </c>
      <c r="D33" s="289">
        <v>141</v>
      </c>
      <c r="E33" s="289" t="s">
        <v>87</v>
      </c>
      <c r="F33" s="289" t="s">
        <v>87</v>
      </c>
      <c r="G33" s="289">
        <v>156</v>
      </c>
      <c r="H33" s="289">
        <v>71</v>
      </c>
    </row>
    <row r="34" spans="1:8" s="285" customFormat="1" ht="26.1" customHeight="1">
      <c r="A34" s="295" t="s">
        <v>349</v>
      </c>
      <c r="B34" s="294" t="s">
        <v>348</v>
      </c>
      <c r="C34" s="293">
        <v>15</v>
      </c>
      <c r="D34" s="293">
        <v>141</v>
      </c>
      <c r="E34" s="293" t="s">
        <v>87</v>
      </c>
      <c r="F34" s="293" t="s">
        <v>87</v>
      </c>
      <c r="G34" s="293">
        <v>156</v>
      </c>
      <c r="H34" s="293">
        <v>71</v>
      </c>
    </row>
    <row r="35" spans="1:8" ht="12" customHeight="1">
      <c r="A35" s="291">
        <v>25</v>
      </c>
      <c r="B35" s="290" t="s">
        <v>346</v>
      </c>
      <c r="C35" s="289">
        <v>49</v>
      </c>
      <c r="D35" s="289">
        <v>524</v>
      </c>
      <c r="E35" s="289">
        <v>2</v>
      </c>
      <c r="F35" s="289" t="s">
        <v>87</v>
      </c>
      <c r="G35" s="289">
        <v>575</v>
      </c>
      <c r="H35" s="289">
        <v>704</v>
      </c>
    </row>
    <row r="36" spans="1:8" s="285" customFormat="1" ht="26.1" customHeight="1">
      <c r="A36" s="295" t="s">
        <v>347</v>
      </c>
      <c r="B36" s="294" t="s">
        <v>346</v>
      </c>
      <c r="C36" s="293">
        <v>49</v>
      </c>
      <c r="D36" s="293">
        <v>524</v>
      </c>
      <c r="E36" s="293">
        <v>2</v>
      </c>
      <c r="F36" s="293" t="s">
        <v>87</v>
      </c>
      <c r="G36" s="293">
        <v>575</v>
      </c>
      <c r="H36" s="293">
        <v>704</v>
      </c>
    </row>
    <row r="37" spans="1:8" ht="12" customHeight="1">
      <c r="A37" s="291">
        <v>26</v>
      </c>
      <c r="B37" s="290" t="s">
        <v>344</v>
      </c>
      <c r="C37" s="289">
        <v>29</v>
      </c>
      <c r="D37" s="289">
        <v>554</v>
      </c>
      <c r="E37" s="289">
        <v>1</v>
      </c>
      <c r="F37" s="289" t="s">
        <v>87</v>
      </c>
      <c r="G37" s="289">
        <v>584</v>
      </c>
      <c r="H37" s="289">
        <v>1231</v>
      </c>
    </row>
    <row r="38" spans="1:8" ht="26.1" customHeight="1">
      <c r="A38" s="295" t="s">
        <v>345</v>
      </c>
      <c r="B38" s="294" t="s">
        <v>344</v>
      </c>
      <c r="C38" s="293">
        <v>29</v>
      </c>
      <c r="D38" s="293">
        <v>554</v>
      </c>
      <c r="E38" s="293">
        <v>1</v>
      </c>
      <c r="F38" s="293" t="s">
        <v>87</v>
      </c>
      <c r="G38" s="293">
        <v>584</v>
      </c>
      <c r="H38" s="293">
        <v>1231</v>
      </c>
    </row>
    <row r="39" spans="1:8" ht="12" customHeight="1">
      <c r="A39" s="291">
        <v>27</v>
      </c>
      <c r="B39" s="290" t="s">
        <v>343</v>
      </c>
      <c r="C39" s="289">
        <v>7</v>
      </c>
      <c r="D39" s="289">
        <v>72</v>
      </c>
      <c r="E39" s="289">
        <v>1</v>
      </c>
      <c r="F39" s="289">
        <v>1</v>
      </c>
      <c r="G39" s="289">
        <v>80</v>
      </c>
      <c r="H39" s="289">
        <v>99</v>
      </c>
    </row>
    <row r="40" spans="1:8" ht="12" customHeight="1">
      <c r="A40" s="291">
        <v>28</v>
      </c>
      <c r="B40" s="290" t="s">
        <v>342</v>
      </c>
      <c r="C40" s="289">
        <v>162</v>
      </c>
      <c r="D40" s="289">
        <v>2157</v>
      </c>
      <c r="E40" s="289">
        <v>8</v>
      </c>
      <c r="F40" s="289">
        <v>2</v>
      </c>
      <c r="G40" s="289">
        <v>2327</v>
      </c>
      <c r="H40" s="289">
        <v>4668</v>
      </c>
    </row>
    <row r="41" spans="1:8" s="263" customFormat="1" ht="30" customHeight="1">
      <c r="A41" s="295" t="s">
        <v>341</v>
      </c>
      <c r="B41" s="296" t="s">
        <v>340</v>
      </c>
      <c r="C41" s="293">
        <v>169</v>
      </c>
      <c r="D41" s="293">
        <v>2229</v>
      </c>
      <c r="E41" s="293">
        <v>9</v>
      </c>
      <c r="F41" s="293">
        <v>3</v>
      </c>
      <c r="G41" s="293">
        <v>2407</v>
      </c>
      <c r="H41" s="293">
        <v>4767</v>
      </c>
    </row>
    <row r="42" spans="1:8" ht="12" customHeight="1">
      <c r="A42" s="291">
        <v>29</v>
      </c>
      <c r="B42" s="290" t="s">
        <v>338</v>
      </c>
      <c r="C42" s="289">
        <v>127</v>
      </c>
      <c r="D42" s="289">
        <v>1143</v>
      </c>
      <c r="E42" s="289">
        <v>7</v>
      </c>
      <c r="F42" s="289">
        <v>1</v>
      </c>
      <c r="G42" s="289">
        <v>1277</v>
      </c>
      <c r="H42" s="289">
        <v>3876</v>
      </c>
    </row>
    <row r="43" spans="1:8" s="285" customFormat="1" ht="26.1" customHeight="1">
      <c r="A43" s="295" t="s">
        <v>339</v>
      </c>
      <c r="B43" s="294" t="s">
        <v>338</v>
      </c>
      <c r="C43" s="293">
        <v>127</v>
      </c>
      <c r="D43" s="293">
        <v>1143</v>
      </c>
      <c r="E43" s="293">
        <v>7</v>
      </c>
      <c r="F43" s="293">
        <v>1</v>
      </c>
      <c r="G43" s="293">
        <v>1277</v>
      </c>
      <c r="H43" s="293">
        <v>3876</v>
      </c>
    </row>
    <row r="44" spans="1:8" ht="12" customHeight="1">
      <c r="A44" s="291">
        <v>30</v>
      </c>
      <c r="B44" s="290" t="s">
        <v>337</v>
      </c>
      <c r="C44" s="289">
        <v>8</v>
      </c>
      <c r="D44" s="289">
        <v>104</v>
      </c>
      <c r="E44" s="289">
        <v>1</v>
      </c>
      <c r="F44" s="289" t="s">
        <v>87</v>
      </c>
      <c r="G44" s="289">
        <v>113</v>
      </c>
      <c r="H44" s="289">
        <v>41</v>
      </c>
    </row>
    <row r="45" spans="1:8" ht="22.5">
      <c r="A45" s="297">
        <v>31</v>
      </c>
      <c r="B45" s="296" t="s">
        <v>336</v>
      </c>
      <c r="C45" s="289">
        <v>43</v>
      </c>
      <c r="D45" s="289">
        <v>384</v>
      </c>
      <c r="E45" s="289">
        <v>2</v>
      </c>
      <c r="F45" s="289">
        <v>1</v>
      </c>
      <c r="G45" s="289">
        <v>429</v>
      </c>
      <c r="H45" s="289">
        <v>542</v>
      </c>
    </row>
    <row r="46" spans="1:8" ht="12" customHeight="1">
      <c r="A46" s="291">
        <v>32</v>
      </c>
      <c r="B46" s="290" t="s">
        <v>335</v>
      </c>
      <c r="C46" s="289">
        <v>43</v>
      </c>
      <c r="D46" s="289">
        <v>316</v>
      </c>
      <c r="E46" s="289" t="s">
        <v>87</v>
      </c>
      <c r="F46" s="289" t="s">
        <v>87</v>
      </c>
      <c r="G46" s="289">
        <v>359</v>
      </c>
      <c r="H46" s="289">
        <v>913</v>
      </c>
    </row>
    <row r="47" spans="1:8" ht="12" customHeight="1">
      <c r="A47" s="291">
        <v>33</v>
      </c>
      <c r="B47" s="290" t="s">
        <v>334</v>
      </c>
      <c r="C47" s="289">
        <v>90</v>
      </c>
      <c r="D47" s="289">
        <v>729</v>
      </c>
      <c r="E47" s="289">
        <v>2</v>
      </c>
      <c r="F47" s="289">
        <v>2</v>
      </c>
      <c r="G47" s="289">
        <v>821</v>
      </c>
      <c r="H47" s="289">
        <v>2006</v>
      </c>
    </row>
    <row r="48" spans="1:8" s="285" customFormat="1" ht="26.1" customHeight="1">
      <c r="A48" s="295" t="s">
        <v>333</v>
      </c>
      <c r="B48" s="294" t="s">
        <v>332</v>
      </c>
      <c r="C48" s="293">
        <v>184</v>
      </c>
      <c r="D48" s="293">
        <v>1533</v>
      </c>
      <c r="E48" s="293">
        <v>5</v>
      </c>
      <c r="F48" s="293">
        <v>3</v>
      </c>
      <c r="G48" s="293">
        <v>1722</v>
      </c>
      <c r="H48" s="293">
        <v>3502</v>
      </c>
    </row>
    <row r="49" spans="1:8" ht="12" customHeight="1">
      <c r="A49" s="291">
        <v>34</v>
      </c>
      <c r="B49" s="290" t="s">
        <v>331</v>
      </c>
      <c r="C49" s="289">
        <v>4</v>
      </c>
      <c r="D49" s="289">
        <v>76</v>
      </c>
      <c r="E49" s="289" t="s">
        <v>87</v>
      </c>
      <c r="F49" s="289" t="s">
        <v>87</v>
      </c>
      <c r="G49" s="289">
        <v>80</v>
      </c>
      <c r="H49" s="289">
        <v>75</v>
      </c>
    </row>
    <row r="50" spans="1:8" ht="12" customHeight="1">
      <c r="A50" s="291">
        <v>35</v>
      </c>
      <c r="B50" s="290" t="s">
        <v>330</v>
      </c>
      <c r="C50" s="289">
        <v>8</v>
      </c>
      <c r="D50" s="289">
        <v>102</v>
      </c>
      <c r="E50" s="289">
        <v>1</v>
      </c>
      <c r="F50" s="289" t="s">
        <v>87</v>
      </c>
      <c r="G50" s="289">
        <v>111</v>
      </c>
      <c r="H50" s="289">
        <v>152</v>
      </c>
    </row>
    <row r="51" spans="1:8" s="285" customFormat="1" ht="26.1" customHeight="1">
      <c r="A51" s="295" t="s">
        <v>329</v>
      </c>
      <c r="B51" s="294" t="s">
        <v>328</v>
      </c>
      <c r="C51" s="293">
        <v>12</v>
      </c>
      <c r="D51" s="293">
        <v>178</v>
      </c>
      <c r="E51" s="293">
        <v>1</v>
      </c>
      <c r="F51" s="293" t="s">
        <v>87</v>
      </c>
      <c r="G51" s="293">
        <v>191</v>
      </c>
      <c r="H51" s="293">
        <v>227</v>
      </c>
    </row>
    <row r="52" spans="1:8" ht="22.5">
      <c r="A52" s="297">
        <v>36</v>
      </c>
      <c r="B52" s="296" t="s">
        <v>327</v>
      </c>
      <c r="C52" s="289">
        <v>89</v>
      </c>
      <c r="D52" s="289">
        <v>1376</v>
      </c>
      <c r="E52" s="289">
        <v>2</v>
      </c>
      <c r="F52" s="289">
        <v>1</v>
      </c>
      <c r="G52" s="289">
        <v>1467</v>
      </c>
      <c r="H52" s="289">
        <v>3873</v>
      </c>
    </row>
    <row r="53" spans="1:8" ht="12" customHeight="1">
      <c r="A53" s="291">
        <v>37</v>
      </c>
      <c r="B53" s="290" t="s">
        <v>326</v>
      </c>
      <c r="C53" s="289">
        <v>4</v>
      </c>
      <c r="D53" s="289">
        <v>70</v>
      </c>
      <c r="E53" s="289">
        <v>1</v>
      </c>
      <c r="F53" s="289" t="s">
        <v>87</v>
      </c>
      <c r="G53" s="289">
        <v>75</v>
      </c>
      <c r="H53" s="289">
        <v>122</v>
      </c>
    </row>
    <row r="54" spans="1:8" s="285" customFormat="1" ht="26.1" customHeight="1">
      <c r="A54" s="295" t="s">
        <v>325</v>
      </c>
      <c r="B54" s="294" t="s">
        <v>324</v>
      </c>
      <c r="C54" s="293">
        <v>93</v>
      </c>
      <c r="D54" s="293">
        <v>1446</v>
      </c>
      <c r="E54" s="293">
        <v>3</v>
      </c>
      <c r="F54" s="293">
        <v>1</v>
      </c>
      <c r="G54" s="293">
        <v>1542</v>
      </c>
      <c r="H54" s="293">
        <v>3995</v>
      </c>
    </row>
    <row r="55" spans="1:8" s="285" customFormat="1" ht="36" customHeight="1">
      <c r="A55" s="288" t="s">
        <v>323</v>
      </c>
      <c r="B55" s="292" t="s">
        <v>322</v>
      </c>
      <c r="C55" s="286">
        <v>1103</v>
      </c>
      <c r="D55" s="286">
        <v>14982</v>
      </c>
      <c r="E55" s="286">
        <v>38</v>
      </c>
      <c r="F55" s="286">
        <v>13</v>
      </c>
      <c r="G55" s="286">
        <v>16123</v>
      </c>
      <c r="H55" s="286">
        <v>31244</v>
      </c>
    </row>
    <row r="56" spans="1:8" ht="12" customHeight="1">
      <c r="A56" s="291">
        <v>40</v>
      </c>
      <c r="B56" s="290" t="s">
        <v>321</v>
      </c>
      <c r="C56" s="289">
        <v>4</v>
      </c>
      <c r="D56" s="289">
        <v>19</v>
      </c>
      <c r="E56" s="289" t="s">
        <v>87</v>
      </c>
      <c r="F56" s="289" t="s">
        <v>87</v>
      </c>
      <c r="G56" s="289">
        <v>23</v>
      </c>
      <c r="H56" s="289">
        <v>14</v>
      </c>
    </row>
    <row r="57" spans="1:8" ht="12" customHeight="1">
      <c r="A57" s="291">
        <v>41</v>
      </c>
      <c r="B57" s="290" t="s">
        <v>320</v>
      </c>
      <c r="C57" s="289">
        <v>5</v>
      </c>
      <c r="D57" s="289">
        <v>36</v>
      </c>
      <c r="E57" s="289" t="s">
        <v>87</v>
      </c>
      <c r="F57" s="289" t="s">
        <v>87</v>
      </c>
      <c r="G57" s="289">
        <v>41</v>
      </c>
      <c r="H57" s="289" t="s">
        <v>87</v>
      </c>
    </row>
    <row r="58" spans="1:8" s="285" customFormat="1" ht="36" customHeight="1">
      <c r="A58" s="288" t="s">
        <v>319</v>
      </c>
      <c r="B58" s="287" t="s">
        <v>318</v>
      </c>
      <c r="C58" s="286">
        <v>9</v>
      </c>
      <c r="D58" s="286">
        <v>55</v>
      </c>
      <c r="E58" s="286" t="s">
        <v>87</v>
      </c>
      <c r="F58" s="286" t="s">
        <v>87</v>
      </c>
      <c r="G58" s="286">
        <v>64</v>
      </c>
      <c r="H58" s="286">
        <v>14</v>
      </c>
    </row>
    <row r="59" spans="1:8" ht="36" customHeight="1">
      <c r="A59" s="284" t="s">
        <v>317</v>
      </c>
      <c r="B59" s="155" t="s">
        <v>316</v>
      </c>
      <c r="C59" s="283">
        <v>1113</v>
      </c>
      <c r="D59" s="283">
        <v>15113</v>
      </c>
      <c r="E59" s="283">
        <v>40</v>
      </c>
      <c r="F59" s="283">
        <v>13</v>
      </c>
      <c r="G59" s="283">
        <v>16266</v>
      </c>
      <c r="H59" s="283">
        <v>31302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54" orientation="portrait" useFirstPageNumber="1" r:id="rId1"/>
  <headerFooter alignWithMargins="0">
    <oddFooter>&amp;C&amp;"Arial CE,Normál"&amp;P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537E5-E913-4445-9D76-9526D67EA4E2}">
  <sheetPr transitionEvaluation="1" codeName="Munka20"/>
  <dimension ref="A1:H59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3" width="8.7109375" style="1" customWidth="1"/>
    <col min="4" max="5" width="9.28515625" style="1" customWidth="1"/>
    <col min="6" max="6" width="9.7109375" style="1" customWidth="1"/>
    <col min="7" max="7" width="9.85546875" style="1" customWidth="1"/>
    <col min="8" max="8" width="9.140625" style="1" customWidth="1"/>
    <col min="9" max="16384" width="11.140625" style="1"/>
  </cols>
  <sheetData>
    <row r="1" spans="1:8" ht="30" customHeight="1">
      <c r="A1" s="1209" t="s">
        <v>3393</v>
      </c>
      <c r="B1" s="1192"/>
      <c r="C1" s="1192"/>
      <c r="D1" s="1192"/>
      <c r="E1" s="1192"/>
      <c r="F1" s="1192"/>
      <c r="G1" s="1192"/>
      <c r="H1" s="1192"/>
    </row>
    <row r="2" spans="1:8" ht="27.75" customHeight="1">
      <c r="A2" s="1210" t="s">
        <v>444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18"/>
      <c r="C3" s="356"/>
      <c r="D3" s="356"/>
      <c r="E3" s="356"/>
      <c r="F3" s="356"/>
      <c r="G3" s="82"/>
      <c r="H3" s="18"/>
    </row>
    <row r="4" spans="1:8" ht="12" customHeight="1">
      <c r="A4" s="355" t="s">
        <v>392</v>
      </c>
      <c r="B4" s="354"/>
      <c r="C4" s="81" t="s">
        <v>442</v>
      </c>
      <c r="D4" s="353" t="s">
        <v>441</v>
      </c>
      <c r="E4" s="353" t="s">
        <v>420</v>
      </c>
      <c r="F4" s="353" t="s">
        <v>419</v>
      </c>
      <c r="G4" s="353" t="s">
        <v>418</v>
      </c>
      <c r="H4" s="46" t="s">
        <v>440</v>
      </c>
    </row>
    <row r="5" spans="1:8" ht="12" customHeight="1">
      <c r="A5" s="352"/>
      <c r="B5" s="351"/>
      <c r="C5" s="350" t="s">
        <v>439</v>
      </c>
      <c r="D5" s="349" t="s">
        <v>410</v>
      </c>
      <c r="E5" s="349" t="s">
        <v>413</v>
      </c>
      <c r="F5" s="323" t="s">
        <v>438</v>
      </c>
      <c r="G5" s="349" t="s">
        <v>411</v>
      </c>
      <c r="H5" s="348" t="s">
        <v>111</v>
      </c>
    </row>
    <row r="6" spans="1:8" ht="12" customHeight="1">
      <c r="A6" s="325" t="s">
        <v>385</v>
      </c>
      <c r="B6" s="345" t="s">
        <v>384</v>
      </c>
      <c r="C6" s="345" t="s">
        <v>410</v>
      </c>
      <c r="D6" s="324"/>
      <c r="E6" s="347" t="s">
        <v>111</v>
      </c>
      <c r="F6" s="323" t="s">
        <v>437</v>
      </c>
      <c r="G6" s="347" t="s">
        <v>436</v>
      </c>
      <c r="H6" s="82"/>
    </row>
    <row r="7" spans="1:8" ht="12" customHeight="1">
      <c r="A7" s="346"/>
      <c r="B7" s="346"/>
      <c r="C7" s="345"/>
      <c r="D7" s="324" t="s">
        <v>110</v>
      </c>
      <c r="E7" s="324"/>
      <c r="F7" s="323" t="s">
        <v>435</v>
      </c>
      <c r="G7" s="344"/>
      <c r="H7" s="42" t="s">
        <v>110</v>
      </c>
    </row>
    <row r="8" spans="1:8" ht="12" customHeight="1">
      <c r="A8" s="321" t="s">
        <v>382</v>
      </c>
      <c r="B8" s="343" t="s">
        <v>381</v>
      </c>
      <c r="C8" s="343" t="s">
        <v>434</v>
      </c>
      <c r="D8" s="182" t="s">
        <v>433</v>
      </c>
      <c r="E8" s="182" t="s">
        <v>404</v>
      </c>
      <c r="F8" s="182" t="s">
        <v>403</v>
      </c>
      <c r="G8" s="182" t="s">
        <v>402</v>
      </c>
      <c r="H8" s="39" t="s">
        <v>432</v>
      </c>
    </row>
    <row r="9" spans="1:8" ht="12" customHeight="1">
      <c r="A9" s="321"/>
      <c r="B9" s="343"/>
      <c r="C9" s="343" t="s">
        <v>431</v>
      </c>
      <c r="D9" s="182" t="s">
        <v>427</v>
      </c>
      <c r="E9" s="182" t="s">
        <v>398</v>
      </c>
      <c r="F9" s="182" t="s">
        <v>430</v>
      </c>
      <c r="G9" s="182" t="s">
        <v>396</v>
      </c>
      <c r="H9" s="40" t="s">
        <v>429</v>
      </c>
    </row>
    <row r="10" spans="1:8" ht="12" customHeight="1">
      <c r="A10" s="321"/>
      <c r="B10" s="343"/>
      <c r="C10" s="343" t="s">
        <v>427</v>
      </c>
      <c r="D10" s="182" t="s">
        <v>110</v>
      </c>
      <c r="E10" s="182" t="s">
        <v>110</v>
      </c>
      <c r="F10" s="182" t="s">
        <v>428</v>
      </c>
      <c r="G10" s="319"/>
      <c r="H10" s="39" t="s">
        <v>110</v>
      </c>
    </row>
    <row r="11" spans="1:8" ht="12" customHeight="1">
      <c r="A11" s="342"/>
      <c r="B11" s="341"/>
      <c r="C11" s="341"/>
      <c r="D11" s="341"/>
      <c r="E11" s="340"/>
      <c r="F11" s="339" t="s">
        <v>427</v>
      </c>
      <c r="G11" s="338"/>
      <c r="H11" s="337"/>
    </row>
    <row r="12" spans="1:8" ht="12" customHeight="1">
      <c r="A12" s="291">
        <v>10</v>
      </c>
      <c r="B12" s="290" t="s">
        <v>377</v>
      </c>
      <c r="C12" s="289" t="s">
        <v>87</v>
      </c>
      <c r="D12" s="289">
        <v>2</v>
      </c>
      <c r="E12" s="289">
        <v>2</v>
      </c>
      <c r="F12" s="289" t="s">
        <v>87</v>
      </c>
      <c r="G12" s="289">
        <v>4</v>
      </c>
      <c r="H12" s="289">
        <v>3</v>
      </c>
    </row>
    <row r="13" spans="1:8" ht="12" customHeight="1">
      <c r="A13" s="291">
        <v>11</v>
      </c>
      <c r="B13" s="290" t="s">
        <v>376</v>
      </c>
      <c r="C13" s="289">
        <v>1</v>
      </c>
      <c r="D13" s="289">
        <v>6</v>
      </c>
      <c r="E13" s="289">
        <v>1</v>
      </c>
      <c r="F13" s="289" t="s">
        <v>87</v>
      </c>
      <c r="G13" s="289">
        <v>8</v>
      </c>
      <c r="H13" s="289">
        <v>2</v>
      </c>
    </row>
    <row r="14" spans="1:8" ht="12.75" customHeight="1">
      <c r="A14" s="291">
        <v>12</v>
      </c>
      <c r="B14" s="290" t="s">
        <v>375</v>
      </c>
      <c r="C14" s="289" t="s">
        <v>87</v>
      </c>
      <c r="D14" s="289" t="s">
        <v>87</v>
      </c>
      <c r="E14" s="289" t="s">
        <v>87</v>
      </c>
      <c r="F14" s="289" t="s">
        <v>87</v>
      </c>
      <c r="G14" s="289" t="s">
        <v>87</v>
      </c>
      <c r="H14" s="289" t="s">
        <v>87</v>
      </c>
    </row>
    <row r="15" spans="1:8" ht="12" customHeight="1">
      <c r="A15" s="291">
        <v>13</v>
      </c>
      <c r="B15" s="290" t="s">
        <v>374</v>
      </c>
      <c r="C15" s="289" t="s">
        <v>87</v>
      </c>
      <c r="D15" s="289">
        <v>6</v>
      </c>
      <c r="E15" s="289" t="s">
        <v>87</v>
      </c>
      <c r="F15" s="289" t="s">
        <v>87</v>
      </c>
      <c r="G15" s="289">
        <v>6</v>
      </c>
      <c r="H15" s="289">
        <v>1</v>
      </c>
    </row>
    <row r="16" spans="1:8" ht="12" customHeight="1">
      <c r="A16" s="291">
        <v>14</v>
      </c>
      <c r="B16" s="290" t="s">
        <v>373</v>
      </c>
      <c r="C16" s="289">
        <v>1</v>
      </c>
      <c r="D16" s="289">
        <v>66</v>
      </c>
      <c r="E16" s="289" t="s">
        <v>87</v>
      </c>
      <c r="F16" s="289" t="s">
        <v>87</v>
      </c>
      <c r="G16" s="289">
        <v>67</v>
      </c>
      <c r="H16" s="289">
        <v>33</v>
      </c>
    </row>
    <row r="17" spans="1:8" ht="36" customHeight="1">
      <c r="A17" s="288" t="s">
        <v>372</v>
      </c>
      <c r="B17" s="292" t="s">
        <v>371</v>
      </c>
      <c r="C17" s="286">
        <v>2</v>
      </c>
      <c r="D17" s="286">
        <v>80</v>
      </c>
      <c r="E17" s="286">
        <v>3</v>
      </c>
      <c r="F17" s="286" t="s">
        <v>87</v>
      </c>
      <c r="G17" s="286">
        <v>85</v>
      </c>
      <c r="H17" s="286">
        <v>39</v>
      </c>
    </row>
    <row r="18" spans="1:8" ht="12" customHeight="1">
      <c r="A18" s="291">
        <v>15</v>
      </c>
      <c r="B18" s="290" t="s">
        <v>370</v>
      </c>
      <c r="C18" s="289">
        <v>82</v>
      </c>
      <c r="D18" s="289">
        <v>940</v>
      </c>
      <c r="E18" s="289">
        <v>1</v>
      </c>
      <c r="F18" s="289" t="s">
        <v>87</v>
      </c>
      <c r="G18" s="289">
        <v>1023</v>
      </c>
      <c r="H18" s="289">
        <v>3007</v>
      </c>
    </row>
    <row r="19" spans="1:8" ht="12" customHeight="1">
      <c r="A19" s="291">
        <v>16</v>
      </c>
      <c r="B19" s="290" t="s">
        <v>369</v>
      </c>
      <c r="C19" s="289" t="s">
        <v>87</v>
      </c>
      <c r="D19" s="289" t="s">
        <v>87</v>
      </c>
      <c r="E19" s="289" t="s">
        <v>87</v>
      </c>
      <c r="F19" s="289" t="s">
        <v>87</v>
      </c>
      <c r="G19" s="289" t="s">
        <v>87</v>
      </c>
      <c r="H19" s="289" t="s">
        <v>87</v>
      </c>
    </row>
    <row r="20" spans="1:8" ht="26.1" customHeight="1">
      <c r="A20" s="295" t="s">
        <v>368</v>
      </c>
      <c r="B20" s="294" t="s">
        <v>367</v>
      </c>
      <c r="C20" s="293">
        <v>82</v>
      </c>
      <c r="D20" s="293">
        <v>940</v>
      </c>
      <c r="E20" s="293">
        <v>1</v>
      </c>
      <c r="F20" s="293" t="s">
        <v>87</v>
      </c>
      <c r="G20" s="293">
        <v>1023</v>
      </c>
      <c r="H20" s="293">
        <v>3007</v>
      </c>
    </row>
    <row r="21" spans="1:8" ht="12" customHeight="1">
      <c r="A21" s="291">
        <v>17</v>
      </c>
      <c r="B21" s="290" t="s">
        <v>366</v>
      </c>
      <c r="C21" s="289">
        <v>35</v>
      </c>
      <c r="D21" s="289">
        <v>457</v>
      </c>
      <c r="E21" s="289" t="s">
        <v>87</v>
      </c>
      <c r="F21" s="289" t="s">
        <v>87</v>
      </c>
      <c r="G21" s="289">
        <v>492</v>
      </c>
      <c r="H21" s="289">
        <v>1095</v>
      </c>
    </row>
    <row r="22" spans="1:8" ht="22.5" customHeight="1">
      <c r="A22" s="297">
        <v>18</v>
      </c>
      <c r="B22" s="296" t="s">
        <v>395</v>
      </c>
      <c r="C22" s="289">
        <v>88</v>
      </c>
      <c r="D22" s="289">
        <v>1075</v>
      </c>
      <c r="E22" s="289">
        <v>1</v>
      </c>
      <c r="F22" s="289" t="s">
        <v>87</v>
      </c>
      <c r="G22" s="289">
        <v>1164</v>
      </c>
      <c r="H22" s="289">
        <v>2978</v>
      </c>
    </row>
    <row r="23" spans="1:8" s="285" customFormat="1" ht="26.1" customHeight="1">
      <c r="A23" s="295" t="s">
        <v>364</v>
      </c>
      <c r="B23" s="294" t="s">
        <v>363</v>
      </c>
      <c r="C23" s="293">
        <v>123</v>
      </c>
      <c r="D23" s="293">
        <v>1532</v>
      </c>
      <c r="E23" s="293">
        <v>1</v>
      </c>
      <c r="F23" s="293" t="s">
        <v>87</v>
      </c>
      <c r="G23" s="293">
        <v>1656</v>
      </c>
      <c r="H23" s="293">
        <v>4073</v>
      </c>
    </row>
    <row r="24" spans="1:8" ht="23.25">
      <c r="A24" s="297">
        <v>19</v>
      </c>
      <c r="B24" s="298" t="s">
        <v>362</v>
      </c>
      <c r="C24" s="289">
        <v>11</v>
      </c>
      <c r="D24" s="289">
        <v>146</v>
      </c>
      <c r="E24" s="289" t="s">
        <v>87</v>
      </c>
      <c r="F24" s="289" t="s">
        <v>87</v>
      </c>
      <c r="G24" s="289">
        <v>157</v>
      </c>
      <c r="H24" s="289">
        <v>409</v>
      </c>
    </row>
    <row r="25" spans="1:8" s="285" customFormat="1" ht="26.1" customHeight="1">
      <c r="A25" s="295" t="s">
        <v>361</v>
      </c>
      <c r="B25" s="294" t="s">
        <v>360</v>
      </c>
      <c r="C25" s="293">
        <v>11</v>
      </c>
      <c r="D25" s="293">
        <v>146</v>
      </c>
      <c r="E25" s="293" t="s">
        <v>87</v>
      </c>
      <c r="F25" s="293" t="s">
        <v>87</v>
      </c>
      <c r="G25" s="293">
        <v>157</v>
      </c>
      <c r="H25" s="293">
        <v>409</v>
      </c>
    </row>
    <row r="26" spans="1:8" ht="12" customHeight="1">
      <c r="A26" s="291">
        <v>20</v>
      </c>
      <c r="B26" s="290" t="s">
        <v>359</v>
      </c>
      <c r="C26" s="293">
        <v>54</v>
      </c>
      <c r="D26" s="293">
        <v>1064</v>
      </c>
      <c r="E26" s="289" t="s">
        <v>87</v>
      </c>
      <c r="F26" s="289" t="s">
        <v>87</v>
      </c>
      <c r="G26" s="293">
        <v>1118</v>
      </c>
      <c r="H26" s="293">
        <v>2846</v>
      </c>
    </row>
    <row r="27" spans="1:8" ht="26.1" customHeight="1">
      <c r="A27" s="295" t="s">
        <v>358</v>
      </c>
      <c r="B27" s="294" t="s">
        <v>357</v>
      </c>
      <c r="C27" s="293">
        <v>54</v>
      </c>
      <c r="D27" s="293">
        <v>1064</v>
      </c>
      <c r="E27" s="293" t="s">
        <v>87</v>
      </c>
      <c r="F27" s="293" t="s">
        <v>87</v>
      </c>
      <c r="G27" s="293">
        <v>1118</v>
      </c>
      <c r="H27" s="293">
        <v>2846</v>
      </c>
    </row>
    <row r="28" spans="1:8" ht="12" customHeight="1">
      <c r="A28" s="291">
        <v>21</v>
      </c>
      <c r="B28" s="290" t="s">
        <v>356</v>
      </c>
      <c r="C28" s="289">
        <v>11</v>
      </c>
      <c r="D28" s="289">
        <v>144</v>
      </c>
      <c r="E28" s="289" t="s">
        <v>87</v>
      </c>
      <c r="F28" s="289" t="s">
        <v>87</v>
      </c>
      <c r="G28" s="289">
        <v>155</v>
      </c>
      <c r="H28" s="289">
        <v>62</v>
      </c>
    </row>
    <row r="29" spans="1:8" ht="22.5">
      <c r="A29" s="297">
        <v>22</v>
      </c>
      <c r="B29" s="296" t="s">
        <v>355</v>
      </c>
      <c r="C29" s="289">
        <v>117</v>
      </c>
      <c r="D29" s="289">
        <v>3241</v>
      </c>
      <c r="E29" s="289">
        <v>2</v>
      </c>
      <c r="F29" s="289" t="s">
        <v>87</v>
      </c>
      <c r="G29" s="289">
        <v>3360</v>
      </c>
      <c r="H29" s="289">
        <v>1519</v>
      </c>
    </row>
    <row r="30" spans="1:8" s="285" customFormat="1" ht="26.1" customHeight="1">
      <c r="A30" s="295" t="s">
        <v>354</v>
      </c>
      <c r="B30" s="294" t="s">
        <v>353</v>
      </c>
      <c r="C30" s="293">
        <v>128</v>
      </c>
      <c r="D30" s="293">
        <v>3385</v>
      </c>
      <c r="E30" s="293">
        <v>2</v>
      </c>
      <c r="F30" s="293" t="s">
        <v>87</v>
      </c>
      <c r="G30" s="293">
        <v>3515</v>
      </c>
      <c r="H30" s="293">
        <v>1581</v>
      </c>
    </row>
    <row r="31" spans="1:8" ht="22.5">
      <c r="A31" s="297">
        <v>23</v>
      </c>
      <c r="B31" s="296" t="s">
        <v>352</v>
      </c>
      <c r="C31" s="289" t="s">
        <v>87</v>
      </c>
      <c r="D31" s="289">
        <v>1</v>
      </c>
      <c r="E31" s="289" t="s">
        <v>87</v>
      </c>
      <c r="F31" s="289" t="s">
        <v>87</v>
      </c>
      <c r="G31" s="289">
        <v>1</v>
      </c>
      <c r="H31" s="289" t="s">
        <v>87</v>
      </c>
    </row>
    <row r="32" spans="1:8" s="285" customFormat="1" ht="30" customHeight="1">
      <c r="A32" s="295" t="s">
        <v>351</v>
      </c>
      <c r="B32" s="296" t="s">
        <v>350</v>
      </c>
      <c r="C32" s="293" t="s">
        <v>87</v>
      </c>
      <c r="D32" s="293">
        <v>1</v>
      </c>
      <c r="E32" s="293" t="s">
        <v>87</v>
      </c>
      <c r="F32" s="293" t="s">
        <v>87</v>
      </c>
      <c r="G32" s="293">
        <v>1</v>
      </c>
      <c r="H32" s="293" t="s">
        <v>87</v>
      </c>
    </row>
    <row r="33" spans="1:8" ht="12" customHeight="1">
      <c r="A33" s="291">
        <v>24</v>
      </c>
      <c r="B33" s="290" t="s">
        <v>348</v>
      </c>
      <c r="C33" s="289">
        <v>15</v>
      </c>
      <c r="D33" s="289">
        <v>137</v>
      </c>
      <c r="E33" s="289" t="s">
        <v>87</v>
      </c>
      <c r="F33" s="289" t="s">
        <v>87</v>
      </c>
      <c r="G33" s="289">
        <v>152</v>
      </c>
      <c r="H33" s="289">
        <v>64</v>
      </c>
    </row>
    <row r="34" spans="1:8" s="285" customFormat="1" ht="26.1" customHeight="1">
      <c r="A34" s="295" t="s">
        <v>349</v>
      </c>
      <c r="B34" s="294" t="s">
        <v>348</v>
      </c>
      <c r="C34" s="293">
        <v>15</v>
      </c>
      <c r="D34" s="293">
        <v>137</v>
      </c>
      <c r="E34" s="293" t="s">
        <v>87</v>
      </c>
      <c r="F34" s="293" t="s">
        <v>87</v>
      </c>
      <c r="G34" s="293">
        <v>152</v>
      </c>
      <c r="H34" s="293">
        <v>64</v>
      </c>
    </row>
    <row r="35" spans="1:8" ht="12" customHeight="1">
      <c r="A35" s="291">
        <v>25</v>
      </c>
      <c r="B35" s="290" t="s">
        <v>346</v>
      </c>
      <c r="C35" s="289">
        <v>46</v>
      </c>
      <c r="D35" s="289">
        <v>522</v>
      </c>
      <c r="E35" s="289">
        <v>3</v>
      </c>
      <c r="F35" s="289" t="s">
        <v>87</v>
      </c>
      <c r="G35" s="289">
        <v>571</v>
      </c>
      <c r="H35" s="289">
        <v>637</v>
      </c>
    </row>
    <row r="36" spans="1:8" s="285" customFormat="1" ht="26.1" customHeight="1">
      <c r="A36" s="295" t="s">
        <v>347</v>
      </c>
      <c r="B36" s="294" t="s">
        <v>346</v>
      </c>
      <c r="C36" s="293">
        <v>46</v>
      </c>
      <c r="D36" s="293">
        <v>522</v>
      </c>
      <c r="E36" s="293">
        <v>3</v>
      </c>
      <c r="F36" s="293" t="s">
        <v>87</v>
      </c>
      <c r="G36" s="293">
        <v>571</v>
      </c>
      <c r="H36" s="293">
        <v>637</v>
      </c>
    </row>
    <row r="37" spans="1:8" ht="12" customHeight="1">
      <c r="A37" s="291">
        <v>26</v>
      </c>
      <c r="B37" s="290" t="s">
        <v>344</v>
      </c>
      <c r="C37" s="289">
        <v>23</v>
      </c>
      <c r="D37" s="289">
        <v>537</v>
      </c>
      <c r="E37" s="289" t="s">
        <v>87</v>
      </c>
      <c r="F37" s="289" t="s">
        <v>87</v>
      </c>
      <c r="G37" s="289">
        <v>560</v>
      </c>
      <c r="H37" s="289">
        <v>1152</v>
      </c>
    </row>
    <row r="38" spans="1:8" ht="26.1" customHeight="1">
      <c r="A38" s="295" t="s">
        <v>345</v>
      </c>
      <c r="B38" s="294" t="s">
        <v>344</v>
      </c>
      <c r="C38" s="293">
        <v>23</v>
      </c>
      <c r="D38" s="293">
        <v>537</v>
      </c>
      <c r="E38" s="293" t="s">
        <v>87</v>
      </c>
      <c r="F38" s="293" t="s">
        <v>87</v>
      </c>
      <c r="G38" s="293">
        <v>560</v>
      </c>
      <c r="H38" s="293">
        <v>1152</v>
      </c>
    </row>
    <row r="39" spans="1:8" ht="12" customHeight="1">
      <c r="A39" s="291">
        <v>27</v>
      </c>
      <c r="B39" s="290" t="s">
        <v>343</v>
      </c>
      <c r="C39" s="289">
        <v>6</v>
      </c>
      <c r="D39" s="289">
        <v>65</v>
      </c>
      <c r="E39" s="289" t="s">
        <v>87</v>
      </c>
      <c r="F39" s="289" t="s">
        <v>87</v>
      </c>
      <c r="G39" s="289">
        <v>71</v>
      </c>
      <c r="H39" s="289">
        <v>92</v>
      </c>
    </row>
    <row r="40" spans="1:8" ht="12" customHeight="1">
      <c r="A40" s="291">
        <v>28</v>
      </c>
      <c r="B40" s="290" t="s">
        <v>342</v>
      </c>
      <c r="C40" s="289">
        <v>155</v>
      </c>
      <c r="D40" s="289">
        <v>2144</v>
      </c>
      <c r="E40" s="289">
        <v>7</v>
      </c>
      <c r="F40" s="289" t="s">
        <v>87</v>
      </c>
      <c r="G40" s="289">
        <v>2306</v>
      </c>
      <c r="H40" s="289">
        <v>4347</v>
      </c>
    </row>
    <row r="41" spans="1:8" s="263" customFormat="1" ht="30" customHeight="1">
      <c r="A41" s="295" t="s">
        <v>341</v>
      </c>
      <c r="B41" s="296" t="s">
        <v>340</v>
      </c>
      <c r="C41" s="293">
        <v>161</v>
      </c>
      <c r="D41" s="293">
        <v>2209</v>
      </c>
      <c r="E41" s="293">
        <v>7</v>
      </c>
      <c r="F41" s="293" t="s">
        <v>87</v>
      </c>
      <c r="G41" s="293">
        <v>2377</v>
      </c>
      <c r="H41" s="293">
        <v>4439</v>
      </c>
    </row>
    <row r="42" spans="1:8" ht="12" customHeight="1">
      <c r="A42" s="291">
        <v>29</v>
      </c>
      <c r="B42" s="290" t="s">
        <v>338</v>
      </c>
      <c r="C42" s="289">
        <v>123</v>
      </c>
      <c r="D42" s="289">
        <v>1125</v>
      </c>
      <c r="E42" s="289">
        <v>8</v>
      </c>
      <c r="F42" s="289" t="s">
        <v>87</v>
      </c>
      <c r="G42" s="289">
        <v>1256</v>
      </c>
      <c r="H42" s="289">
        <v>3621</v>
      </c>
    </row>
    <row r="43" spans="1:8" s="285" customFormat="1" ht="26.1" customHeight="1">
      <c r="A43" s="295" t="s">
        <v>339</v>
      </c>
      <c r="B43" s="294" t="s">
        <v>338</v>
      </c>
      <c r="C43" s="293">
        <v>123</v>
      </c>
      <c r="D43" s="293">
        <v>1125</v>
      </c>
      <c r="E43" s="293">
        <v>8</v>
      </c>
      <c r="F43" s="293" t="s">
        <v>87</v>
      </c>
      <c r="G43" s="293">
        <v>1256</v>
      </c>
      <c r="H43" s="293">
        <v>3621</v>
      </c>
    </row>
    <row r="44" spans="1:8" ht="12" customHeight="1">
      <c r="A44" s="291">
        <v>30</v>
      </c>
      <c r="B44" s="290" t="s">
        <v>337</v>
      </c>
      <c r="C44" s="289">
        <v>7</v>
      </c>
      <c r="D44" s="289">
        <v>106</v>
      </c>
      <c r="E44" s="289">
        <v>1</v>
      </c>
      <c r="F44" s="289" t="s">
        <v>87</v>
      </c>
      <c r="G44" s="289">
        <v>114</v>
      </c>
      <c r="H44" s="289">
        <v>38</v>
      </c>
    </row>
    <row r="45" spans="1:8" ht="22.5">
      <c r="A45" s="297">
        <v>31</v>
      </c>
      <c r="B45" s="296" t="s">
        <v>336</v>
      </c>
      <c r="C45" s="289">
        <v>47</v>
      </c>
      <c r="D45" s="289">
        <v>378</v>
      </c>
      <c r="E45" s="289">
        <v>1</v>
      </c>
      <c r="F45" s="289" t="s">
        <v>87</v>
      </c>
      <c r="G45" s="289">
        <v>426</v>
      </c>
      <c r="H45" s="289">
        <v>517</v>
      </c>
    </row>
    <row r="46" spans="1:8" ht="12" customHeight="1">
      <c r="A46" s="291">
        <v>32</v>
      </c>
      <c r="B46" s="290" t="s">
        <v>335</v>
      </c>
      <c r="C46" s="289">
        <v>42</v>
      </c>
      <c r="D46" s="289">
        <v>333</v>
      </c>
      <c r="E46" s="289" t="s">
        <v>87</v>
      </c>
      <c r="F46" s="289" t="s">
        <v>87</v>
      </c>
      <c r="G46" s="289">
        <v>375</v>
      </c>
      <c r="H46" s="289">
        <v>882</v>
      </c>
    </row>
    <row r="47" spans="1:8" ht="12" customHeight="1">
      <c r="A47" s="291">
        <v>33</v>
      </c>
      <c r="B47" s="290" t="s">
        <v>334</v>
      </c>
      <c r="C47" s="289">
        <v>85</v>
      </c>
      <c r="D47" s="289">
        <v>742</v>
      </c>
      <c r="E47" s="289" t="s">
        <v>87</v>
      </c>
      <c r="F47" s="289" t="s">
        <v>87</v>
      </c>
      <c r="G47" s="289">
        <v>827</v>
      </c>
      <c r="H47" s="289">
        <v>1978</v>
      </c>
    </row>
    <row r="48" spans="1:8" s="285" customFormat="1" ht="26.1" customHeight="1">
      <c r="A48" s="295" t="s">
        <v>333</v>
      </c>
      <c r="B48" s="294" t="s">
        <v>332</v>
      </c>
      <c r="C48" s="293">
        <v>181</v>
      </c>
      <c r="D48" s="293">
        <v>1559</v>
      </c>
      <c r="E48" s="293">
        <v>2</v>
      </c>
      <c r="F48" s="293" t="s">
        <v>87</v>
      </c>
      <c r="G48" s="293">
        <v>1742</v>
      </c>
      <c r="H48" s="293">
        <v>3415</v>
      </c>
    </row>
    <row r="49" spans="1:8" ht="12" customHeight="1">
      <c r="A49" s="291">
        <v>34</v>
      </c>
      <c r="B49" s="290" t="s">
        <v>331</v>
      </c>
      <c r="C49" s="289">
        <v>3</v>
      </c>
      <c r="D49" s="289">
        <v>76</v>
      </c>
      <c r="E49" s="289" t="s">
        <v>87</v>
      </c>
      <c r="F49" s="289" t="s">
        <v>87</v>
      </c>
      <c r="G49" s="289">
        <v>79</v>
      </c>
      <c r="H49" s="289">
        <v>71</v>
      </c>
    </row>
    <row r="50" spans="1:8" ht="12" customHeight="1">
      <c r="A50" s="291">
        <v>35</v>
      </c>
      <c r="B50" s="290" t="s">
        <v>330</v>
      </c>
      <c r="C50" s="289">
        <v>6</v>
      </c>
      <c r="D50" s="289">
        <v>102</v>
      </c>
      <c r="E50" s="289" t="s">
        <v>87</v>
      </c>
      <c r="F50" s="289" t="s">
        <v>87</v>
      </c>
      <c r="G50" s="289">
        <v>108</v>
      </c>
      <c r="H50" s="289">
        <v>159</v>
      </c>
    </row>
    <row r="51" spans="1:8" s="285" customFormat="1" ht="26.1" customHeight="1">
      <c r="A51" s="295" t="s">
        <v>329</v>
      </c>
      <c r="B51" s="294" t="s">
        <v>328</v>
      </c>
      <c r="C51" s="293">
        <v>9</v>
      </c>
      <c r="D51" s="293">
        <v>178</v>
      </c>
      <c r="E51" s="293" t="s">
        <v>87</v>
      </c>
      <c r="F51" s="293" t="s">
        <v>87</v>
      </c>
      <c r="G51" s="293">
        <v>187</v>
      </c>
      <c r="H51" s="293">
        <v>230</v>
      </c>
    </row>
    <row r="52" spans="1:8" ht="22.5">
      <c r="A52" s="297">
        <v>36</v>
      </c>
      <c r="B52" s="296" t="s">
        <v>327</v>
      </c>
      <c r="C52" s="289">
        <v>85</v>
      </c>
      <c r="D52" s="289">
        <v>1376</v>
      </c>
      <c r="E52" s="289">
        <v>1</v>
      </c>
      <c r="F52" s="289" t="s">
        <v>87</v>
      </c>
      <c r="G52" s="289">
        <v>1462</v>
      </c>
      <c r="H52" s="289">
        <v>3711</v>
      </c>
    </row>
    <row r="53" spans="1:8" ht="12" customHeight="1">
      <c r="A53" s="291">
        <v>37</v>
      </c>
      <c r="B53" s="290" t="s">
        <v>326</v>
      </c>
      <c r="C53" s="289">
        <v>4</v>
      </c>
      <c r="D53" s="289">
        <v>72</v>
      </c>
      <c r="E53" s="289">
        <v>1</v>
      </c>
      <c r="F53" s="289" t="s">
        <v>87</v>
      </c>
      <c r="G53" s="289">
        <v>77</v>
      </c>
      <c r="H53" s="289">
        <v>108</v>
      </c>
    </row>
    <row r="54" spans="1:8" s="285" customFormat="1" ht="26.1" customHeight="1">
      <c r="A54" s="295" t="s">
        <v>325</v>
      </c>
      <c r="B54" s="294" t="s">
        <v>324</v>
      </c>
      <c r="C54" s="293">
        <v>89</v>
      </c>
      <c r="D54" s="293">
        <v>1448</v>
      </c>
      <c r="E54" s="293">
        <v>2</v>
      </c>
      <c r="F54" s="293" t="s">
        <v>87</v>
      </c>
      <c r="G54" s="293">
        <v>1539</v>
      </c>
      <c r="H54" s="293">
        <v>3819</v>
      </c>
    </row>
    <row r="55" spans="1:8" s="285" customFormat="1" ht="36" customHeight="1">
      <c r="A55" s="288" t="s">
        <v>323</v>
      </c>
      <c r="B55" s="292" t="s">
        <v>322</v>
      </c>
      <c r="C55" s="286">
        <v>1045</v>
      </c>
      <c r="D55" s="286">
        <v>14783</v>
      </c>
      <c r="E55" s="286">
        <v>26</v>
      </c>
      <c r="F55" s="286" t="s">
        <v>87</v>
      </c>
      <c r="G55" s="286">
        <v>15854</v>
      </c>
      <c r="H55" s="286">
        <v>29293</v>
      </c>
    </row>
    <row r="56" spans="1:8" ht="12" customHeight="1">
      <c r="A56" s="291">
        <v>40</v>
      </c>
      <c r="B56" s="290" t="s">
        <v>321</v>
      </c>
      <c r="C56" s="289">
        <v>4</v>
      </c>
      <c r="D56" s="289">
        <v>19</v>
      </c>
      <c r="E56" s="289" t="s">
        <v>87</v>
      </c>
      <c r="F56" s="289" t="s">
        <v>87</v>
      </c>
      <c r="G56" s="289">
        <v>23</v>
      </c>
      <c r="H56" s="289">
        <v>17</v>
      </c>
    </row>
    <row r="57" spans="1:8" ht="12" customHeight="1">
      <c r="A57" s="291">
        <v>41</v>
      </c>
      <c r="B57" s="290" t="s">
        <v>320</v>
      </c>
      <c r="C57" s="289">
        <v>5</v>
      </c>
      <c r="D57" s="289">
        <v>33</v>
      </c>
      <c r="E57" s="289" t="s">
        <v>87</v>
      </c>
      <c r="F57" s="289" t="s">
        <v>87</v>
      </c>
      <c r="G57" s="289">
        <v>38</v>
      </c>
      <c r="H57" s="289" t="s">
        <v>87</v>
      </c>
    </row>
    <row r="58" spans="1:8" s="285" customFormat="1" ht="36" customHeight="1">
      <c r="A58" s="288" t="s">
        <v>319</v>
      </c>
      <c r="B58" s="287" t="s">
        <v>318</v>
      </c>
      <c r="C58" s="286">
        <v>9</v>
      </c>
      <c r="D58" s="286">
        <v>52</v>
      </c>
      <c r="E58" s="286" t="s">
        <v>87</v>
      </c>
      <c r="F58" s="286" t="s">
        <v>87</v>
      </c>
      <c r="G58" s="286">
        <v>61</v>
      </c>
      <c r="H58" s="286">
        <v>17</v>
      </c>
    </row>
    <row r="59" spans="1:8" ht="36" customHeight="1">
      <c r="A59" s="284" t="s">
        <v>317</v>
      </c>
      <c r="B59" s="155" t="s">
        <v>316</v>
      </c>
      <c r="C59" s="283">
        <v>1056</v>
      </c>
      <c r="D59" s="283">
        <v>14915</v>
      </c>
      <c r="E59" s="283">
        <v>29</v>
      </c>
      <c r="F59" s="283" t="s">
        <v>87</v>
      </c>
      <c r="G59" s="283">
        <v>16000</v>
      </c>
      <c r="H59" s="283">
        <v>29349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56" orientation="portrait" useFirstPageNumber="1" r:id="rId1"/>
  <headerFooter alignWithMargins="0">
    <oddFooter>&amp;C&amp;"Arial CE,Normál"&amp;P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B83BC-368C-4656-899D-7C9307823D35}">
  <sheetPr transitionEvaluation="1" codeName="Munka21"/>
  <dimension ref="A1:I5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1.7109375" style="1" customWidth="1"/>
    <col min="3" max="8" width="7.5703125" style="1" customWidth="1"/>
    <col min="9" max="9" width="8.140625" style="1" customWidth="1"/>
    <col min="10" max="16384" width="11.140625" style="1"/>
  </cols>
  <sheetData>
    <row r="1" spans="1:9" ht="30" customHeight="1">
      <c r="A1" s="1214" t="s">
        <v>3394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215" t="s">
        <v>448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307" t="s">
        <v>392</v>
      </c>
      <c r="B4" s="307"/>
      <c r="C4" s="1267" t="s">
        <v>447</v>
      </c>
      <c r="D4" s="308" t="s">
        <v>390</v>
      </c>
      <c r="E4" s="307" t="s">
        <v>389</v>
      </c>
      <c r="F4" s="307" t="s">
        <v>388</v>
      </c>
      <c r="G4" s="307" t="s">
        <v>387</v>
      </c>
      <c r="H4" s="1267" t="s">
        <v>386</v>
      </c>
      <c r="I4" s="1270" t="s">
        <v>88</v>
      </c>
    </row>
    <row r="5" spans="1:9" ht="30" customHeight="1">
      <c r="A5" s="306" t="s">
        <v>385</v>
      </c>
      <c r="B5" s="306" t="s">
        <v>384</v>
      </c>
      <c r="C5" s="1268"/>
      <c r="D5" s="305" t="s">
        <v>383</v>
      </c>
      <c r="E5" s="303"/>
      <c r="F5" s="304"/>
      <c r="G5" s="303"/>
      <c r="H5" s="1269"/>
      <c r="I5" s="1271"/>
    </row>
    <row r="6" spans="1:9" ht="22.5">
      <c r="A6" s="302" t="s">
        <v>382</v>
      </c>
      <c r="B6" s="300" t="s">
        <v>381</v>
      </c>
      <c r="C6" s="301" t="s">
        <v>446</v>
      </c>
      <c r="D6" s="300" t="s">
        <v>379</v>
      </c>
      <c r="E6" s="300"/>
      <c r="F6" s="300"/>
      <c r="G6" s="300"/>
      <c r="H6" s="299" t="s">
        <v>378</v>
      </c>
      <c r="I6" s="36" t="s">
        <v>86</v>
      </c>
    </row>
    <row r="7" spans="1:9" ht="12" customHeight="1">
      <c r="A7" s="291">
        <v>10</v>
      </c>
      <c r="B7" s="290" t="s">
        <v>377</v>
      </c>
      <c r="C7" s="359">
        <v>17</v>
      </c>
      <c r="D7" s="359">
        <v>3</v>
      </c>
      <c r="E7" s="359">
        <v>4</v>
      </c>
      <c r="F7" s="359">
        <v>7</v>
      </c>
      <c r="G7" s="359">
        <v>5</v>
      </c>
      <c r="H7" s="359">
        <v>1</v>
      </c>
      <c r="I7" s="359">
        <v>37</v>
      </c>
    </row>
    <row r="8" spans="1:9" ht="12" customHeight="1">
      <c r="A8" s="291">
        <v>11</v>
      </c>
      <c r="B8" s="290" t="s">
        <v>376</v>
      </c>
      <c r="C8" s="359">
        <v>21</v>
      </c>
      <c r="D8" s="359" t="s">
        <v>445</v>
      </c>
      <c r="E8" s="359" t="s">
        <v>445</v>
      </c>
      <c r="F8" s="359">
        <v>2</v>
      </c>
      <c r="G8" s="359">
        <v>3</v>
      </c>
      <c r="H8" s="359">
        <v>1</v>
      </c>
      <c r="I8" s="359">
        <v>27</v>
      </c>
    </row>
    <row r="9" spans="1:9" ht="12.75" customHeight="1">
      <c r="A9" s="291">
        <v>12</v>
      </c>
      <c r="B9" s="290" t="s">
        <v>375</v>
      </c>
      <c r="C9" s="359">
        <v>2</v>
      </c>
      <c r="D9" s="359" t="s">
        <v>445</v>
      </c>
      <c r="E9" s="359" t="s">
        <v>445</v>
      </c>
      <c r="F9" s="359" t="s">
        <v>445</v>
      </c>
      <c r="G9" s="359" t="s">
        <v>445</v>
      </c>
      <c r="H9" s="359" t="s">
        <v>445</v>
      </c>
      <c r="I9" s="359">
        <v>2</v>
      </c>
    </row>
    <row r="10" spans="1:9" ht="12" customHeight="1">
      <c r="A10" s="291">
        <v>13</v>
      </c>
      <c r="B10" s="290" t="s">
        <v>374</v>
      </c>
      <c r="C10" s="359">
        <v>10</v>
      </c>
      <c r="D10" s="359" t="s">
        <v>445</v>
      </c>
      <c r="E10" s="359" t="s">
        <v>445</v>
      </c>
      <c r="F10" s="359" t="s">
        <v>445</v>
      </c>
      <c r="G10" s="359">
        <v>1</v>
      </c>
      <c r="H10" s="359">
        <v>1</v>
      </c>
      <c r="I10" s="359">
        <v>12</v>
      </c>
    </row>
    <row r="11" spans="1:9" ht="12" customHeight="1">
      <c r="A11" s="291">
        <v>14</v>
      </c>
      <c r="B11" s="290" t="s">
        <v>373</v>
      </c>
      <c r="C11" s="359">
        <v>265</v>
      </c>
      <c r="D11" s="359">
        <v>48</v>
      </c>
      <c r="E11" s="359">
        <v>51</v>
      </c>
      <c r="F11" s="359">
        <v>36</v>
      </c>
      <c r="G11" s="359">
        <v>12</v>
      </c>
      <c r="H11" s="359">
        <v>1</v>
      </c>
      <c r="I11" s="359">
        <v>413</v>
      </c>
    </row>
    <row r="12" spans="1:9" ht="36" customHeight="1">
      <c r="A12" s="288" t="s">
        <v>372</v>
      </c>
      <c r="B12" s="292" t="s">
        <v>371</v>
      </c>
      <c r="C12" s="358">
        <v>315</v>
      </c>
      <c r="D12" s="358">
        <v>51</v>
      </c>
      <c r="E12" s="358">
        <v>55</v>
      </c>
      <c r="F12" s="358">
        <v>45</v>
      </c>
      <c r="G12" s="358">
        <v>21</v>
      </c>
      <c r="H12" s="358">
        <v>4</v>
      </c>
      <c r="I12" s="358">
        <v>491</v>
      </c>
    </row>
    <row r="13" spans="1:9" ht="12" customHeight="1">
      <c r="A13" s="291">
        <v>15</v>
      </c>
      <c r="B13" s="290" t="s">
        <v>370</v>
      </c>
      <c r="C13" s="359">
        <v>2012</v>
      </c>
      <c r="D13" s="359">
        <v>450</v>
      </c>
      <c r="E13" s="359">
        <v>533</v>
      </c>
      <c r="F13" s="359">
        <v>503</v>
      </c>
      <c r="G13" s="359">
        <v>328</v>
      </c>
      <c r="H13" s="359">
        <v>84</v>
      </c>
      <c r="I13" s="359">
        <v>3910</v>
      </c>
    </row>
    <row r="14" spans="1:9" ht="12" customHeight="1">
      <c r="A14" s="291">
        <v>16</v>
      </c>
      <c r="B14" s="290" t="s">
        <v>369</v>
      </c>
      <c r="C14" s="359">
        <v>1</v>
      </c>
      <c r="D14" s="359" t="s">
        <v>445</v>
      </c>
      <c r="E14" s="359" t="s">
        <v>445</v>
      </c>
      <c r="F14" s="359">
        <v>1</v>
      </c>
      <c r="G14" s="359">
        <v>2</v>
      </c>
      <c r="H14" s="359">
        <v>3</v>
      </c>
      <c r="I14" s="359">
        <v>7</v>
      </c>
    </row>
    <row r="15" spans="1:9" ht="26.1" customHeight="1">
      <c r="A15" s="295" t="s">
        <v>368</v>
      </c>
      <c r="B15" s="294" t="s">
        <v>367</v>
      </c>
      <c r="C15" s="359">
        <v>2013</v>
      </c>
      <c r="D15" s="359">
        <v>450</v>
      </c>
      <c r="E15" s="359">
        <v>533</v>
      </c>
      <c r="F15" s="359">
        <v>504</v>
      </c>
      <c r="G15" s="359">
        <v>330</v>
      </c>
      <c r="H15" s="359">
        <v>87</v>
      </c>
      <c r="I15" s="359">
        <v>3917</v>
      </c>
    </row>
    <row r="16" spans="1:9" ht="12" customHeight="1">
      <c r="A16" s="291">
        <v>17</v>
      </c>
      <c r="B16" s="290" t="s">
        <v>366</v>
      </c>
      <c r="C16" s="359">
        <v>501</v>
      </c>
      <c r="D16" s="359">
        <v>107</v>
      </c>
      <c r="E16" s="359">
        <v>110</v>
      </c>
      <c r="F16" s="359">
        <v>110</v>
      </c>
      <c r="G16" s="359">
        <v>84</v>
      </c>
      <c r="H16" s="359">
        <v>20</v>
      </c>
      <c r="I16" s="359">
        <v>932</v>
      </c>
    </row>
    <row r="17" spans="1:9" ht="22.5" customHeight="1">
      <c r="A17" s="297">
        <v>18</v>
      </c>
      <c r="B17" s="296" t="s">
        <v>365</v>
      </c>
      <c r="C17" s="360">
        <v>791</v>
      </c>
      <c r="D17" s="360">
        <v>178</v>
      </c>
      <c r="E17" s="360">
        <v>210</v>
      </c>
      <c r="F17" s="360">
        <v>261</v>
      </c>
      <c r="G17" s="360">
        <v>182</v>
      </c>
      <c r="H17" s="360">
        <v>42</v>
      </c>
      <c r="I17" s="360">
        <v>1664</v>
      </c>
    </row>
    <row r="18" spans="1:9" s="285" customFormat="1" ht="26.1" customHeight="1">
      <c r="A18" s="295" t="s">
        <v>364</v>
      </c>
      <c r="B18" s="294" t="s">
        <v>363</v>
      </c>
      <c r="C18" s="359">
        <v>1292</v>
      </c>
      <c r="D18" s="359">
        <v>285</v>
      </c>
      <c r="E18" s="359">
        <v>320</v>
      </c>
      <c r="F18" s="359">
        <v>371</v>
      </c>
      <c r="G18" s="359">
        <v>266</v>
      </c>
      <c r="H18" s="359">
        <v>62</v>
      </c>
      <c r="I18" s="359">
        <v>2596</v>
      </c>
    </row>
    <row r="19" spans="1:9" ht="23.25">
      <c r="A19" s="297">
        <v>19</v>
      </c>
      <c r="B19" s="298" t="s">
        <v>362</v>
      </c>
      <c r="C19" s="360">
        <v>177</v>
      </c>
      <c r="D19" s="360">
        <v>33</v>
      </c>
      <c r="E19" s="360">
        <v>59</v>
      </c>
      <c r="F19" s="360">
        <v>97</v>
      </c>
      <c r="G19" s="360">
        <v>67</v>
      </c>
      <c r="H19" s="360">
        <v>16</v>
      </c>
      <c r="I19" s="360">
        <v>449</v>
      </c>
    </row>
    <row r="20" spans="1:9" s="285" customFormat="1" ht="26.1" customHeight="1">
      <c r="A20" s="295" t="s">
        <v>361</v>
      </c>
      <c r="B20" s="294" t="s">
        <v>360</v>
      </c>
      <c r="C20" s="359">
        <v>177</v>
      </c>
      <c r="D20" s="359">
        <v>33</v>
      </c>
      <c r="E20" s="359">
        <v>59</v>
      </c>
      <c r="F20" s="359">
        <v>97</v>
      </c>
      <c r="G20" s="359">
        <v>67</v>
      </c>
      <c r="H20" s="359">
        <v>16</v>
      </c>
      <c r="I20" s="359">
        <v>449</v>
      </c>
    </row>
    <row r="21" spans="1:9" ht="12" customHeight="1">
      <c r="A21" s="291">
        <v>20</v>
      </c>
      <c r="B21" s="290" t="s">
        <v>359</v>
      </c>
      <c r="C21" s="359">
        <v>1118</v>
      </c>
      <c r="D21" s="359">
        <v>292</v>
      </c>
      <c r="E21" s="359">
        <v>285</v>
      </c>
      <c r="F21" s="359">
        <v>190</v>
      </c>
      <c r="G21" s="359">
        <v>61</v>
      </c>
      <c r="H21" s="359">
        <v>10</v>
      </c>
      <c r="I21" s="359">
        <v>1956</v>
      </c>
    </row>
    <row r="22" spans="1:9" ht="26.1" customHeight="1">
      <c r="A22" s="295" t="s">
        <v>358</v>
      </c>
      <c r="B22" s="294" t="s">
        <v>357</v>
      </c>
      <c r="C22" s="359">
        <v>1118</v>
      </c>
      <c r="D22" s="359">
        <v>292</v>
      </c>
      <c r="E22" s="359">
        <v>285</v>
      </c>
      <c r="F22" s="359">
        <v>190</v>
      </c>
      <c r="G22" s="359">
        <v>61</v>
      </c>
      <c r="H22" s="359">
        <v>10</v>
      </c>
      <c r="I22" s="359">
        <v>1956</v>
      </c>
    </row>
    <row r="23" spans="1:9" ht="12" customHeight="1">
      <c r="A23" s="291">
        <v>21</v>
      </c>
      <c r="B23" s="290" t="s">
        <v>356</v>
      </c>
      <c r="C23" s="359">
        <v>194</v>
      </c>
      <c r="D23" s="359">
        <v>53</v>
      </c>
      <c r="E23" s="359">
        <v>53</v>
      </c>
      <c r="F23" s="359">
        <v>45</v>
      </c>
      <c r="G23" s="359">
        <v>35</v>
      </c>
      <c r="H23" s="359">
        <v>12</v>
      </c>
      <c r="I23" s="359">
        <v>392</v>
      </c>
    </row>
    <row r="24" spans="1:9" ht="22.5">
      <c r="A24" s="297">
        <v>22</v>
      </c>
      <c r="B24" s="296" t="s">
        <v>355</v>
      </c>
      <c r="C24" s="360">
        <v>3116</v>
      </c>
      <c r="D24" s="360">
        <v>472</v>
      </c>
      <c r="E24" s="360">
        <v>322</v>
      </c>
      <c r="F24" s="360">
        <v>195</v>
      </c>
      <c r="G24" s="360">
        <v>72</v>
      </c>
      <c r="H24" s="360">
        <v>14</v>
      </c>
      <c r="I24" s="360">
        <v>4191</v>
      </c>
    </row>
    <row r="25" spans="1:9" s="285" customFormat="1" ht="26.1" customHeight="1">
      <c r="A25" s="295" t="s">
        <v>354</v>
      </c>
      <c r="B25" s="294" t="s">
        <v>353</v>
      </c>
      <c r="C25" s="359">
        <v>3310</v>
      </c>
      <c r="D25" s="359">
        <v>525</v>
      </c>
      <c r="E25" s="359">
        <v>375</v>
      </c>
      <c r="F25" s="359">
        <v>240</v>
      </c>
      <c r="G25" s="359">
        <v>107</v>
      </c>
      <c r="H25" s="359">
        <v>26</v>
      </c>
      <c r="I25" s="359">
        <v>4583</v>
      </c>
    </row>
    <row r="26" spans="1:9" ht="22.5">
      <c r="A26" s="297">
        <v>23</v>
      </c>
      <c r="B26" s="296" t="s">
        <v>352</v>
      </c>
      <c r="C26" s="360">
        <v>3</v>
      </c>
      <c r="D26" s="360">
        <v>1</v>
      </c>
      <c r="E26" s="360" t="s">
        <v>445</v>
      </c>
      <c r="F26" s="360">
        <v>1</v>
      </c>
      <c r="G26" s="360">
        <v>1</v>
      </c>
      <c r="H26" s="360">
        <v>2</v>
      </c>
      <c r="I26" s="360">
        <v>8</v>
      </c>
    </row>
    <row r="27" spans="1:9" s="285" customFormat="1" ht="30" customHeight="1">
      <c r="A27" s="295" t="s">
        <v>351</v>
      </c>
      <c r="B27" s="296" t="s">
        <v>350</v>
      </c>
      <c r="C27" s="359">
        <v>3</v>
      </c>
      <c r="D27" s="359">
        <v>1</v>
      </c>
      <c r="E27" s="359" t="s">
        <v>445</v>
      </c>
      <c r="F27" s="359">
        <v>1</v>
      </c>
      <c r="G27" s="359">
        <v>1</v>
      </c>
      <c r="H27" s="359">
        <v>2</v>
      </c>
      <c r="I27" s="359">
        <v>8</v>
      </c>
    </row>
    <row r="28" spans="1:9" ht="12" customHeight="1">
      <c r="A28" s="291">
        <v>24</v>
      </c>
      <c r="B28" s="290" t="s">
        <v>348</v>
      </c>
      <c r="C28" s="359">
        <v>380</v>
      </c>
      <c r="D28" s="359">
        <v>89</v>
      </c>
      <c r="E28" s="359">
        <v>90</v>
      </c>
      <c r="F28" s="359">
        <v>61</v>
      </c>
      <c r="G28" s="359">
        <v>59</v>
      </c>
      <c r="H28" s="359">
        <v>24</v>
      </c>
      <c r="I28" s="359">
        <v>703</v>
      </c>
    </row>
    <row r="29" spans="1:9" s="285" customFormat="1" ht="26.1" customHeight="1">
      <c r="A29" s="295" t="s">
        <v>349</v>
      </c>
      <c r="B29" s="294" t="s">
        <v>348</v>
      </c>
      <c r="C29" s="359">
        <v>380</v>
      </c>
      <c r="D29" s="359">
        <v>89</v>
      </c>
      <c r="E29" s="359">
        <v>90</v>
      </c>
      <c r="F29" s="359">
        <v>61</v>
      </c>
      <c r="G29" s="359">
        <v>59</v>
      </c>
      <c r="H29" s="359">
        <v>24</v>
      </c>
      <c r="I29" s="359">
        <v>703</v>
      </c>
    </row>
    <row r="30" spans="1:9" ht="12" customHeight="1">
      <c r="A30" s="291">
        <v>25</v>
      </c>
      <c r="B30" s="290" t="s">
        <v>346</v>
      </c>
      <c r="C30" s="359">
        <v>690</v>
      </c>
      <c r="D30" s="359">
        <v>230</v>
      </c>
      <c r="E30" s="359">
        <v>254</v>
      </c>
      <c r="F30" s="359">
        <v>199</v>
      </c>
      <c r="G30" s="359">
        <v>123</v>
      </c>
      <c r="H30" s="359">
        <v>24</v>
      </c>
      <c r="I30" s="359">
        <v>1520</v>
      </c>
    </row>
    <row r="31" spans="1:9" s="285" customFormat="1" ht="26.1" customHeight="1">
      <c r="A31" s="295" t="s">
        <v>347</v>
      </c>
      <c r="B31" s="294" t="s">
        <v>346</v>
      </c>
      <c r="C31" s="359">
        <v>690</v>
      </c>
      <c r="D31" s="359">
        <v>230</v>
      </c>
      <c r="E31" s="359">
        <v>254</v>
      </c>
      <c r="F31" s="359">
        <v>199</v>
      </c>
      <c r="G31" s="359">
        <v>123</v>
      </c>
      <c r="H31" s="359">
        <v>24</v>
      </c>
      <c r="I31" s="359">
        <v>1520</v>
      </c>
    </row>
    <row r="32" spans="1:9" ht="12" customHeight="1">
      <c r="A32" s="291">
        <v>26</v>
      </c>
      <c r="B32" s="290" t="s">
        <v>344</v>
      </c>
      <c r="C32" s="359">
        <v>597</v>
      </c>
      <c r="D32" s="359">
        <v>192</v>
      </c>
      <c r="E32" s="359">
        <v>149</v>
      </c>
      <c r="F32" s="359">
        <v>118</v>
      </c>
      <c r="G32" s="359">
        <v>78</v>
      </c>
      <c r="H32" s="359">
        <v>20</v>
      </c>
      <c r="I32" s="359">
        <v>1154</v>
      </c>
    </row>
    <row r="33" spans="1:9" ht="26.1" customHeight="1">
      <c r="A33" s="295" t="s">
        <v>345</v>
      </c>
      <c r="B33" s="294" t="s">
        <v>344</v>
      </c>
      <c r="C33" s="359">
        <v>597</v>
      </c>
      <c r="D33" s="359">
        <v>192</v>
      </c>
      <c r="E33" s="359">
        <v>149</v>
      </c>
      <c r="F33" s="359">
        <v>118</v>
      </c>
      <c r="G33" s="359">
        <v>78</v>
      </c>
      <c r="H33" s="359">
        <v>20</v>
      </c>
      <c r="I33" s="359">
        <v>1154</v>
      </c>
    </row>
    <row r="34" spans="1:9" ht="12" customHeight="1">
      <c r="A34" s="291">
        <v>27</v>
      </c>
      <c r="B34" s="290" t="s">
        <v>343</v>
      </c>
      <c r="C34" s="359">
        <v>148</v>
      </c>
      <c r="D34" s="359">
        <v>42</v>
      </c>
      <c r="E34" s="359">
        <v>38</v>
      </c>
      <c r="F34" s="359">
        <v>35</v>
      </c>
      <c r="G34" s="359">
        <v>41</v>
      </c>
      <c r="H34" s="359">
        <v>15</v>
      </c>
      <c r="I34" s="359">
        <v>319</v>
      </c>
    </row>
    <row r="35" spans="1:9" ht="12" customHeight="1">
      <c r="A35" s="291">
        <v>28</v>
      </c>
      <c r="B35" s="290" t="s">
        <v>342</v>
      </c>
      <c r="C35" s="359">
        <v>2203</v>
      </c>
      <c r="D35" s="359">
        <v>659</v>
      </c>
      <c r="E35" s="359">
        <v>710</v>
      </c>
      <c r="F35" s="359">
        <v>499</v>
      </c>
      <c r="G35" s="359">
        <v>225</v>
      </c>
      <c r="H35" s="359">
        <v>15</v>
      </c>
      <c r="I35" s="359">
        <v>4311</v>
      </c>
    </row>
    <row r="36" spans="1:9" s="263" customFormat="1" ht="30" customHeight="1">
      <c r="A36" s="295" t="s">
        <v>341</v>
      </c>
      <c r="B36" s="296" t="s">
        <v>340</v>
      </c>
      <c r="C36" s="359">
        <v>2351</v>
      </c>
      <c r="D36" s="359">
        <v>701</v>
      </c>
      <c r="E36" s="359">
        <v>748</v>
      </c>
      <c r="F36" s="359">
        <v>534</v>
      </c>
      <c r="G36" s="359">
        <v>266</v>
      </c>
      <c r="H36" s="359">
        <v>30</v>
      </c>
      <c r="I36" s="359">
        <v>4630</v>
      </c>
    </row>
    <row r="37" spans="1:9" ht="12" customHeight="1">
      <c r="A37" s="291">
        <v>29</v>
      </c>
      <c r="B37" s="290" t="s">
        <v>338</v>
      </c>
      <c r="C37" s="359">
        <v>1291</v>
      </c>
      <c r="D37" s="359">
        <v>369</v>
      </c>
      <c r="E37" s="359">
        <v>345</v>
      </c>
      <c r="F37" s="359">
        <v>269</v>
      </c>
      <c r="G37" s="359">
        <v>206</v>
      </c>
      <c r="H37" s="359">
        <v>46</v>
      </c>
      <c r="I37" s="359">
        <v>2526</v>
      </c>
    </row>
    <row r="38" spans="1:9" s="285" customFormat="1" ht="26.1" customHeight="1">
      <c r="A38" s="295" t="s">
        <v>339</v>
      </c>
      <c r="B38" s="294" t="s">
        <v>338</v>
      </c>
      <c r="C38" s="359">
        <v>1291</v>
      </c>
      <c r="D38" s="359">
        <v>369</v>
      </c>
      <c r="E38" s="359">
        <v>345</v>
      </c>
      <c r="F38" s="359">
        <v>269</v>
      </c>
      <c r="G38" s="359">
        <v>206</v>
      </c>
      <c r="H38" s="359">
        <v>46</v>
      </c>
      <c r="I38" s="359">
        <v>2526</v>
      </c>
    </row>
    <row r="39" spans="1:9" ht="12" customHeight="1">
      <c r="A39" s="291">
        <v>30</v>
      </c>
      <c r="B39" s="290" t="s">
        <v>337</v>
      </c>
      <c r="C39" s="359">
        <v>153</v>
      </c>
      <c r="D39" s="359">
        <v>21</v>
      </c>
      <c r="E39" s="359">
        <v>13</v>
      </c>
      <c r="F39" s="359">
        <v>15</v>
      </c>
      <c r="G39" s="359">
        <v>7</v>
      </c>
      <c r="H39" s="359">
        <v>5</v>
      </c>
      <c r="I39" s="359">
        <v>214</v>
      </c>
    </row>
    <row r="40" spans="1:9">
      <c r="A40" s="297">
        <v>31</v>
      </c>
      <c r="B40" s="296" t="s">
        <v>336</v>
      </c>
      <c r="C40" s="359">
        <v>407</v>
      </c>
      <c r="D40" s="359">
        <v>98</v>
      </c>
      <c r="E40" s="359">
        <v>118</v>
      </c>
      <c r="F40" s="359">
        <v>83</v>
      </c>
      <c r="G40" s="359">
        <v>91</v>
      </c>
      <c r="H40" s="359">
        <v>55</v>
      </c>
      <c r="I40" s="359">
        <v>852</v>
      </c>
    </row>
    <row r="41" spans="1:9" ht="12" customHeight="1">
      <c r="A41" s="291">
        <v>32</v>
      </c>
      <c r="B41" s="290" t="s">
        <v>335</v>
      </c>
      <c r="C41" s="359">
        <v>393</v>
      </c>
      <c r="D41" s="359">
        <v>92</v>
      </c>
      <c r="E41" s="359">
        <v>53</v>
      </c>
      <c r="F41" s="359">
        <v>57</v>
      </c>
      <c r="G41" s="359">
        <v>36</v>
      </c>
      <c r="H41" s="359">
        <v>34</v>
      </c>
      <c r="I41" s="359">
        <v>665</v>
      </c>
    </row>
    <row r="42" spans="1:9" ht="12" customHeight="1">
      <c r="A42" s="291">
        <v>33</v>
      </c>
      <c r="B42" s="290" t="s">
        <v>334</v>
      </c>
      <c r="C42" s="359">
        <v>641</v>
      </c>
      <c r="D42" s="359">
        <v>175</v>
      </c>
      <c r="E42" s="359">
        <v>109</v>
      </c>
      <c r="F42" s="359">
        <v>82</v>
      </c>
      <c r="G42" s="359">
        <v>50</v>
      </c>
      <c r="H42" s="359">
        <v>10</v>
      </c>
      <c r="I42" s="359">
        <v>1067</v>
      </c>
    </row>
    <row r="43" spans="1:9" s="285" customFormat="1" ht="26.1" customHeight="1">
      <c r="A43" s="295" t="s">
        <v>333</v>
      </c>
      <c r="B43" s="294" t="s">
        <v>332</v>
      </c>
      <c r="C43" s="359">
        <v>1594</v>
      </c>
      <c r="D43" s="359">
        <v>386</v>
      </c>
      <c r="E43" s="359">
        <v>293</v>
      </c>
      <c r="F43" s="359">
        <v>237</v>
      </c>
      <c r="G43" s="359">
        <v>184</v>
      </c>
      <c r="H43" s="359">
        <v>104</v>
      </c>
      <c r="I43" s="359">
        <v>2798</v>
      </c>
    </row>
    <row r="44" spans="1:9" ht="12" customHeight="1">
      <c r="A44" s="291">
        <v>34</v>
      </c>
      <c r="B44" s="290" t="s">
        <v>331</v>
      </c>
      <c r="C44" s="359">
        <v>113</v>
      </c>
      <c r="D44" s="359">
        <v>34</v>
      </c>
      <c r="E44" s="359">
        <v>35</v>
      </c>
      <c r="F44" s="359">
        <v>54</v>
      </c>
      <c r="G44" s="359">
        <v>49</v>
      </c>
      <c r="H44" s="359">
        <v>37</v>
      </c>
      <c r="I44" s="359">
        <v>322</v>
      </c>
    </row>
    <row r="45" spans="1:9" ht="12" customHeight="1">
      <c r="A45" s="291">
        <v>35</v>
      </c>
      <c r="B45" s="290" t="s">
        <v>330</v>
      </c>
      <c r="C45" s="359">
        <v>114</v>
      </c>
      <c r="D45" s="359">
        <v>26</v>
      </c>
      <c r="E45" s="359">
        <v>26</v>
      </c>
      <c r="F45" s="359">
        <v>17</v>
      </c>
      <c r="G45" s="359">
        <v>15</v>
      </c>
      <c r="H45" s="359">
        <v>12</v>
      </c>
      <c r="I45" s="359">
        <v>210</v>
      </c>
    </row>
    <row r="46" spans="1:9" s="285" customFormat="1" ht="26.1" customHeight="1">
      <c r="A46" s="295" t="s">
        <v>329</v>
      </c>
      <c r="B46" s="294" t="s">
        <v>328</v>
      </c>
      <c r="C46" s="359">
        <v>227</v>
      </c>
      <c r="D46" s="359">
        <v>60</v>
      </c>
      <c r="E46" s="359">
        <v>61</v>
      </c>
      <c r="F46" s="359">
        <v>71</v>
      </c>
      <c r="G46" s="359">
        <v>64</v>
      </c>
      <c r="H46" s="359">
        <v>49</v>
      </c>
      <c r="I46" s="359">
        <v>532</v>
      </c>
    </row>
    <row r="47" spans="1:9" ht="22.5">
      <c r="A47" s="297">
        <v>36</v>
      </c>
      <c r="B47" s="296" t="s">
        <v>327</v>
      </c>
      <c r="C47" s="360">
        <v>1042</v>
      </c>
      <c r="D47" s="360">
        <v>239</v>
      </c>
      <c r="E47" s="360">
        <v>227</v>
      </c>
      <c r="F47" s="360">
        <v>186</v>
      </c>
      <c r="G47" s="360">
        <v>93</v>
      </c>
      <c r="H47" s="360">
        <v>13</v>
      </c>
      <c r="I47" s="360">
        <v>1800</v>
      </c>
    </row>
    <row r="48" spans="1:9" ht="12" customHeight="1">
      <c r="A48" s="291">
        <v>37</v>
      </c>
      <c r="B48" s="290" t="s">
        <v>326</v>
      </c>
      <c r="C48" s="359">
        <v>163</v>
      </c>
      <c r="D48" s="359">
        <v>25</v>
      </c>
      <c r="E48" s="359">
        <v>17</v>
      </c>
      <c r="F48" s="359">
        <v>12</v>
      </c>
      <c r="G48" s="359">
        <v>6</v>
      </c>
      <c r="H48" s="359" t="s">
        <v>445</v>
      </c>
      <c r="I48" s="359">
        <v>223</v>
      </c>
    </row>
    <row r="49" spans="1:9" s="285" customFormat="1" ht="26.1" customHeight="1">
      <c r="A49" s="295" t="s">
        <v>325</v>
      </c>
      <c r="B49" s="294" t="s">
        <v>324</v>
      </c>
      <c r="C49" s="359">
        <v>1205</v>
      </c>
      <c r="D49" s="359">
        <v>264</v>
      </c>
      <c r="E49" s="359">
        <v>244</v>
      </c>
      <c r="F49" s="359">
        <v>198</v>
      </c>
      <c r="G49" s="359">
        <v>99</v>
      </c>
      <c r="H49" s="359">
        <v>13</v>
      </c>
      <c r="I49" s="359">
        <v>2023</v>
      </c>
    </row>
    <row r="50" spans="1:9" s="285" customFormat="1" ht="36" customHeight="1">
      <c r="A50" s="288" t="s">
        <v>323</v>
      </c>
      <c r="B50" s="292" t="s">
        <v>322</v>
      </c>
      <c r="C50" s="358">
        <v>16248</v>
      </c>
      <c r="D50" s="358">
        <v>3877</v>
      </c>
      <c r="E50" s="358">
        <v>3756</v>
      </c>
      <c r="F50" s="358">
        <v>3090</v>
      </c>
      <c r="G50" s="358">
        <v>1911</v>
      </c>
      <c r="H50" s="358">
        <v>513</v>
      </c>
      <c r="I50" s="358">
        <v>29395</v>
      </c>
    </row>
    <row r="51" spans="1:9" ht="12" customHeight="1">
      <c r="A51" s="291">
        <v>40</v>
      </c>
      <c r="B51" s="290" t="s">
        <v>321</v>
      </c>
      <c r="C51" s="359">
        <v>240</v>
      </c>
      <c r="D51" s="359">
        <v>27</v>
      </c>
      <c r="E51" s="359">
        <v>23</v>
      </c>
      <c r="F51" s="359">
        <v>34</v>
      </c>
      <c r="G51" s="359">
        <v>49</v>
      </c>
      <c r="H51" s="359">
        <v>31</v>
      </c>
      <c r="I51" s="359">
        <v>404</v>
      </c>
    </row>
    <row r="52" spans="1:9" ht="12" customHeight="1">
      <c r="A52" s="291">
        <v>41</v>
      </c>
      <c r="B52" s="290" t="s">
        <v>320</v>
      </c>
      <c r="C52" s="359">
        <v>111</v>
      </c>
      <c r="D52" s="359">
        <v>30</v>
      </c>
      <c r="E52" s="359">
        <v>27</v>
      </c>
      <c r="F52" s="359">
        <v>30</v>
      </c>
      <c r="G52" s="359">
        <v>49</v>
      </c>
      <c r="H52" s="359">
        <v>25</v>
      </c>
      <c r="I52" s="359">
        <v>272</v>
      </c>
    </row>
    <row r="53" spans="1:9" s="285" customFormat="1" ht="36" customHeight="1">
      <c r="A53" s="288" t="s">
        <v>319</v>
      </c>
      <c r="B53" s="287" t="s">
        <v>318</v>
      </c>
      <c r="C53" s="358">
        <v>351</v>
      </c>
      <c r="D53" s="358">
        <v>57</v>
      </c>
      <c r="E53" s="358">
        <v>50</v>
      </c>
      <c r="F53" s="358">
        <v>64</v>
      </c>
      <c r="G53" s="358">
        <v>98</v>
      </c>
      <c r="H53" s="358">
        <v>56</v>
      </c>
      <c r="I53" s="358">
        <v>676</v>
      </c>
    </row>
    <row r="54" spans="1:9" ht="36" customHeight="1">
      <c r="A54" s="284" t="s">
        <v>317</v>
      </c>
      <c r="B54" s="155" t="s">
        <v>316</v>
      </c>
      <c r="C54" s="357">
        <v>16914</v>
      </c>
      <c r="D54" s="357">
        <v>3985</v>
      </c>
      <c r="E54" s="357">
        <v>3861</v>
      </c>
      <c r="F54" s="357">
        <v>3199</v>
      </c>
      <c r="G54" s="357">
        <v>2030</v>
      </c>
      <c r="H54" s="357">
        <v>573</v>
      </c>
      <c r="I54" s="357">
        <v>30562</v>
      </c>
    </row>
  </sheetData>
  <mergeCells count="5">
    <mergeCell ref="C4:C5"/>
    <mergeCell ref="I4:I5"/>
    <mergeCell ref="H4:H5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58" orientation="portrait" useFirstPageNumber="1" r:id="rId1"/>
  <headerFooter alignWithMargins="0">
    <oddFooter>&amp;C&amp;"Arial CE,Normál"&amp;P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A7DC0-682A-433C-8E98-6DC4B569C5B1}">
  <sheetPr transitionEvaluation="1" codeName="Munka22"/>
  <dimension ref="A1:I5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1.7109375" style="1" customWidth="1"/>
    <col min="3" max="8" width="7.5703125" style="1" customWidth="1"/>
    <col min="9" max="9" width="8.140625" style="1" customWidth="1"/>
    <col min="10" max="16384" width="11.140625" style="1"/>
  </cols>
  <sheetData>
    <row r="1" spans="1:9" ht="30" customHeight="1">
      <c r="A1" s="1214" t="s">
        <v>3395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215" t="s">
        <v>449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307" t="s">
        <v>392</v>
      </c>
      <c r="B4" s="307"/>
      <c r="C4" s="1267" t="s">
        <v>447</v>
      </c>
      <c r="D4" s="308" t="s">
        <v>390</v>
      </c>
      <c r="E4" s="307" t="s">
        <v>389</v>
      </c>
      <c r="F4" s="307" t="s">
        <v>388</v>
      </c>
      <c r="G4" s="307" t="s">
        <v>387</v>
      </c>
      <c r="H4" s="1267" t="s">
        <v>386</v>
      </c>
      <c r="I4" s="1270" t="s">
        <v>88</v>
      </c>
    </row>
    <row r="5" spans="1:9" ht="30" customHeight="1">
      <c r="A5" s="306" t="s">
        <v>385</v>
      </c>
      <c r="B5" s="306" t="s">
        <v>384</v>
      </c>
      <c r="C5" s="1268"/>
      <c r="D5" s="305" t="s">
        <v>383</v>
      </c>
      <c r="E5" s="303"/>
      <c r="F5" s="304"/>
      <c r="G5" s="303"/>
      <c r="H5" s="1269"/>
      <c r="I5" s="1271"/>
    </row>
    <row r="6" spans="1:9" ht="22.5">
      <c r="A6" s="302" t="s">
        <v>382</v>
      </c>
      <c r="B6" s="300" t="s">
        <v>381</v>
      </c>
      <c r="C6" s="301" t="s">
        <v>446</v>
      </c>
      <c r="D6" s="300" t="s">
        <v>379</v>
      </c>
      <c r="E6" s="300"/>
      <c r="F6" s="300"/>
      <c r="G6" s="300"/>
      <c r="H6" s="299" t="s">
        <v>378</v>
      </c>
      <c r="I6" s="36" t="s">
        <v>86</v>
      </c>
    </row>
    <row r="7" spans="1:9" ht="12" customHeight="1">
      <c r="A7" s="291">
        <v>10</v>
      </c>
      <c r="B7" s="290" t="s">
        <v>377</v>
      </c>
      <c r="C7" s="359">
        <v>17</v>
      </c>
      <c r="D7" s="359">
        <v>2</v>
      </c>
      <c r="E7" s="359">
        <v>6</v>
      </c>
      <c r="F7" s="359">
        <v>4</v>
      </c>
      <c r="G7" s="359">
        <v>5</v>
      </c>
      <c r="H7" s="359" t="s">
        <v>445</v>
      </c>
      <c r="I7" s="359">
        <v>34</v>
      </c>
    </row>
    <row r="8" spans="1:9" ht="12" customHeight="1">
      <c r="A8" s="291">
        <v>11</v>
      </c>
      <c r="B8" s="290" t="s">
        <v>376</v>
      </c>
      <c r="C8" s="359">
        <v>21</v>
      </c>
      <c r="D8" s="359">
        <v>2</v>
      </c>
      <c r="E8" s="359">
        <v>2</v>
      </c>
      <c r="F8" s="359" t="s">
        <v>445</v>
      </c>
      <c r="G8" s="359">
        <v>3</v>
      </c>
      <c r="H8" s="359">
        <v>1</v>
      </c>
      <c r="I8" s="359">
        <v>29</v>
      </c>
    </row>
    <row r="9" spans="1:9" ht="12.75" customHeight="1">
      <c r="A9" s="291">
        <v>12</v>
      </c>
      <c r="B9" s="290" t="s">
        <v>375</v>
      </c>
      <c r="C9" s="359" t="s">
        <v>445</v>
      </c>
      <c r="D9" s="359" t="s">
        <v>445</v>
      </c>
      <c r="E9" s="359" t="s">
        <v>445</v>
      </c>
      <c r="F9" s="359" t="s">
        <v>445</v>
      </c>
      <c r="G9" s="359">
        <v>1</v>
      </c>
      <c r="H9" s="359" t="s">
        <v>445</v>
      </c>
      <c r="I9" s="359">
        <v>1</v>
      </c>
    </row>
    <row r="10" spans="1:9" ht="12" customHeight="1">
      <c r="A10" s="291">
        <v>13</v>
      </c>
      <c r="B10" s="290" t="s">
        <v>374</v>
      </c>
      <c r="C10" s="359">
        <v>11</v>
      </c>
      <c r="D10" s="359" t="s">
        <v>445</v>
      </c>
      <c r="E10" s="359" t="s">
        <v>445</v>
      </c>
      <c r="F10" s="359" t="s">
        <v>445</v>
      </c>
      <c r="G10" s="359">
        <v>1</v>
      </c>
      <c r="H10" s="359">
        <v>1</v>
      </c>
      <c r="I10" s="359">
        <v>13</v>
      </c>
    </row>
    <row r="11" spans="1:9" ht="12" customHeight="1">
      <c r="A11" s="291">
        <v>14</v>
      </c>
      <c r="B11" s="290" t="s">
        <v>373</v>
      </c>
      <c r="C11" s="359">
        <v>285</v>
      </c>
      <c r="D11" s="359">
        <v>48</v>
      </c>
      <c r="E11" s="359">
        <v>48</v>
      </c>
      <c r="F11" s="359">
        <v>36</v>
      </c>
      <c r="G11" s="359">
        <v>13</v>
      </c>
      <c r="H11" s="359">
        <v>1</v>
      </c>
      <c r="I11" s="359">
        <v>431</v>
      </c>
    </row>
    <row r="12" spans="1:9" ht="36" customHeight="1">
      <c r="A12" s="288" t="s">
        <v>372</v>
      </c>
      <c r="B12" s="292" t="s">
        <v>371</v>
      </c>
      <c r="C12" s="358">
        <v>334</v>
      </c>
      <c r="D12" s="358">
        <v>52</v>
      </c>
      <c r="E12" s="358">
        <v>56</v>
      </c>
      <c r="F12" s="358">
        <v>40</v>
      </c>
      <c r="G12" s="358">
        <v>23</v>
      </c>
      <c r="H12" s="358">
        <v>3</v>
      </c>
      <c r="I12" s="358">
        <v>508</v>
      </c>
    </row>
    <row r="13" spans="1:9" ht="12" customHeight="1">
      <c r="A13" s="291">
        <v>15</v>
      </c>
      <c r="B13" s="290" t="s">
        <v>370</v>
      </c>
      <c r="C13" s="361">
        <v>2089</v>
      </c>
      <c r="D13" s="361">
        <v>445</v>
      </c>
      <c r="E13" s="361">
        <v>548</v>
      </c>
      <c r="F13" s="361">
        <v>521</v>
      </c>
      <c r="G13" s="361">
        <v>339</v>
      </c>
      <c r="H13" s="361">
        <v>79</v>
      </c>
      <c r="I13" s="361">
        <v>4021</v>
      </c>
    </row>
    <row r="14" spans="1:9" ht="12" customHeight="1">
      <c r="A14" s="291">
        <v>16</v>
      </c>
      <c r="B14" s="290" t="s">
        <v>369</v>
      </c>
      <c r="C14" s="359">
        <v>1</v>
      </c>
      <c r="D14" s="359" t="s">
        <v>445</v>
      </c>
      <c r="E14" s="359" t="s">
        <v>445</v>
      </c>
      <c r="F14" s="359">
        <v>1</v>
      </c>
      <c r="G14" s="359">
        <v>2</v>
      </c>
      <c r="H14" s="359">
        <v>3</v>
      </c>
      <c r="I14" s="359">
        <v>7</v>
      </c>
    </row>
    <row r="15" spans="1:9" ht="26.1" customHeight="1">
      <c r="A15" s="295" t="s">
        <v>368</v>
      </c>
      <c r="B15" s="294" t="s">
        <v>367</v>
      </c>
      <c r="C15" s="361">
        <v>2090</v>
      </c>
      <c r="D15" s="361">
        <v>445</v>
      </c>
      <c r="E15" s="361">
        <v>548</v>
      </c>
      <c r="F15" s="361">
        <v>522</v>
      </c>
      <c r="G15" s="361">
        <v>341</v>
      </c>
      <c r="H15" s="361">
        <v>82</v>
      </c>
      <c r="I15" s="361">
        <v>4028</v>
      </c>
    </row>
    <row r="16" spans="1:9" ht="12" customHeight="1">
      <c r="A16" s="291">
        <v>17</v>
      </c>
      <c r="B16" s="290" t="s">
        <v>366</v>
      </c>
      <c r="C16" s="359">
        <v>484</v>
      </c>
      <c r="D16" s="359">
        <v>121</v>
      </c>
      <c r="E16" s="359">
        <v>115</v>
      </c>
      <c r="F16" s="359">
        <v>124</v>
      </c>
      <c r="G16" s="359">
        <v>73</v>
      </c>
      <c r="H16" s="359">
        <v>20</v>
      </c>
      <c r="I16" s="359">
        <v>937</v>
      </c>
    </row>
    <row r="17" spans="1:9" ht="22.5" customHeight="1">
      <c r="A17" s="297">
        <v>18</v>
      </c>
      <c r="B17" s="296" t="s">
        <v>365</v>
      </c>
      <c r="C17" s="360">
        <v>777</v>
      </c>
      <c r="D17" s="360">
        <v>186</v>
      </c>
      <c r="E17" s="360">
        <v>199</v>
      </c>
      <c r="F17" s="360">
        <v>250</v>
      </c>
      <c r="G17" s="360">
        <v>172</v>
      </c>
      <c r="H17" s="360">
        <v>36</v>
      </c>
      <c r="I17" s="360">
        <v>1620</v>
      </c>
    </row>
    <row r="18" spans="1:9" s="285" customFormat="1" ht="26.1" customHeight="1">
      <c r="A18" s="295" t="s">
        <v>364</v>
      </c>
      <c r="B18" s="294" t="s">
        <v>363</v>
      </c>
      <c r="C18" s="359">
        <v>1261</v>
      </c>
      <c r="D18" s="359">
        <v>307</v>
      </c>
      <c r="E18" s="359">
        <v>314</v>
      </c>
      <c r="F18" s="359">
        <v>374</v>
      </c>
      <c r="G18" s="359">
        <v>245</v>
      </c>
      <c r="H18" s="359">
        <v>56</v>
      </c>
      <c r="I18" s="359">
        <v>2557</v>
      </c>
    </row>
    <row r="19" spans="1:9" ht="23.25">
      <c r="A19" s="297">
        <v>19</v>
      </c>
      <c r="B19" s="298" t="s">
        <v>362</v>
      </c>
      <c r="C19" s="360">
        <v>180</v>
      </c>
      <c r="D19" s="360">
        <v>36</v>
      </c>
      <c r="E19" s="360">
        <v>61</v>
      </c>
      <c r="F19" s="360">
        <v>71</v>
      </c>
      <c r="G19" s="360">
        <v>59</v>
      </c>
      <c r="H19" s="360">
        <v>12</v>
      </c>
      <c r="I19" s="360">
        <v>419</v>
      </c>
    </row>
    <row r="20" spans="1:9" s="285" customFormat="1" ht="26.1" customHeight="1">
      <c r="A20" s="295" t="s">
        <v>361</v>
      </c>
      <c r="B20" s="294" t="s">
        <v>360</v>
      </c>
      <c r="C20" s="359">
        <v>180</v>
      </c>
      <c r="D20" s="359">
        <v>36</v>
      </c>
      <c r="E20" s="359">
        <v>61</v>
      </c>
      <c r="F20" s="359">
        <v>71</v>
      </c>
      <c r="G20" s="359">
        <v>59</v>
      </c>
      <c r="H20" s="359">
        <v>12</v>
      </c>
      <c r="I20" s="359">
        <v>419</v>
      </c>
    </row>
    <row r="21" spans="1:9" ht="12" customHeight="1">
      <c r="A21" s="291">
        <v>20</v>
      </c>
      <c r="B21" s="290" t="s">
        <v>359</v>
      </c>
      <c r="C21" s="359">
        <v>1131</v>
      </c>
      <c r="D21" s="359">
        <v>296</v>
      </c>
      <c r="E21" s="359">
        <v>267</v>
      </c>
      <c r="F21" s="359">
        <v>186</v>
      </c>
      <c r="G21" s="359">
        <v>62</v>
      </c>
      <c r="H21" s="359">
        <v>10</v>
      </c>
      <c r="I21" s="359">
        <v>1952</v>
      </c>
    </row>
    <row r="22" spans="1:9" ht="26.1" customHeight="1">
      <c r="A22" s="295" t="s">
        <v>358</v>
      </c>
      <c r="B22" s="294" t="s">
        <v>357</v>
      </c>
      <c r="C22" s="359">
        <v>1131</v>
      </c>
      <c r="D22" s="359">
        <v>296</v>
      </c>
      <c r="E22" s="359">
        <v>267</v>
      </c>
      <c r="F22" s="359">
        <v>186</v>
      </c>
      <c r="G22" s="359">
        <v>62</v>
      </c>
      <c r="H22" s="359">
        <v>10</v>
      </c>
      <c r="I22" s="359">
        <v>1952</v>
      </c>
    </row>
    <row r="23" spans="1:9" ht="12" customHeight="1">
      <c r="A23" s="291">
        <v>21</v>
      </c>
      <c r="B23" s="290" t="s">
        <v>356</v>
      </c>
      <c r="C23" s="359">
        <v>195</v>
      </c>
      <c r="D23" s="359">
        <v>50</v>
      </c>
      <c r="E23" s="359">
        <v>55</v>
      </c>
      <c r="F23" s="359">
        <v>43</v>
      </c>
      <c r="G23" s="359">
        <v>39</v>
      </c>
      <c r="H23" s="359">
        <v>12</v>
      </c>
      <c r="I23" s="359">
        <v>394</v>
      </c>
    </row>
    <row r="24" spans="1:9" ht="22.5">
      <c r="A24" s="297">
        <v>22</v>
      </c>
      <c r="B24" s="296" t="s">
        <v>355</v>
      </c>
      <c r="C24" s="360">
        <v>3238</v>
      </c>
      <c r="D24" s="360">
        <v>475</v>
      </c>
      <c r="E24" s="360">
        <v>324</v>
      </c>
      <c r="F24" s="360">
        <v>204</v>
      </c>
      <c r="G24" s="360">
        <v>77</v>
      </c>
      <c r="H24" s="360">
        <v>14</v>
      </c>
      <c r="I24" s="360">
        <v>4332</v>
      </c>
    </row>
    <row r="25" spans="1:9" s="285" customFormat="1" ht="26.1" customHeight="1">
      <c r="A25" s="295" t="s">
        <v>354</v>
      </c>
      <c r="B25" s="294" t="s">
        <v>353</v>
      </c>
      <c r="C25" s="359">
        <v>3433</v>
      </c>
      <c r="D25" s="359">
        <v>525</v>
      </c>
      <c r="E25" s="359">
        <v>379</v>
      </c>
      <c r="F25" s="359">
        <v>247</v>
      </c>
      <c r="G25" s="359">
        <v>116</v>
      </c>
      <c r="H25" s="359">
        <v>26</v>
      </c>
      <c r="I25" s="359">
        <v>4726</v>
      </c>
    </row>
    <row r="26" spans="1:9" ht="22.5">
      <c r="A26" s="297">
        <v>23</v>
      </c>
      <c r="B26" s="296" t="s">
        <v>352</v>
      </c>
      <c r="C26" s="360">
        <v>3</v>
      </c>
      <c r="D26" s="360">
        <v>1</v>
      </c>
      <c r="E26" s="360">
        <v>1</v>
      </c>
      <c r="F26" s="360">
        <v>1</v>
      </c>
      <c r="G26" s="360">
        <v>1</v>
      </c>
      <c r="H26" s="360">
        <v>2</v>
      </c>
      <c r="I26" s="360">
        <v>9</v>
      </c>
    </row>
    <row r="27" spans="1:9" s="285" customFormat="1" ht="30" customHeight="1">
      <c r="A27" s="295" t="s">
        <v>351</v>
      </c>
      <c r="B27" s="296" t="s">
        <v>350</v>
      </c>
      <c r="C27" s="359">
        <v>3</v>
      </c>
      <c r="D27" s="359">
        <v>1</v>
      </c>
      <c r="E27" s="359">
        <v>1</v>
      </c>
      <c r="F27" s="359">
        <v>1</v>
      </c>
      <c r="G27" s="359">
        <v>1</v>
      </c>
      <c r="H27" s="359">
        <v>2</v>
      </c>
      <c r="I27" s="359">
        <v>9</v>
      </c>
    </row>
    <row r="28" spans="1:9" ht="12" customHeight="1">
      <c r="A28" s="291">
        <v>24</v>
      </c>
      <c r="B28" s="290" t="s">
        <v>348</v>
      </c>
      <c r="C28" s="359">
        <v>388</v>
      </c>
      <c r="D28" s="359">
        <v>85</v>
      </c>
      <c r="E28" s="359">
        <v>89</v>
      </c>
      <c r="F28" s="359">
        <v>66</v>
      </c>
      <c r="G28" s="359">
        <v>55</v>
      </c>
      <c r="H28" s="359">
        <v>22</v>
      </c>
      <c r="I28" s="359">
        <v>705</v>
      </c>
    </row>
    <row r="29" spans="1:9" s="285" customFormat="1" ht="26.1" customHeight="1">
      <c r="A29" s="295" t="s">
        <v>349</v>
      </c>
      <c r="B29" s="294" t="s">
        <v>348</v>
      </c>
      <c r="C29" s="359">
        <v>388</v>
      </c>
      <c r="D29" s="359">
        <v>85</v>
      </c>
      <c r="E29" s="359">
        <v>89</v>
      </c>
      <c r="F29" s="359">
        <v>66</v>
      </c>
      <c r="G29" s="359">
        <v>55</v>
      </c>
      <c r="H29" s="359">
        <v>22</v>
      </c>
      <c r="I29" s="359">
        <v>705</v>
      </c>
    </row>
    <row r="30" spans="1:9" ht="12" customHeight="1">
      <c r="A30" s="291">
        <v>25</v>
      </c>
      <c r="B30" s="290" t="s">
        <v>346</v>
      </c>
      <c r="C30" s="359">
        <v>705</v>
      </c>
      <c r="D30" s="359">
        <v>245</v>
      </c>
      <c r="E30" s="359">
        <v>255</v>
      </c>
      <c r="F30" s="359">
        <v>207</v>
      </c>
      <c r="G30" s="359">
        <v>120</v>
      </c>
      <c r="H30" s="359">
        <v>26</v>
      </c>
      <c r="I30" s="359">
        <v>1558</v>
      </c>
    </row>
    <row r="31" spans="1:9" s="285" customFormat="1" ht="26.1" customHeight="1">
      <c r="A31" s="295" t="s">
        <v>347</v>
      </c>
      <c r="B31" s="294" t="s">
        <v>346</v>
      </c>
      <c r="C31" s="359">
        <v>705</v>
      </c>
      <c r="D31" s="359">
        <v>245</v>
      </c>
      <c r="E31" s="359">
        <v>255</v>
      </c>
      <c r="F31" s="359">
        <v>207</v>
      </c>
      <c r="G31" s="359">
        <v>120</v>
      </c>
      <c r="H31" s="359">
        <v>26</v>
      </c>
      <c r="I31" s="359">
        <v>1558</v>
      </c>
    </row>
    <row r="32" spans="1:9" ht="12" customHeight="1">
      <c r="A32" s="291">
        <v>26</v>
      </c>
      <c r="B32" s="290" t="s">
        <v>344</v>
      </c>
      <c r="C32" s="359">
        <v>640</v>
      </c>
      <c r="D32" s="359">
        <v>189</v>
      </c>
      <c r="E32" s="359">
        <v>146</v>
      </c>
      <c r="F32" s="359">
        <v>114</v>
      </c>
      <c r="G32" s="359">
        <v>69</v>
      </c>
      <c r="H32" s="359">
        <v>23</v>
      </c>
      <c r="I32" s="359">
        <v>1181</v>
      </c>
    </row>
    <row r="33" spans="1:9" ht="26.1" customHeight="1">
      <c r="A33" s="295" t="s">
        <v>345</v>
      </c>
      <c r="B33" s="294" t="s">
        <v>344</v>
      </c>
      <c r="C33" s="359">
        <v>640</v>
      </c>
      <c r="D33" s="359">
        <v>189</v>
      </c>
      <c r="E33" s="359">
        <v>146</v>
      </c>
      <c r="F33" s="359">
        <v>114</v>
      </c>
      <c r="G33" s="359">
        <v>69</v>
      </c>
      <c r="H33" s="359">
        <v>23</v>
      </c>
      <c r="I33" s="359">
        <v>1181</v>
      </c>
    </row>
    <row r="34" spans="1:9" ht="12" customHeight="1">
      <c r="A34" s="291">
        <v>27</v>
      </c>
      <c r="B34" s="290" t="s">
        <v>343</v>
      </c>
      <c r="C34" s="359">
        <v>139</v>
      </c>
      <c r="D34" s="359">
        <v>40</v>
      </c>
      <c r="E34" s="359">
        <v>39</v>
      </c>
      <c r="F34" s="359">
        <v>34</v>
      </c>
      <c r="G34" s="359">
        <v>47</v>
      </c>
      <c r="H34" s="359">
        <v>15</v>
      </c>
      <c r="I34" s="359">
        <v>314</v>
      </c>
    </row>
    <row r="35" spans="1:9" ht="12" customHeight="1">
      <c r="A35" s="291">
        <v>28</v>
      </c>
      <c r="B35" s="290" t="s">
        <v>342</v>
      </c>
      <c r="C35" s="359">
        <v>2315</v>
      </c>
      <c r="D35" s="359">
        <v>711</v>
      </c>
      <c r="E35" s="359">
        <v>704</v>
      </c>
      <c r="F35" s="359">
        <v>531</v>
      </c>
      <c r="G35" s="359">
        <v>210</v>
      </c>
      <c r="H35" s="359">
        <v>18</v>
      </c>
      <c r="I35" s="359">
        <v>4489</v>
      </c>
    </row>
    <row r="36" spans="1:9" s="263" customFormat="1" ht="30" customHeight="1">
      <c r="A36" s="295" t="s">
        <v>341</v>
      </c>
      <c r="B36" s="296" t="s">
        <v>340</v>
      </c>
      <c r="C36" s="359">
        <v>2454</v>
      </c>
      <c r="D36" s="359">
        <v>751</v>
      </c>
      <c r="E36" s="359">
        <v>743</v>
      </c>
      <c r="F36" s="359">
        <v>565</v>
      </c>
      <c r="G36" s="359">
        <v>257</v>
      </c>
      <c r="H36" s="359">
        <v>33</v>
      </c>
      <c r="I36" s="359">
        <v>4803</v>
      </c>
    </row>
    <row r="37" spans="1:9" ht="12" customHeight="1">
      <c r="A37" s="291">
        <v>29</v>
      </c>
      <c r="B37" s="290" t="s">
        <v>338</v>
      </c>
      <c r="C37" s="359">
        <v>1302</v>
      </c>
      <c r="D37" s="359">
        <v>360</v>
      </c>
      <c r="E37" s="359">
        <v>347</v>
      </c>
      <c r="F37" s="359">
        <v>263</v>
      </c>
      <c r="G37" s="359">
        <v>202</v>
      </c>
      <c r="H37" s="359">
        <v>43</v>
      </c>
      <c r="I37" s="359">
        <v>2517</v>
      </c>
    </row>
    <row r="38" spans="1:9" s="285" customFormat="1" ht="26.1" customHeight="1">
      <c r="A38" s="295" t="s">
        <v>339</v>
      </c>
      <c r="B38" s="294" t="s">
        <v>338</v>
      </c>
      <c r="C38" s="359">
        <v>1302</v>
      </c>
      <c r="D38" s="359">
        <v>360</v>
      </c>
      <c r="E38" s="359">
        <v>347</v>
      </c>
      <c r="F38" s="359">
        <v>263</v>
      </c>
      <c r="G38" s="359">
        <v>202</v>
      </c>
      <c r="H38" s="359">
        <v>43</v>
      </c>
      <c r="I38" s="359">
        <v>2517</v>
      </c>
    </row>
    <row r="39" spans="1:9" ht="12" customHeight="1">
      <c r="A39" s="291">
        <v>30</v>
      </c>
      <c r="B39" s="290" t="s">
        <v>337</v>
      </c>
      <c r="C39" s="359">
        <v>150</v>
      </c>
      <c r="D39" s="359">
        <v>25</v>
      </c>
      <c r="E39" s="359">
        <v>14</v>
      </c>
      <c r="F39" s="359">
        <v>12</v>
      </c>
      <c r="G39" s="359">
        <v>7</v>
      </c>
      <c r="H39" s="359">
        <v>6</v>
      </c>
      <c r="I39" s="359">
        <v>214</v>
      </c>
    </row>
    <row r="40" spans="1:9">
      <c r="A40" s="297">
        <v>31</v>
      </c>
      <c r="B40" s="296" t="s">
        <v>336</v>
      </c>
      <c r="C40" s="359">
        <v>413</v>
      </c>
      <c r="D40" s="359">
        <v>112</v>
      </c>
      <c r="E40" s="359">
        <v>105</v>
      </c>
      <c r="F40" s="359">
        <v>89</v>
      </c>
      <c r="G40" s="359">
        <v>85</v>
      </c>
      <c r="H40" s="359">
        <v>57</v>
      </c>
      <c r="I40" s="359">
        <v>861</v>
      </c>
    </row>
    <row r="41" spans="1:9" ht="12" customHeight="1">
      <c r="A41" s="291">
        <v>32</v>
      </c>
      <c r="B41" s="290" t="s">
        <v>335</v>
      </c>
      <c r="C41" s="359">
        <v>381</v>
      </c>
      <c r="D41" s="359">
        <v>90</v>
      </c>
      <c r="E41" s="359">
        <v>59</v>
      </c>
      <c r="F41" s="359">
        <v>52</v>
      </c>
      <c r="G41" s="359">
        <v>32</v>
      </c>
      <c r="H41" s="359">
        <v>36</v>
      </c>
      <c r="I41" s="359">
        <v>650</v>
      </c>
    </row>
    <row r="42" spans="1:9" ht="12" customHeight="1">
      <c r="A42" s="291">
        <v>33</v>
      </c>
      <c r="B42" s="290" t="s">
        <v>334</v>
      </c>
      <c r="C42" s="359">
        <v>674</v>
      </c>
      <c r="D42" s="359">
        <v>193</v>
      </c>
      <c r="E42" s="359">
        <v>119</v>
      </c>
      <c r="F42" s="359">
        <v>76</v>
      </c>
      <c r="G42" s="359">
        <v>54</v>
      </c>
      <c r="H42" s="359">
        <v>10</v>
      </c>
      <c r="I42" s="359">
        <v>1126</v>
      </c>
    </row>
    <row r="43" spans="1:9" s="285" customFormat="1" ht="26.1" customHeight="1">
      <c r="A43" s="295" t="s">
        <v>333</v>
      </c>
      <c r="B43" s="294" t="s">
        <v>332</v>
      </c>
      <c r="C43" s="359">
        <v>1618</v>
      </c>
      <c r="D43" s="359">
        <v>420</v>
      </c>
      <c r="E43" s="359">
        <v>297</v>
      </c>
      <c r="F43" s="359">
        <v>229</v>
      </c>
      <c r="G43" s="359">
        <v>178</v>
      </c>
      <c r="H43" s="359">
        <v>109</v>
      </c>
      <c r="I43" s="359">
        <v>2851</v>
      </c>
    </row>
    <row r="44" spans="1:9" ht="12" customHeight="1">
      <c r="A44" s="291">
        <v>34</v>
      </c>
      <c r="B44" s="290" t="s">
        <v>331</v>
      </c>
      <c r="C44" s="359">
        <v>117</v>
      </c>
      <c r="D44" s="359">
        <v>35</v>
      </c>
      <c r="E44" s="359">
        <v>36</v>
      </c>
      <c r="F44" s="359">
        <v>59</v>
      </c>
      <c r="G44" s="359">
        <v>51</v>
      </c>
      <c r="H44" s="359">
        <v>38</v>
      </c>
      <c r="I44" s="359">
        <v>336</v>
      </c>
    </row>
    <row r="45" spans="1:9" ht="12" customHeight="1">
      <c r="A45" s="291">
        <v>35</v>
      </c>
      <c r="B45" s="290" t="s">
        <v>330</v>
      </c>
      <c r="C45" s="359">
        <v>116</v>
      </c>
      <c r="D45" s="359">
        <v>33</v>
      </c>
      <c r="E45" s="359">
        <v>21</v>
      </c>
      <c r="F45" s="359">
        <v>15</v>
      </c>
      <c r="G45" s="359">
        <v>15</v>
      </c>
      <c r="H45" s="359">
        <v>11</v>
      </c>
      <c r="I45" s="359">
        <v>211</v>
      </c>
    </row>
    <row r="46" spans="1:9" s="285" customFormat="1" ht="26.1" customHeight="1">
      <c r="A46" s="295" t="s">
        <v>329</v>
      </c>
      <c r="B46" s="294" t="s">
        <v>328</v>
      </c>
      <c r="C46" s="359">
        <v>233</v>
      </c>
      <c r="D46" s="359">
        <v>68</v>
      </c>
      <c r="E46" s="359">
        <v>57</v>
      </c>
      <c r="F46" s="359">
        <v>74</v>
      </c>
      <c r="G46" s="359">
        <v>66</v>
      </c>
      <c r="H46" s="359">
        <v>49</v>
      </c>
      <c r="I46" s="359">
        <v>547</v>
      </c>
    </row>
    <row r="47" spans="1:9" ht="22.5">
      <c r="A47" s="297">
        <v>36</v>
      </c>
      <c r="B47" s="296" t="s">
        <v>327</v>
      </c>
      <c r="C47" s="360">
        <v>1081</v>
      </c>
      <c r="D47" s="360">
        <v>236</v>
      </c>
      <c r="E47" s="360">
        <v>234</v>
      </c>
      <c r="F47" s="360">
        <v>184</v>
      </c>
      <c r="G47" s="360">
        <v>95</v>
      </c>
      <c r="H47" s="360">
        <v>12</v>
      </c>
      <c r="I47" s="360">
        <v>1842</v>
      </c>
    </row>
    <row r="48" spans="1:9" ht="12" customHeight="1">
      <c r="A48" s="291">
        <v>37</v>
      </c>
      <c r="B48" s="290" t="s">
        <v>326</v>
      </c>
      <c r="C48" s="359">
        <v>169</v>
      </c>
      <c r="D48" s="359">
        <v>37</v>
      </c>
      <c r="E48" s="359">
        <v>22</v>
      </c>
      <c r="F48" s="359">
        <v>10</v>
      </c>
      <c r="G48" s="359">
        <v>9</v>
      </c>
      <c r="H48" s="359" t="s">
        <v>445</v>
      </c>
      <c r="I48" s="359">
        <v>247</v>
      </c>
    </row>
    <row r="49" spans="1:9" s="285" customFormat="1" ht="26.1" customHeight="1">
      <c r="A49" s="295" t="s">
        <v>325</v>
      </c>
      <c r="B49" s="294" t="s">
        <v>324</v>
      </c>
      <c r="C49" s="359">
        <v>1250</v>
      </c>
      <c r="D49" s="359">
        <v>273</v>
      </c>
      <c r="E49" s="359">
        <v>256</v>
      </c>
      <c r="F49" s="359">
        <v>194</v>
      </c>
      <c r="G49" s="359">
        <v>104</v>
      </c>
      <c r="H49" s="359">
        <v>12</v>
      </c>
      <c r="I49" s="359">
        <v>2089</v>
      </c>
    </row>
    <row r="50" spans="1:9" s="285" customFormat="1" ht="36" customHeight="1">
      <c r="A50" s="288" t="s">
        <v>323</v>
      </c>
      <c r="B50" s="292" t="s">
        <v>322</v>
      </c>
      <c r="C50" s="358">
        <v>16688</v>
      </c>
      <c r="D50" s="358">
        <v>4001</v>
      </c>
      <c r="E50" s="358">
        <v>3760</v>
      </c>
      <c r="F50" s="358">
        <v>3113</v>
      </c>
      <c r="G50" s="358">
        <v>1875</v>
      </c>
      <c r="H50" s="358">
        <v>505</v>
      </c>
      <c r="I50" s="358">
        <v>29942</v>
      </c>
    </row>
    <row r="51" spans="1:9" ht="12" customHeight="1">
      <c r="A51" s="291">
        <v>40</v>
      </c>
      <c r="B51" s="290" t="s">
        <v>321</v>
      </c>
      <c r="C51" s="359">
        <v>313</v>
      </c>
      <c r="D51" s="359">
        <v>32</v>
      </c>
      <c r="E51" s="359">
        <v>29</v>
      </c>
      <c r="F51" s="359">
        <v>34</v>
      </c>
      <c r="G51" s="359">
        <v>49</v>
      </c>
      <c r="H51" s="359">
        <v>29</v>
      </c>
      <c r="I51" s="359">
        <v>486</v>
      </c>
    </row>
    <row r="52" spans="1:9" ht="12" customHeight="1">
      <c r="A52" s="291">
        <v>41</v>
      </c>
      <c r="B52" s="290" t="s">
        <v>320</v>
      </c>
      <c r="C52" s="359">
        <v>116</v>
      </c>
      <c r="D52" s="359">
        <v>27</v>
      </c>
      <c r="E52" s="359">
        <v>27</v>
      </c>
      <c r="F52" s="359">
        <v>31</v>
      </c>
      <c r="G52" s="359">
        <v>50</v>
      </c>
      <c r="H52" s="359">
        <v>26</v>
      </c>
      <c r="I52" s="359">
        <v>277</v>
      </c>
    </row>
    <row r="53" spans="1:9" s="285" customFormat="1" ht="36" customHeight="1">
      <c r="A53" s="288" t="s">
        <v>319</v>
      </c>
      <c r="B53" s="287" t="s">
        <v>318</v>
      </c>
      <c r="C53" s="358">
        <v>429</v>
      </c>
      <c r="D53" s="358">
        <v>59</v>
      </c>
      <c r="E53" s="358">
        <v>56</v>
      </c>
      <c r="F53" s="358">
        <v>65</v>
      </c>
      <c r="G53" s="358">
        <v>99</v>
      </c>
      <c r="H53" s="358">
        <v>55</v>
      </c>
      <c r="I53" s="358">
        <v>763</v>
      </c>
    </row>
    <row r="54" spans="1:9" ht="36" customHeight="1">
      <c r="A54" s="284" t="s">
        <v>317</v>
      </c>
      <c r="B54" s="155" t="s">
        <v>316</v>
      </c>
      <c r="C54" s="357">
        <v>17451</v>
      </c>
      <c r="D54" s="357">
        <v>4112</v>
      </c>
      <c r="E54" s="357">
        <v>3872</v>
      </c>
      <c r="F54" s="357">
        <v>3218</v>
      </c>
      <c r="G54" s="357">
        <v>1997</v>
      </c>
      <c r="H54" s="357">
        <v>563</v>
      </c>
      <c r="I54" s="357">
        <v>31213</v>
      </c>
    </row>
  </sheetData>
  <mergeCells count="5">
    <mergeCell ref="C4:C5"/>
    <mergeCell ref="H4:H5"/>
    <mergeCell ref="I4:I5"/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60" orientation="portrait" useFirstPageNumber="1" r:id="rId1"/>
  <headerFooter alignWithMargins="0">
    <oddFooter>&amp;C&amp;"Arial CE,Normál"&amp;P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1D0FE-7F7F-4461-8926-0247448331C0}">
  <sheetPr transitionEvaluation="1" codeName="Munka23"/>
  <dimension ref="A1:I55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6" width="7.5703125" style="1" customWidth="1"/>
    <col min="7" max="7" width="8.7109375" style="1" customWidth="1"/>
    <col min="8" max="8" width="7.5703125" style="1" customWidth="1"/>
    <col min="9" max="9" width="9.85546875" style="1" customWidth="1"/>
    <col min="10" max="16384" width="11.140625" style="1"/>
  </cols>
  <sheetData>
    <row r="1" spans="1:9" ht="30.75" customHeight="1">
      <c r="A1" s="1209" t="s">
        <v>3396</v>
      </c>
      <c r="B1" s="1192"/>
      <c r="C1" s="1192"/>
      <c r="D1" s="1192"/>
      <c r="E1" s="1192"/>
      <c r="F1" s="1192"/>
      <c r="G1" s="1192"/>
      <c r="H1" s="1192"/>
      <c r="I1" s="1192"/>
    </row>
    <row r="2" spans="1:9" ht="30.75" customHeight="1">
      <c r="A2" s="1210" t="s">
        <v>454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46" t="s">
        <v>424</v>
      </c>
      <c r="B4" s="336"/>
      <c r="C4" s="1278" t="s">
        <v>453</v>
      </c>
      <c r="D4" s="334" t="s">
        <v>422</v>
      </c>
      <c r="E4" s="333"/>
      <c r="F4" s="1278" t="s">
        <v>452</v>
      </c>
      <c r="G4" s="1278" t="s">
        <v>451</v>
      </c>
      <c r="H4" s="331" t="s">
        <v>419</v>
      </c>
      <c r="I4" s="1280" t="s">
        <v>450</v>
      </c>
    </row>
    <row r="5" spans="1:9" ht="30.75" customHeight="1">
      <c r="A5" s="369" t="s">
        <v>385</v>
      </c>
      <c r="B5" s="368" t="s">
        <v>384</v>
      </c>
      <c r="C5" s="1279"/>
      <c r="D5" s="367" t="s">
        <v>416</v>
      </c>
      <c r="E5" s="367" t="s">
        <v>415</v>
      </c>
      <c r="F5" s="1279"/>
      <c r="G5" s="1279"/>
      <c r="H5" s="366" t="s">
        <v>412</v>
      </c>
      <c r="I5" s="1281"/>
    </row>
    <row r="6" spans="1:9">
      <c r="A6" s="321" t="s">
        <v>382</v>
      </c>
      <c r="B6" s="168" t="s">
        <v>381</v>
      </c>
      <c r="C6" s="1274" t="s">
        <v>408</v>
      </c>
      <c r="D6" s="320" t="s">
        <v>407</v>
      </c>
      <c r="E6" s="319" t="s">
        <v>406</v>
      </c>
      <c r="F6" s="319" t="s">
        <v>405</v>
      </c>
      <c r="G6" s="319" t="s">
        <v>404</v>
      </c>
      <c r="H6" s="319" t="s">
        <v>403</v>
      </c>
      <c r="I6" s="318" t="s">
        <v>402</v>
      </c>
    </row>
    <row r="7" spans="1:9" ht="12" customHeight="1">
      <c r="A7" s="317"/>
      <c r="B7" s="97"/>
      <c r="C7" s="1275"/>
      <c r="D7" s="316" t="s">
        <v>401</v>
      </c>
      <c r="E7" s="316" t="s">
        <v>400</v>
      </c>
      <c r="F7" s="315" t="s">
        <v>399</v>
      </c>
      <c r="G7" s="314" t="s">
        <v>398</v>
      </c>
      <c r="H7" s="314" t="s">
        <v>397</v>
      </c>
      <c r="I7" s="313" t="s">
        <v>396</v>
      </c>
    </row>
    <row r="8" spans="1:9" ht="12" customHeight="1">
      <c r="A8" s="291">
        <v>10</v>
      </c>
      <c r="B8" s="290" t="s">
        <v>377</v>
      </c>
      <c r="C8" s="364">
        <v>34</v>
      </c>
      <c r="D8" s="364">
        <v>32</v>
      </c>
      <c r="E8" s="364">
        <v>2</v>
      </c>
      <c r="F8" s="359" t="s">
        <v>445</v>
      </c>
      <c r="G8" s="364">
        <v>3</v>
      </c>
      <c r="H8" s="364">
        <v>3</v>
      </c>
      <c r="I8" s="364">
        <v>37</v>
      </c>
    </row>
    <row r="9" spans="1:9" ht="12" customHeight="1">
      <c r="A9" s="291">
        <v>11</v>
      </c>
      <c r="B9" s="290" t="s">
        <v>376</v>
      </c>
      <c r="C9" s="364">
        <v>27</v>
      </c>
      <c r="D9" s="364">
        <v>24</v>
      </c>
      <c r="E9" s="364">
        <v>3</v>
      </c>
      <c r="F9" s="359" t="s">
        <v>445</v>
      </c>
      <c r="G9" s="359" t="s">
        <v>445</v>
      </c>
      <c r="H9" s="359" t="s">
        <v>445</v>
      </c>
      <c r="I9" s="364">
        <v>27</v>
      </c>
    </row>
    <row r="10" spans="1:9" ht="12.75" customHeight="1">
      <c r="A10" s="291">
        <v>12</v>
      </c>
      <c r="B10" s="290" t="s">
        <v>375</v>
      </c>
      <c r="C10" s="364">
        <v>2</v>
      </c>
      <c r="D10" s="364">
        <v>1</v>
      </c>
      <c r="E10" s="359">
        <v>1</v>
      </c>
      <c r="F10" s="359" t="s">
        <v>445</v>
      </c>
      <c r="G10" s="359" t="s">
        <v>445</v>
      </c>
      <c r="H10" s="359" t="s">
        <v>445</v>
      </c>
      <c r="I10" s="364">
        <v>2</v>
      </c>
    </row>
    <row r="11" spans="1:9" ht="12" customHeight="1">
      <c r="A11" s="291">
        <v>13</v>
      </c>
      <c r="B11" s="290" t="s">
        <v>374</v>
      </c>
      <c r="C11" s="364">
        <v>11</v>
      </c>
      <c r="D11" s="364">
        <v>11</v>
      </c>
      <c r="E11" s="359" t="s">
        <v>445</v>
      </c>
      <c r="F11" s="359" t="s">
        <v>445</v>
      </c>
      <c r="G11" s="359">
        <v>1</v>
      </c>
      <c r="H11" s="359" t="s">
        <v>445</v>
      </c>
      <c r="I11" s="364">
        <v>12</v>
      </c>
    </row>
    <row r="12" spans="1:9" ht="12" customHeight="1">
      <c r="A12" s="291">
        <v>14</v>
      </c>
      <c r="B12" s="290" t="s">
        <v>373</v>
      </c>
      <c r="C12" s="364">
        <v>402</v>
      </c>
      <c r="D12" s="364">
        <v>396</v>
      </c>
      <c r="E12" s="364">
        <v>6</v>
      </c>
      <c r="F12" s="364">
        <v>9</v>
      </c>
      <c r="G12" s="359">
        <v>2</v>
      </c>
      <c r="H12" s="359">
        <v>2</v>
      </c>
      <c r="I12" s="364">
        <v>413</v>
      </c>
    </row>
    <row r="13" spans="1:9" ht="36" customHeight="1">
      <c r="A13" s="288" t="s">
        <v>372</v>
      </c>
      <c r="B13" s="292" t="s">
        <v>371</v>
      </c>
      <c r="C13" s="363">
        <v>476</v>
      </c>
      <c r="D13" s="363">
        <v>464</v>
      </c>
      <c r="E13" s="363">
        <v>12</v>
      </c>
      <c r="F13" s="363">
        <v>9</v>
      </c>
      <c r="G13" s="363">
        <v>6</v>
      </c>
      <c r="H13" s="363">
        <v>5</v>
      </c>
      <c r="I13" s="363">
        <v>491</v>
      </c>
    </row>
    <row r="14" spans="1:9" s="312" customFormat="1" ht="12" customHeight="1">
      <c r="A14" s="291">
        <v>15</v>
      </c>
      <c r="B14" s="290" t="s">
        <v>370</v>
      </c>
      <c r="C14" s="364">
        <v>3789</v>
      </c>
      <c r="D14" s="364">
        <v>3563</v>
      </c>
      <c r="E14" s="364">
        <v>224</v>
      </c>
      <c r="F14" s="364">
        <v>111</v>
      </c>
      <c r="G14" s="359">
        <v>10</v>
      </c>
      <c r="H14" s="359">
        <v>9</v>
      </c>
      <c r="I14" s="364">
        <v>3910</v>
      </c>
    </row>
    <row r="15" spans="1:9" ht="12" customHeight="1">
      <c r="A15" s="291">
        <v>16</v>
      </c>
      <c r="B15" s="290" t="s">
        <v>369</v>
      </c>
      <c r="C15" s="364">
        <v>7</v>
      </c>
      <c r="D15" s="364">
        <v>6</v>
      </c>
      <c r="E15" s="364">
        <v>1</v>
      </c>
      <c r="F15" s="359" t="s">
        <v>445</v>
      </c>
      <c r="G15" s="359" t="s">
        <v>445</v>
      </c>
      <c r="H15" s="359" t="s">
        <v>445</v>
      </c>
      <c r="I15" s="364">
        <v>7</v>
      </c>
    </row>
    <row r="16" spans="1:9" ht="26.1" customHeight="1">
      <c r="A16" s="295" t="s">
        <v>368</v>
      </c>
      <c r="B16" s="294" t="s">
        <v>367</v>
      </c>
      <c r="C16" s="364">
        <v>3796</v>
      </c>
      <c r="D16" s="364">
        <v>3569</v>
      </c>
      <c r="E16" s="364">
        <v>225</v>
      </c>
      <c r="F16" s="364">
        <v>111</v>
      </c>
      <c r="G16" s="359">
        <v>10</v>
      </c>
      <c r="H16" s="359">
        <v>9</v>
      </c>
      <c r="I16" s="364">
        <v>3917</v>
      </c>
    </row>
    <row r="17" spans="1:9" ht="12" customHeight="1">
      <c r="A17" s="291">
        <v>17</v>
      </c>
      <c r="B17" s="290" t="s">
        <v>366</v>
      </c>
      <c r="C17" s="364">
        <v>893</v>
      </c>
      <c r="D17" s="364">
        <v>866</v>
      </c>
      <c r="E17" s="364">
        <v>27</v>
      </c>
      <c r="F17" s="364">
        <v>34</v>
      </c>
      <c r="G17" s="359">
        <v>5</v>
      </c>
      <c r="H17" s="359">
        <v>4</v>
      </c>
      <c r="I17" s="364">
        <v>932</v>
      </c>
    </row>
    <row r="18" spans="1:9" ht="22.5" customHeight="1">
      <c r="A18" s="297">
        <v>18</v>
      </c>
      <c r="B18" s="296" t="s">
        <v>395</v>
      </c>
      <c r="C18" s="365">
        <v>1593</v>
      </c>
      <c r="D18" s="365">
        <v>1550</v>
      </c>
      <c r="E18" s="365">
        <v>42</v>
      </c>
      <c r="F18" s="365">
        <v>67</v>
      </c>
      <c r="G18" s="365">
        <v>4</v>
      </c>
      <c r="H18" s="365">
        <v>3</v>
      </c>
      <c r="I18" s="365">
        <v>1664</v>
      </c>
    </row>
    <row r="19" spans="1:9" s="285" customFormat="1" ht="26.1" customHeight="1">
      <c r="A19" s="295" t="s">
        <v>364</v>
      </c>
      <c r="B19" s="294" t="s">
        <v>363</v>
      </c>
      <c r="C19" s="364">
        <v>2486</v>
      </c>
      <c r="D19" s="364">
        <v>2416</v>
      </c>
      <c r="E19" s="364">
        <v>69</v>
      </c>
      <c r="F19" s="364">
        <v>101</v>
      </c>
      <c r="G19" s="364">
        <v>9</v>
      </c>
      <c r="H19" s="364">
        <v>7</v>
      </c>
      <c r="I19" s="364">
        <v>2596</v>
      </c>
    </row>
    <row r="20" spans="1:9" ht="23.25">
      <c r="A20" s="297">
        <v>19</v>
      </c>
      <c r="B20" s="298" t="s">
        <v>362</v>
      </c>
      <c r="C20" s="365">
        <v>412</v>
      </c>
      <c r="D20" s="365">
        <v>404</v>
      </c>
      <c r="E20" s="365">
        <v>8</v>
      </c>
      <c r="F20" s="365">
        <v>35</v>
      </c>
      <c r="G20" s="365">
        <v>2</v>
      </c>
      <c r="H20" s="365">
        <v>2</v>
      </c>
      <c r="I20" s="365">
        <v>449</v>
      </c>
    </row>
    <row r="21" spans="1:9" s="285" customFormat="1" ht="26.1" customHeight="1">
      <c r="A21" s="295" t="s">
        <v>361</v>
      </c>
      <c r="B21" s="294" t="s">
        <v>360</v>
      </c>
      <c r="C21" s="364">
        <v>412</v>
      </c>
      <c r="D21" s="364">
        <v>404</v>
      </c>
      <c r="E21" s="364">
        <v>8</v>
      </c>
      <c r="F21" s="364">
        <v>35</v>
      </c>
      <c r="G21" s="359">
        <v>2</v>
      </c>
      <c r="H21" s="359">
        <v>2</v>
      </c>
      <c r="I21" s="364">
        <v>449</v>
      </c>
    </row>
    <row r="22" spans="1:9" ht="12" customHeight="1">
      <c r="A22" s="291">
        <v>20</v>
      </c>
      <c r="B22" s="290" t="s">
        <v>359</v>
      </c>
      <c r="C22" s="364">
        <v>1910</v>
      </c>
      <c r="D22" s="364">
        <v>1890</v>
      </c>
      <c r="E22" s="364">
        <v>19</v>
      </c>
      <c r="F22" s="364">
        <v>46</v>
      </c>
      <c r="G22" s="359" t="s">
        <v>445</v>
      </c>
      <c r="H22" s="359" t="s">
        <v>445</v>
      </c>
      <c r="I22" s="364">
        <v>1956</v>
      </c>
    </row>
    <row r="23" spans="1:9" ht="26.1" customHeight="1">
      <c r="A23" s="295" t="s">
        <v>358</v>
      </c>
      <c r="B23" s="294" t="s">
        <v>357</v>
      </c>
      <c r="C23" s="364">
        <v>1910</v>
      </c>
      <c r="D23" s="364">
        <v>1890</v>
      </c>
      <c r="E23" s="364">
        <v>19</v>
      </c>
      <c r="F23" s="364">
        <v>46</v>
      </c>
      <c r="G23" s="359" t="s">
        <v>445</v>
      </c>
      <c r="H23" s="359" t="s">
        <v>445</v>
      </c>
      <c r="I23" s="364">
        <v>1956</v>
      </c>
    </row>
    <row r="24" spans="1:9" ht="12" customHeight="1">
      <c r="A24" s="291">
        <v>21</v>
      </c>
      <c r="B24" s="290" t="s">
        <v>356</v>
      </c>
      <c r="C24" s="364">
        <v>385</v>
      </c>
      <c r="D24" s="364">
        <v>364</v>
      </c>
      <c r="E24" s="364">
        <v>21</v>
      </c>
      <c r="F24" s="364">
        <v>6</v>
      </c>
      <c r="G24" s="364">
        <v>1</v>
      </c>
      <c r="H24" s="359" t="s">
        <v>445</v>
      </c>
      <c r="I24" s="364">
        <v>392</v>
      </c>
    </row>
    <row r="25" spans="1:9" ht="22.5">
      <c r="A25" s="297">
        <v>22</v>
      </c>
      <c r="B25" s="296" t="s">
        <v>355</v>
      </c>
      <c r="C25" s="365">
        <v>4146</v>
      </c>
      <c r="D25" s="365">
        <v>4076</v>
      </c>
      <c r="E25" s="365">
        <v>70</v>
      </c>
      <c r="F25" s="365">
        <v>35</v>
      </c>
      <c r="G25" s="365">
        <v>10</v>
      </c>
      <c r="H25" s="365">
        <v>1</v>
      </c>
      <c r="I25" s="365">
        <v>4191</v>
      </c>
    </row>
    <row r="26" spans="1:9" s="285" customFormat="1" ht="26.1" customHeight="1">
      <c r="A26" s="295" t="s">
        <v>354</v>
      </c>
      <c r="B26" s="294" t="s">
        <v>353</v>
      </c>
      <c r="C26" s="364">
        <v>4531</v>
      </c>
      <c r="D26" s="364">
        <v>4440</v>
      </c>
      <c r="E26" s="364">
        <v>91</v>
      </c>
      <c r="F26" s="364">
        <v>41</v>
      </c>
      <c r="G26" s="364">
        <v>11</v>
      </c>
      <c r="H26" s="359">
        <v>1</v>
      </c>
      <c r="I26" s="364">
        <v>4583</v>
      </c>
    </row>
    <row r="27" spans="1:9" ht="22.5">
      <c r="A27" s="297">
        <v>23</v>
      </c>
      <c r="B27" s="296" t="s">
        <v>352</v>
      </c>
      <c r="C27" s="365">
        <v>8</v>
      </c>
      <c r="D27" s="365">
        <v>7</v>
      </c>
      <c r="E27" s="365">
        <v>1</v>
      </c>
      <c r="F27" s="360" t="s">
        <v>445</v>
      </c>
      <c r="G27" s="360" t="s">
        <v>445</v>
      </c>
      <c r="H27" s="360" t="s">
        <v>445</v>
      </c>
      <c r="I27" s="365">
        <v>8</v>
      </c>
    </row>
    <row r="28" spans="1:9" s="285" customFormat="1" ht="30" customHeight="1">
      <c r="A28" s="295" t="s">
        <v>351</v>
      </c>
      <c r="B28" s="296" t="s">
        <v>350</v>
      </c>
      <c r="C28" s="364">
        <v>8</v>
      </c>
      <c r="D28" s="364">
        <v>7</v>
      </c>
      <c r="E28" s="364">
        <v>1</v>
      </c>
      <c r="F28" s="359" t="s">
        <v>445</v>
      </c>
      <c r="G28" s="359" t="s">
        <v>445</v>
      </c>
      <c r="H28" s="359" t="s">
        <v>445</v>
      </c>
      <c r="I28" s="364">
        <v>8</v>
      </c>
    </row>
    <row r="29" spans="1:9" ht="12" customHeight="1">
      <c r="A29" s="291">
        <v>24</v>
      </c>
      <c r="B29" s="290" t="s">
        <v>348</v>
      </c>
      <c r="C29" s="364">
        <v>688</v>
      </c>
      <c r="D29" s="364">
        <v>630</v>
      </c>
      <c r="E29" s="364">
        <v>57</v>
      </c>
      <c r="F29" s="364">
        <v>12</v>
      </c>
      <c r="G29" s="364">
        <v>3</v>
      </c>
      <c r="H29" s="364">
        <v>2</v>
      </c>
      <c r="I29" s="364">
        <v>703</v>
      </c>
    </row>
    <row r="30" spans="1:9" s="285" customFormat="1" ht="26.1" customHeight="1">
      <c r="A30" s="295" t="s">
        <v>349</v>
      </c>
      <c r="B30" s="294" t="s">
        <v>348</v>
      </c>
      <c r="C30" s="364">
        <v>688</v>
      </c>
      <c r="D30" s="364">
        <v>630</v>
      </c>
      <c r="E30" s="364">
        <v>57</v>
      </c>
      <c r="F30" s="364">
        <v>12</v>
      </c>
      <c r="G30" s="364">
        <v>3</v>
      </c>
      <c r="H30" s="364">
        <v>2</v>
      </c>
      <c r="I30" s="364">
        <v>703</v>
      </c>
    </row>
    <row r="31" spans="1:9" ht="12" customHeight="1">
      <c r="A31" s="291">
        <v>25</v>
      </c>
      <c r="B31" s="290" t="s">
        <v>346</v>
      </c>
      <c r="C31" s="364">
        <v>1476</v>
      </c>
      <c r="D31" s="364">
        <v>1444</v>
      </c>
      <c r="E31" s="364">
        <v>31</v>
      </c>
      <c r="F31" s="364">
        <v>42</v>
      </c>
      <c r="G31" s="359">
        <v>2</v>
      </c>
      <c r="H31" s="359" t="s">
        <v>445</v>
      </c>
      <c r="I31" s="364">
        <v>1520</v>
      </c>
    </row>
    <row r="32" spans="1:9" s="285" customFormat="1" ht="26.1" customHeight="1">
      <c r="A32" s="295" t="s">
        <v>347</v>
      </c>
      <c r="B32" s="294" t="s">
        <v>346</v>
      </c>
      <c r="C32" s="364">
        <v>1476</v>
      </c>
      <c r="D32" s="364">
        <v>1444</v>
      </c>
      <c r="E32" s="364">
        <v>31</v>
      </c>
      <c r="F32" s="364">
        <v>42</v>
      </c>
      <c r="G32" s="359">
        <v>2</v>
      </c>
      <c r="H32" s="359" t="s">
        <v>445</v>
      </c>
      <c r="I32" s="364">
        <v>1520</v>
      </c>
    </row>
    <row r="33" spans="1:9" ht="12" customHeight="1">
      <c r="A33" s="291">
        <v>26</v>
      </c>
      <c r="B33" s="290" t="s">
        <v>344</v>
      </c>
      <c r="C33" s="364">
        <v>1141</v>
      </c>
      <c r="D33" s="364">
        <v>1101</v>
      </c>
      <c r="E33" s="364">
        <v>40</v>
      </c>
      <c r="F33" s="364">
        <v>8</v>
      </c>
      <c r="G33" s="359">
        <v>5</v>
      </c>
      <c r="H33" s="359">
        <v>5</v>
      </c>
      <c r="I33" s="364">
        <v>1154</v>
      </c>
    </row>
    <row r="34" spans="1:9" ht="26.1" customHeight="1">
      <c r="A34" s="295" t="s">
        <v>345</v>
      </c>
      <c r="B34" s="294" t="s">
        <v>344</v>
      </c>
      <c r="C34" s="364">
        <v>1141</v>
      </c>
      <c r="D34" s="364">
        <v>1101</v>
      </c>
      <c r="E34" s="364">
        <v>40</v>
      </c>
      <c r="F34" s="364">
        <v>8</v>
      </c>
      <c r="G34" s="359">
        <v>5</v>
      </c>
      <c r="H34" s="359">
        <v>5</v>
      </c>
      <c r="I34" s="364">
        <v>1154</v>
      </c>
    </row>
    <row r="35" spans="1:9" ht="12" customHeight="1">
      <c r="A35" s="291">
        <v>27</v>
      </c>
      <c r="B35" s="290" t="s">
        <v>343</v>
      </c>
      <c r="C35" s="364">
        <v>308</v>
      </c>
      <c r="D35" s="364">
        <v>289</v>
      </c>
      <c r="E35" s="364">
        <v>19</v>
      </c>
      <c r="F35" s="364">
        <v>10</v>
      </c>
      <c r="G35" s="359">
        <v>1</v>
      </c>
      <c r="H35" s="359">
        <v>1</v>
      </c>
      <c r="I35" s="364">
        <v>319</v>
      </c>
    </row>
    <row r="36" spans="1:9" ht="12" customHeight="1">
      <c r="A36" s="291">
        <v>28</v>
      </c>
      <c r="B36" s="290" t="s">
        <v>342</v>
      </c>
      <c r="C36" s="364">
        <v>4197</v>
      </c>
      <c r="D36" s="364">
        <v>4130</v>
      </c>
      <c r="E36" s="364">
        <v>63</v>
      </c>
      <c r="F36" s="364">
        <v>104</v>
      </c>
      <c r="G36" s="364">
        <v>10</v>
      </c>
      <c r="H36" s="364">
        <v>6</v>
      </c>
      <c r="I36" s="364">
        <v>4311</v>
      </c>
    </row>
    <row r="37" spans="1:9" s="263" customFormat="1" ht="30" customHeight="1">
      <c r="A37" s="295" t="s">
        <v>341</v>
      </c>
      <c r="B37" s="296" t="s">
        <v>340</v>
      </c>
      <c r="C37" s="364">
        <v>4505</v>
      </c>
      <c r="D37" s="364">
        <v>4419</v>
      </c>
      <c r="E37" s="364">
        <v>82</v>
      </c>
      <c r="F37" s="364">
        <v>114</v>
      </c>
      <c r="G37" s="364">
        <v>11</v>
      </c>
      <c r="H37" s="364">
        <v>7</v>
      </c>
      <c r="I37" s="364">
        <v>4630</v>
      </c>
    </row>
    <row r="38" spans="1:9" ht="12" customHeight="1">
      <c r="A38" s="291">
        <v>29</v>
      </c>
      <c r="B38" s="290" t="s">
        <v>338</v>
      </c>
      <c r="C38" s="364">
        <v>2449</v>
      </c>
      <c r="D38" s="364">
        <v>2378</v>
      </c>
      <c r="E38" s="364">
        <v>70</v>
      </c>
      <c r="F38" s="364">
        <v>61</v>
      </c>
      <c r="G38" s="364">
        <v>16</v>
      </c>
      <c r="H38" s="364">
        <v>9</v>
      </c>
      <c r="I38" s="364">
        <v>2526</v>
      </c>
    </row>
    <row r="39" spans="1:9" s="285" customFormat="1" ht="26.1" customHeight="1">
      <c r="A39" s="295" t="s">
        <v>339</v>
      </c>
      <c r="B39" s="294" t="s">
        <v>338</v>
      </c>
      <c r="C39" s="364">
        <v>2449</v>
      </c>
      <c r="D39" s="364">
        <v>2378</v>
      </c>
      <c r="E39" s="364">
        <v>70</v>
      </c>
      <c r="F39" s="364">
        <v>61</v>
      </c>
      <c r="G39" s="364">
        <v>16</v>
      </c>
      <c r="H39" s="364">
        <v>9</v>
      </c>
      <c r="I39" s="364">
        <v>2526</v>
      </c>
    </row>
    <row r="40" spans="1:9" ht="12" customHeight="1">
      <c r="A40" s="291">
        <v>30</v>
      </c>
      <c r="B40" s="290" t="s">
        <v>337</v>
      </c>
      <c r="C40" s="364">
        <v>210</v>
      </c>
      <c r="D40" s="364">
        <v>205</v>
      </c>
      <c r="E40" s="364">
        <v>5</v>
      </c>
      <c r="F40" s="364">
        <v>4</v>
      </c>
      <c r="G40" s="359" t="s">
        <v>445</v>
      </c>
      <c r="H40" s="359" t="s">
        <v>445</v>
      </c>
      <c r="I40" s="364">
        <v>214</v>
      </c>
    </row>
    <row r="41" spans="1:9" ht="22.5">
      <c r="A41" s="297">
        <v>31</v>
      </c>
      <c r="B41" s="296" t="s">
        <v>336</v>
      </c>
      <c r="C41" s="364">
        <v>823</v>
      </c>
      <c r="D41" s="364">
        <v>794</v>
      </c>
      <c r="E41" s="364">
        <v>29</v>
      </c>
      <c r="F41" s="364">
        <v>23</v>
      </c>
      <c r="G41" s="359">
        <v>6</v>
      </c>
      <c r="H41" s="359">
        <v>4</v>
      </c>
      <c r="I41" s="364">
        <v>852</v>
      </c>
    </row>
    <row r="42" spans="1:9" ht="12" customHeight="1">
      <c r="A42" s="291">
        <v>32</v>
      </c>
      <c r="B42" s="290" t="s">
        <v>335</v>
      </c>
      <c r="C42" s="364">
        <v>658</v>
      </c>
      <c r="D42" s="364">
        <v>637</v>
      </c>
      <c r="E42" s="364">
        <v>21</v>
      </c>
      <c r="F42" s="364">
        <v>5</v>
      </c>
      <c r="G42" s="359">
        <v>2</v>
      </c>
      <c r="H42" s="359">
        <v>1</v>
      </c>
      <c r="I42" s="364">
        <v>665</v>
      </c>
    </row>
    <row r="43" spans="1:9" ht="12" customHeight="1">
      <c r="A43" s="291">
        <v>33</v>
      </c>
      <c r="B43" s="290" t="s">
        <v>334</v>
      </c>
      <c r="C43" s="364">
        <v>1051</v>
      </c>
      <c r="D43" s="364">
        <v>1016</v>
      </c>
      <c r="E43" s="364">
        <v>35</v>
      </c>
      <c r="F43" s="364">
        <v>14</v>
      </c>
      <c r="G43" s="359">
        <v>2</v>
      </c>
      <c r="H43" s="359">
        <v>1</v>
      </c>
      <c r="I43" s="364">
        <v>1067</v>
      </c>
    </row>
    <row r="44" spans="1:9" s="285" customFormat="1" ht="26.1" customHeight="1">
      <c r="A44" s="295" t="s">
        <v>333</v>
      </c>
      <c r="B44" s="294" t="s">
        <v>332</v>
      </c>
      <c r="C44" s="364">
        <v>2742</v>
      </c>
      <c r="D44" s="364">
        <v>2652</v>
      </c>
      <c r="E44" s="364">
        <v>90</v>
      </c>
      <c r="F44" s="364">
        <v>46</v>
      </c>
      <c r="G44" s="359">
        <v>10</v>
      </c>
      <c r="H44" s="359">
        <v>6</v>
      </c>
      <c r="I44" s="364">
        <v>2798</v>
      </c>
    </row>
    <row r="45" spans="1:9" ht="12" customHeight="1">
      <c r="A45" s="291">
        <v>34</v>
      </c>
      <c r="B45" s="290" t="s">
        <v>331</v>
      </c>
      <c r="C45" s="364">
        <v>312</v>
      </c>
      <c r="D45" s="364">
        <v>300</v>
      </c>
      <c r="E45" s="364">
        <v>12</v>
      </c>
      <c r="F45" s="364">
        <v>7</v>
      </c>
      <c r="G45" s="359">
        <v>3</v>
      </c>
      <c r="H45" s="359">
        <v>3</v>
      </c>
      <c r="I45" s="364">
        <v>322</v>
      </c>
    </row>
    <row r="46" spans="1:9" ht="12" customHeight="1">
      <c r="A46" s="291">
        <v>35</v>
      </c>
      <c r="B46" s="290" t="s">
        <v>330</v>
      </c>
      <c r="C46" s="364">
        <v>209</v>
      </c>
      <c r="D46" s="364">
        <v>202</v>
      </c>
      <c r="E46" s="364">
        <v>7</v>
      </c>
      <c r="F46" s="364">
        <v>1</v>
      </c>
      <c r="G46" s="359" t="s">
        <v>445</v>
      </c>
      <c r="H46" s="359" t="s">
        <v>445</v>
      </c>
      <c r="I46" s="364">
        <v>210</v>
      </c>
    </row>
    <row r="47" spans="1:9" s="285" customFormat="1" ht="26.1" customHeight="1">
      <c r="A47" s="295" t="s">
        <v>329</v>
      </c>
      <c r="B47" s="294" t="s">
        <v>328</v>
      </c>
      <c r="C47" s="364">
        <v>521</v>
      </c>
      <c r="D47" s="364">
        <v>502</v>
      </c>
      <c r="E47" s="364">
        <v>19</v>
      </c>
      <c r="F47" s="364">
        <v>8</v>
      </c>
      <c r="G47" s="359">
        <v>3</v>
      </c>
      <c r="H47" s="359">
        <v>3</v>
      </c>
      <c r="I47" s="364">
        <v>532</v>
      </c>
    </row>
    <row r="48" spans="1:9" ht="22.5">
      <c r="A48" s="297">
        <v>36</v>
      </c>
      <c r="B48" s="296" t="s">
        <v>327</v>
      </c>
      <c r="C48" s="365">
        <v>1757</v>
      </c>
      <c r="D48" s="365">
        <v>1726</v>
      </c>
      <c r="E48" s="365">
        <v>31</v>
      </c>
      <c r="F48" s="365">
        <v>41</v>
      </c>
      <c r="G48" s="365">
        <v>2</v>
      </c>
      <c r="H48" s="365">
        <v>1</v>
      </c>
      <c r="I48" s="365">
        <v>1800</v>
      </c>
    </row>
    <row r="49" spans="1:9" ht="12" customHeight="1">
      <c r="A49" s="291">
        <v>37</v>
      </c>
      <c r="B49" s="290" t="s">
        <v>326</v>
      </c>
      <c r="C49" s="364">
        <v>223</v>
      </c>
      <c r="D49" s="364">
        <v>218</v>
      </c>
      <c r="E49" s="364">
        <v>5</v>
      </c>
      <c r="F49" s="359" t="s">
        <v>445</v>
      </c>
      <c r="G49" s="359" t="s">
        <v>445</v>
      </c>
      <c r="H49" s="359" t="s">
        <v>445</v>
      </c>
      <c r="I49" s="364">
        <v>223</v>
      </c>
    </row>
    <row r="50" spans="1:9" s="285" customFormat="1" ht="26.1" customHeight="1">
      <c r="A50" s="295" t="s">
        <v>325</v>
      </c>
      <c r="B50" s="294" t="s">
        <v>324</v>
      </c>
      <c r="C50" s="364">
        <v>1980</v>
      </c>
      <c r="D50" s="364">
        <v>1944</v>
      </c>
      <c r="E50" s="364">
        <v>36</v>
      </c>
      <c r="F50" s="364">
        <v>41</v>
      </c>
      <c r="G50" s="359">
        <v>2</v>
      </c>
      <c r="H50" s="359">
        <v>1</v>
      </c>
      <c r="I50" s="364">
        <v>2023</v>
      </c>
    </row>
    <row r="51" spans="1:9" s="285" customFormat="1" ht="36" customHeight="1">
      <c r="A51" s="288" t="s">
        <v>323</v>
      </c>
      <c r="B51" s="292" t="s">
        <v>322</v>
      </c>
      <c r="C51" s="363">
        <v>28645</v>
      </c>
      <c r="D51" s="363">
        <v>27796</v>
      </c>
      <c r="E51" s="363">
        <v>838</v>
      </c>
      <c r="F51" s="363">
        <v>666</v>
      </c>
      <c r="G51" s="363">
        <v>84</v>
      </c>
      <c r="H51" s="363">
        <v>52</v>
      </c>
      <c r="I51" s="363">
        <v>29395</v>
      </c>
    </row>
    <row r="52" spans="1:9" ht="12" customHeight="1">
      <c r="A52" s="291">
        <v>40</v>
      </c>
      <c r="B52" s="290" t="s">
        <v>321</v>
      </c>
      <c r="C52" s="364">
        <v>403</v>
      </c>
      <c r="D52" s="364">
        <v>356</v>
      </c>
      <c r="E52" s="364">
        <v>47</v>
      </c>
      <c r="F52" s="364">
        <v>1</v>
      </c>
      <c r="G52" s="359" t="s">
        <v>445</v>
      </c>
      <c r="H52" s="359" t="s">
        <v>445</v>
      </c>
      <c r="I52" s="364">
        <v>404</v>
      </c>
    </row>
    <row r="53" spans="1:9" ht="12" customHeight="1">
      <c r="A53" s="291">
        <v>41</v>
      </c>
      <c r="B53" s="290" t="s">
        <v>320</v>
      </c>
      <c r="C53" s="364">
        <v>245</v>
      </c>
      <c r="D53" s="364">
        <v>217</v>
      </c>
      <c r="E53" s="364">
        <v>28</v>
      </c>
      <c r="F53" s="364">
        <v>2</v>
      </c>
      <c r="G53" s="364">
        <v>25</v>
      </c>
      <c r="H53" s="359">
        <v>2</v>
      </c>
      <c r="I53" s="364">
        <v>272</v>
      </c>
    </row>
    <row r="54" spans="1:9" s="285" customFormat="1" ht="36" customHeight="1">
      <c r="A54" s="288" t="s">
        <v>319</v>
      </c>
      <c r="B54" s="287" t="s">
        <v>318</v>
      </c>
      <c r="C54" s="363">
        <v>648</v>
      </c>
      <c r="D54" s="363">
        <v>573</v>
      </c>
      <c r="E54" s="363">
        <v>75</v>
      </c>
      <c r="F54" s="363">
        <v>3</v>
      </c>
      <c r="G54" s="363">
        <v>25</v>
      </c>
      <c r="H54" s="358">
        <v>2</v>
      </c>
      <c r="I54" s="363">
        <v>676</v>
      </c>
    </row>
    <row r="55" spans="1:9" ht="36" customHeight="1">
      <c r="A55" s="284" t="s">
        <v>317</v>
      </c>
      <c r="B55" s="155" t="s">
        <v>316</v>
      </c>
      <c r="C55" s="362">
        <v>29769</v>
      </c>
      <c r="D55" s="362">
        <v>28833</v>
      </c>
      <c r="E55" s="362">
        <v>925</v>
      </c>
      <c r="F55" s="362">
        <v>678</v>
      </c>
      <c r="G55" s="362">
        <v>115</v>
      </c>
      <c r="H55" s="362">
        <v>59</v>
      </c>
      <c r="I55" s="362">
        <v>30562</v>
      </c>
    </row>
  </sheetData>
  <mergeCells count="7">
    <mergeCell ref="C6:C7"/>
    <mergeCell ref="C4:C5"/>
    <mergeCell ref="A1:I1"/>
    <mergeCell ref="A2:I2"/>
    <mergeCell ref="F4:F5"/>
    <mergeCell ref="G4:G5"/>
    <mergeCell ref="I4:I5"/>
  </mergeCells>
  <pageMargins left="0.74803149606299213" right="0.74803149606299213" top="0.6692913385826772" bottom="1.4173228346456694" header="0" footer="0.82677165354330717"/>
  <pageSetup paperSize="9" firstPageNumber="62" orientation="portrait" useFirstPageNumber="1" r:id="rId1"/>
  <headerFooter alignWithMargins="0">
    <oddFooter>&amp;C&amp;"Arial CE,Normál"&amp;P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D8DC-4B38-4D16-9A26-7CDC533E3F37}">
  <sheetPr transitionEvaluation="1" codeName="Munka24"/>
  <dimension ref="A1:I55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6" width="7.5703125" style="1" customWidth="1"/>
    <col min="7" max="7" width="8.7109375" style="1" customWidth="1"/>
    <col min="8" max="8" width="7.5703125" style="1" customWidth="1"/>
    <col min="9" max="9" width="9.85546875" style="1" customWidth="1"/>
    <col min="10" max="16384" width="11.140625" style="1"/>
  </cols>
  <sheetData>
    <row r="1" spans="1:9" ht="30.75" customHeight="1">
      <c r="A1" s="1209" t="s">
        <v>3397</v>
      </c>
      <c r="B1" s="1192"/>
      <c r="C1" s="1192"/>
      <c r="D1" s="1192"/>
      <c r="E1" s="1192"/>
      <c r="F1" s="1192"/>
      <c r="G1" s="1192"/>
      <c r="H1" s="1192"/>
      <c r="I1" s="1192"/>
    </row>
    <row r="2" spans="1:9" ht="30.75" customHeight="1">
      <c r="A2" s="1210" t="s">
        <v>455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48"/>
      <c r="B3" s="309"/>
      <c r="C3" s="309"/>
      <c r="D3" s="309"/>
      <c r="E3" s="309"/>
      <c r="F3" s="309"/>
      <c r="G3" s="309"/>
      <c r="H3" s="309"/>
      <c r="I3" s="309"/>
    </row>
    <row r="4" spans="1:9" ht="12" customHeight="1">
      <c r="A4" s="46" t="s">
        <v>424</v>
      </c>
      <c r="B4" s="336"/>
      <c r="C4" s="1278" t="s">
        <v>453</v>
      </c>
      <c r="D4" s="334" t="s">
        <v>422</v>
      </c>
      <c r="E4" s="333"/>
      <c r="F4" s="1278" t="s">
        <v>452</v>
      </c>
      <c r="G4" s="1278" t="s">
        <v>451</v>
      </c>
      <c r="H4" s="331" t="s">
        <v>419</v>
      </c>
      <c r="I4" s="1280" t="s">
        <v>450</v>
      </c>
    </row>
    <row r="5" spans="1:9" ht="30.75" customHeight="1">
      <c r="A5" s="369" t="s">
        <v>385</v>
      </c>
      <c r="B5" s="368" t="s">
        <v>384</v>
      </c>
      <c r="C5" s="1279"/>
      <c r="D5" s="367" t="s">
        <v>416</v>
      </c>
      <c r="E5" s="367" t="s">
        <v>415</v>
      </c>
      <c r="F5" s="1279"/>
      <c r="G5" s="1279"/>
      <c r="H5" s="366" t="s">
        <v>412</v>
      </c>
      <c r="I5" s="1281"/>
    </row>
    <row r="6" spans="1:9">
      <c r="A6" s="321" t="s">
        <v>382</v>
      </c>
      <c r="B6" s="168" t="s">
        <v>381</v>
      </c>
      <c r="C6" s="1274" t="s">
        <v>408</v>
      </c>
      <c r="D6" s="320" t="s">
        <v>407</v>
      </c>
      <c r="E6" s="319" t="s">
        <v>406</v>
      </c>
      <c r="F6" s="319" t="s">
        <v>405</v>
      </c>
      <c r="G6" s="319" t="s">
        <v>404</v>
      </c>
      <c r="H6" s="319" t="s">
        <v>403</v>
      </c>
      <c r="I6" s="318" t="s">
        <v>402</v>
      </c>
    </row>
    <row r="7" spans="1:9" ht="12" customHeight="1">
      <c r="A7" s="317"/>
      <c r="B7" s="97"/>
      <c r="C7" s="1275"/>
      <c r="D7" s="316" t="s">
        <v>401</v>
      </c>
      <c r="E7" s="316" t="s">
        <v>400</v>
      </c>
      <c r="F7" s="315" t="s">
        <v>399</v>
      </c>
      <c r="G7" s="314" t="s">
        <v>398</v>
      </c>
      <c r="H7" s="314" t="s">
        <v>397</v>
      </c>
      <c r="I7" s="313" t="s">
        <v>396</v>
      </c>
    </row>
    <row r="8" spans="1:9" ht="12" customHeight="1">
      <c r="A8" s="291">
        <v>10</v>
      </c>
      <c r="B8" s="290" t="s">
        <v>377</v>
      </c>
      <c r="C8" s="364">
        <v>31</v>
      </c>
      <c r="D8" s="364">
        <v>30</v>
      </c>
      <c r="E8" s="364">
        <v>1</v>
      </c>
      <c r="F8" s="359" t="s">
        <v>445</v>
      </c>
      <c r="G8" s="364">
        <v>3</v>
      </c>
      <c r="H8" s="364">
        <v>3</v>
      </c>
      <c r="I8" s="364">
        <v>34</v>
      </c>
    </row>
    <row r="9" spans="1:9" ht="12" customHeight="1">
      <c r="A9" s="291">
        <v>11</v>
      </c>
      <c r="B9" s="290" t="s">
        <v>376</v>
      </c>
      <c r="C9" s="364">
        <v>29</v>
      </c>
      <c r="D9" s="364">
        <v>26</v>
      </c>
      <c r="E9" s="364">
        <v>3</v>
      </c>
      <c r="F9" s="359" t="s">
        <v>445</v>
      </c>
      <c r="G9" s="359" t="s">
        <v>445</v>
      </c>
      <c r="H9" s="359" t="s">
        <v>445</v>
      </c>
      <c r="I9" s="364">
        <v>29</v>
      </c>
    </row>
    <row r="10" spans="1:9" ht="12.75" customHeight="1">
      <c r="A10" s="291">
        <v>12</v>
      </c>
      <c r="B10" s="290" t="s">
        <v>375</v>
      </c>
      <c r="C10" s="364">
        <v>1</v>
      </c>
      <c r="D10" s="359" t="s">
        <v>445</v>
      </c>
      <c r="E10" s="364">
        <v>1</v>
      </c>
      <c r="F10" s="359" t="s">
        <v>445</v>
      </c>
      <c r="G10" s="359" t="s">
        <v>445</v>
      </c>
      <c r="H10" s="359" t="s">
        <v>445</v>
      </c>
      <c r="I10" s="364">
        <v>1</v>
      </c>
    </row>
    <row r="11" spans="1:9" ht="12" customHeight="1">
      <c r="A11" s="291">
        <v>13</v>
      </c>
      <c r="B11" s="290" t="s">
        <v>374</v>
      </c>
      <c r="C11" s="364">
        <v>11</v>
      </c>
      <c r="D11" s="364">
        <v>11</v>
      </c>
      <c r="E11" s="359" t="s">
        <v>445</v>
      </c>
      <c r="F11" s="359" t="s">
        <v>445</v>
      </c>
      <c r="G11" s="364">
        <v>2</v>
      </c>
      <c r="H11" s="359" t="s">
        <v>445</v>
      </c>
      <c r="I11" s="364">
        <v>13</v>
      </c>
    </row>
    <row r="12" spans="1:9" ht="12" customHeight="1">
      <c r="A12" s="291">
        <v>14</v>
      </c>
      <c r="B12" s="290" t="s">
        <v>373</v>
      </c>
      <c r="C12" s="364">
        <v>420</v>
      </c>
      <c r="D12" s="364">
        <v>413</v>
      </c>
      <c r="E12" s="364">
        <v>7</v>
      </c>
      <c r="F12" s="364">
        <v>9</v>
      </c>
      <c r="G12" s="364">
        <v>2</v>
      </c>
      <c r="H12" s="364">
        <v>2</v>
      </c>
      <c r="I12" s="364">
        <v>431</v>
      </c>
    </row>
    <row r="13" spans="1:9" ht="36" customHeight="1">
      <c r="A13" s="288" t="s">
        <v>372</v>
      </c>
      <c r="B13" s="292" t="s">
        <v>371</v>
      </c>
      <c r="C13" s="363">
        <v>492</v>
      </c>
      <c r="D13" s="363">
        <v>480</v>
      </c>
      <c r="E13" s="363">
        <v>12</v>
      </c>
      <c r="F13" s="363">
        <v>9</v>
      </c>
      <c r="G13" s="363">
        <v>7</v>
      </c>
      <c r="H13" s="363">
        <v>5</v>
      </c>
      <c r="I13" s="363">
        <v>508</v>
      </c>
    </row>
    <row r="14" spans="1:9" s="312" customFormat="1" ht="12" customHeight="1">
      <c r="A14" s="291">
        <v>15</v>
      </c>
      <c r="B14" s="290" t="s">
        <v>370</v>
      </c>
      <c r="C14" s="364">
        <v>3899</v>
      </c>
      <c r="D14" s="364">
        <v>3680</v>
      </c>
      <c r="E14" s="364">
        <v>218</v>
      </c>
      <c r="F14" s="364">
        <v>112</v>
      </c>
      <c r="G14" s="364">
        <v>10</v>
      </c>
      <c r="H14" s="364">
        <v>9</v>
      </c>
      <c r="I14" s="364">
        <v>4021</v>
      </c>
    </row>
    <row r="15" spans="1:9" ht="12" customHeight="1">
      <c r="A15" s="291">
        <v>16</v>
      </c>
      <c r="B15" s="290" t="s">
        <v>369</v>
      </c>
      <c r="C15" s="364">
        <v>7</v>
      </c>
      <c r="D15" s="364">
        <v>6</v>
      </c>
      <c r="E15" s="364">
        <v>1</v>
      </c>
      <c r="F15" s="359" t="s">
        <v>445</v>
      </c>
      <c r="G15" s="359" t="s">
        <v>445</v>
      </c>
      <c r="H15" s="359" t="s">
        <v>445</v>
      </c>
      <c r="I15" s="364">
        <v>7</v>
      </c>
    </row>
    <row r="16" spans="1:9" ht="26.1" customHeight="1">
      <c r="A16" s="295" t="s">
        <v>368</v>
      </c>
      <c r="B16" s="294" t="s">
        <v>367</v>
      </c>
      <c r="C16" s="364">
        <v>3906</v>
      </c>
      <c r="D16" s="364">
        <v>3686</v>
      </c>
      <c r="E16" s="364">
        <v>219</v>
      </c>
      <c r="F16" s="364">
        <v>112</v>
      </c>
      <c r="G16" s="364">
        <v>10</v>
      </c>
      <c r="H16" s="364">
        <v>9</v>
      </c>
      <c r="I16" s="364">
        <v>4028</v>
      </c>
    </row>
    <row r="17" spans="1:9" ht="12" customHeight="1">
      <c r="A17" s="291">
        <v>17</v>
      </c>
      <c r="B17" s="290" t="s">
        <v>366</v>
      </c>
      <c r="C17" s="364">
        <v>906</v>
      </c>
      <c r="D17" s="364">
        <v>880</v>
      </c>
      <c r="E17" s="364">
        <v>26</v>
      </c>
      <c r="F17" s="364">
        <v>26</v>
      </c>
      <c r="G17" s="364">
        <v>5</v>
      </c>
      <c r="H17" s="364">
        <v>4</v>
      </c>
      <c r="I17" s="364">
        <v>937</v>
      </c>
    </row>
    <row r="18" spans="1:9" ht="22.5" customHeight="1">
      <c r="A18" s="297">
        <v>18</v>
      </c>
      <c r="B18" s="296" t="s">
        <v>395</v>
      </c>
      <c r="C18" s="365">
        <v>1558</v>
      </c>
      <c r="D18" s="365">
        <v>1520</v>
      </c>
      <c r="E18" s="365">
        <v>37</v>
      </c>
      <c r="F18" s="365">
        <v>58</v>
      </c>
      <c r="G18" s="365">
        <v>4</v>
      </c>
      <c r="H18" s="365">
        <v>3</v>
      </c>
      <c r="I18" s="365">
        <v>1620</v>
      </c>
    </row>
    <row r="19" spans="1:9" s="285" customFormat="1" ht="26.1" customHeight="1">
      <c r="A19" s="295" t="s">
        <v>364</v>
      </c>
      <c r="B19" s="294" t="s">
        <v>363</v>
      </c>
      <c r="C19" s="364">
        <v>2464</v>
      </c>
      <c r="D19" s="364">
        <v>2400</v>
      </c>
      <c r="E19" s="364">
        <v>63</v>
      </c>
      <c r="F19" s="364">
        <v>84</v>
      </c>
      <c r="G19" s="364">
        <v>9</v>
      </c>
      <c r="H19" s="364">
        <v>7</v>
      </c>
      <c r="I19" s="364">
        <v>2557</v>
      </c>
    </row>
    <row r="20" spans="1:9" ht="23.25">
      <c r="A20" s="297">
        <v>19</v>
      </c>
      <c r="B20" s="298" t="s">
        <v>362</v>
      </c>
      <c r="C20" s="365">
        <v>389</v>
      </c>
      <c r="D20" s="365">
        <v>383</v>
      </c>
      <c r="E20" s="365">
        <v>6</v>
      </c>
      <c r="F20" s="365">
        <v>28</v>
      </c>
      <c r="G20" s="365">
        <v>2</v>
      </c>
      <c r="H20" s="365">
        <v>2</v>
      </c>
      <c r="I20" s="365">
        <v>419</v>
      </c>
    </row>
    <row r="21" spans="1:9" s="285" customFormat="1" ht="26.1" customHeight="1">
      <c r="A21" s="295" t="s">
        <v>361</v>
      </c>
      <c r="B21" s="294" t="s">
        <v>360</v>
      </c>
      <c r="C21" s="364">
        <v>389</v>
      </c>
      <c r="D21" s="364">
        <v>383</v>
      </c>
      <c r="E21" s="364">
        <v>6</v>
      </c>
      <c r="F21" s="364">
        <v>28</v>
      </c>
      <c r="G21" s="364">
        <v>2</v>
      </c>
      <c r="H21" s="364">
        <v>2</v>
      </c>
      <c r="I21" s="364">
        <v>419</v>
      </c>
    </row>
    <row r="22" spans="1:9" ht="12" customHeight="1">
      <c r="A22" s="291">
        <v>20</v>
      </c>
      <c r="B22" s="290" t="s">
        <v>359</v>
      </c>
      <c r="C22" s="364">
        <v>1912</v>
      </c>
      <c r="D22" s="364">
        <v>1894</v>
      </c>
      <c r="E22" s="364">
        <v>17</v>
      </c>
      <c r="F22" s="364">
        <v>40</v>
      </c>
      <c r="G22" s="359" t="s">
        <v>445</v>
      </c>
      <c r="H22" s="359" t="s">
        <v>445</v>
      </c>
      <c r="I22" s="364">
        <v>1952</v>
      </c>
    </row>
    <row r="23" spans="1:9" ht="26.1" customHeight="1">
      <c r="A23" s="295" t="s">
        <v>358</v>
      </c>
      <c r="B23" s="294" t="s">
        <v>357</v>
      </c>
      <c r="C23" s="364">
        <v>1912</v>
      </c>
      <c r="D23" s="364">
        <v>1894</v>
      </c>
      <c r="E23" s="364">
        <v>17</v>
      </c>
      <c r="F23" s="364">
        <v>40</v>
      </c>
      <c r="G23" s="359" t="s">
        <v>445</v>
      </c>
      <c r="H23" s="359" t="s">
        <v>445</v>
      </c>
      <c r="I23" s="364">
        <v>1952</v>
      </c>
    </row>
    <row r="24" spans="1:9" ht="12" customHeight="1">
      <c r="A24" s="291">
        <v>21</v>
      </c>
      <c r="B24" s="290" t="s">
        <v>356</v>
      </c>
      <c r="C24" s="364">
        <v>387</v>
      </c>
      <c r="D24" s="364">
        <v>368</v>
      </c>
      <c r="E24" s="364">
        <v>19</v>
      </c>
      <c r="F24" s="364">
        <v>6</v>
      </c>
      <c r="G24" s="364">
        <v>1</v>
      </c>
      <c r="H24" s="359" t="s">
        <v>445</v>
      </c>
      <c r="I24" s="364">
        <v>394</v>
      </c>
    </row>
    <row r="25" spans="1:9" ht="22.5">
      <c r="A25" s="297">
        <v>22</v>
      </c>
      <c r="B25" s="296" t="s">
        <v>355</v>
      </c>
      <c r="C25" s="365">
        <v>4293</v>
      </c>
      <c r="D25" s="365">
        <v>4224</v>
      </c>
      <c r="E25" s="365">
        <v>69</v>
      </c>
      <c r="F25" s="365">
        <v>30</v>
      </c>
      <c r="G25" s="365">
        <v>9</v>
      </c>
      <c r="H25" s="365">
        <v>1</v>
      </c>
      <c r="I25" s="365">
        <v>4332</v>
      </c>
    </row>
    <row r="26" spans="1:9" s="285" customFormat="1" ht="26.1" customHeight="1">
      <c r="A26" s="295" t="s">
        <v>354</v>
      </c>
      <c r="B26" s="294" t="s">
        <v>353</v>
      </c>
      <c r="C26" s="364">
        <v>4680</v>
      </c>
      <c r="D26" s="364">
        <v>4592</v>
      </c>
      <c r="E26" s="364">
        <v>88</v>
      </c>
      <c r="F26" s="364">
        <v>36</v>
      </c>
      <c r="G26" s="364">
        <v>10</v>
      </c>
      <c r="H26" s="364">
        <v>1</v>
      </c>
      <c r="I26" s="364">
        <v>4726</v>
      </c>
    </row>
    <row r="27" spans="1:9" ht="22.5">
      <c r="A27" s="297">
        <v>23</v>
      </c>
      <c r="B27" s="296" t="s">
        <v>352</v>
      </c>
      <c r="C27" s="365">
        <v>9</v>
      </c>
      <c r="D27" s="365">
        <v>8</v>
      </c>
      <c r="E27" s="365">
        <v>1</v>
      </c>
      <c r="F27" s="360" t="s">
        <v>445</v>
      </c>
      <c r="G27" s="360" t="s">
        <v>445</v>
      </c>
      <c r="H27" s="360" t="s">
        <v>445</v>
      </c>
      <c r="I27" s="365">
        <v>9</v>
      </c>
    </row>
    <row r="28" spans="1:9" s="285" customFormat="1" ht="30" customHeight="1">
      <c r="A28" s="295" t="s">
        <v>351</v>
      </c>
      <c r="B28" s="296" t="s">
        <v>350</v>
      </c>
      <c r="C28" s="364">
        <v>9</v>
      </c>
      <c r="D28" s="364">
        <v>8</v>
      </c>
      <c r="E28" s="364">
        <v>1</v>
      </c>
      <c r="F28" s="359" t="s">
        <v>445</v>
      </c>
      <c r="G28" s="359" t="s">
        <v>445</v>
      </c>
      <c r="H28" s="359" t="s">
        <v>445</v>
      </c>
      <c r="I28" s="364">
        <v>9</v>
      </c>
    </row>
    <row r="29" spans="1:9" ht="12" customHeight="1">
      <c r="A29" s="291">
        <v>24</v>
      </c>
      <c r="B29" s="290" t="s">
        <v>348</v>
      </c>
      <c r="C29" s="364">
        <v>691</v>
      </c>
      <c r="D29" s="364">
        <v>632</v>
      </c>
      <c r="E29" s="364">
        <v>58</v>
      </c>
      <c r="F29" s="364">
        <v>11</v>
      </c>
      <c r="G29" s="364">
        <v>3</v>
      </c>
      <c r="H29" s="364">
        <v>2</v>
      </c>
      <c r="I29" s="364">
        <v>705</v>
      </c>
    </row>
    <row r="30" spans="1:9" s="285" customFormat="1" ht="26.1" customHeight="1">
      <c r="A30" s="295" t="s">
        <v>349</v>
      </c>
      <c r="B30" s="294" t="s">
        <v>348</v>
      </c>
      <c r="C30" s="364">
        <v>691</v>
      </c>
      <c r="D30" s="364">
        <v>632</v>
      </c>
      <c r="E30" s="364">
        <v>58</v>
      </c>
      <c r="F30" s="364">
        <v>11</v>
      </c>
      <c r="G30" s="364">
        <v>3</v>
      </c>
      <c r="H30" s="364">
        <v>2</v>
      </c>
      <c r="I30" s="364">
        <v>705</v>
      </c>
    </row>
    <row r="31" spans="1:9" ht="12" customHeight="1">
      <c r="A31" s="291">
        <v>25</v>
      </c>
      <c r="B31" s="290" t="s">
        <v>346</v>
      </c>
      <c r="C31" s="364">
        <v>1513</v>
      </c>
      <c r="D31" s="364">
        <v>1481</v>
      </c>
      <c r="E31" s="364">
        <v>32</v>
      </c>
      <c r="F31" s="364">
        <v>43</v>
      </c>
      <c r="G31" s="364">
        <v>2</v>
      </c>
      <c r="H31" s="359" t="s">
        <v>445</v>
      </c>
      <c r="I31" s="364">
        <v>1558</v>
      </c>
    </row>
    <row r="32" spans="1:9" s="285" customFormat="1" ht="26.1" customHeight="1">
      <c r="A32" s="295" t="s">
        <v>347</v>
      </c>
      <c r="B32" s="294" t="s">
        <v>346</v>
      </c>
      <c r="C32" s="364">
        <v>1513</v>
      </c>
      <c r="D32" s="364">
        <v>1481</v>
      </c>
      <c r="E32" s="364">
        <v>32</v>
      </c>
      <c r="F32" s="364">
        <v>43</v>
      </c>
      <c r="G32" s="364">
        <v>2</v>
      </c>
      <c r="H32" s="359" t="s">
        <v>445</v>
      </c>
      <c r="I32" s="364">
        <v>1558</v>
      </c>
    </row>
    <row r="33" spans="1:9" ht="12" customHeight="1">
      <c r="A33" s="291">
        <v>26</v>
      </c>
      <c r="B33" s="290" t="s">
        <v>344</v>
      </c>
      <c r="C33" s="364">
        <v>1168</v>
      </c>
      <c r="D33" s="364">
        <v>1129</v>
      </c>
      <c r="E33" s="364">
        <v>39</v>
      </c>
      <c r="F33" s="364">
        <v>9</v>
      </c>
      <c r="G33" s="364">
        <v>4</v>
      </c>
      <c r="H33" s="364">
        <v>4</v>
      </c>
      <c r="I33" s="364">
        <v>1181</v>
      </c>
    </row>
    <row r="34" spans="1:9" ht="26.1" customHeight="1">
      <c r="A34" s="295" t="s">
        <v>345</v>
      </c>
      <c r="B34" s="294" t="s">
        <v>344</v>
      </c>
      <c r="C34" s="364">
        <v>1168</v>
      </c>
      <c r="D34" s="364">
        <v>1129</v>
      </c>
      <c r="E34" s="364">
        <v>39</v>
      </c>
      <c r="F34" s="364">
        <v>9</v>
      </c>
      <c r="G34" s="364">
        <v>4</v>
      </c>
      <c r="H34" s="364">
        <v>4</v>
      </c>
      <c r="I34" s="364">
        <v>1181</v>
      </c>
    </row>
    <row r="35" spans="1:9" ht="12" customHeight="1">
      <c r="A35" s="291">
        <v>27</v>
      </c>
      <c r="B35" s="290" t="s">
        <v>343</v>
      </c>
      <c r="C35" s="364">
        <v>305</v>
      </c>
      <c r="D35" s="364">
        <v>286</v>
      </c>
      <c r="E35" s="364">
        <v>19</v>
      </c>
      <c r="F35" s="364">
        <v>8</v>
      </c>
      <c r="G35" s="364">
        <v>1</v>
      </c>
      <c r="H35" s="364">
        <v>1</v>
      </c>
      <c r="I35" s="364">
        <v>314</v>
      </c>
    </row>
    <row r="36" spans="1:9" ht="12" customHeight="1">
      <c r="A36" s="291">
        <v>28</v>
      </c>
      <c r="B36" s="290" t="s">
        <v>342</v>
      </c>
      <c r="C36" s="364">
        <v>4383</v>
      </c>
      <c r="D36" s="364">
        <v>4318</v>
      </c>
      <c r="E36" s="364">
        <v>61</v>
      </c>
      <c r="F36" s="364">
        <v>96</v>
      </c>
      <c r="G36" s="364">
        <v>10</v>
      </c>
      <c r="H36" s="364">
        <v>6</v>
      </c>
      <c r="I36" s="364">
        <v>4489</v>
      </c>
    </row>
    <row r="37" spans="1:9" s="263" customFormat="1" ht="30" customHeight="1">
      <c r="A37" s="295" t="s">
        <v>341</v>
      </c>
      <c r="B37" s="296" t="s">
        <v>340</v>
      </c>
      <c r="C37" s="364">
        <v>4688</v>
      </c>
      <c r="D37" s="364">
        <v>4604</v>
      </c>
      <c r="E37" s="364">
        <v>80</v>
      </c>
      <c r="F37" s="364">
        <v>104</v>
      </c>
      <c r="G37" s="364">
        <v>11</v>
      </c>
      <c r="H37" s="364">
        <v>7</v>
      </c>
      <c r="I37" s="364">
        <v>4803</v>
      </c>
    </row>
    <row r="38" spans="1:9" ht="12" customHeight="1">
      <c r="A38" s="291">
        <v>29</v>
      </c>
      <c r="B38" s="290" t="s">
        <v>338</v>
      </c>
      <c r="C38" s="364">
        <v>2445</v>
      </c>
      <c r="D38" s="364">
        <v>2373</v>
      </c>
      <c r="E38" s="364">
        <v>71</v>
      </c>
      <c r="F38" s="364">
        <v>56</v>
      </c>
      <c r="G38" s="364">
        <v>16</v>
      </c>
      <c r="H38" s="364">
        <v>9</v>
      </c>
      <c r="I38" s="364">
        <v>2517</v>
      </c>
    </row>
    <row r="39" spans="1:9" s="285" customFormat="1" ht="26.1" customHeight="1">
      <c r="A39" s="295" t="s">
        <v>339</v>
      </c>
      <c r="B39" s="294" t="s">
        <v>338</v>
      </c>
      <c r="C39" s="364">
        <v>2445</v>
      </c>
      <c r="D39" s="364">
        <v>2373</v>
      </c>
      <c r="E39" s="364">
        <v>71</v>
      </c>
      <c r="F39" s="364">
        <v>56</v>
      </c>
      <c r="G39" s="364">
        <v>16</v>
      </c>
      <c r="H39" s="364">
        <v>9</v>
      </c>
      <c r="I39" s="364">
        <v>2517</v>
      </c>
    </row>
    <row r="40" spans="1:9" ht="12" customHeight="1">
      <c r="A40" s="291">
        <v>30</v>
      </c>
      <c r="B40" s="290" t="s">
        <v>337</v>
      </c>
      <c r="C40" s="364">
        <v>210</v>
      </c>
      <c r="D40" s="364">
        <v>204</v>
      </c>
      <c r="E40" s="364">
        <v>6</v>
      </c>
      <c r="F40" s="364">
        <v>4</v>
      </c>
      <c r="G40" s="359" t="s">
        <v>445</v>
      </c>
      <c r="H40" s="359" t="s">
        <v>445</v>
      </c>
      <c r="I40" s="364">
        <v>214</v>
      </c>
    </row>
    <row r="41" spans="1:9" ht="22.5">
      <c r="A41" s="297">
        <v>31</v>
      </c>
      <c r="B41" s="296" t="s">
        <v>336</v>
      </c>
      <c r="C41" s="364">
        <v>832</v>
      </c>
      <c r="D41" s="364">
        <v>804</v>
      </c>
      <c r="E41" s="364">
        <v>28</v>
      </c>
      <c r="F41" s="364">
        <v>23</v>
      </c>
      <c r="G41" s="364">
        <v>6</v>
      </c>
      <c r="H41" s="364">
        <v>4</v>
      </c>
      <c r="I41" s="364">
        <v>861</v>
      </c>
    </row>
    <row r="42" spans="1:9" ht="12" customHeight="1">
      <c r="A42" s="291">
        <v>32</v>
      </c>
      <c r="B42" s="290" t="s">
        <v>335</v>
      </c>
      <c r="C42" s="364">
        <v>644</v>
      </c>
      <c r="D42" s="364">
        <v>624</v>
      </c>
      <c r="E42" s="364">
        <v>20</v>
      </c>
      <c r="F42" s="364">
        <v>4</v>
      </c>
      <c r="G42" s="364">
        <v>2</v>
      </c>
      <c r="H42" s="364">
        <v>1</v>
      </c>
      <c r="I42" s="364">
        <v>650</v>
      </c>
    </row>
    <row r="43" spans="1:9" ht="12" customHeight="1">
      <c r="A43" s="291">
        <v>33</v>
      </c>
      <c r="B43" s="290" t="s">
        <v>334</v>
      </c>
      <c r="C43" s="364">
        <v>1111</v>
      </c>
      <c r="D43" s="364">
        <v>1079</v>
      </c>
      <c r="E43" s="364">
        <v>32</v>
      </c>
      <c r="F43" s="364">
        <v>13</v>
      </c>
      <c r="G43" s="364">
        <v>2</v>
      </c>
      <c r="H43" s="364">
        <v>1</v>
      </c>
      <c r="I43" s="364">
        <v>1126</v>
      </c>
    </row>
    <row r="44" spans="1:9" s="285" customFormat="1" ht="26.1" customHeight="1">
      <c r="A44" s="295" t="s">
        <v>333</v>
      </c>
      <c r="B44" s="294" t="s">
        <v>332</v>
      </c>
      <c r="C44" s="364">
        <v>2797</v>
      </c>
      <c r="D44" s="364">
        <v>2711</v>
      </c>
      <c r="E44" s="364">
        <v>86</v>
      </c>
      <c r="F44" s="364">
        <v>44</v>
      </c>
      <c r="G44" s="364">
        <v>10</v>
      </c>
      <c r="H44" s="364">
        <v>6</v>
      </c>
      <c r="I44" s="364">
        <v>2851</v>
      </c>
    </row>
    <row r="45" spans="1:9" ht="12" customHeight="1">
      <c r="A45" s="291">
        <v>34</v>
      </c>
      <c r="B45" s="290" t="s">
        <v>331</v>
      </c>
      <c r="C45" s="364">
        <v>327</v>
      </c>
      <c r="D45" s="364">
        <v>315</v>
      </c>
      <c r="E45" s="364">
        <v>12</v>
      </c>
      <c r="F45" s="364">
        <v>7</v>
      </c>
      <c r="G45" s="364">
        <v>2</v>
      </c>
      <c r="H45" s="364">
        <v>2</v>
      </c>
      <c r="I45" s="364">
        <v>336</v>
      </c>
    </row>
    <row r="46" spans="1:9" ht="12" customHeight="1">
      <c r="A46" s="291">
        <v>35</v>
      </c>
      <c r="B46" s="290" t="s">
        <v>330</v>
      </c>
      <c r="C46" s="364">
        <v>210</v>
      </c>
      <c r="D46" s="364">
        <v>203</v>
      </c>
      <c r="E46" s="364">
        <v>7</v>
      </c>
      <c r="F46" s="364">
        <v>1</v>
      </c>
      <c r="G46" s="359" t="s">
        <v>445</v>
      </c>
      <c r="H46" s="359" t="s">
        <v>445</v>
      </c>
      <c r="I46" s="364">
        <v>211</v>
      </c>
    </row>
    <row r="47" spans="1:9" s="285" customFormat="1" ht="26.1" customHeight="1">
      <c r="A47" s="295" t="s">
        <v>329</v>
      </c>
      <c r="B47" s="294" t="s">
        <v>328</v>
      </c>
      <c r="C47" s="364">
        <v>537</v>
      </c>
      <c r="D47" s="364">
        <v>518</v>
      </c>
      <c r="E47" s="364">
        <v>19</v>
      </c>
      <c r="F47" s="364">
        <v>8</v>
      </c>
      <c r="G47" s="364">
        <v>2</v>
      </c>
      <c r="H47" s="364">
        <v>2</v>
      </c>
      <c r="I47" s="364">
        <v>547</v>
      </c>
    </row>
    <row r="48" spans="1:9" ht="22.5">
      <c r="A48" s="297">
        <v>36</v>
      </c>
      <c r="B48" s="296" t="s">
        <v>327</v>
      </c>
      <c r="C48" s="365">
        <v>1804</v>
      </c>
      <c r="D48" s="365">
        <v>1774</v>
      </c>
      <c r="E48" s="365">
        <v>30</v>
      </c>
      <c r="F48" s="365">
        <v>36</v>
      </c>
      <c r="G48" s="365">
        <v>2</v>
      </c>
      <c r="H48" s="365">
        <v>1</v>
      </c>
      <c r="I48" s="365">
        <v>1842</v>
      </c>
    </row>
    <row r="49" spans="1:9" ht="12" customHeight="1">
      <c r="A49" s="291">
        <v>37</v>
      </c>
      <c r="B49" s="290" t="s">
        <v>326</v>
      </c>
      <c r="C49" s="364">
        <v>247</v>
      </c>
      <c r="D49" s="364">
        <v>241</v>
      </c>
      <c r="E49" s="364">
        <v>6</v>
      </c>
      <c r="F49" s="359" t="s">
        <v>445</v>
      </c>
      <c r="G49" s="359" t="s">
        <v>445</v>
      </c>
      <c r="H49" s="359" t="s">
        <v>445</v>
      </c>
      <c r="I49" s="364">
        <v>247</v>
      </c>
    </row>
    <row r="50" spans="1:9" s="285" customFormat="1" ht="26.1" customHeight="1">
      <c r="A50" s="295" t="s">
        <v>325</v>
      </c>
      <c r="B50" s="294" t="s">
        <v>324</v>
      </c>
      <c r="C50" s="364">
        <v>2051</v>
      </c>
      <c r="D50" s="364">
        <v>2015</v>
      </c>
      <c r="E50" s="364">
        <v>36</v>
      </c>
      <c r="F50" s="364">
        <v>36</v>
      </c>
      <c r="G50" s="364">
        <v>2</v>
      </c>
      <c r="H50" s="364">
        <v>1</v>
      </c>
      <c r="I50" s="364">
        <v>2089</v>
      </c>
    </row>
    <row r="51" spans="1:9" s="285" customFormat="1" ht="36" customHeight="1">
      <c r="A51" s="288" t="s">
        <v>323</v>
      </c>
      <c r="B51" s="292" t="s">
        <v>322</v>
      </c>
      <c r="C51" s="363">
        <v>29250</v>
      </c>
      <c r="D51" s="363">
        <v>28426</v>
      </c>
      <c r="E51" s="363">
        <v>815</v>
      </c>
      <c r="F51" s="363">
        <v>611</v>
      </c>
      <c r="G51" s="363">
        <v>81</v>
      </c>
      <c r="H51" s="363">
        <v>50</v>
      </c>
      <c r="I51" s="363">
        <v>29942</v>
      </c>
    </row>
    <row r="52" spans="1:9" ht="12" customHeight="1">
      <c r="A52" s="291">
        <v>40</v>
      </c>
      <c r="B52" s="290" t="s">
        <v>321</v>
      </c>
      <c r="C52" s="364">
        <v>485</v>
      </c>
      <c r="D52" s="364">
        <v>437</v>
      </c>
      <c r="E52" s="364">
        <v>48</v>
      </c>
      <c r="F52" s="364">
        <v>1</v>
      </c>
      <c r="G52" s="359" t="s">
        <v>445</v>
      </c>
      <c r="H52" s="359" t="s">
        <v>445</v>
      </c>
      <c r="I52" s="364">
        <v>486</v>
      </c>
    </row>
    <row r="53" spans="1:9" ht="12" customHeight="1">
      <c r="A53" s="291">
        <v>41</v>
      </c>
      <c r="B53" s="290" t="s">
        <v>320</v>
      </c>
      <c r="C53" s="364">
        <v>252</v>
      </c>
      <c r="D53" s="364">
        <v>225</v>
      </c>
      <c r="E53" s="364">
        <v>27</v>
      </c>
      <c r="F53" s="364">
        <v>2</v>
      </c>
      <c r="G53" s="364">
        <v>23</v>
      </c>
      <c r="H53" s="364">
        <v>1</v>
      </c>
      <c r="I53" s="364">
        <v>277</v>
      </c>
    </row>
    <row r="54" spans="1:9" s="285" customFormat="1" ht="36" customHeight="1">
      <c r="A54" s="288" t="s">
        <v>319</v>
      </c>
      <c r="B54" s="287" t="s">
        <v>318</v>
      </c>
      <c r="C54" s="363">
        <v>737</v>
      </c>
      <c r="D54" s="363">
        <v>662</v>
      </c>
      <c r="E54" s="363">
        <v>75</v>
      </c>
      <c r="F54" s="363">
        <v>3</v>
      </c>
      <c r="G54" s="363">
        <v>23</v>
      </c>
      <c r="H54" s="363">
        <v>1</v>
      </c>
      <c r="I54" s="363">
        <v>763</v>
      </c>
    </row>
    <row r="55" spans="1:9" ht="36" customHeight="1">
      <c r="A55" s="284" t="s">
        <v>317</v>
      </c>
      <c r="B55" s="155" t="s">
        <v>316</v>
      </c>
      <c r="C55" s="362">
        <v>30479</v>
      </c>
      <c r="D55" s="362">
        <v>29568</v>
      </c>
      <c r="E55" s="362">
        <v>902</v>
      </c>
      <c r="F55" s="362">
        <v>623</v>
      </c>
      <c r="G55" s="362">
        <v>111</v>
      </c>
      <c r="H55" s="362">
        <v>56</v>
      </c>
      <c r="I55" s="362">
        <v>31213</v>
      </c>
    </row>
  </sheetData>
  <mergeCells count="7">
    <mergeCell ref="C6:C7"/>
    <mergeCell ref="A1:I1"/>
    <mergeCell ref="A2:I2"/>
    <mergeCell ref="C4:C5"/>
    <mergeCell ref="F4:F5"/>
    <mergeCell ref="G4:G5"/>
    <mergeCell ref="I4:I5"/>
  </mergeCells>
  <pageMargins left="0.74803149606299213" right="0.74803149606299213" top="0.6692913385826772" bottom="1.4173228346456694" header="0" footer="0.82677165354330717"/>
  <pageSetup paperSize="9" firstPageNumber="64" orientation="portrait" useFirstPageNumber="1" r:id="rId1"/>
  <headerFooter alignWithMargins="0">
    <oddFooter>&amp;C&amp;"Arial CE,Normál"&amp;P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1501B-6CB5-49B9-B63A-3C13804DF048}">
  <sheetPr transitionEvaluation="1" codeName="Munka25"/>
  <dimension ref="A1:H59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3" width="8.7109375" style="1" customWidth="1"/>
    <col min="4" max="5" width="9.28515625" style="1" customWidth="1"/>
    <col min="6" max="6" width="9.7109375" style="1" customWidth="1"/>
    <col min="7" max="7" width="9.85546875" style="1" customWidth="1"/>
    <col min="8" max="8" width="9.140625" style="1" customWidth="1"/>
    <col min="9" max="16384" width="11.140625" style="1"/>
  </cols>
  <sheetData>
    <row r="1" spans="1:8" ht="30.75" customHeight="1">
      <c r="A1" s="1209" t="s">
        <v>3398</v>
      </c>
      <c r="B1" s="1192"/>
      <c r="C1" s="1192"/>
      <c r="D1" s="1192"/>
      <c r="E1" s="1192"/>
      <c r="F1" s="1192"/>
      <c r="G1" s="1192"/>
      <c r="H1" s="1192"/>
    </row>
    <row r="2" spans="1:8" ht="30.75" customHeight="1">
      <c r="A2" s="1210" t="s">
        <v>457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18"/>
      <c r="C3" s="356"/>
      <c r="D3" s="356"/>
      <c r="E3" s="356"/>
      <c r="F3" s="356"/>
      <c r="G3" s="82"/>
      <c r="H3" s="18"/>
    </row>
    <row r="4" spans="1:8" ht="12" customHeight="1">
      <c r="A4" s="355" t="s">
        <v>392</v>
      </c>
      <c r="B4" s="354"/>
      <c r="C4" s="81" t="s">
        <v>442</v>
      </c>
      <c r="D4" s="353" t="s">
        <v>441</v>
      </c>
      <c r="E4" s="353" t="s">
        <v>420</v>
      </c>
      <c r="F4" s="353" t="s">
        <v>419</v>
      </c>
      <c r="G4" s="353" t="s">
        <v>418</v>
      </c>
      <c r="H4" s="46" t="s">
        <v>440</v>
      </c>
    </row>
    <row r="5" spans="1:8" ht="12" customHeight="1">
      <c r="A5" s="352"/>
      <c r="B5" s="351"/>
      <c r="C5" s="350" t="s">
        <v>439</v>
      </c>
      <c r="D5" s="349" t="s">
        <v>410</v>
      </c>
      <c r="E5" s="349" t="s">
        <v>413</v>
      </c>
      <c r="F5" s="323" t="s">
        <v>438</v>
      </c>
      <c r="G5" s="349" t="s">
        <v>411</v>
      </c>
      <c r="H5" s="348" t="s">
        <v>111</v>
      </c>
    </row>
    <row r="6" spans="1:8" ht="12" customHeight="1">
      <c r="A6" s="325" t="s">
        <v>385</v>
      </c>
      <c r="B6" s="345" t="s">
        <v>384</v>
      </c>
      <c r="C6" s="345" t="s">
        <v>410</v>
      </c>
      <c r="D6" s="324"/>
      <c r="E6" s="347" t="s">
        <v>111</v>
      </c>
      <c r="F6" s="323" t="s">
        <v>437</v>
      </c>
      <c r="G6" s="347" t="s">
        <v>436</v>
      </c>
      <c r="H6" s="82"/>
    </row>
    <row r="7" spans="1:8" ht="12" customHeight="1">
      <c r="A7" s="346"/>
      <c r="B7" s="346"/>
      <c r="C7" s="345"/>
      <c r="D7" s="324" t="s">
        <v>110</v>
      </c>
      <c r="E7" s="324"/>
      <c r="F7" s="323" t="s">
        <v>435</v>
      </c>
      <c r="G7" s="344"/>
      <c r="H7" s="42" t="s">
        <v>110</v>
      </c>
    </row>
    <row r="8" spans="1:8" ht="12" customHeight="1">
      <c r="A8" s="321" t="s">
        <v>382</v>
      </c>
      <c r="B8" s="343" t="s">
        <v>381</v>
      </c>
      <c r="C8" s="343" t="s">
        <v>434</v>
      </c>
      <c r="D8" s="182" t="s">
        <v>433</v>
      </c>
      <c r="E8" s="182" t="s">
        <v>404</v>
      </c>
      <c r="F8" s="182" t="s">
        <v>403</v>
      </c>
      <c r="G8" s="182" t="s">
        <v>402</v>
      </c>
      <c r="H8" s="39" t="s">
        <v>432</v>
      </c>
    </row>
    <row r="9" spans="1:8" ht="12" customHeight="1">
      <c r="A9" s="321"/>
      <c r="B9" s="343"/>
      <c r="C9" s="343" t="s">
        <v>431</v>
      </c>
      <c r="D9" s="182" t="s">
        <v>427</v>
      </c>
      <c r="E9" s="182" t="s">
        <v>398</v>
      </c>
      <c r="F9" s="182" t="s">
        <v>430</v>
      </c>
      <c r="G9" s="182" t="s">
        <v>396</v>
      </c>
      <c r="H9" s="40" t="s">
        <v>429</v>
      </c>
    </row>
    <row r="10" spans="1:8" ht="12" customHeight="1">
      <c r="A10" s="321"/>
      <c r="B10" s="343"/>
      <c r="C10" s="343" t="s">
        <v>427</v>
      </c>
      <c r="D10" s="182" t="s">
        <v>110</v>
      </c>
      <c r="E10" s="182" t="s">
        <v>110</v>
      </c>
      <c r="F10" s="182" t="s">
        <v>428</v>
      </c>
      <c r="G10" s="319"/>
      <c r="H10" s="39" t="s">
        <v>110</v>
      </c>
    </row>
    <row r="11" spans="1:8" ht="12" customHeight="1">
      <c r="A11" s="342"/>
      <c r="B11" s="341"/>
      <c r="C11" s="341"/>
      <c r="D11" s="341"/>
      <c r="E11" s="340"/>
      <c r="F11" s="339" t="s">
        <v>427</v>
      </c>
      <c r="G11" s="338"/>
      <c r="H11" s="337"/>
    </row>
    <row r="12" spans="1:8" ht="12" customHeight="1">
      <c r="A12" s="291">
        <v>10</v>
      </c>
      <c r="B12" s="290" t="s">
        <v>377</v>
      </c>
      <c r="C12" s="372" t="s">
        <v>456</v>
      </c>
      <c r="D12" s="372">
        <v>4</v>
      </c>
      <c r="E12" s="372">
        <v>1</v>
      </c>
      <c r="F12" s="372" t="s">
        <v>456</v>
      </c>
      <c r="G12" s="372">
        <v>5</v>
      </c>
      <c r="H12" s="372">
        <v>5</v>
      </c>
    </row>
    <row r="13" spans="1:8" ht="12" customHeight="1">
      <c r="A13" s="291">
        <v>11</v>
      </c>
      <c r="B13" s="290" t="s">
        <v>376</v>
      </c>
      <c r="C13" s="372">
        <v>1</v>
      </c>
      <c r="D13" s="372">
        <v>9</v>
      </c>
      <c r="E13" s="372">
        <v>4</v>
      </c>
      <c r="F13" s="372">
        <v>1</v>
      </c>
      <c r="G13" s="372">
        <v>14</v>
      </c>
      <c r="H13" s="372">
        <v>3</v>
      </c>
    </row>
    <row r="14" spans="1:8" ht="12.75" customHeight="1">
      <c r="A14" s="291">
        <v>12</v>
      </c>
      <c r="B14" s="290" t="s">
        <v>375</v>
      </c>
      <c r="C14" s="372" t="s">
        <v>456</v>
      </c>
      <c r="D14" s="372" t="s">
        <v>456</v>
      </c>
      <c r="E14" s="372" t="s">
        <v>456</v>
      </c>
      <c r="F14" s="372" t="s">
        <v>456</v>
      </c>
      <c r="G14" s="372" t="s">
        <v>456</v>
      </c>
      <c r="H14" s="372">
        <v>1</v>
      </c>
    </row>
    <row r="15" spans="1:8" ht="12" customHeight="1">
      <c r="A15" s="291">
        <v>13</v>
      </c>
      <c r="B15" s="290" t="s">
        <v>374</v>
      </c>
      <c r="C15" s="372" t="s">
        <v>456</v>
      </c>
      <c r="D15" s="372">
        <v>8</v>
      </c>
      <c r="E15" s="372" t="s">
        <v>456</v>
      </c>
      <c r="F15" s="372" t="s">
        <v>456</v>
      </c>
      <c r="G15" s="372">
        <v>8</v>
      </c>
      <c r="H15" s="372">
        <v>1</v>
      </c>
    </row>
    <row r="16" spans="1:8" ht="12" customHeight="1">
      <c r="A16" s="291">
        <v>14</v>
      </c>
      <c r="B16" s="290" t="s">
        <v>373</v>
      </c>
      <c r="C16" s="372">
        <v>3</v>
      </c>
      <c r="D16" s="372">
        <v>94</v>
      </c>
      <c r="E16" s="372" t="s">
        <v>456</v>
      </c>
      <c r="F16" s="372" t="s">
        <v>456</v>
      </c>
      <c r="G16" s="372">
        <v>97</v>
      </c>
      <c r="H16" s="372">
        <v>45</v>
      </c>
    </row>
    <row r="17" spans="1:8" ht="36" customHeight="1">
      <c r="A17" s="288" t="s">
        <v>372</v>
      </c>
      <c r="B17" s="292" t="s">
        <v>371</v>
      </c>
      <c r="C17" s="371">
        <v>4</v>
      </c>
      <c r="D17" s="371">
        <v>115</v>
      </c>
      <c r="E17" s="371">
        <v>5</v>
      </c>
      <c r="F17" s="371">
        <v>1</v>
      </c>
      <c r="G17" s="371">
        <v>124</v>
      </c>
      <c r="H17" s="371">
        <v>55</v>
      </c>
    </row>
    <row r="18" spans="1:8" ht="12" customHeight="1">
      <c r="A18" s="291">
        <v>15</v>
      </c>
      <c r="B18" s="290" t="s">
        <v>370</v>
      </c>
      <c r="C18" s="372">
        <v>102</v>
      </c>
      <c r="D18" s="372">
        <v>1415</v>
      </c>
      <c r="E18" s="372">
        <v>6</v>
      </c>
      <c r="F18" s="372">
        <v>3</v>
      </c>
      <c r="G18" s="372">
        <v>1523</v>
      </c>
      <c r="H18" s="372">
        <v>3462</v>
      </c>
    </row>
    <row r="19" spans="1:8" ht="12" customHeight="1">
      <c r="A19" s="291">
        <v>16</v>
      </c>
      <c r="B19" s="290" t="s">
        <v>369</v>
      </c>
      <c r="C19" s="372" t="s">
        <v>456</v>
      </c>
      <c r="D19" s="372">
        <v>1</v>
      </c>
      <c r="E19" s="372" t="s">
        <v>456</v>
      </c>
      <c r="F19" s="372" t="s">
        <v>456</v>
      </c>
      <c r="G19" s="372">
        <v>1</v>
      </c>
      <c r="H19" s="372" t="s">
        <v>456</v>
      </c>
    </row>
    <row r="20" spans="1:8" ht="26.1" customHeight="1">
      <c r="A20" s="295" t="s">
        <v>368</v>
      </c>
      <c r="B20" s="294" t="s">
        <v>367</v>
      </c>
      <c r="C20" s="372">
        <v>102</v>
      </c>
      <c r="D20" s="372">
        <v>1416</v>
      </c>
      <c r="E20" s="372">
        <v>6</v>
      </c>
      <c r="F20" s="372">
        <v>3</v>
      </c>
      <c r="G20" s="372">
        <v>1524</v>
      </c>
      <c r="H20" s="372">
        <v>3462</v>
      </c>
    </row>
    <row r="21" spans="1:8" ht="12" customHeight="1">
      <c r="A21" s="291">
        <v>17</v>
      </c>
      <c r="B21" s="290" t="s">
        <v>366</v>
      </c>
      <c r="C21" s="372">
        <v>45</v>
      </c>
      <c r="D21" s="372">
        <v>716</v>
      </c>
      <c r="E21" s="372">
        <v>9</v>
      </c>
      <c r="F21" s="372">
        <v>8</v>
      </c>
      <c r="G21" s="372">
        <v>770</v>
      </c>
      <c r="H21" s="372">
        <v>1591</v>
      </c>
    </row>
    <row r="22" spans="1:8" ht="22.5" customHeight="1">
      <c r="A22" s="297">
        <v>18</v>
      </c>
      <c r="B22" s="296" t="s">
        <v>395</v>
      </c>
      <c r="C22" s="373">
        <v>120</v>
      </c>
      <c r="D22" s="373">
        <v>1645</v>
      </c>
      <c r="E22" s="373">
        <v>18</v>
      </c>
      <c r="F22" s="373">
        <v>16</v>
      </c>
      <c r="G22" s="373">
        <v>1783</v>
      </c>
      <c r="H22" s="373">
        <v>3946</v>
      </c>
    </row>
    <row r="23" spans="1:8" s="285" customFormat="1" ht="26.1" customHeight="1">
      <c r="A23" s="295" t="s">
        <v>364</v>
      </c>
      <c r="B23" s="294" t="s">
        <v>363</v>
      </c>
      <c r="C23" s="372">
        <v>165</v>
      </c>
      <c r="D23" s="372">
        <v>2361</v>
      </c>
      <c r="E23" s="372">
        <v>27</v>
      </c>
      <c r="F23" s="372">
        <v>24</v>
      </c>
      <c r="G23" s="372">
        <v>2553</v>
      </c>
      <c r="H23" s="372">
        <v>5537</v>
      </c>
    </row>
    <row r="24" spans="1:8" ht="23.25">
      <c r="A24" s="297">
        <v>19</v>
      </c>
      <c r="B24" s="298" t="s">
        <v>362</v>
      </c>
      <c r="C24" s="373">
        <v>14</v>
      </c>
      <c r="D24" s="373">
        <v>233</v>
      </c>
      <c r="E24" s="373">
        <v>2</v>
      </c>
      <c r="F24" s="373">
        <v>2</v>
      </c>
      <c r="G24" s="373">
        <v>249</v>
      </c>
      <c r="H24" s="373">
        <v>583</v>
      </c>
    </row>
    <row r="25" spans="1:8" s="285" customFormat="1" ht="26.1" customHeight="1">
      <c r="A25" s="295" t="s">
        <v>361</v>
      </c>
      <c r="B25" s="294" t="s">
        <v>360</v>
      </c>
      <c r="C25" s="372">
        <v>14</v>
      </c>
      <c r="D25" s="372">
        <v>233</v>
      </c>
      <c r="E25" s="372">
        <v>2</v>
      </c>
      <c r="F25" s="372">
        <v>2</v>
      </c>
      <c r="G25" s="372">
        <v>249</v>
      </c>
      <c r="H25" s="372">
        <v>583</v>
      </c>
    </row>
    <row r="26" spans="1:8" ht="12" customHeight="1">
      <c r="A26" s="291">
        <v>20</v>
      </c>
      <c r="B26" s="290" t="s">
        <v>359</v>
      </c>
      <c r="C26" s="372">
        <v>74</v>
      </c>
      <c r="D26" s="372">
        <v>1570</v>
      </c>
      <c r="E26" s="372">
        <v>15</v>
      </c>
      <c r="F26" s="372">
        <v>5</v>
      </c>
      <c r="G26" s="372">
        <v>1659</v>
      </c>
      <c r="H26" s="372">
        <v>3585</v>
      </c>
    </row>
    <row r="27" spans="1:8" ht="26.1" customHeight="1">
      <c r="A27" s="295" t="s">
        <v>358</v>
      </c>
      <c r="B27" s="294" t="s">
        <v>357</v>
      </c>
      <c r="C27" s="372">
        <v>74</v>
      </c>
      <c r="D27" s="372">
        <v>1570</v>
      </c>
      <c r="E27" s="372">
        <v>15</v>
      </c>
      <c r="F27" s="372">
        <v>5</v>
      </c>
      <c r="G27" s="372">
        <v>1659</v>
      </c>
      <c r="H27" s="372">
        <v>3585</v>
      </c>
    </row>
    <row r="28" spans="1:8" ht="12" customHeight="1">
      <c r="A28" s="291">
        <v>21</v>
      </c>
      <c r="B28" s="290" t="s">
        <v>356</v>
      </c>
      <c r="C28" s="372">
        <v>15</v>
      </c>
      <c r="D28" s="372">
        <v>200</v>
      </c>
      <c r="E28" s="372">
        <v>1</v>
      </c>
      <c r="F28" s="372">
        <v>1</v>
      </c>
      <c r="G28" s="372">
        <v>216</v>
      </c>
      <c r="H28" s="372">
        <v>108</v>
      </c>
    </row>
    <row r="29" spans="1:8" ht="22.5">
      <c r="A29" s="297">
        <v>22</v>
      </c>
      <c r="B29" s="296" t="s">
        <v>355</v>
      </c>
      <c r="C29" s="373">
        <v>146</v>
      </c>
      <c r="D29" s="373">
        <v>4391</v>
      </c>
      <c r="E29" s="373">
        <v>22</v>
      </c>
      <c r="F29" s="373">
        <v>11</v>
      </c>
      <c r="G29" s="373">
        <v>4559</v>
      </c>
      <c r="H29" s="373">
        <v>2111</v>
      </c>
    </row>
    <row r="30" spans="1:8" s="285" customFormat="1" ht="26.1" customHeight="1">
      <c r="A30" s="295" t="s">
        <v>354</v>
      </c>
      <c r="B30" s="294" t="s">
        <v>353</v>
      </c>
      <c r="C30" s="372">
        <v>161</v>
      </c>
      <c r="D30" s="372">
        <v>4591</v>
      </c>
      <c r="E30" s="372">
        <v>23</v>
      </c>
      <c r="F30" s="372">
        <v>12</v>
      </c>
      <c r="G30" s="372">
        <v>4775</v>
      </c>
      <c r="H30" s="372">
        <v>2219</v>
      </c>
    </row>
    <row r="31" spans="1:8" ht="22.5">
      <c r="A31" s="297">
        <v>23</v>
      </c>
      <c r="B31" s="296" t="s">
        <v>352</v>
      </c>
      <c r="C31" s="373" t="s">
        <v>456</v>
      </c>
      <c r="D31" s="373">
        <v>3</v>
      </c>
      <c r="E31" s="373" t="s">
        <v>456</v>
      </c>
      <c r="F31" s="373" t="s">
        <v>456</v>
      </c>
      <c r="G31" s="373">
        <v>3</v>
      </c>
      <c r="H31" s="373" t="s">
        <v>456</v>
      </c>
    </row>
    <row r="32" spans="1:8" s="285" customFormat="1" ht="30" customHeight="1">
      <c r="A32" s="295" t="s">
        <v>351</v>
      </c>
      <c r="B32" s="296" t="s">
        <v>350</v>
      </c>
      <c r="C32" s="372" t="s">
        <v>456</v>
      </c>
      <c r="D32" s="372">
        <v>3</v>
      </c>
      <c r="E32" s="372" t="s">
        <v>456</v>
      </c>
      <c r="F32" s="372" t="s">
        <v>456</v>
      </c>
      <c r="G32" s="372">
        <v>3</v>
      </c>
      <c r="H32" s="372" t="s">
        <v>456</v>
      </c>
    </row>
    <row r="33" spans="1:8" ht="12" customHeight="1">
      <c r="A33" s="291">
        <v>24</v>
      </c>
      <c r="B33" s="290" t="s">
        <v>348</v>
      </c>
      <c r="C33" s="372">
        <v>18</v>
      </c>
      <c r="D33" s="372">
        <v>201</v>
      </c>
      <c r="E33" s="372">
        <v>4</v>
      </c>
      <c r="F33" s="372">
        <v>3</v>
      </c>
      <c r="G33" s="372">
        <v>223</v>
      </c>
      <c r="H33" s="372">
        <v>95</v>
      </c>
    </row>
    <row r="34" spans="1:8" s="285" customFormat="1" ht="26.1" customHeight="1">
      <c r="A34" s="295" t="s">
        <v>349</v>
      </c>
      <c r="B34" s="294" t="s">
        <v>348</v>
      </c>
      <c r="C34" s="372">
        <v>18</v>
      </c>
      <c r="D34" s="372">
        <v>201</v>
      </c>
      <c r="E34" s="372">
        <v>4</v>
      </c>
      <c r="F34" s="372">
        <v>3</v>
      </c>
      <c r="G34" s="372">
        <v>223</v>
      </c>
      <c r="H34" s="372">
        <v>95</v>
      </c>
    </row>
    <row r="35" spans="1:8" ht="12" customHeight="1">
      <c r="A35" s="291">
        <v>25</v>
      </c>
      <c r="B35" s="290" t="s">
        <v>346</v>
      </c>
      <c r="C35" s="372">
        <v>56</v>
      </c>
      <c r="D35" s="372">
        <v>681</v>
      </c>
      <c r="E35" s="372">
        <v>10</v>
      </c>
      <c r="F35" s="372">
        <v>2</v>
      </c>
      <c r="G35" s="372">
        <v>747</v>
      </c>
      <c r="H35" s="372">
        <v>810</v>
      </c>
    </row>
    <row r="36" spans="1:8" s="285" customFormat="1" ht="26.1" customHeight="1">
      <c r="A36" s="295" t="s">
        <v>347</v>
      </c>
      <c r="B36" s="294" t="s">
        <v>346</v>
      </c>
      <c r="C36" s="372">
        <v>56</v>
      </c>
      <c r="D36" s="372">
        <v>681</v>
      </c>
      <c r="E36" s="372">
        <v>10</v>
      </c>
      <c r="F36" s="372">
        <v>2</v>
      </c>
      <c r="G36" s="372">
        <v>747</v>
      </c>
      <c r="H36" s="372">
        <v>810</v>
      </c>
    </row>
    <row r="37" spans="1:8" ht="12" customHeight="1">
      <c r="A37" s="291">
        <v>26</v>
      </c>
      <c r="B37" s="290" t="s">
        <v>344</v>
      </c>
      <c r="C37" s="372">
        <v>33</v>
      </c>
      <c r="D37" s="372">
        <v>754</v>
      </c>
      <c r="E37" s="372">
        <v>2</v>
      </c>
      <c r="F37" s="372" t="s">
        <v>456</v>
      </c>
      <c r="G37" s="372">
        <v>789</v>
      </c>
      <c r="H37" s="372">
        <v>1464</v>
      </c>
    </row>
    <row r="38" spans="1:8" ht="26.1" customHeight="1">
      <c r="A38" s="295" t="s">
        <v>345</v>
      </c>
      <c r="B38" s="294" t="s">
        <v>344</v>
      </c>
      <c r="C38" s="372">
        <v>33</v>
      </c>
      <c r="D38" s="372">
        <v>754</v>
      </c>
      <c r="E38" s="372">
        <v>2</v>
      </c>
      <c r="F38" s="372" t="s">
        <v>456</v>
      </c>
      <c r="G38" s="372">
        <v>789</v>
      </c>
      <c r="H38" s="372">
        <v>1464</v>
      </c>
    </row>
    <row r="39" spans="1:8" ht="12" customHeight="1">
      <c r="A39" s="291">
        <v>27</v>
      </c>
      <c r="B39" s="290" t="s">
        <v>343</v>
      </c>
      <c r="C39" s="372">
        <v>9</v>
      </c>
      <c r="D39" s="372">
        <v>93</v>
      </c>
      <c r="E39" s="372">
        <v>2</v>
      </c>
      <c r="F39" s="372">
        <v>2</v>
      </c>
      <c r="G39" s="372">
        <v>104</v>
      </c>
      <c r="H39" s="372">
        <v>110</v>
      </c>
    </row>
    <row r="40" spans="1:8" ht="12" customHeight="1">
      <c r="A40" s="291">
        <v>28</v>
      </c>
      <c r="B40" s="290" t="s">
        <v>342</v>
      </c>
      <c r="C40" s="372">
        <v>185</v>
      </c>
      <c r="D40" s="372">
        <v>2842</v>
      </c>
      <c r="E40" s="372">
        <v>52</v>
      </c>
      <c r="F40" s="372">
        <v>23</v>
      </c>
      <c r="G40" s="372">
        <v>3079</v>
      </c>
      <c r="H40" s="372">
        <v>5234</v>
      </c>
    </row>
    <row r="41" spans="1:8" s="263" customFormat="1" ht="30" customHeight="1">
      <c r="A41" s="295" t="s">
        <v>341</v>
      </c>
      <c r="B41" s="296" t="s">
        <v>340</v>
      </c>
      <c r="C41" s="372">
        <v>194</v>
      </c>
      <c r="D41" s="372">
        <v>2935</v>
      </c>
      <c r="E41" s="372">
        <v>54</v>
      </c>
      <c r="F41" s="372">
        <v>25</v>
      </c>
      <c r="G41" s="372">
        <v>3183</v>
      </c>
      <c r="H41" s="372">
        <v>5344</v>
      </c>
    </row>
    <row r="42" spans="1:8" ht="12" customHeight="1">
      <c r="A42" s="291">
        <v>29</v>
      </c>
      <c r="B42" s="290" t="s">
        <v>338</v>
      </c>
      <c r="C42" s="372">
        <v>146</v>
      </c>
      <c r="D42" s="372">
        <v>1442</v>
      </c>
      <c r="E42" s="372">
        <v>39</v>
      </c>
      <c r="F42" s="372">
        <v>11</v>
      </c>
      <c r="G42" s="372">
        <v>1627</v>
      </c>
      <c r="H42" s="372">
        <v>4320</v>
      </c>
    </row>
    <row r="43" spans="1:8" s="285" customFormat="1" ht="26.1" customHeight="1">
      <c r="A43" s="295" t="s">
        <v>339</v>
      </c>
      <c r="B43" s="294" t="s">
        <v>338</v>
      </c>
      <c r="C43" s="372">
        <v>146</v>
      </c>
      <c r="D43" s="372">
        <v>1442</v>
      </c>
      <c r="E43" s="372">
        <v>39</v>
      </c>
      <c r="F43" s="372">
        <v>11</v>
      </c>
      <c r="G43" s="372">
        <v>1627</v>
      </c>
      <c r="H43" s="372">
        <v>4320</v>
      </c>
    </row>
    <row r="44" spans="1:8" ht="12" customHeight="1">
      <c r="A44" s="291">
        <v>30</v>
      </c>
      <c r="B44" s="290" t="s">
        <v>337</v>
      </c>
      <c r="C44" s="372">
        <v>8</v>
      </c>
      <c r="D44" s="372">
        <v>142</v>
      </c>
      <c r="E44" s="372">
        <v>3</v>
      </c>
      <c r="F44" s="372">
        <v>2</v>
      </c>
      <c r="G44" s="372">
        <v>153</v>
      </c>
      <c r="H44" s="372">
        <v>84</v>
      </c>
    </row>
    <row r="45" spans="1:8" ht="22.5">
      <c r="A45" s="297">
        <v>31</v>
      </c>
      <c r="B45" s="296" t="s">
        <v>336</v>
      </c>
      <c r="C45" s="372">
        <v>53</v>
      </c>
      <c r="D45" s="372">
        <v>500</v>
      </c>
      <c r="E45" s="372">
        <v>18</v>
      </c>
      <c r="F45" s="372">
        <v>7</v>
      </c>
      <c r="G45" s="372">
        <v>571</v>
      </c>
      <c r="H45" s="372">
        <v>607</v>
      </c>
    </row>
    <row r="46" spans="1:8" ht="12" customHeight="1">
      <c r="A46" s="291">
        <v>32</v>
      </c>
      <c r="B46" s="290" t="s">
        <v>335</v>
      </c>
      <c r="C46" s="372">
        <v>49</v>
      </c>
      <c r="D46" s="372">
        <v>416</v>
      </c>
      <c r="E46" s="372">
        <v>12</v>
      </c>
      <c r="F46" s="372">
        <v>5</v>
      </c>
      <c r="G46" s="372">
        <v>477</v>
      </c>
      <c r="H46" s="372">
        <v>1071</v>
      </c>
    </row>
    <row r="47" spans="1:8" ht="12" customHeight="1">
      <c r="A47" s="291">
        <v>33</v>
      </c>
      <c r="B47" s="290" t="s">
        <v>334</v>
      </c>
      <c r="C47" s="372">
        <v>91</v>
      </c>
      <c r="D47" s="372">
        <v>866</v>
      </c>
      <c r="E47" s="372">
        <v>9</v>
      </c>
      <c r="F47" s="372">
        <v>8</v>
      </c>
      <c r="G47" s="372">
        <v>966</v>
      </c>
      <c r="H47" s="372">
        <v>2284</v>
      </c>
    </row>
    <row r="48" spans="1:8" s="285" customFormat="1" ht="26.1" customHeight="1">
      <c r="A48" s="295" t="s">
        <v>333</v>
      </c>
      <c r="B48" s="294" t="s">
        <v>332</v>
      </c>
      <c r="C48" s="372">
        <v>201</v>
      </c>
      <c r="D48" s="372">
        <v>1924</v>
      </c>
      <c r="E48" s="372">
        <v>42</v>
      </c>
      <c r="F48" s="372">
        <v>22</v>
      </c>
      <c r="G48" s="372">
        <v>2167</v>
      </c>
      <c r="H48" s="372">
        <v>4046</v>
      </c>
    </row>
    <row r="49" spans="1:8" ht="12" customHeight="1">
      <c r="A49" s="291">
        <v>34</v>
      </c>
      <c r="B49" s="290" t="s">
        <v>331</v>
      </c>
      <c r="C49" s="372">
        <v>6</v>
      </c>
      <c r="D49" s="372">
        <v>93</v>
      </c>
      <c r="E49" s="372">
        <v>2</v>
      </c>
      <c r="F49" s="372">
        <v>1</v>
      </c>
      <c r="G49" s="372">
        <v>101</v>
      </c>
      <c r="H49" s="372">
        <v>85</v>
      </c>
    </row>
    <row r="50" spans="1:8" ht="12" customHeight="1">
      <c r="A50" s="291">
        <v>35</v>
      </c>
      <c r="B50" s="290" t="s">
        <v>330</v>
      </c>
      <c r="C50" s="372">
        <v>9</v>
      </c>
      <c r="D50" s="372">
        <v>133</v>
      </c>
      <c r="E50" s="372">
        <v>4</v>
      </c>
      <c r="F50" s="372">
        <v>2</v>
      </c>
      <c r="G50" s="372">
        <v>146</v>
      </c>
      <c r="H50" s="372">
        <v>196</v>
      </c>
    </row>
    <row r="51" spans="1:8" s="285" customFormat="1" ht="26.1" customHeight="1">
      <c r="A51" s="295" t="s">
        <v>329</v>
      </c>
      <c r="B51" s="294" t="s">
        <v>328</v>
      </c>
      <c r="C51" s="372">
        <v>15</v>
      </c>
      <c r="D51" s="372">
        <v>226</v>
      </c>
      <c r="E51" s="372">
        <v>6</v>
      </c>
      <c r="F51" s="372">
        <v>3</v>
      </c>
      <c r="G51" s="372">
        <v>247</v>
      </c>
      <c r="H51" s="372">
        <v>281</v>
      </c>
    </row>
    <row r="52" spans="1:8" ht="22.5">
      <c r="A52" s="297">
        <v>36</v>
      </c>
      <c r="B52" s="296" t="s">
        <v>327</v>
      </c>
      <c r="C52" s="373">
        <v>108</v>
      </c>
      <c r="D52" s="373">
        <v>1871</v>
      </c>
      <c r="E52" s="373">
        <v>13</v>
      </c>
      <c r="F52" s="373">
        <v>10</v>
      </c>
      <c r="G52" s="373">
        <v>1992</v>
      </c>
      <c r="H52" s="373">
        <v>4654</v>
      </c>
    </row>
    <row r="53" spans="1:8" ht="12" customHeight="1">
      <c r="A53" s="291">
        <v>37</v>
      </c>
      <c r="B53" s="290" t="s">
        <v>326</v>
      </c>
      <c r="C53" s="372">
        <v>6</v>
      </c>
      <c r="D53" s="372">
        <v>127</v>
      </c>
      <c r="E53" s="372">
        <v>1</v>
      </c>
      <c r="F53" s="372" t="s">
        <v>456</v>
      </c>
      <c r="G53" s="372">
        <v>134</v>
      </c>
      <c r="H53" s="372">
        <v>332</v>
      </c>
    </row>
    <row r="54" spans="1:8" s="285" customFormat="1" ht="26.1" customHeight="1">
      <c r="A54" s="295" t="s">
        <v>325</v>
      </c>
      <c r="B54" s="294" t="s">
        <v>324</v>
      </c>
      <c r="C54" s="372">
        <v>114</v>
      </c>
      <c r="D54" s="372">
        <v>1998</v>
      </c>
      <c r="E54" s="372">
        <v>14</v>
      </c>
      <c r="F54" s="372">
        <v>10</v>
      </c>
      <c r="G54" s="372">
        <v>2126</v>
      </c>
      <c r="H54" s="372">
        <v>4986</v>
      </c>
    </row>
    <row r="55" spans="1:8" s="285" customFormat="1" ht="36" customHeight="1">
      <c r="A55" s="288" t="s">
        <v>323</v>
      </c>
      <c r="B55" s="292" t="s">
        <v>322</v>
      </c>
      <c r="C55" s="371">
        <v>1293</v>
      </c>
      <c r="D55" s="371">
        <v>20335</v>
      </c>
      <c r="E55" s="371">
        <v>244</v>
      </c>
      <c r="F55" s="371">
        <v>122</v>
      </c>
      <c r="G55" s="371">
        <v>21872</v>
      </c>
      <c r="H55" s="371">
        <v>36732</v>
      </c>
    </row>
    <row r="56" spans="1:8" ht="12" customHeight="1">
      <c r="A56" s="291">
        <v>40</v>
      </c>
      <c r="B56" s="290" t="s">
        <v>321</v>
      </c>
      <c r="C56" s="372">
        <v>6</v>
      </c>
      <c r="D56" s="372">
        <v>35</v>
      </c>
      <c r="E56" s="372">
        <v>16</v>
      </c>
      <c r="F56" s="372" t="s">
        <v>456</v>
      </c>
      <c r="G56" s="372">
        <v>57</v>
      </c>
      <c r="H56" s="372">
        <v>19</v>
      </c>
    </row>
    <row r="57" spans="1:8" ht="12" customHeight="1">
      <c r="A57" s="291">
        <v>41</v>
      </c>
      <c r="B57" s="290" t="s">
        <v>320</v>
      </c>
      <c r="C57" s="372">
        <v>7</v>
      </c>
      <c r="D57" s="372">
        <v>49</v>
      </c>
      <c r="E57" s="372">
        <v>3</v>
      </c>
      <c r="F57" s="372" t="s">
        <v>456</v>
      </c>
      <c r="G57" s="372">
        <v>59</v>
      </c>
      <c r="H57" s="359"/>
    </row>
    <row r="58" spans="1:8" s="285" customFormat="1" ht="36" customHeight="1">
      <c r="A58" s="288" t="s">
        <v>319</v>
      </c>
      <c r="B58" s="287" t="s">
        <v>318</v>
      </c>
      <c r="C58" s="371">
        <v>13</v>
      </c>
      <c r="D58" s="371">
        <v>84</v>
      </c>
      <c r="E58" s="371">
        <v>19</v>
      </c>
      <c r="F58" s="372" t="s">
        <v>456</v>
      </c>
      <c r="G58" s="371">
        <v>116</v>
      </c>
      <c r="H58" s="371">
        <v>19</v>
      </c>
    </row>
    <row r="59" spans="1:8" ht="36" customHeight="1">
      <c r="A59" s="284" t="s">
        <v>317</v>
      </c>
      <c r="B59" s="155" t="s">
        <v>316</v>
      </c>
      <c r="C59" s="370">
        <v>1310</v>
      </c>
      <c r="D59" s="370">
        <v>20534</v>
      </c>
      <c r="E59" s="370">
        <v>268</v>
      </c>
      <c r="F59" s="370">
        <v>123</v>
      </c>
      <c r="G59" s="370">
        <v>22112</v>
      </c>
      <c r="H59" s="370">
        <v>36806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66" orientation="portrait" useFirstPageNumber="1" r:id="rId1"/>
  <headerFooter alignWithMargins="0">
    <oddFooter>&amp;C&amp;"Arial CE,Normál"&amp;P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C5149-6199-4909-B732-84B71291F0C6}">
  <sheetPr transitionEvaluation="1" codeName="Munka26"/>
  <dimension ref="A1:H59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3" width="8.7109375" style="1" customWidth="1"/>
    <col min="4" max="5" width="9.28515625" style="1" customWidth="1"/>
    <col min="6" max="6" width="9.7109375" style="1" customWidth="1"/>
    <col min="7" max="7" width="9.85546875" style="1" customWidth="1"/>
    <col min="8" max="8" width="9.140625" style="1" customWidth="1"/>
    <col min="9" max="16384" width="11.140625" style="1"/>
  </cols>
  <sheetData>
    <row r="1" spans="1:8" ht="30.75" customHeight="1">
      <c r="A1" s="1209" t="s">
        <v>3399</v>
      </c>
      <c r="B1" s="1192"/>
      <c r="C1" s="1192"/>
      <c r="D1" s="1192"/>
      <c r="E1" s="1192"/>
      <c r="F1" s="1192"/>
      <c r="G1" s="1192"/>
      <c r="H1" s="1192"/>
    </row>
    <row r="2" spans="1:8" ht="30.75" customHeight="1">
      <c r="A2" s="1210" t="s">
        <v>458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18"/>
      <c r="C3" s="356"/>
      <c r="D3" s="356"/>
      <c r="E3" s="356"/>
      <c r="F3" s="356"/>
      <c r="G3" s="82"/>
      <c r="H3" s="18"/>
    </row>
    <row r="4" spans="1:8" ht="12" customHeight="1">
      <c r="A4" s="355" t="s">
        <v>392</v>
      </c>
      <c r="B4" s="354"/>
      <c r="C4" s="81" t="s">
        <v>442</v>
      </c>
      <c r="D4" s="353" t="s">
        <v>441</v>
      </c>
      <c r="E4" s="353" t="s">
        <v>420</v>
      </c>
      <c r="F4" s="353" t="s">
        <v>419</v>
      </c>
      <c r="G4" s="353" t="s">
        <v>418</v>
      </c>
      <c r="H4" s="46" t="s">
        <v>440</v>
      </c>
    </row>
    <row r="5" spans="1:8" ht="12" customHeight="1">
      <c r="A5" s="352"/>
      <c r="B5" s="351"/>
      <c r="C5" s="350" t="s">
        <v>439</v>
      </c>
      <c r="D5" s="349" t="s">
        <v>410</v>
      </c>
      <c r="E5" s="349" t="s">
        <v>413</v>
      </c>
      <c r="F5" s="323" t="s">
        <v>438</v>
      </c>
      <c r="G5" s="349" t="s">
        <v>411</v>
      </c>
      <c r="H5" s="348" t="s">
        <v>111</v>
      </c>
    </row>
    <row r="6" spans="1:8" ht="12" customHeight="1">
      <c r="A6" s="325" t="s">
        <v>385</v>
      </c>
      <c r="B6" s="345" t="s">
        <v>384</v>
      </c>
      <c r="C6" s="345" t="s">
        <v>410</v>
      </c>
      <c r="D6" s="324"/>
      <c r="E6" s="347" t="s">
        <v>111</v>
      </c>
      <c r="F6" s="323" t="s">
        <v>437</v>
      </c>
      <c r="G6" s="347" t="s">
        <v>436</v>
      </c>
      <c r="H6" s="82"/>
    </row>
    <row r="7" spans="1:8" ht="12" customHeight="1">
      <c r="A7" s="346"/>
      <c r="B7" s="346"/>
      <c r="C7" s="345"/>
      <c r="D7" s="324" t="s">
        <v>110</v>
      </c>
      <c r="E7" s="324"/>
      <c r="F7" s="323" t="s">
        <v>435</v>
      </c>
      <c r="G7" s="344"/>
      <c r="H7" s="42" t="s">
        <v>110</v>
      </c>
    </row>
    <row r="8" spans="1:8" ht="12" customHeight="1">
      <c r="A8" s="321" t="s">
        <v>382</v>
      </c>
      <c r="B8" s="343" t="s">
        <v>381</v>
      </c>
      <c r="C8" s="343" t="s">
        <v>434</v>
      </c>
      <c r="D8" s="182" t="s">
        <v>433</v>
      </c>
      <c r="E8" s="182" t="s">
        <v>404</v>
      </c>
      <c r="F8" s="182" t="s">
        <v>403</v>
      </c>
      <c r="G8" s="182" t="s">
        <v>402</v>
      </c>
      <c r="H8" s="39" t="s">
        <v>432</v>
      </c>
    </row>
    <row r="9" spans="1:8" ht="12" customHeight="1">
      <c r="A9" s="321"/>
      <c r="B9" s="343"/>
      <c r="C9" s="343" t="s">
        <v>431</v>
      </c>
      <c r="D9" s="182" t="s">
        <v>427</v>
      </c>
      <c r="E9" s="182" t="s">
        <v>398</v>
      </c>
      <c r="F9" s="182" t="s">
        <v>430</v>
      </c>
      <c r="G9" s="182" t="s">
        <v>396</v>
      </c>
      <c r="H9" s="40" t="s">
        <v>429</v>
      </c>
    </row>
    <row r="10" spans="1:8" ht="12" customHeight="1">
      <c r="A10" s="321"/>
      <c r="B10" s="343"/>
      <c r="C10" s="343" t="s">
        <v>427</v>
      </c>
      <c r="D10" s="182" t="s">
        <v>110</v>
      </c>
      <c r="E10" s="182" t="s">
        <v>110</v>
      </c>
      <c r="F10" s="182" t="s">
        <v>428</v>
      </c>
      <c r="G10" s="319"/>
      <c r="H10" s="39" t="s">
        <v>110</v>
      </c>
    </row>
    <row r="11" spans="1:8" ht="12" customHeight="1">
      <c r="A11" s="342"/>
      <c r="B11" s="341"/>
      <c r="C11" s="341"/>
      <c r="D11" s="341"/>
      <c r="E11" s="340"/>
      <c r="F11" s="339" t="s">
        <v>427</v>
      </c>
      <c r="G11" s="338"/>
      <c r="H11" s="337"/>
    </row>
    <row r="12" spans="1:8" ht="12" customHeight="1">
      <c r="A12" s="291">
        <v>10</v>
      </c>
      <c r="B12" s="290" t="s">
        <v>377</v>
      </c>
      <c r="C12" s="372" t="s">
        <v>456</v>
      </c>
      <c r="D12" s="372">
        <v>2</v>
      </c>
      <c r="E12" s="372">
        <v>2</v>
      </c>
      <c r="F12" s="372" t="s">
        <v>456</v>
      </c>
      <c r="G12" s="372">
        <v>4</v>
      </c>
      <c r="H12" s="372">
        <v>5</v>
      </c>
    </row>
    <row r="13" spans="1:8" ht="12" customHeight="1">
      <c r="A13" s="291">
        <v>11</v>
      </c>
      <c r="B13" s="290" t="s">
        <v>376</v>
      </c>
      <c r="C13" s="372">
        <v>1</v>
      </c>
      <c r="D13" s="372">
        <v>9</v>
      </c>
      <c r="E13" s="372">
        <v>4</v>
      </c>
      <c r="F13" s="372">
        <v>1</v>
      </c>
      <c r="G13" s="372">
        <v>14</v>
      </c>
      <c r="H13" s="372">
        <v>3</v>
      </c>
    </row>
    <row r="14" spans="1:8" ht="12.75" customHeight="1">
      <c r="A14" s="291">
        <v>12</v>
      </c>
      <c r="B14" s="290" t="s">
        <v>375</v>
      </c>
      <c r="C14" s="372" t="s">
        <v>456</v>
      </c>
      <c r="D14" s="372" t="s">
        <v>456</v>
      </c>
      <c r="E14" s="372" t="s">
        <v>456</v>
      </c>
      <c r="F14" s="372" t="s">
        <v>456</v>
      </c>
      <c r="G14" s="372" t="s">
        <v>456</v>
      </c>
      <c r="H14" s="372" t="s">
        <v>456</v>
      </c>
    </row>
    <row r="15" spans="1:8" ht="12" customHeight="1">
      <c r="A15" s="291">
        <v>13</v>
      </c>
      <c r="B15" s="290" t="s">
        <v>374</v>
      </c>
      <c r="C15" s="372" t="s">
        <v>456</v>
      </c>
      <c r="D15" s="372">
        <v>8</v>
      </c>
      <c r="E15" s="372" t="s">
        <v>456</v>
      </c>
      <c r="F15" s="372" t="s">
        <v>456</v>
      </c>
      <c r="G15" s="372">
        <v>8</v>
      </c>
      <c r="H15" s="372">
        <v>1</v>
      </c>
    </row>
    <row r="16" spans="1:8" ht="12" customHeight="1">
      <c r="A16" s="291">
        <v>14</v>
      </c>
      <c r="B16" s="290" t="s">
        <v>373</v>
      </c>
      <c r="C16" s="372">
        <v>2</v>
      </c>
      <c r="D16" s="372">
        <v>93</v>
      </c>
      <c r="E16" s="372" t="s">
        <v>456</v>
      </c>
      <c r="F16" s="372" t="s">
        <v>456</v>
      </c>
      <c r="G16" s="372">
        <v>95</v>
      </c>
      <c r="H16" s="372">
        <v>44</v>
      </c>
    </row>
    <row r="17" spans="1:8" ht="36" customHeight="1">
      <c r="A17" s="288" t="s">
        <v>372</v>
      </c>
      <c r="B17" s="292" t="s">
        <v>371</v>
      </c>
      <c r="C17" s="371">
        <v>3</v>
      </c>
      <c r="D17" s="371">
        <v>112</v>
      </c>
      <c r="E17" s="371">
        <v>6</v>
      </c>
      <c r="F17" s="371">
        <v>1</v>
      </c>
      <c r="G17" s="371">
        <v>121</v>
      </c>
      <c r="H17" s="371">
        <v>53</v>
      </c>
    </row>
    <row r="18" spans="1:8" ht="12" customHeight="1">
      <c r="A18" s="291">
        <v>15</v>
      </c>
      <c r="B18" s="290" t="s">
        <v>370</v>
      </c>
      <c r="C18" s="372">
        <v>99</v>
      </c>
      <c r="D18" s="372">
        <v>1349</v>
      </c>
      <c r="E18" s="372">
        <v>5</v>
      </c>
      <c r="F18" s="372">
        <v>3</v>
      </c>
      <c r="G18" s="372">
        <v>1453</v>
      </c>
      <c r="H18" s="372">
        <v>3333</v>
      </c>
    </row>
    <row r="19" spans="1:8" ht="12" customHeight="1">
      <c r="A19" s="291">
        <v>16</v>
      </c>
      <c r="B19" s="290" t="s">
        <v>369</v>
      </c>
      <c r="C19" s="372" t="s">
        <v>456</v>
      </c>
      <c r="D19" s="372" t="s">
        <v>456</v>
      </c>
      <c r="E19" s="372" t="s">
        <v>456</v>
      </c>
      <c r="F19" s="372" t="s">
        <v>456</v>
      </c>
      <c r="G19" s="372" t="s">
        <v>456</v>
      </c>
      <c r="H19" s="372" t="s">
        <v>456</v>
      </c>
    </row>
    <row r="20" spans="1:8" ht="26.1" customHeight="1">
      <c r="A20" s="295" t="s">
        <v>368</v>
      </c>
      <c r="B20" s="294" t="s">
        <v>367</v>
      </c>
      <c r="C20" s="372">
        <v>99</v>
      </c>
      <c r="D20" s="372">
        <v>1349</v>
      </c>
      <c r="E20" s="372">
        <v>5</v>
      </c>
      <c r="F20" s="372">
        <v>3</v>
      </c>
      <c r="G20" s="372">
        <v>1453</v>
      </c>
      <c r="H20" s="372">
        <v>3333</v>
      </c>
    </row>
    <row r="21" spans="1:8" ht="12" customHeight="1">
      <c r="A21" s="291">
        <v>17</v>
      </c>
      <c r="B21" s="290" t="s">
        <v>366</v>
      </c>
      <c r="C21" s="372">
        <v>43</v>
      </c>
      <c r="D21" s="372">
        <v>669</v>
      </c>
      <c r="E21" s="372">
        <v>4</v>
      </c>
      <c r="F21" s="372">
        <v>4</v>
      </c>
      <c r="G21" s="372">
        <v>716</v>
      </c>
      <c r="H21" s="372">
        <v>1415</v>
      </c>
    </row>
    <row r="22" spans="1:8" ht="22.5" customHeight="1">
      <c r="A22" s="297">
        <v>18</v>
      </c>
      <c r="B22" s="296" t="s">
        <v>395</v>
      </c>
      <c r="C22" s="373">
        <v>110</v>
      </c>
      <c r="D22" s="373">
        <v>1565</v>
      </c>
      <c r="E22" s="373">
        <v>15</v>
      </c>
      <c r="F22" s="373">
        <v>13</v>
      </c>
      <c r="G22" s="373">
        <v>1690</v>
      </c>
      <c r="H22" s="373">
        <v>3507</v>
      </c>
    </row>
    <row r="23" spans="1:8" s="285" customFormat="1" ht="26.1" customHeight="1">
      <c r="A23" s="295" t="s">
        <v>364</v>
      </c>
      <c r="B23" s="294" t="s">
        <v>363</v>
      </c>
      <c r="C23" s="372">
        <v>153</v>
      </c>
      <c r="D23" s="372">
        <v>2234</v>
      </c>
      <c r="E23" s="372">
        <v>19</v>
      </c>
      <c r="F23" s="372">
        <v>17</v>
      </c>
      <c r="G23" s="372">
        <v>2406</v>
      </c>
      <c r="H23" s="372">
        <v>4922</v>
      </c>
    </row>
    <row r="24" spans="1:8" ht="23.25">
      <c r="A24" s="297">
        <v>19</v>
      </c>
      <c r="B24" s="298" t="s">
        <v>362</v>
      </c>
      <c r="C24" s="373">
        <v>13</v>
      </c>
      <c r="D24" s="373">
        <v>213</v>
      </c>
      <c r="E24" s="373">
        <v>2</v>
      </c>
      <c r="F24" s="373">
        <v>2</v>
      </c>
      <c r="G24" s="373">
        <v>228</v>
      </c>
      <c r="H24" s="373">
        <v>511</v>
      </c>
    </row>
    <row r="25" spans="1:8" s="285" customFormat="1" ht="26.1" customHeight="1">
      <c r="A25" s="295" t="s">
        <v>361</v>
      </c>
      <c r="B25" s="294" t="s">
        <v>360</v>
      </c>
      <c r="C25" s="372">
        <v>13</v>
      </c>
      <c r="D25" s="372">
        <v>213</v>
      </c>
      <c r="E25" s="372">
        <v>2</v>
      </c>
      <c r="F25" s="372">
        <v>2</v>
      </c>
      <c r="G25" s="372">
        <v>228</v>
      </c>
      <c r="H25" s="372">
        <v>511</v>
      </c>
    </row>
    <row r="26" spans="1:8" ht="12" customHeight="1">
      <c r="A26" s="291">
        <v>20</v>
      </c>
      <c r="B26" s="290" t="s">
        <v>359</v>
      </c>
      <c r="C26" s="372">
        <v>70</v>
      </c>
      <c r="D26" s="372">
        <v>1522</v>
      </c>
      <c r="E26" s="372">
        <v>14</v>
      </c>
      <c r="F26" s="372">
        <v>5</v>
      </c>
      <c r="G26" s="372">
        <v>1606</v>
      </c>
      <c r="H26" s="372">
        <v>3282</v>
      </c>
    </row>
    <row r="27" spans="1:8" ht="26.1" customHeight="1">
      <c r="A27" s="295" t="s">
        <v>358</v>
      </c>
      <c r="B27" s="294" t="s">
        <v>357</v>
      </c>
      <c r="C27" s="372">
        <v>70</v>
      </c>
      <c r="D27" s="372">
        <v>1522</v>
      </c>
      <c r="E27" s="372">
        <v>14</v>
      </c>
      <c r="F27" s="372">
        <v>5</v>
      </c>
      <c r="G27" s="372">
        <v>1606</v>
      </c>
      <c r="H27" s="372">
        <v>3282</v>
      </c>
    </row>
    <row r="28" spans="1:8" ht="12" customHeight="1">
      <c r="A28" s="291">
        <v>21</v>
      </c>
      <c r="B28" s="290" t="s">
        <v>356</v>
      </c>
      <c r="C28" s="372">
        <v>13</v>
      </c>
      <c r="D28" s="372">
        <v>191</v>
      </c>
      <c r="E28" s="372" t="s">
        <v>456</v>
      </c>
      <c r="F28" s="372" t="s">
        <v>456</v>
      </c>
      <c r="G28" s="372">
        <v>204</v>
      </c>
      <c r="H28" s="372">
        <v>84</v>
      </c>
    </row>
    <row r="29" spans="1:8" ht="22.5">
      <c r="A29" s="297">
        <v>22</v>
      </c>
      <c r="B29" s="296" t="s">
        <v>355</v>
      </c>
      <c r="C29" s="373">
        <v>138</v>
      </c>
      <c r="D29" s="373">
        <v>4289</v>
      </c>
      <c r="E29" s="373">
        <v>17</v>
      </c>
      <c r="F29" s="373">
        <v>9</v>
      </c>
      <c r="G29" s="373">
        <v>4444</v>
      </c>
      <c r="H29" s="373">
        <v>1905</v>
      </c>
    </row>
    <row r="30" spans="1:8" s="285" customFormat="1" ht="26.1" customHeight="1">
      <c r="A30" s="295" t="s">
        <v>354</v>
      </c>
      <c r="B30" s="294" t="s">
        <v>353</v>
      </c>
      <c r="C30" s="372">
        <v>151</v>
      </c>
      <c r="D30" s="372">
        <v>4480</v>
      </c>
      <c r="E30" s="372">
        <v>17</v>
      </c>
      <c r="F30" s="372">
        <v>9</v>
      </c>
      <c r="G30" s="372">
        <v>4648</v>
      </c>
      <c r="H30" s="372">
        <v>1989</v>
      </c>
    </row>
    <row r="31" spans="1:8" ht="22.5">
      <c r="A31" s="297">
        <v>23</v>
      </c>
      <c r="B31" s="296" t="s">
        <v>352</v>
      </c>
      <c r="C31" s="373" t="s">
        <v>456</v>
      </c>
      <c r="D31" s="373">
        <v>3</v>
      </c>
      <c r="E31" s="373" t="s">
        <v>456</v>
      </c>
      <c r="F31" s="373" t="s">
        <v>456</v>
      </c>
      <c r="G31" s="373">
        <v>3</v>
      </c>
      <c r="H31" s="373" t="s">
        <v>456</v>
      </c>
    </row>
    <row r="32" spans="1:8" s="285" customFormat="1" ht="30" customHeight="1">
      <c r="A32" s="295" t="s">
        <v>351</v>
      </c>
      <c r="B32" s="296" t="s">
        <v>350</v>
      </c>
      <c r="C32" s="372" t="s">
        <v>456</v>
      </c>
      <c r="D32" s="372">
        <v>3</v>
      </c>
      <c r="E32" s="372" t="s">
        <v>456</v>
      </c>
      <c r="F32" s="372" t="s">
        <v>456</v>
      </c>
      <c r="G32" s="372">
        <v>3</v>
      </c>
      <c r="H32" s="372" t="s">
        <v>456</v>
      </c>
    </row>
    <row r="33" spans="1:8" ht="12" customHeight="1">
      <c r="A33" s="291">
        <v>24</v>
      </c>
      <c r="B33" s="290" t="s">
        <v>348</v>
      </c>
      <c r="C33" s="372">
        <v>17</v>
      </c>
      <c r="D33" s="372">
        <v>185</v>
      </c>
      <c r="E33" s="372">
        <v>4</v>
      </c>
      <c r="F33" s="372">
        <v>3</v>
      </c>
      <c r="G33" s="372">
        <v>206</v>
      </c>
      <c r="H33" s="372">
        <v>77</v>
      </c>
    </row>
    <row r="34" spans="1:8" s="285" customFormat="1" ht="26.1" customHeight="1">
      <c r="A34" s="295" t="s">
        <v>349</v>
      </c>
      <c r="B34" s="294" t="s">
        <v>348</v>
      </c>
      <c r="C34" s="372">
        <v>17</v>
      </c>
      <c r="D34" s="372">
        <v>185</v>
      </c>
      <c r="E34" s="372">
        <v>4</v>
      </c>
      <c r="F34" s="372">
        <v>3</v>
      </c>
      <c r="G34" s="372">
        <v>206</v>
      </c>
      <c r="H34" s="372">
        <v>77</v>
      </c>
    </row>
    <row r="35" spans="1:8" ht="12" customHeight="1">
      <c r="A35" s="291">
        <v>25</v>
      </c>
      <c r="B35" s="290" t="s">
        <v>346</v>
      </c>
      <c r="C35" s="372">
        <v>51</v>
      </c>
      <c r="D35" s="372">
        <v>671</v>
      </c>
      <c r="E35" s="372">
        <v>8</v>
      </c>
      <c r="F35" s="372">
        <v>1</v>
      </c>
      <c r="G35" s="372">
        <v>730</v>
      </c>
      <c r="H35" s="372">
        <v>722</v>
      </c>
    </row>
    <row r="36" spans="1:8" s="285" customFormat="1" ht="26.1" customHeight="1">
      <c r="A36" s="295" t="s">
        <v>347</v>
      </c>
      <c r="B36" s="294" t="s">
        <v>346</v>
      </c>
      <c r="C36" s="372">
        <v>51</v>
      </c>
      <c r="D36" s="372">
        <v>671</v>
      </c>
      <c r="E36" s="372">
        <v>8</v>
      </c>
      <c r="F36" s="372">
        <v>1</v>
      </c>
      <c r="G36" s="372">
        <v>730</v>
      </c>
      <c r="H36" s="372">
        <v>722</v>
      </c>
    </row>
    <row r="37" spans="1:8" ht="12" customHeight="1">
      <c r="A37" s="291">
        <v>26</v>
      </c>
      <c r="B37" s="290" t="s">
        <v>344</v>
      </c>
      <c r="C37" s="372">
        <v>29</v>
      </c>
      <c r="D37" s="372">
        <v>739</v>
      </c>
      <c r="E37" s="372" t="s">
        <v>456</v>
      </c>
      <c r="F37" s="372" t="s">
        <v>456</v>
      </c>
      <c r="G37" s="372">
        <v>768</v>
      </c>
      <c r="H37" s="372">
        <v>1342</v>
      </c>
    </row>
    <row r="38" spans="1:8" ht="26.1" customHeight="1">
      <c r="A38" s="295" t="s">
        <v>345</v>
      </c>
      <c r="B38" s="294" t="s">
        <v>344</v>
      </c>
      <c r="C38" s="372">
        <v>29</v>
      </c>
      <c r="D38" s="372">
        <v>739</v>
      </c>
      <c r="E38" s="372" t="s">
        <v>456</v>
      </c>
      <c r="F38" s="372" t="s">
        <v>456</v>
      </c>
      <c r="G38" s="372">
        <v>768</v>
      </c>
      <c r="H38" s="372">
        <v>1342</v>
      </c>
    </row>
    <row r="39" spans="1:8" ht="12" customHeight="1">
      <c r="A39" s="291">
        <v>27</v>
      </c>
      <c r="B39" s="290" t="s">
        <v>343</v>
      </c>
      <c r="C39" s="372">
        <v>10</v>
      </c>
      <c r="D39" s="372">
        <v>87</v>
      </c>
      <c r="E39" s="372">
        <v>1</v>
      </c>
      <c r="F39" s="372">
        <v>1</v>
      </c>
      <c r="G39" s="372">
        <v>98</v>
      </c>
      <c r="H39" s="372">
        <v>100</v>
      </c>
    </row>
    <row r="40" spans="1:8" ht="12" customHeight="1">
      <c r="A40" s="291">
        <v>28</v>
      </c>
      <c r="B40" s="290" t="s">
        <v>342</v>
      </c>
      <c r="C40" s="372">
        <v>179</v>
      </c>
      <c r="D40" s="372">
        <v>2830</v>
      </c>
      <c r="E40" s="372">
        <v>51</v>
      </c>
      <c r="F40" s="372">
        <v>20</v>
      </c>
      <c r="G40" s="372">
        <v>3060</v>
      </c>
      <c r="H40" s="372">
        <v>4790</v>
      </c>
    </row>
    <row r="41" spans="1:8" s="263" customFormat="1" ht="30" customHeight="1">
      <c r="A41" s="295" t="s">
        <v>341</v>
      </c>
      <c r="B41" s="296" t="s">
        <v>340</v>
      </c>
      <c r="C41" s="372">
        <v>189</v>
      </c>
      <c r="D41" s="372">
        <v>2917</v>
      </c>
      <c r="E41" s="372">
        <v>52</v>
      </c>
      <c r="F41" s="372">
        <v>21</v>
      </c>
      <c r="G41" s="372">
        <v>3158</v>
      </c>
      <c r="H41" s="372">
        <v>4890</v>
      </c>
    </row>
    <row r="42" spans="1:8" ht="12" customHeight="1">
      <c r="A42" s="291">
        <v>29</v>
      </c>
      <c r="B42" s="290" t="s">
        <v>338</v>
      </c>
      <c r="C42" s="372">
        <v>136</v>
      </c>
      <c r="D42" s="372">
        <v>1415</v>
      </c>
      <c r="E42" s="372">
        <v>33</v>
      </c>
      <c r="F42" s="372">
        <v>8</v>
      </c>
      <c r="G42" s="372">
        <v>1584</v>
      </c>
      <c r="H42" s="372">
        <v>4071</v>
      </c>
    </row>
    <row r="43" spans="1:8" s="285" customFormat="1" ht="26.1" customHeight="1">
      <c r="A43" s="295" t="s">
        <v>339</v>
      </c>
      <c r="B43" s="294" t="s">
        <v>338</v>
      </c>
      <c r="C43" s="372">
        <v>136</v>
      </c>
      <c r="D43" s="372">
        <v>1415</v>
      </c>
      <c r="E43" s="372">
        <v>33</v>
      </c>
      <c r="F43" s="372">
        <v>8</v>
      </c>
      <c r="G43" s="372">
        <v>1584</v>
      </c>
      <c r="H43" s="372">
        <v>4071</v>
      </c>
    </row>
    <row r="44" spans="1:8" ht="12" customHeight="1">
      <c r="A44" s="291">
        <v>30</v>
      </c>
      <c r="B44" s="290" t="s">
        <v>337</v>
      </c>
      <c r="C44" s="372">
        <v>9</v>
      </c>
      <c r="D44" s="372">
        <v>139</v>
      </c>
      <c r="E44" s="372">
        <v>2</v>
      </c>
      <c r="F44" s="372">
        <v>1</v>
      </c>
      <c r="G44" s="372">
        <v>150</v>
      </c>
      <c r="H44" s="372">
        <v>77</v>
      </c>
    </row>
    <row r="45" spans="1:8" ht="22.5">
      <c r="A45" s="297">
        <v>31</v>
      </c>
      <c r="B45" s="296" t="s">
        <v>336</v>
      </c>
      <c r="C45" s="372">
        <v>52</v>
      </c>
      <c r="D45" s="372">
        <v>467</v>
      </c>
      <c r="E45" s="372">
        <v>14</v>
      </c>
      <c r="F45" s="372">
        <v>5</v>
      </c>
      <c r="G45" s="372">
        <v>533</v>
      </c>
      <c r="H45" s="372">
        <v>564</v>
      </c>
    </row>
    <row r="46" spans="1:8" ht="12" customHeight="1">
      <c r="A46" s="291">
        <v>32</v>
      </c>
      <c r="B46" s="290" t="s">
        <v>335</v>
      </c>
      <c r="C46" s="372">
        <v>45</v>
      </c>
      <c r="D46" s="372">
        <v>424</v>
      </c>
      <c r="E46" s="372">
        <v>15</v>
      </c>
      <c r="F46" s="372">
        <v>5</v>
      </c>
      <c r="G46" s="372">
        <v>484</v>
      </c>
      <c r="H46" s="372">
        <v>1046</v>
      </c>
    </row>
    <row r="47" spans="1:8" ht="12" customHeight="1">
      <c r="A47" s="291">
        <v>33</v>
      </c>
      <c r="B47" s="290" t="s">
        <v>334</v>
      </c>
      <c r="C47" s="372">
        <v>92</v>
      </c>
      <c r="D47" s="372">
        <v>860</v>
      </c>
      <c r="E47" s="372">
        <v>8</v>
      </c>
      <c r="F47" s="372">
        <v>7</v>
      </c>
      <c r="G47" s="372">
        <v>960</v>
      </c>
      <c r="H47" s="372">
        <v>2218</v>
      </c>
    </row>
    <row r="48" spans="1:8" s="285" customFormat="1" ht="26.1" customHeight="1">
      <c r="A48" s="295" t="s">
        <v>333</v>
      </c>
      <c r="B48" s="294" t="s">
        <v>332</v>
      </c>
      <c r="C48" s="372">
        <v>198</v>
      </c>
      <c r="D48" s="372">
        <v>1890</v>
      </c>
      <c r="E48" s="372">
        <v>39</v>
      </c>
      <c r="F48" s="372">
        <v>18</v>
      </c>
      <c r="G48" s="372">
        <v>2127</v>
      </c>
      <c r="H48" s="372">
        <v>3905</v>
      </c>
    </row>
    <row r="49" spans="1:8" ht="12" customHeight="1">
      <c r="A49" s="291">
        <v>34</v>
      </c>
      <c r="B49" s="290" t="s">
        <v>331</v>
      </c>
      <c r="C49" s="372">
        <v>6</v>
      </c>
      <c r="D49" s="372">
        <v>103</v>
      </c>
      <c r="E49" s="372">
        <v>1</v>
      </c>
      <c r="F49" s="372" t="s">
        <v>456</v>
      </c>
      <c r="G49" s="372">
        <v>110</v>
      </c>
      <c r="H49" s="372">
        <v>76</v>
      </c>
    </row>
    <row r="50" spans="1:8" ht="12" customHeight="1">
      <c r="A50" s="291">
        <v>35</v>
      </c>
      <c r="B50" s="290" t="s">
        <v>330</v>
      </c>
      <c r="C50" s="372">
        <v>8</v>
      </c>
      <c r="D50" s="372">
        <v>142</v>
      </c>
      <c r="E50" s="372">
        <v>4</v>
      </c>
      <c r="F50" s="372">
        <v>2</v>
      </c>
      <c r="G50" s="372">
        <v>154</v>
      </c>
      <c r="H50" s="372">
        <v>185</v>
      </c>
    </row>
    <row r="51" spans="1:8" s="285" customFormat="1" ht="26.1" customHeight="1">
      <c r="A51" s="295" t="s">
        <v>329</v>
      </c>
      <c r="B51" s="294" t="s">
        <v>328</v>
      </c>
      <c r="C51" s="372">
        <v>14</v>
      </c>
      <c r="D51" s="372">
        <v>245</v>
      </c>
      <c r="E51" s="372">
        <v>5</v>
      </c>
      <c r="F51" s="372">
        <v>2</v>
      </c>
      <c r="G51" s="372">
        <v>264</v>
      </c>
      <c r="H51" s="372">
        <v>261</v>
      </c>
    </row>
    <row r="52" spans="1:8" ht="22.5">
      <c r="A52" s="297">
        <v>36</v>
      </c>
      <c r="B52" s="296" t="s">
        <v>327</v>
      </c>
      <c r="C52" s="373">
        <v>102</v>
      </c>
      <c r="D52" s="373">
        <v>1817</v>
      </c>
      <c r="E52" s="373">
        <v>8</v>
      </c>
      <c r="F52" s="373">
        <v>5</v>
      </c>
      <c r="G52" s="373">
        <v>1927</v>
      </c>
      <c r="H52" s="373">
        <v>4388</v>
      </c>
    </row>
    <row r="53" spans="1:8" ht="12" customHeight="1">
      <c r="A53" s="291">
        <v>37</v>
      </c>
      <c r="B53" s="290" t="s">
        <v>326</v>
      </c>
      <c r="C53" s="372">
        <v>5</v>
      </c>
      <c r="D53" s="372">
        <v>128</v>
      </c>
      <c r="E53" s="372">
        <v>1</v>
      </c>
      <c r="F53" s="372" t="s">
        <v>456</v>
      </c>
      <c r="G53" s="372">
        <v>134</v>
      </c>
      <c r="H53" s="372">
        <v>250</v>
      </c>
    </row>
    <row r="54" spans="1:8" s="285" customFormat="1" ht="26.1" customHeight="1">
      <c r="A54" s="295" t="s">
        <v>325</v>
      </c>
      <c r="B54" s="294" t="s">
        <v>324</v>
      </c>
      <c r="C54" s="372">
        <v>107</v>
      </c>
      <c r="D54" s="372">
        <v>1945</v>
      </c>
      <c r="E54" s="372">
        <v>9</v>
      </c>
      <c r="F54" s="372">
        <v>5</v>
      </c>
      <c r="G54" s="372">
        <v>2061</v>
      </c>
      <c r="H54" s="372">
        <v>4638</v>
      </c>
    </row>
    <row r="55" spans="1:8" s="285" customFormat="1" ht="36" customHeight="1">
      <c r="A55" s="288" t="s">
        <v>323</v>
      </c>
      <c r="B55" s="292" t="s">
        <v>322</v>
      </c>
      <c r="C55" s="371">
        <v>1227</v>
      </c>
      <c r="D55" s="371">
        <v>19808</v>
      </c>
      <c r="E55" s="371">
        <v>207</v>
      </c>
      <c r="F55" s="371">
        <v>94</v>
      </c>
      <c r="G55" s="371">
        <v>21242</v>
      </c>
      <c r="H55" s="371">
        <v>33943</v>
      </c>
    </row>
    <row r="56" spans="1:8" ht="12" customHeight="1">
      <c r="A56" s="291">
        <v>40</v>
      </c>
      <c r="B56" s="290" t="s">
        <v>321</v>
      </c>
      <c r="C56" s="372">
        <v>5</v>
      </c>
      <c r="D56" s="372">
        <v>27</v>
      </c>
      <c r="E56" s="372">
        <v>15</v>
      </c>
      <c r="F56" s="372" t="s">
        <v>456</v>
      </c>
      <c r="G56" s="372">
        <v>47</v>
      </c>
      <c r="H56" s="372">
        <v>15</v>
      </c>
    </row>
    <row r="57" spans="1:8" ht="12" customHeight="1">
      <c r="A57" s="291">
        <v>41</v>
      </c>
      <c r="B57" s="290" t="s">
        <v>320</v>
      </c>
      <c r="C57" s="372">
        <v>7</v>
      </c>
      <c r="D57" s="372">
        <v>44</v>
      </c>
      <c r="E57" s="372">
        <v>2</v>
      </c>
      <c r="F57" s="372" t="s">
        <v>456</v>
      </c>
      <c r="G57" s="372">
        <v>53</v>
      </c>
      <c r="H57" s="372" t="s">
        <v>456</v>
      </c>
    </row>
    <row r="58" spans="1:8" s="285" customFormat="1" ht="36" customHeight="1">
      <c r="A58" s="288" t="s">
        <v>319</v>
      </c>
      <c r="B58" s="287" t="s">
        <v>318</v>
      </c>
      <c r="C58" s="371">
        <v>12</v>
      </c>
      <c r="D58" s="371">
        <v>71</v>
      </c>
      <c r="E58" s="371">
        <v>17</v>
      </c>
      <c r="F58" s="371" t="s">
        <v>456</v>
      </c>
      <c r="G58" s="371">
        <v>100</v>
      </c>
      <c r="H58" s="371">
        <v>15</v>
      </c>
    </row>
    <row r="59" spans="1:8" ht="36" customHeight="1">
      <c r="A59" s="284" t="s">
        <v>317</v>
      </c>
      <c r="B59" s="155" t="s">
        <v>316</v>
      </c>
      <c r="C59" s="370">
        <v>1242</v>
      </c>
      <c r="D59" s="370">
        <v>19991</v>
      </c>
      <c r="E59" s="370">
        <v>230</v>
      </c>
      <c r="F59" s="370">
        <v>95</v>
      </c>
      <c r="G59" s="370">
        <v>21463</v>
      </c>
      <c r="H59" s="370">
        <v>34011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68" orientation="portrait" useFirstPageNumber="1" r:id="rId1"/>
  <headerFooter alignWithMargins="0">
    <oddFooter>&amp;C&amp;"Arial CE,Normál"&amp;P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8A91-192C-4EDF-BAAC-B718D3E22959}">
  <sheetPr transitionEvaluation="1" codeName="Munka27"/>
  <dimension ref="A1:H46"/>
  <sheetViews>
    <sheetView zoomScaleNormal="100" workbookViewId="0"/>
  </sheetViews>
  <sheetFormatPr defaultColWidth="11.140625" defaultRowHeight="15"/>
  <cols>
    <col min="1" max="1" width="5.28515625" style="1" customWidth="1"/>
    <col min="2" max="2" width="40.42578125" style="1" customWidth="1"/>
    <col min="3" max="7" width="7.5703125" style="1" customWidth="1"/>
    <col min="8" max="8" width="8.140625" style="1" customWidth="1"/>
    <col min="9" max="16384" width="11.140625" style="1"/>
  </cols>
  <sheetData>
    <row r="1" spans="1:8" ht="15.75" customHeight="1">
      <c r="A1" s="309" t="s">
        <v>3400</v>
      </c>
      <c r="B1" s="48"/>
      <c r="C1" s="48"/>
      <c r="D1" s="48"/>
      <c r="E1" s="48"/>
      <c r="F1" s="48"/>
      <c r="G1" s="48"/>
      <c r="H1" s="48"/>
    </row>
    <row r="2" spans="1:8" ht="16.5" customHeight="1">
      <c r="A2" s="395" t="s">
        <v>464</v>
      </c>
      <c r="B2" s="48"/>
      <c r="C2" s="48"/>
      <c r="D2" s="48"/>
      <c r="E2" s="48"/>
      <c r="F2" s="48"/>
      <c r="G2" s="48"/>
      <c r="H2" s="48"/>
    </row>
    <row r="3" spans="1:8" ht="12" customHeight="1" thickBot="1">
      <c r="A3" s="48"/>
      <c r="B3" s="48"/>
      <c r="C3" s="48"/>
      <c r="D3" s="48"/>
      <c r="E3" s="48"/>
      <c r="F3" s="64"/>
      <c r="G3" s="48"/>
      <c r="H3" s="48"/>
    </row>
    <row r="4" spans="1:8" ht="12" customHeight="1">
      <c r="A4" s="46" t="s">
        <v>463</v>
      </c>
      <c r="B4" s="394"/>
      <c r="C4" s="393"/>
      <c r="D4" s="392"/>
      <c r="E4" s="391"/>
      <c r="F4" s="390"/>
      <c r="G4" s="390"/>
      <c r="H4" s="389"/>
    </row>
    <row r="5" spans="1:8" ht="12" customHeight="1">
      <c r="A5" s="306" t="s">
        <v>385</v>
      </c>
      <c r="B5" s="388" t="s">
        <v>384</v>
      </c>
      <c r="C5" s="387">
        <v>2000</v>
      </c>
      <c r="D5" s="386">
        <v>2001</v>
      </c>
      <c r="E5" s="386">
        <v>2002</v>
      </c>
      <c r="F5" s="386">
        <v>2003</v>
      </c>
      <c r="G5" s="386">
        <v>2004</v>
      </c>
      <c r="H5" s="386">
        <v>2005</v>
      </c>
    </row>
    <row r="6" spans="1:8" ht="12" customHeight="1">
      <c r="A6" s="385" t="s">
        <v>382</v>
      </c>
      <c r="B6" s="385" t="s">
        <v>381</v>
      </c>
      <c r="C6" s="384"/>
      <c r="D6" s="383"/>
      <c r="E6" s="383"/>
      <c r="F6" s="383"/>
      <c r="G6" s="382"/>
      <c r="H6" s="382"/>
    </row>
    <row r="7" spans="1:8" ht="24" customHeight="1">
      <c r="A7" s="164" t="s">
        <v>3</v>
      </c>
      <c r="B7" s="164"/>
      <c r="C7" s="164"/>
      <c r="D7" s="164"/>
      <c r="E7" s="164"/>
      <c r="F7" s="164"/>
      <c r="G7" s="381"/>
      <c r="H7" s="381"/>
    </row>
    <row r="8" spans="1:8" ht="12" customHeight="1">
      <c r="A8" s="378" t="s">
        <v>372</v>
      </c>
      <c r="B8" s="377" t="s">
        <v>371</v>
      </c>
      <c r="C8" s="375">
        <v>99.999166666666667</v>
      </c>
      <c r="D8" s="375">
        <v>116.41</v>
      </c>
      <c r="E8" s="375">
        <v>105.44</v>
      </c>
      <c r="F8" s="375">
        <v>101.78</v>
      </c>
      <c r="G8" s="375">
        <v>111.89</v>
      </c>
      <c r="H8" s="375">
        <v>108.17</v>
      </c>
    </row>
    <row r="9" spans="1:8" ht="12" customHeight="1">
      <c r="A9" s="295" t="s">
        <v>368</v>
      </c>
      <c r="B9" s="294" t="s">
        <v>367</v>
      </c>
      <c r="C9" s="380">
        <v>100.00083333333333</v>
      </c>
      <c r="D9" s="380">
        <v>99.43</v>
      </c>
      <c r="E9" s="380">
        <v>101</v>
      </c>
      <c r="F9" s="380">
        <v>99.78</v>
      </c>
      <c r="G9" s="380">
        <v>95.8</v>
      </c>
      <c r="H9" s="380">
        <v>90.75</v>
      </c>
    </row>
    <row r="10" spans="1:8" ht="12" customHeight="1">
      <c r="A10" s="295" t="s">
        <v>364</v>
      </c>
      <c r="B10" s="294" t="s">
        <v>363</v>
      </c>
      <c r="C10" s="380">
        <v>99.999166666666667</v>
      </c>
      <c r="D10" s="380">
        <v>101.58</v>
      </c>
      <c r="E10" s="380">
        <v>96.73</v>
      </c>
      <c r="F10" s="380">
        <v>89.96</v>
      </c>
      <c r="G10" s="380">
        <v>86.93</v>
      </c>
      <c r="H10" s="380">
        <v>76.97</v>
      </c>
    </row>
    <row r="11" spans="1:8" ht="12" customHeight="1">
      <c r="A11" s="295" t="s">
        <v>361</v>
      </c>
      <c r="B11" s="294" t="s">
        <v>360</v>
      </c>
      <c r="C11" s="380">
        <v>100.00083333333335</v>
      </c>
      <c r="D11" s="380">
        <v>99.86</v>
      </c>
      <c r="E11" s="380">
        <v>94.74</v>
      </c>
      <c r="F11" s="380">
        <v>72.52</v>
      </c>
      <c r="G11" s="380">
        <v>59.96</v>
      </c>
      <c r="H11" s="380">
        <v>63.12</v>
      </c>
    </row>
    <row r="12" spans="1:8" ht="12" customHeight="1">
      <c r="A12" s="295" t="s">
        <v>358</v>
      </c>
      <c r="B12" s="294" t="s">
        <v>357</v>
      </c>
      <c r="C12" s="380">
        <v>99.999166666666653</v>
      </c>
      <c r="D12" s="380">
        <v>105.02</v>
      </c>
      <c r="E12" s="380">
        <v>110.71</v>
      </c>
      <c r="F12" s="380">
        <v>114.91</v>
      </c>
      <c r="G12" s="380">
        <v>121.1</v>
      </c>
      <c r="H12" s="380">
        <v>115.68</v>
      </c>
    </row>
    <row r="13" spans="1:8" ht="12" customHeight="1">
      <c r="A13" s="295" t="s">
        <v>354</v>
      </c>
      <c r="B13" s="294" t="s">
        <v>353</v>
      </c>
      <c r="C13" s="380">
        <v>100.00083333333332</v>
      </c>
      <c r="D13" s="380">
        <v>107.45</v>
      </c>
      <c r="E13" s="380">
        <v>103.41</v>
      </c>
      <c r="F13" s="380">
        <v>106.17</v>
      </c>
      <c r="G13" s="380">
        <v>104.11</v>
      </c>
      <c r="H13" s="380">
        <v>109.92</v>
      </c>
    </row>
    <row r="14" spans="1:8" ht="22.5">
      <c r="A14" s="297" t="s">
        <v>351</v>
      </c>
      <c r="B14" s="296" t="s">
        <v>350</v>
      </c>
      <c r="C14" s="380">
        <v>100.00083333333335</v>
      </c>
      <c r="D14" s="380">
        <v>98.68</v>
      </c>
      <c r="E14" s="380">
        <v>100.17</v>
      </c>
      <c r="F14" s="380">
        <v>93.28</v>
      </c>
      <c r="G14" s="380">
        <v>104.43</v>
      </c>
      <c r="H14" s="380">
        <v>116.2</v>
      </c>
    </row>
    <row r="15" spans="1:8" ht="12" customHeight="1">
      <c r="A15" s="295" t="s">
        <v>349</v>
      </c>
      <c r="B15" s="294" t="s">
        <v>348</v>
      </c>
      <c r="C15" s="380">
        <v>100</v>
      </c>
      <c r="D15" s="380">
        <v>96.25</v>
      </c>
      <c r="E15" s="380">
        <v>97.88</v>
      </c>
      <c r="F15" s="380">
        <v>105.25</v>
      </c>
      <c r="G15" s="380">
        <v>110.14</v>
      </c>
      <c r="H15" s="380">
        <v>117.1</v>
      </c>
    </row>
    <row r="16" spans="1:8" ht="12" customHeight="1">
      <c r="A16" s="295" t="s">
        <v>347</v>
      </c>
      <c r="B16" s="294" t="s">
        <v>346</v>
      </c>
      <c r="C16" s="380">
        <v>100</v>
      </c>
      <c r="D16" s="380">
        <v>115.92</v>
      </c>
      <c r="E16" s="380">
        <v>127.86</v>
      </c>
      <c r="F16" s="380">
        <v>131.52000000000001</v>
      </c>
      <c r="G16" s="380">
        <v>137.87</v>
      </c>
      <c r="H16" s="380">
        <v>142.77000000000001</v>
      </c>
    </row>
    <row r="17" spans="1:8" ht="12" customHeight="1">
      <c r="A17" s="295" t="s">
        <v>345</v>
      </c>
      <c r="B17" s="294" t="s">
        <v>344</v>
      </c>
      <c r="C17" s="380">
        <v>99.999166666666667</v>
      </c>
      <c r="D17" s="380">
        <v>103.98</v>
      </c>
      <c r="E17" s="380">
        <v>106.87</v>
      </c>
      <c r="F17" s="380">
        <v>108.53</v>
      </c>
      <c r="G17" s="380">
        <v>105.06</v>
      </c>
      <c r="H17" s="380">
        <v>118.37</v>
      </c>
    </row>
    <row r="18" spans="1:8" ht="12" customHeight="1">
      <c r="A18" s="295" t="s">
        <v>341</v>
      </c>
      <c r="B18" s="294" t="s">
        <v>462</v>
      </c>
      <c r="C18" s="380">
        <v>100</v>
      </c>
      <c r="D18" s="380">
        <v>102.75</v>
      </c>
      <c r="E18" s="380">
        <v>99.58</v>
      </c>
      <c r="F18" s="380">
        <v>111.75</v>
      </c>
      <c r="G18" s="380">
        <v>120.37</v>
      </c>
      <c r="H18" s="380">
        <v>117.73</v>
      </c>
    </row>
    <row r="19" spans="1:8" ht="12" customHeight="1">
      <c r="A19" s="295" t="s">
        <v>339</v>
      </c>
      <c r="B19" s="294" t="s">
        <v>338</v>
      </c>
      <c r="C19" s="380">
        <v>100</v>
      </c>
      <c r="D19" s="380">
        <v>109.78</v>
      </c>
      <c r="E19" s="380">
        <v>145.33000000000001</v>
      </c>
      <c r="F19" s="380">
        <v>149.62</v>
      </c>
      <c r="G19" s="380">
        <v>155.12</v>
      </c>
      <c r="H19" s="380">
        <v>164.22</v>
      </c>
    </row>
    <row r="20" spans="1:8" ht="12" customHeight="1">
      <c r="A20" s="295" t="s">
        <v>333</v>
      </c>
      <c r="B20" s="294" t="s">
        <v>332</v>
      </c>
      <c r="C20" s="380">
        <v>99.999166666666653</v>
      </c>
      <c r="D20" s="380">
        <v>108.5</v>
      </c>
      <c r="E20" s="380">
        <v>114.18</v>
      </c>
      <c r="F20" s="380">
        <v>133.04</v>
      </c>
      <c r="G20" s="380">
        <v>163.93</v>
      </c>
      <c r="H20" s="380">
        <v>190.29</v>
      </c>
    </row>
    <row r="21" spans="1:8" ht="12" customHeight="1">
      <c r="A21" s="295" t="s">
        <v>329</v>
      </c>
      <c r="B21" s="294" t="s">
        <v>328</v>
      </c>
      <c r="C21" s="380">
        <v>100</v>
      </c>
      <c r="D21" s="380">
        <v>103.92</v>
      </c>
      <c r="E21" s="380">
        <v>105.2</v>
      </c>
      <c r="F21" s="380">
        <v>120.35</v>
      </c>
      <c r="G21" s="380">
        <v>128.97999999999999</v>
      </c>
      <c r="H21" s="380">
        <v>147.1</v>
      </c>
    </row>
    <row r="22" spans="1:8" ht="12" customHeight="1">
      <c r="A22" s="295" t="s">
        <v>325</v>
      </c>
      <c r="B22" s="294" t="s">
        <v>324</v>
      </c>
      <c r="C22" s="380">
        <v>100</v>
      </c>
      <c r="D22" s="380">
        <v>115.92</v>
      </c>
      <c r="E22" s="380">
        <v>135.87</v>
      </c>
      <c r="F22" s="380">
        <v>102.71</v>
      </c>
      <c r="G22" s="380">
        <v>114.98</v>
      </c>
      <c r="H22" s="380">
        <v>122.77</v>
      </c>
    </row>
    <row r="23" spans="1:8" ht="12" customHeight="1">
      <c r="A23" s="378" t="s">
        <v>323</v>
      </c>
      <c r="B23" s="377" t="s">
        <v>322</v>
      </c>
      <c r="C23" s="375">
        <v>100</v>
      </c>
      <c r="D23" s="375">
        <v>104.18</v>
      </c>
      <c r="E23" s="375">
        <v>107.89</v>
      </c>
      <c r="F23" s="375">
        <v>115.47</v>
      </c>
      <c r="G23" s="375">
        <v>125.26</v>
      </c>
      <c r="H23" s="375">
        <v>134.82</v>
      </c>
    </row>
    <row r="24" spans="1:8" ht="12" customHeight="1">
      <c r="A24" s="378" t="s">
        <v>319</v>
      </c>
      <c r="B24" s="377" t="s">
        <v>461</v>
      </c>
      <c r="C24" s="375">
        <v>100</v>
      </c>
      <c r="D24" s="375">
        <v>99.81</v>
      </c>
      <c r="E24" s="375">
        <v>101.22</v>
      </c>
      <c r="F24" s="375">
        <v>105</v>
      </c>
      <c r="G24" s="375">
        <v>104.15</v>
      </c>
      <c r="H24" s="375">
        <v>104.74</v>
      </c>
    </row>
    <row r="25" spans="1:8" ht="15" customHeight="1">
      <c r="A25" s="376" t="s">
        <v>317</v>
      </c>
      <c r="B25" s="376" t="s">
        <v>460</v>
      </c>
      <c r="C25" s="375">
        <v>100</v>
      </c>
      <c r="D25" s="375">
        <v>103.86</v>
      </c>
      <c r="E25" s="375">
        <v>107.27</v>
      </c>
      <c r="F25" s="375">
        <v>114.36</v>
      </c>
      <c r="G25" s="375">
        <v>122.93</v>
      </c>
      <c r="H25" s="375">
        <v>131.61000000000001</v>
      </c>
    </row>
    <row r="26" spans="1:8" ht="15" customHeight="1">
      <c r="A26" s="155" t="s">
        <v>317</v>
      </c>
      <c r="B26" s="155" t="s">
        <v>459</v>
      </c>
      <c r="C26" s="375">
        <v>100</v>
      </c>
      <c r="D26" s="375">
        <v>103.6</v>
      </c>
      <c r="E26" s="375">
        <v>106.4</v>
      </c>
      <c r="F26" s="375">
        <v>113.2</v>
      </c>
      <c r="G26" s="375">
        <v>121.55</v>
      </c>
      <c r="H26" s="375">
        <v>130</v>
      </c>
    </row>
    <row r="27" spans="1:8" ht="24" customHeight="1">
      <c r="A27" s="164" t="s">
        <v>2</v>
      </c>
      <c r="B27" s="164"/>
      <c r="C27" s="164"/>
      <c r="D27" s="164"/>
      <c r="E27" s="164"/>
      <c r="F27" s="164"/>
      <c r="G27" s="381"/>
      <c r="H27" s="381"/>
    </row>
    <row r="28" spans="1:8" ht="12" customHeight="1">
      <c r="A28" s="378" t="s">
        <v>372</v>
      </c>
      <c r="B28" s="377" t="s">
        <v>371</v>
      </c>
      <c r="C28" s="375">
        <v>90.8111707340626</v>
      </c>
      <c r="D28" s="375">
        <v>116.264034729142</v>
      </c>
      <c r="E28" s="375">
        <v>90.183838993031202</v>
      </c>
      <c r="F28" s="375">
        <v>97.015044118953696</v>
      </c>
      <c r="G28" s="375">
        <v>109.86045635326499</v>
      </c>
      <c r="H28" s="374">
        <v>96.904043154771102</v>
      </c>
    </row>
    <row r="29" spans="1:8" ht="12" customHeight="1">
      <c r="A29" s="295" t="s">
        <v>368</v>
      </c>
      <c r="B29" s="294" t="s">
        <v>367</v>
      </c>
      <c r="C29" s="380">
        <v>106.20789107068001</v>
      </c>
      <c r="D29" s="380">
        <v>99.417104789346595</v>
      </c>
      <c r="E29" s="380">
        <v>101.57382529427601</v>
      </c>
      <c r="F29" s="380">
        <v>98.802848993699996</v>
      </c>
      <c r="G29" s="380">
        <v>96.012557915987003</v>
      </c>
      <c r="H29" s="379">
        <v>94.738039609647601</v>
      </c>
    </row>
    <row r="30" spans="1:8" ht="12" customHeight="1">
      <c r="A30" s="295" t="s">
        <v>364</v>
      </c>
      <c r="B30" s="294" t="s">
        <v>363</v>
      </c>
      <c r="C30" s="380">
        <v>113.05538499450699</v>
      </c>
      <c r="D30" s="380">
        <v>101.60057410252401</v>
      </c>
      <c r="E30" s="380">
        <v>95.204898906843695</v>
      </c>
      <c r="F30" s="380">
        <v>93.057983876672793</v>
      </c>
      <c r="G30" s="380">
        <v>96.635495447093206</v>
      </c>
      <c r="H30" s="379">
        <v>88.540655220736596</v>
      </c>
    </row>
    <row r="31" spans="1:8" ht="12" customHeight="1">
      <c r="A31" s="295" t="s">
        <v>361</v>
      </c>
      <c r="B31" s="294" t="s">
        <v>360</v>
      </c>
      <c r="C31" s="380">
        <v>99.324331825789699</v>
      </c>
      <c r="D31" s="380">
        <v>99.825093496672395</v>
      </c>
      <c r="E31" s="380">
        <v>94.872212115486903</v>
      </c>
      <c r="F31" s="380">
        <v>76.528006546823903</v>
      </c>
      <c r="G31" s="380">
        <v>82.733907098632997</v>
      </c>
      <c r="H31" s="379">
        <v>105.148678602372</v>
      </c>
    </row>
    <row r="32" spans="1:8" ht="12" customHeight="1">
      <c r="A32" s="295" t="s">
        <v>358</v>
      </c>
      <c r="B32" s="294" t="s">
        <v>357</v>
      </c>
      <c r="C32" s="380">
        <v>116.77648762974999</v>
      </c>
      <c r="D32" s="380">
        <v>105.044354516236</v>
      </c>
      <c r="E32" s="380">
        <v>105.429720346455</v>
      </c>
      <c r="F32" s="380">
        <v>103.822892345298</v>
      </c>
      <c r="G32" s="380">
        <v>105.406182329278</v>
      </c>
      <c r="H32" s="379">
        <v>95.531340215671506</v>
      </c>
    </row>
    <row r="33" spans="1:8" ht="12" customHeight="1">
      <c r="A33" s="295" t="s">
        <v>354</v>
      </c>
      <c r="B33" s="294" t="s">
        <v>353</v>
      </c>
      <c r="C33" s="380">
        <v>121.60585011594399</v>
      </c>
      <c r="D33" s="380">
        <v>107.43365250145099</v>
      </c>
      <c r="E33" s="380">
        <v>96.220253879593201</v>
      </c>
      <c r="F33" s="380">
        <v>102.720819498482</v>
      </c>
      <c r="G33" s="380">
        <v>98.044228764924199</v>
      </c>
      <c r="H33" s="379">
        <v>105.592739839719</v>
      </c>
    </row>
    <row r="34" spans="1:8" ht="22.5">
      <c r="A34" s="297" t="s">
        <v>351</v>
      </c>
      <c r="B34" s="296" t="s">
        <v>350</v>
      </c>
      <c r="C34" s="380">
        <v>97.871812814901205</v>
      </c>
      <c r="D34" s="380">
        <v>97.316671511423095</v>
      </c>
      <c r="E34" s="380">
        <v>101.352018541588</v>
      </c>
      <c r="F34" s="380">
        <v>92.516808079015405</v>
      </c>
      <c r="G34" s="380">
        <v>111.54329029841701</v>
      </c>
      <c r="H34" s="379">
        <v>111.337633360034</v>
      </c>
    </row>
    <row r="35" spans="1:8" ht="12" customHeight="1">
      <c r="A35" s="295" t="s">
        <v>349</v>
      </c>
      <c r="B35" s="294" t="s">
        <v>348</v>
      </c>
      <c r="C35" s="380">
        <v>110.793854136818</v>
      </c>
      <c r="D35" s="380">
        <v>96.2148800091244</v>
      </c>
      <c r="E35" s="380">
        <v>101.74932025765899</v>
      </c>
      <c r="F35" s="380">
        <v>107.523949688813</v>
      </c>
      <c r="G35" s="380">
        <v>104.49994693215601</v>
      </c>
      <c r="H35" s="379">
        <v>106.444576506597</v>
      </c>
    </row>
    <row r="36" spans="1:8" ht="12" customHeight="1">
      <c r="A36" s="295" t="s">
        <v>347</v>
      </c>
      <c r="B36" s="294" t="s">
        <v>346</v>
      </c>
      <c r="C36" s="380">
        <v>114.80415056806</v>
      </c>
      <c r="D36" s="380">
        <v>115.983101705471</v>
      </c>
      <c r="E36" s="380">
        <v>110.298169788395</v>
      </c>
      <c r="F36" s="380">
        <v>102.90802369009501</v>
      </c>
      <c r="G36" s="380">
        <v>104.81133406372901</v>
      </c>
      <c r="H36" s="379">
        <v>103.59675978791</v>
      </c>
    </row>
    <row r="37" spans="1:8" ht="12" customHeight="1">
      <c r="A37" s="295" t="s">
        <v>345</v>
      </c>
      <c r="B37" s="294" t="s">
        <v>344</v>
      </c>
      <c r="C37" s="380">
        <v>110.037833883068</v>
      </c>
      <c r="D37" s="380">
        <v>103.936627618719</v>
      </c>
      <c r="E37" s="380">
        <v>102.77759337641901</v>
      </c>
      <c r="F37" s="380">
        <v>101.70184784482301</v>
      </c>
      <c r="G37" s="380">
        <v>96.729616656989293</v>
      </c>
      <c r="H37" s="379">
        <v>112.755680183965</v>
      </c>
    </row>
    <row r="38" spans="1:8" ht="12" customHeight="1">
      <c r="A38" s="295" t="s">
        <v>341</v>
      </c>
      <c r="B38" s="294" t="s">
        <v>462</v>
      </c>
      <c r="C38" s="380">
        <v>120.953403246317</v>
      </c>
      <c r="D38" s="380">
        <v>102.823368022683</v>
      </c>
      <c r="E38" s="380">
        <v>96.921276615040796</v>
      </c>
      <c r="F38" s="380">
        <v>112.275419935926</v>
      </c>
      <c r="G38" s="380">
        <v>107.39900616370799</v>
      </c>
      <c r="H38" s="379">
        <v>97.825154738381002</v>
      </c>
    </row>
    <row r="39" spans="1:8" ht="12" customHeight="1">
      <c r="A39" s="295" t="s">
        <v>339</v>
      </c>
      <c r="B39" s="294" t="s">
        <v>338</v>
      </c>
      <c r="C39" s="380">
        <v>110.975981622329</v>
      </c>
      <c r="D39" s="380">
        <v>109.763666376807</v>
      </c>
      <c r="E39" s="380">
        <v>132.39320762466301</v>
      </c>
      <c r="F39" s="380">
        <v>102.99037725456</v>
      </c>
      <c r="G39" s="380">
        <v>103.657714860417</v>
      </c>
      <c r="H39" s="379">
        <v>105.89913899884399</v>
      </c>
    </row>
    <row r="40" spans="1:8" ht="12" customHeight="1">
      <c r="A40" s="295" t="s">
        <v>333</v>
      </c>
      <c r="B40" s="294" t="s">
        <v>332</v>
      </c>
      <c r="C40" s="380">
        <v>153.88472681535299</v>
      </c>
      <c r="D40" s="380">
        <v>108.723187683795</v>
      </c>
      <c r="E40" s="380">
        <v>105.072601268851</v>
      </c>
      <c r="F40" s="380">
        <v>116.544036152353</v>
      </c>
      <c r="G40" s="380">
        <v>123.319971144653</v>
      </c>
      <c r="H40" s="379">
        <v>116.103973206025</v>
      </c>
    </row>
    <row r="41" spans="1:8" ht="12" customHeight="1">
      <c r="A41" s="295" t="s">
        <v>329</v>
      </c>
      <c r="B41" s="294" t="s">
        <v>328</v>
      </c>
      <c r="C41" s="380">
        <v>115.88766762683299</v>
      </c>
      <c r="D41" s="380">
        <v>104.030223929062</v>
      </c>
      <c r="E41" s="380">
        <v>101.178832510457</v>
      </c>
      <c r="F41" s="380">
        <v>114.329583270017</v>
      </c>
      <c r="G41" s="380">
        <v>107.232453516487</v>
      </c>
      <c r="H41" s="379">
        <v>114.14249786051001</v>
      </c>
    </row>
    <row r="42" spans="1:8" ht="12" customHeight="1">
      <c r="A42" s="295" t="s">
        <v>325</v>
      </c>
      <c r="B42" s="294" t="s">
        <v>324</v>
      </c>
      <c r="C42" s="380">
        <v>121.009117901458</v>
      </c>
      <c r="D42" s="380">
        <v>115.936745714515</v>
      </c>
      <c r="E42" s="380">
        <v>117.19027876639601</v>
      </c>
      <c r="F42" s="380">
        <v>75.566368248803101</v>
      </c>
      <c r="G42" s="380">
        <v>111.94035953237101</v>
      </c>
      <c r="H42" s="379">
        <v>106.746228102804</v>
      </c>
    </row>
    <row r="43" spans="1:8" ht="12" customHeight="1">
      <c r="A43" s="378" t="s">
        <v>323</v>
      </c>
      <c r="B43" s="377" t="s">
        <v>322</v>
      </c>
      <c r="C43" s="375">
        <v>120.59249745943799</v>
      </c>
      <c r="D43" s="375">
        <v>104.256338036835</v>
      </c>
      <c r="E43" s="375">
        <v>103.545758849981</v>
      </c>
      <c r="F43" s="375">
        <v>107.05598285731099</v>
      </c>
      <c r="G43" s="375">
        <v>108.464417539029</v>
      </c>
      <c r="H43" s="374">
        <v>107.66580342271899</v>
      </c>
    </row>
    <row r="44" spans="1:8" ht="12" customHeight="1">
      <c r="A44" s="378" t="s">
        <v>319</v>
      </c>
      <c r="B44" s="377" t="s">
        <v>461</v>
      </c>
      <c r="C44" s="375">
        <v>97.885748747357994</v>
      </c>
      <c r="D44" s="375">
        <v>99.916673597232602</v>
      </c>
      <c r="E44" s="375">
        <v>101.40569283956</v>
      </c>
      <c r="F44" s="375">
        <v>103.457871397451</v>
      </c>
      <c r="G44" s="375">
        <v>99.099197488049995</v>
      </c>
      <c r="H44" s="374">
        <v>100.630379092387</v>
      </c>
    </row>
    <row r="45" spans="1:8" ht="15" customHeight="1">
      <c r="A45" s="376" t="s">
        <v>317</v>
      </c>
      <c r="B45" s="376" t="s">
        <v>460</v>
      </c>
      <c r="C45" s="375">
        <v>118.090865125756</v>
      </c>
      <c r="D45" s="375">
        <v>103.920239085867</v>
      </c>
      <c r="E45" s="375">
        <v>103.27087464417301</v>
      </c>
      <c r="F45" s="375">
        <v>106.64897658268499</v>
      </c>
      <c r="G45" s="375">
        <v>107.482449693481</v>
      </c>
      <c r="H45" s="374">
        <v>107.097705421996</v>
      </c>
    </row>
    <row r="46" spans="1:8" ht="15" customHeight="1">
      <c r="A46" s="155" t="s">
        <v>317</v>
      </c>
      <c r="B46" s="155" t="s">
        <v>459</v>
      </c>
      <c r="C46" s="375">
        <v>118.09169274704456</v>
      </c>
      <c r="D46" s="375">
        <v>103.63506650067842</v>
      </c>
      <c r="E46" s="375">
        <v>102.75265628687423</v>
      </c>
      <c r="F46" s="375">
        <v>106.4</v>
      </c>
      <c r="G46" s="375">
        <v>107.36607676243754</v>
      </c>
      <c r="H46" s="374">
        <v>106.96159151815738</v>
      </c>
    </row>
  </sheetData>
  <pageMargins left="0.74803149606299213" right="0.74803149606299213" top="0.6692913385826772" bottom="1.4173228346456694" header="0" footer="0.82677165354330717"/>
  <pageSetup paperSize="9" firstPageNumber="70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603C-9D66-4838-B4FD-6F3745F39300}">
  <sheetPr transitionEvaluation="1" codeName="Munka1"/>
  <dimension ref="A1:D28"/>
  <sheetViews>
    <sheetView zoomScaleNormal="100" workbookViewId="0">
      <selection sqref="A1:D1"/>
    </sheetView>
  </sheetViews>
  <sheetFormatPr defaultColWidth="11.140625" defaultRowHeight="15"/>
  <cols>
    <col min="1" max="1" width="13.85546875" style="1" customWidth="1"/>
    <col min="2" max="2" width="27" style="1" customWidth="1"/>
    <col min="3" max="3" width="26.7109375" style="1" customWidth="1"/>
    <col min="4" max="4" width="24" style="1" customWidth="1"/>
    <col min="5" max="16384" width="11.140625" style="1"/>
  </cols>
  <sheetData>
    <row r="1" spans="1:4" ht="15.75">
      <c r="A1" s="1195" t="s">
        <v>3377</v>
      </c>
      <c r="B1" s="1192"/>
      <c r="C1" s="1192"/>
      <c r="D1" s="1192"/>
    </row>
    <row r="2" spans="1:4" ht="15.75">
      <c r="A2" s="1196" t="s">
        <v>13</v>
      </c>
      <c r="B2" s="1197"/>
      <c r="C2" s="1197"/>
      <c r="D2" s="1197"/>
    </row>
    <row r="3" spans="1:4" ht="12" customHeight="1" thickBot="1">
      <c r="A3" s="18"/>
      <c r="B3" s="18"/>
      <c r="C3" s="18"/>
      <c r="D3" s="17" t="s">
        <v>12</v>
      </c>
    </row>
    <row r="4" spans="1:4" ht="12" customHeight="1">
      <c r="A4" s="16" t="s">
        <v>11</v>
      </c>
      <c r="B4" s="15" t="s">
        <v>10</v>
      </c>
      <c r="C4" s="1202" t="s">
        <v>9</v>
      </c>
      <c r="D4" s="1203"/>
    </row>
    <row r="5" spans="1:4" ht="12" customHeight="1">
      <c r="A5" s="14"/>
      <c r="B5" s="13" t="s">
        <v>8</v>
      </c>
      <c r="C5" s="1200" t="s">
        <v>7</v>
      </c>
      <c r="D5" s="1198" t="s">
        <v>6</v>
      </c>
    </row>
    <row r="6" spans="1:4" ht="12" customHeight="1">
      <c r="A6" s="12" t="s">
        <v>5</v>
      </c>
      <c r="B6" s="11" t="s">
        <v>4</v>
      </c>
      <c r="C6" s="1201"/>
      <c r="D6" s="1199"/>
    </row>
    <row r="7" spans="1:4" ht="12" customHeight="1">
      <c r="A7" s="1193" t="s">
        <v>3</v>
      </c>
      <c r="B7" s="1194"/>
      <c r="C7" s="1194"/>
      <c r="D7" s="1194"/>
    </row>
    <row r="8" spans="1:4" ht="12" customHeight="1">
      <c r="A8" s="4">
        <v>1996</v>
      </c>
      <c r="B8" s="3">
        <v>83.3</v>
      </c>
      <c r="C8" s="2">
        <v>70.599999999999994</v>
      </c>
      <c r="D8" s="2">
        <v>78.3</v>
      </c>
    </row>
    <row r="9" spans="1:4" ht="12" customHeight="1">
      <c r="A9" s="4">
        <v>1997</v>
      </c>
      <c r="B9" s="3">
        <v>87.1</v>
      </c>
      <c r="C9" s="2">
        <v>78.599999999999994</v>
      </c>
      <c r="D9" s="2">
        <v>84.7</v>
      </c>
    </row>
    <row r="10" spans="1:4" ht="12" customHeight="1">
      <c r="A10" s="10">
        <v>1998</v>
      </c>
      <c r="B10" s="3">
        <v>91.2</v>
      </c>
      <c r="C10" s="2">
        <v>85.1</v>
      </c>
      <c r="D10" s="2">
        <v>89.7</v>
      </c>
    </row>
    <row r="11" spans="1:4" ht="12" customHeight="1">
      <c r="A11" s="4">
        <v>1999</v>
      </c>
      <c r="B11" s="3">
        <v>95.1</v>
      </c>
      <c r="C11" s="2">
        <v>91.2</v>
      </c>
      <c r="D11" s="2">
        <v>93.5</v>
      </c>
    </row>
    <row r="12" spans="1:4" ht="12" customHeight="1">
      <c r="A12" s="4">
        <v>2000</v>
      </c>
      <c r="B12" s="3">
        <v>100</v>
      </c>
      <c r="C12" s="2">
        <v>100</v>
      </c>
      <c r="D12" s="2">
        <v>100</v>
      </c>
    </row>
    <row r="13" spans="1:4" ht="12" customHeight="1">
      <c r="A13" s="4">
        <v>2001</v>
      </c>
      <c r="B13" s="3">
        <v>103.85090354178415</v>
      </c>
      <c r="C13" s="2">
        <v>100.41752700372541</v>
      </c>
      <c r="D13" s="2">
        <v>105.08527574416597</v>
      </c>
    </row>
    <row r="14" spans="1:4" ht="12" customHeight="1">
      <c r="A14" s="9">
        <v>2002</v>
      </c>
      <c r="B14" s="3">
        <v>107.93524364795434</v>
      </c>
      <c r="C14" s="2">
        <v>102.19088042447956</v>
      </c>
      <c r="D14" s="2">
        <v>118.43730740221224</v>
      </c>
    </row>
    <row r="15" spans="1:4" ht="12" customHeight="1">
      <c r="A15" s="9">
        <v>2003</v>
      </c>
      <c r="B15" s="8">
        <v>112.0810280751746</v>
      </c>
      <c r="C15" s="2">
        <v>108.20349689079326</v>
      </c>
      <c r="D15" s="2">
        <v>113.51071589122024</v>
      </c>
    </row>
    <row r="16" spans="1:4" ht="12" customHeight="1">
      <c r="A16" s="7" t="s">
        <v>1</v>
      </c>
      <c r="B16" s="6">
        <v>117.89511376742458</v>
      </c>
      <c r="C16" s="5">
        <v>112.38570096926776</v>
      </c>
      <c r="D16" s="5">
        <v>117.98422049920947</v>
      </c>
    </row>
    <row r="17" spans="1:4" ht="12" customHeight="1">
      <c r="A17" s="4" t="s">
        <v>0</v>
      </c>
      <c r="B17" s="3">
        <v>122.9315768315637</v>
      </c>
      <c r="C17" s="2">
        <v>117.21968466810127</v>
      </c>
      <c r="D17" s="2">
        <v>120.31537333168983</v>
      </c>
    </row>
    <row r="18" spans="1:4" ht="12" customHeight="1">
      <c r="A18" s="1191" t="s">
        <v>2</v>
      </c>
      <c r="B18" s="1192"/>
      <c r="C18" s="1192"/>
      <c r="D18" s="1192"/>
    </row>
    <row r="19" spans="1:4" ht="12" customHeight="1">
      <c r="A19" s="4">
        <v>1996</v>
      </c>
      <c r="B19" s="3">
        <v>102.2</v>
      </c>
      <c r="C19" s="2">
        <v>103.2</v>
      </c>
      <c r="D19" s="2">
        <v>92.8</v>
      </c>
    </row>
    <row r="20" spans="1:4" ht="12" customHeight="1">
      <c r="A20" s="4">
        <v>1997</v>
      </c>
      <c r="B20" s="3">
        <v>104.7</v>
      </c>
      <c r="C20" s="2">
        <v>111.4</v>
      </c>
      <c r="D20" s="2">
        <v>108.2</v>
      </c>
    </row>
    <row r="21" spans="1:4" ht="12" customHeight="1">
      <c r="A21" s="10">
        <v>1998</v>
      </c>
      <c r="B21" s="3">
        <v>104.7</v>
      </c>
      <c r="C21" s="2">
        <v>108.3</v>
      </c>
      <c r="D21" s="2">
        <v>105.8</v>
      </c>
    </row>
    <row r="22" spans="1:4" ht="12" customHeight="1">
      <c r="A22" s="4">
        <v>1999</v>
      </c>
      <c r="B22" s="3">
        <v>104.3</v>
      </c>
      <c r="C22" s="2">
        <v>107.2</v>
      </c>
      <c r="D22" s="2">
        <v>104.3</v>
      </c>
    </row>
    <row r="23" spans="1:4" ht="12" customHeight="1">
      <c r="A23" s="4">
        <v>2000</v>
      </c>
      <c r="B23" s="3">
        <v>105.1</v>
      </c>
      <c r="C23" s="2">
        <v>109.6</v>
      </c>
      <c r="D23" s="2">
        <v>106.9</v>
      </c>
    </row>
    <row r="24" spans="1:4" ht="12" customHeight="1">
      <c r="A24" s="4">
        <v>2001</v>
      </c>
      <c r="B24" s="3">
        <v>103.85090354178416</v>
      </c>
      <c r="C24" s="2">
        <v>100.41752700372541</v>
      </c>
      <c r="D24" s="2">
        <v>105.08527574416597</v>
      </c>
    </row>
    <row r="25" spans="1:4" ht="12" customHeight="1">
      <c r="A25" s="9">
        <v>2002</v>
      </c>
      <c r="B25" s="3">
        <v>103.93288836868604</v>
      </c>
      <c r="C25" s="2">
        <v>101.76597997746784</v>
      </c>
      <c r="D25" s="2">
        <v>112.70590152948954</v>
      </c>
    </row>
    <row r="26" spans="1:4" ht="12" customHeight="1">
      <c r="A26" s="9">
        <v>2003</v>
      </c>
      <c r="B26" s="8">
        <v>103.84099232753141</v>
      </c>
      <c r="C26" s="2">
        <v>105.88371138533942</v>
      </c>
      <c r="D26" s="2">
        <v>95.840338134114006</v>
      </c>
    </row>
    <row r="27" spans="1:4" ht="12" customHeight="1">
      <c r="A27" s="7" t="s">
        <v>1</v>
      </c>
      <c r="B27" s="6">
        <v>105.18739504097907</v>
      </c>
      <c r="C27" s="5">
        <v>103.86512839108654</v>
      </c>
      <c r="D27" s="5">
        <v>103.94104166541976</v>
      </c>
    </row>
    <row r="28" spans="1:4" ht="12" customHeight="1">
      <c r="A28" s="4" t="s">
        <v>0</v>
      </c>
      <c r="B28" s="3">
        <v>104.2719862623609</v>
      </c>
      <c r="C28" s="2">
        <v>104.30124442624189</v>
      </c>
      <c r="D28" s="2">
        <v>101.97581746323101</v>
      </c>
    </row>
  </sheetData>
  <mergeCells count="7">
    <mergeCell ref="A18:D18"/>
    <mergeCell ref="A7:D7"/>
    <mergeCell ref="A1:D1"/>
    <mergeCell ref="A2:D2"/>
    <mergeCell ref="D5:D6"/>
    <mergeCell ref="C5:C6"/>
    <mergeCell ref="C4:D4"/>
  </mergeCells>
  <pageMargins left="0.78740157480314965" right="0.78740157480314965" top="0.6692913385826772" bottom="1.1417322834645669" header="0" footer="0.82677165354330717"/>
  <pageSetup paperSize="9" firstPageNumber="34" orientation="portrait" useFirstPageNumber="1" r:id="rId1"/>
  <headerFooter alignWithMargins="0">
    <oddFooter>&amp;C&amp;"Arial,Normál"&amp;P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F9A2-FCC6-4A83-AE58-948CED32891D}">
  <sheetPr transitionEvaluation="1" codeName="Munka28"/>
  <dimension ref="A1:H46"/>
  <sheetViews>
    <sheetView zoomScaleNormal="100" workbookViewId="0"/>
  </sheetViews>
  <sheetFormatPr defaultColWidth="11.140625" defaultRowHeight="15"/>
  <cols>
    <col min="1" max="1" width="5.28515625" style="1" customWidth="1"/>
    <col min="2" max="2" width="40.42578125" style="1" customWidth="1"/>
    <col min="3" max="8" width="7.5703125" style="1" customWidth="1"/>
    <col min="9" max="16384" width="11.140625" style="1"/>
  </cols>
  <sheetData>
    <row r="1" spans="1:8" ht="14.1" customHeight="1">
      <c r="A1" s="309" t="s">
        <v>3401</v>
      </c>
      <c r="B1" s="48"/>
      <c r="C1" s="48"/>
      <c r="D1" s="48"/>
      <c r="E1" s="48"/>
      <c r="F1" s="48"/>
      <c r="G1" s="48"/>
      <c r="H1" s="48"/>
    </row>
    <row r="2" spans="1:8" ht="14.1" customHeight="1">
      <c r="A2" s="395" t="s">
        <v>465</v>
      </c>
      <c r="B2" s="48"/>
      <c r="C2" s="48"/>
      <c r="D2" s="48"/>
      <c r="E2" s="48"/>
      <c r="F2" s="48"/>
      <c r="G2" s="48"/>
      <c r="H2" s="48"/>
    </row>
    <row r="3" spans="1:8" ht="12" customHeight="1" thickBot="1">
      <c r="A3" s="48"/>
      <c r="B3" s="48"/>
      <c r="C3" s="48"/>
      <c r="D3" s="48"/>
      <c r="E3" s="48"/>
      <c r="F3" s="64"/>
      <c r="G3" s="48"/>
      <c r="H3" s="48"/>
    </row>
    <row r="4" spans="1:8" ht="12" customHeight="1">
      <c r="A4" s="46" t="s">
        <v>463</v>
      </c>
      <c r="B4" s="394"/>
      <c r="C4" s="392"/>
      <c r="D4" s="391"/>
      <c r="E4" s="390"/>
      <c r="F4" s="390"/>
      <c r="G4" s="390"/>
      <c r="H4" s="389"/>
    </row>
    <row r="5" spans="1:8" ht="12" customHeight="1">
      <c r="A5" s="306" t="s">
        <v>385</v>
      </c>
      <c r="B5" s="388" t="s">
        <v>384</v>
      </c>
      <c r="C5" s="387">
        <v>2000</v>
      </c>
      <c r="D5" s="396">
        <v>2001</v>
      </c>
      <c r="E5" s="396">
        <v>2002</v>
      </c>
      <c r="F5" s="322">
        <v>2003</v>
      </c>
      <c r="G5" s="386">
        <v>2004</v>
      </c>
      <c r="H5" s="386">
        <v>2005</v>
      </c>
    </row>
    <row r="6" spans="1:8" ht="12" customHeight="1">
      <c r="A6" s="385" t="s">
        <v>382</v>
      </c>
      <c r="B6" s="385" t="s">
        <v>381</v>
      </c>
      <c r="C6" s="384"/>
      <c r="D6" s="383"/>
      <c r="E6" s="383"/>
      <c r="F6" s="383"/>
      <c r="G6" s="382"/>
      <c r="H6" s="382"/>
    </row>
    <row r="7" spans="1:8" ht="24" customHeight="1">
      <c r="A7" s="164" t="s">
        <v>3</v>
      </c>
      <c r="B7" s="164"/>
      <c r="C7" s="164"/>
      <c r="D7" s="164"/>
      <c r="E7" s="164"/>
      <c r="F7" s="164"/>
      <c r="G7" s="381"/>
      <c r="H7" s="381"/>
    </row>
    <row r="8" spans="1:8" ht="12" customHeight="1">
      <c r="A8" s="378" t="s">
        <v>372</v>
      </c>
      <c r="B8" s="377" t="s">
        <v>371</v>
      </c>
      <c r="C8" s="375">
        <v>100.00083333333332</v>
      </c>
      <c r="D8" s="375">
        <v>112.79</v>
      </c>
      <c r="E8" s="375">
        <v>106.34</v>
      </c>
      <c r="F8" s="375">
        <v>100.67</v>
      </c>
      <c r="G8" s="375">
        <v>110.09</v>
      </c>
      <c r="H8" s="375">
        <v>105.94</v>
      </c>
    </row>
    <row r="9" spans="1:8" ht="12" customHeight="1">
      <c r="A9" s="295" t="s">
        <v>368</v>
      </c>
      <c r="B9" s="294" t="s">
        <v>367</v>
      </c>
      <c r="C9" s="380">
        <v>99.999166666666667</v>
      </c>
      <c r="D9" s="380">
        <v>97.76</v>
      </c>
      <c r="E9" s="380">
        <v>100.47</v>
      </c>
      <c r="F9" s="380">
        <v>98.93</v>
      </c>
      <c r="G9" s="380">
        <v>94.28</v>
      </c>
      <c r="H9" s="380">
        <v>91.62</v>
      </c>
    </row>
    <row r="10" spans="1:8" ht="12" customHeight="1">
      <c r="A10" s="295" t="s">
        <v>364</v>
      </c>
      <c r="B10" s="294" t="s">
        <v>363</v>
      </c>
      <c r="C10" s="380">
        <v>99.998333333333335</v>
      </c>
      <c r="D10" s="380">
        <v>101.35</v>
      </c>
      <c r="E10" s="380">
        <v>97.46</v>
      </c>
      <c r="F10" s="380">
        <v>90.11</v>
      </c>
      <c r="G10" s="380">
        <v>86.98</v>
      </c>
      <c r="H10" s="380">
        <v>77.260000000000005</v>
      </c>
    </row>
    <row r="11" spans="1:8" ht="12" customHeight="1">
      <c r="A11" s="295" t="s">
        <v>361</v>
      </c>
      <c r="B11" s="294" t="s">
        <v>360</v>
      </c>
      <c r="C11" s="380">
        <v>99.999166666666667</v>
      </c>
      <c r="D11" s="380">
        <v>99.54</v>
      </c>
      <c r="E11" s="380">
        <v>94.53</v>
      </c>
      <c r="F11" s="380">
        <v>73.64</v>
      </c>
      <c r="G11" s="380">
        <v>61.32</v>
      </c>
      <c r="H11" s="380">
        <v>63.65</v>
      </c>
    </row>
    <row r="12" spans="1:8" ht="12" customHeight="1">
      <c r="A12" s="295" t="s">
        <v>358</v>
      </c>
      <c r="B12" s="294" t="s">
        <v>357</v>
      </c>
      <c r="C12" s="380">
        <v>99.999166666666667</v>
      </c>
      <c r="D12" s="380">
        <v>105.4</v>
      </c>
      <c r="E12" s="380">
        <v>110.99</v>
      </c>
      <c r="F12" s="380">
        <v>116.07</v>
      </c>
      <c r="G12" s="380">
        <v>121.72</v>
      </c>
      <c r="H12" s="380">
        <v>115.97</v>
      </c>
    </row>
    <row r="13" spans="1:8" ht="12" customHeight="1">
      <c r="A13" s="295" t="s">
        <v>354</v>
      </c>
      <c r="B13" s="294" t="s">
        <v>353</v>
      </c>
      <c r="C13" s="380">
        <v>100</v>
      </c>
      <c r="D13" s="380">
        <v>108.57</v>
      </c>
      <c r="E13" s="380">
        <v>104.36</v>
      </c>
      <c r="F13" s="380">
        <v>107.25</v>
      </c>
      <c r="G13" s="380">
        <v>105.39</v>
      </c>
      <c r="H13" s="380">
        <v>110.87</v>
      </c>
    </row>
    <row r="14" spans="1:8" ht="22.5">
      <c r="A14" s="297" t="s">
        <v>351</v>
      </c>
      <c r="B14" s="296" t="s">
        <v>350</v>
      </c>
      <c r="C14" s="380">
        <v>100</v>
      </c>
      <c r="D14" s="380">
        <v>103.98</v>
      </c>
      <c r="E14" s="380">
        <v>104.16</v>
      </c>
      <c r="F14" s="380">
        <v>96.68</v>
      </c>
      <c r="G14" s="380">
        <v>104.38</v>
      </c>
      <c r="H14" s="380">
        <v>114.9</v>
      </c>
    </row>
    <row r="15" spans="1:8" ht="12" customHeight="1">
      <c r="A15" s="295" t="s">
        <v>349</v>
      </c>
      <c r="B15" s="294" t="s">
        <v>348</v>
      </c>
      <c r="C15" s="380">
        <v>100</v>
      </c>
      <c r="D15" s="380">
        <v>96.99</v>
      </c>
      <c r="E15" s="380">
        <v>99.94</v>
      </c>
      <c r="F15" s="380">
        <v>105.82</v>
      </c>
      <c r="G15" s="380">
        <v>111.09</v>
      </c>
      <c r="H15" s="380">
        <v>116.87</v>
      </c>
    </row>
    <row r="16" spans="1:8" ht="12" customHeight="1">
      <c r="A16" s="295" t="s">
        <v>347</v>
      </c>
      <c r="B16" s="294" t="s">
        <v>346</v>
      </c>
      <c r="C16" s="380">
        <v>100.00083333333332</v>
      </c>
      <c r="D16" s="380">
        <v>116.99</v>
      </c>
      <c r="E16" s="380">
        <v>128.87</v>
      </c>
      <c r="F16" s="380">
        <v>131.80000000000001</v>
      </c>
      <c r="G16" s="380">
        <v>138.85</v>
      </c>
      <c r="H16" s="380">
        <v>144.22999999999999</v>
      </c>
    </row>
    <row r="17" spans="1:8" ht="12" customHeight="1">
      <c r="A17" s="295" t="s">
        <v>345</v>
      </c>
      <c r="B17" s="294" t="s">
        <v>344</v>
      </c>
      <c r="C17" s="380">
        <v>100.00083333333333</v>
      </c>
      <c r="D17" s="380">
        <v>102.15</v>
      </c>
      <c r="E17" s="380">
        <v>106.41</v>
      </c>
      <c r="F17" s="380">
        <v>108.38</v>
      </c>
      <c r="G17" s="380">
        <v>103.59</v>
      </c>
      <c r="H17" s="380">
        <v>117.72</v>
      </c>
    </row>
    <row r="18" spans="1:8" ht="12" customHeight="1">
      <c r="A18" s="295" t="s">
        <v>341</v>
      </c>
      <c r="B18" s="294" t="s">
        <v>462</v>
      </c>
      <c r="C18" s="380">
        <v>100.00083333333335</v>
      </c>
      <c r="D18" s="380">
        <v>103.35</v>
      </c>
      <c r="E18" s="380">
        <v>100.95</v>
      </c>
      <c r="F18" s="380">
        <v>111.86</v>
      </c>
      <c r="G18" s="380">
        <v>119.96</v>
      </c>
      <c r="H18" s="380">
        <v>118.84</v>
      </c>
    </row>
    <row r="19" spans="1:8" ht="12" customHeight="1">
      <c r="A19" s="295" t="s">
        <v>339</v>
      </c>
      <c r="B19" s="294" t="s">
        <v>338</v>
      </c>
      <c r="C19" s="380">
        <v>100</v>
      </c>
      <c r="D19" s="380">
        <v>109.28</v>
      </c>
      <c r="E19" s="380">
        <v>145.38</v>
      </c>
      <c r="F19" s="380">
        <v>149.09</v>
      </c>
      <c r="G19" s="380">
        <v>154.13999999999999</v>
      </c>
      <c r="H19" s="380">
        <v>163.71</v>
      </c>
    </row>
    <row r="20" spans="1:8" ht="12" customHeight="1">
      <c r="A20" s="295" t="s">
        <v>333</v>
      </c>
      <c r="B20" s="294" t="s">
        <v>332</v>
      </c>
      <c r="C20" s="380">
        <v>100</v>
      </c>
      <c r="D20" s="380">
        <v>110</v>
      </c>
      <c r="E20" s="380">
        <v>114.71</v>
      </c>
      <c r="F20" s="380">
        <v>133.55000000000001</v>
      </c>
      <c r="G20" s="380">
        <v>164.06</v>
      </c>
      <c r="H20" s="380">
        <v>190.92</v>
      </c>
    </row>
    <row r="21" spans="1:8" ht="12" customHeight="1">
      <c r="A21" s="295" t="s">
        <v>329</v>
      </c>
      <c r="B21" s="294" t="s">
        <v>328</v>
      </c>
      <c r="C21" s="380">
        <v>100</v>
      </c>
      <c r="D21" s="380">
        <v>103.76</v>
      </c>
      <c r="E21" s="380">
        <v>105.33</v>
      </c>
      <c r="F21" s="380">
        <v>120.19</v>
      </c>
      <c r="G21" s="380">
        <v>129.08000000000001</v>
      </c>
      <c r="H21" s="380">
        <v>147.77000000000001</v>
      </c>
    </row>
    <row r="22" spans="1:8" ht="12" customHeight="1">
      <c r="A22" s="295" t="s">
        <v>325</v>
      </c>
      <c r="B22" s="294" t="s">
        <v>324</v>
      </c>
      <c r="C22" s="380">
        <v>99.998333333333321</v>
      </c>
      <c r="D22" s="380">
        <v>117.11</v>
      </c>
      <c r="E22" s="380">
        <v>136.55000000000001</v>
      </c>
      <c r="F22" s="380">
        <v>103.51</v>
      </c>
      <c r="G22" s="380">
        <v>115.62</v>
      </c>
      <c r="H22" s="380">
        <v>122.6</v>
      </c>
    </row>
    <row r="23" spans="1:8" ht="12" customHeight="1">
      <c r="A23" s="378" t="s">
        <v>323</v>
      </c>
      <c r="B23" s="377" t="s">
        <v>322</v>
      </c>
      <c r="C23" s="375">
        <v>100</v>
      </c>
      <c r="D23" s="375">
        <v>104.64</v>
      </c>
      <c r="E23" s="375">
        <v>108.57</v>
      </c>
      <c r="F23" s="375">
        <v>115.78</v>
      </c>
      <c r="G23" s="375">
        <v>125.12</v>
      </c>
      <c r="H23" s="375">
        <v>135.26</v>
      </c>
    </row>
    <row r="24" spans="1:8" ht="12" customHeight="1">
      <c r="A24" s="378" t="s">
        <v>319</v>
      </c>
      <c r="B24" s="377" t="s">
        <v>461</v>
      </c>
      <c r="C24" s="375">
        <v>100</v>
      </c>
      <c r="D24" s="375">
        <v>100.08</v>
      </c>
      <c r="E24" s="375">
        <v>101.41</v>
      </c>
      <c r="F24" s="375">
        <v>105.19</v>
      </c>
      <c r="G24" s="375">
        <v>104.78</v>
      </c>
      <c r="H24" s="375">
        <v>110.58</v>
      </c>
    </row>
    <row r="25" spans="1:8" ht="15" customHeight="1">
      <c r="A25" s="376" t="s">
        <v>317</v>
      </c>
      <c r="B25" s="376" t="s">
        <v>460</v>
      </c>
      <c r="C25" s="375">
        <v>100</v>
      </c>
      <c r="D25" s="375">
        <v>104.29</v>
      </c>
      <c r="E25" s="375">
        <v>107.91</v>
      </c>
      <c r="F25" s="375">
        <v>114.65</v>
      </c>
      <c r="G25" s="375">
        <v>122.87</v>
      </c>
      <c r="H25" s="375">
        <v>132.35</v>
      </c>
    </row>
    <row r="26" spans="1:8" ht="15" customHeight="1">
      <c r="A26" s="155" t="s">
        <v>317</v>
      </c>
      <c r="B26" s="155" t="s">
        <v>459</v>
      </c>
      <c r="C26" s="375">
        <v>100</v>
      </c>
      <c r="D26" s="375">
        <v>104</v>
      </c>
      <c r="E26" s="375">
        <v>107</v>
      </c>
      <c r="F26" s="375">
        <v>113.5</v>
      </c>
      <c r="G26" s="375">
        <v>121.49</v>
      </c>
      <c r="H26" s="375">
        <v>130.69999999999999</v>
      </c>
    </row>
    <row r="27" spans="1:8" ht="24" customHeight="1">
      <c r="A27" s="164" t="s">
        <v>2</v>
      </c>
      <c r="B27" s="164"/>
      <c r="C27" s="164"/>
      <c r="D27" s="164"/>
      <c r="E27" s="164"/>
      <c r="F27" s="164"/>
      <c r="G27" s="164"/>
      <c r="H27" s="381"/>
    </row>
    <row r="28" spans="1:8" ht="12" customHeight="1">
      <c r="A28" s="378" t="s">
        <v>372</v>
      </c>
      <c r="B28" s="377" t="s">
        <v>371</v>
      </c>
      <c r="C28" s="375">
        <v>91.376159640262898</v>
      </c>
      <c r="D28" s="375">
        <v>112.82468870828301</v>
      </c>
      <c r="E28" s="375">
        <v>93.871019019181702</v>
      </c>
      <c r="F28" s="375">
        <v>95.200710980272007</v>
      </c>
      <c r="G28" s="375">
        <v>109.108004375985</v>
      </c>
      <c r="H28" s="374">
        <v>96.558759358629104</v>
      </c>
    </row>
    <row r="29" spans="1:8" ht="12" customHeight="1">
      <c r="A29" s="295" t="s">
        <v>368</v>
      </c>
      <c r="B29" s="294" t="s">
        <v>367</v>
      </c>
      <c r="C29" s="380">
        <v>106.07645603648901</v>
      </c>
      <c r="D29" s="380">
        <v>97.724232122360206</v>
      </c>
      <c r="E29" s="380">
        <v>102.771843457282</v>
      </c>
      <c r="F29" s="380">
        <v>98.471427679987599</v>
      </c>
      <c r="G29" s="380">
        <v>95.2907041778587</v>
      </c>
      <c r="H29" s="379">
        <v>97.188493175746501</v>
      </c>
    </row>
    <row r="30" spans="1:8" ht="12" customHeight="1">
      <c r="A30" s="295" t="s">
        <v>364</v>
      </c>
      <c r="B30" s="294" t="s">
        <v>363</v>
      </c>
      <c r="C30" s="380">
        <v>113.038495414129</v>
      </c>
      <c r="D30" s="380">
        <v>101.373725841265</v>
      </c>
      <c r="E30" s="380">
        <v>96.144923000205097</v>
      </c>
      <c r="F30" s="380">
        <v>92.494523499553097</v>
      </c>
      <c r="G30" s="380">
        <v>96.540459399759001</v>
      </c>
      <c r="H30" s="379">
        <v>88.805974695363304</v>
      </c>
    </row>
    <row r="31" spans="1:8" ht="12" customHeight="1">
      <c r="A31" s="295" t="s">
        <v>361</v>
      </c>
      <c r="B31" s="294" t="s">
        <v>360</v>
      </c>
      <c r="C31" s="380">
        <v>98.980328543025905</v>
      </c>
      <c r="D31" s="380">
        <v>99.493659303476207</v>
      </c>
      <c r="E31" s="380">
        <v>94.964902855415602</v>
      </c>
      <c r="F31" s="380">
        <v>77.933988619821406</v>
      </c>
      <c r="G31" s="380">
        <v>83.295549112762203</v>
      </c>
      <c r="H31" s="379">
        <v>103.683314880081</v>
      </c>
    </row>
    <row r="32" spans="1:8" ht="12" customHeight="1">
      <c r="A32" s="295" t="s">
        <v>358</v>
      </c>
      <c r="B32" s="294" t="s">
        <v>357</v>
      </c>
      <c r="C32" s="380">
        <v>114.95115614622</v>
      </c>
      <c r="D32" s="380">
        <v>105.42166425138601</v>
      </c>
      <c r="E32" s="380">
        <v>105.302957196457</v>
      </c>
      <c r="F32" s="380">
        <v>104.61765858075699</v>
      </c>
      <c r="G32" s="380">
        <v>104.87748229545301</v>
      </c>
      <c r="H32" s="379">
        <v>95.269762119455194</v>
      </c>
    </row>
    <row r="33" spans="1:8" ht="12" customHeight="1">
      <c r="A33" s="295" t="s">
        <v>354</v>
      </c>
      <c r="B33" s="294" t="s">
        <v>353</v>
      </c>
      <c r="C33" s="380">
        <v>120.36921497343</v>
      </c>
      <c r="D33" s="380">
        <v>108.559167445301</v>
      </c>
      <c r="E33" s="380">
        <v>96.088677049451505</v>
      </c>
      <c r="F33" s="380">
        <v>102.832848277178</v>
      </c>
      <c r="G33" s="380">
        <v>98.246920985925698</v>
      </c>
      <c r="H33" s="379">
        <v>105.21673218902799</v>
      </c>
    </row>
    <row r="34" spans="1:8" ht="22.5">
      <c r="A34" s="297" t="s">
        <v>351</v>
      </c>
      <c r="B34" s="296" t="s">
        <v>350</v>
      </c>
      <c r="C34" s="380">
        <v>95.682676336095</v>
      </c>
      <c r="D34" s="380">
        <v>102.33203755599</v>
      </c>
      <c r="E34" s="380">
        <v>100.390028623215</v>
      </c>
      <c r="F34" s="380">
        <v>92.048736865374494</v>
      </c>
      <c r="G34" s="380">
        <v>107.82481270791899</v>
      </c>
      <c r="H34" s="379">
        <v>109.989271296222</v>
      </c>
    </row>
    <row r="35" spans="1:8" ht="12" customHeight="1">
      <c r="A35" s="295" t="s">
        <v>349</v>
      </c>
      <c r="B35" s="294" t="s">
        <v>348</v>
      </c>
      <c r="C35" s="380">
        <v>109.545901246291</v>
      </c>
      <c r="D35" s="380">
        <v>96.940662528839695</v>
      </c>
      <c r="E35" s="380">
        <v>103.092290079024</v>
      </c>
      <c r="F35" s="380">
        <v>105.888457770381</v>
      </c>
      <c r="G35" s="380">
        <v>104.85993093248899</v>
      </c>
      <c r="H35" s="379">
        <v>105.339102321772</v>
      </c>
    </row>
    <row r="36" spans="1:8" ht="12" customHeight="1">
      <c r="A36" s="295" t="s">
        <v>347</v>
      </c>
      <c r="B36" s="294" t="s">
        <v>346</v>
      </c>
      <c r="C36" s="380">
        <v>114.268426347187</v>
      </c>
      <c r="D36" s="380">
        <v>117.05113583772101</v>
      </c>
      <c r="E36" s="380">
        <v>110.137108619709</v>
      </c>
      <c r="F36" s="380">
        <v>102.332397845849</v>
      </c>
      <c r="G36" s="380">
        <v>105.333394247293</v>
      </c>
      <c r="H36" s="379">
        <v>103.927870449888</v>
      </c>
    </row>
    <row r="37" spans="1:8" ht="12" customHeight="1">
      <c r="A37" s="295" t="s">
        <v>345</v>
      </c>
      <c r="B37" s="294" t="s">
        <v>344</v>
      </c>
      <c r="C37" s="380">
        <v>110.755591002172</v>
      </c>
      <c r="D37" s="380">
        <v>102.10989292201</v>
      </c>
      <c r="E37" s="380">
        <v>104.161911494259</v>
      </c>
      <c r="F37" s="380">
        <v>101.991593423521</v>
      </c>
      <c r="G37" s="380">
        <v>95.529122731921106</v>
      </c>
      <c r="H37" s="379">
        <v>113.71412391204601</v>
      </c>
    </row>
    <row r="38" spans="1:8" ht="12" customHeight="1">
      <c r="A38" s="295" t="s">
        <v>341</v>
      </c>
      <c r="B38" s="294" t="s">
        <v>462</v>
      </c>
      <c r="C38" s="380">
        <v>118.84533830631401</v>
      </c>
      <c r="D38" s="380">
        <v>103.42270359110999</v>
      </c>
      <c r="E38" s="380">
        <v>97.676254557445901</v>
      </c>
      <c r="F38" s="380">
        <v>110.84930173010601</v>
      </c>
      <c r="G38" s="380">
        <v>106.90416078599699</v>
      </c>
      <c r="H38" s="379">
        <v>99.083261417649794</v>
      </c>
    </row>
    <row r="39" spans="1:8" ht="12" customHeight="1">
      <c r="A39" s="295" t="s">
        <v>339</v>
      </c>
      <c r="B39" s="294" t="s">
        <v>338</v>
      </c>
      <c r="C39" s="380">
        <v>111.357924238816</v>
      </c>
      <c r="D39" s="380">
        <v>109.28043612245</v>
      </c>
      <c r="E39" s="380">
        <v>133.04010573113101</v>
      </c>
      <c r="F39" s="380">
        <v>102.602423957281</v>
      </c>
      <c r="G39" s="380">
        <v>103.371156099723</v>
      </c>
      <c r="H39" s="379">
        <v>106.231671282446</v>
      </c>
    </row>
    <row r="40" spans="1:8" ht="12" customHeight="1">
      <c r="A40" s="295" t="s">
        <v>333</v>
      </c>
      <c r="B40" s="294" t="s">
        <v>332</v>
      </c>
      <c r="C40" s="380">
        <v>154.611265736619</v>
      </c>
      <c r="D40" s="380">
        <v>110.24474497590801</v>
      </c>
      <c r="E40" s="380">
        <v>104.169007468071</v>
      </c>
      <c r="F40" s="380">
        <v>116.46469139757301</v>
      </c>
      <c r="G40" s="380">
        <v>122.962298573795</v>
      </c>
      <c r="H40" s="379">
        <v>116.388064319478</v>
      </c>
    </row>
    <row r="41" spans="1:8" ht="12" customHeight="1">
      <c r="A41" s="295" t="s">
        <v>329</v>
      </c>
      <c r="B41" s="294" t="s">
        <v>328</v>
      </c>
      <c r="C41" s="380">
        <v>116.043522009331</v>
      </c>
      <c r="D41" s="380">
        <v>103.85461179576799</v>
      </c>
      <c r="E41" s="380">
        <v>101.47606576177699</v>
      </c>
      <c r="F41" s="380">
        <v>114.080186993814</v>
      </c>
      <c r="G41" s="380">
        <v>107.458429578577</v>
      </c>
      <c r="H41" s="379">
        <v>114.566327511625</v>
      </c>
    </row>
    <row r="42" spans="1:8" ht="12" customHeight="1">
      <c r="A42" s="295" t="s">
        <v>325</v>
      </c>
      <c r="B42" s="294" t="s">
        <v>324</v>
      </c>
      <c r="C42" s="380">
        <v>120.154853545392</v>
      </c>
      <c r="D42" s="380">
        <v>117.114533156608</v>
      </c>
      <c r="E42" s="380">
        <v>116.582098617051</v>
      </c>
      <c r="F42" s="380">
        <v>75.785510895868001</v>
      </c>
      <c r="G42" s="380">
        <v>111.68998650284399</v>
      </c>
      <c r="H42" s="379">
        <v>106.01011131628201</v>
      </c>
    </row>
    <row r="43" spans="1:8" ht="12" customHeight="1">
      <c r="A43" s="378" t="s">
        <v>323</v>
      </c>
      <c r="B43" s="377" t="s">
        <v>322</v>
      </c>
      <c r="C43" s="375">
        <v>120.16571244319</v>
      </c>
      <c r="D43" s="375">
        <v>104.731003662894</v>
      </c>
      <c r="E43" s="375">
        <v>103.733671783088</v>
      </c>
      <c r="F43" s="375">
        <v>106.66433581919701</v>
      </c>
      <c r="G43" s="375">
        <v>108.060610659551</v>
      </c>
      <c r="H43" s="374">
        <v>108.13610102955001</v>
      </c>
    </row>
    <row r="44" spans="1:8" ht="12" customHeight="1">
      <c r="A44" s="378" t="s">
        <v>319</v>
      </c>
      <c r="B44" s="377" t="s">
        <v>461</v>
      </c>
      <c r="C44" s="375">
        <v>97.520915615670901</v>
      </c>
      <c r="D44" s="375">
        <v>100.19099082797899</v>
      </c>
      <c r="E44" s="375">
        <v>101.306552411119</v>
      </c>
      <c r="F44" s="375">
        <v>103.400064093216</v>
      </c>
      <c r="G44" s="375">
        <v>99.546642677230807</v>
      </c>
      <c r="H44" s="374">
        <v>105.58120340306</v>
      </c>
    </row>
    <row r="45" spans="1:8" ht="15" customHeight="1">
      <c r="A45" s="376" t="s">
        <v>317</v>
      </c>
      <c r="B45" s="376" t="s">
        <v>460</v>
      </c>
      <c r="C45" s="375">
        <v>117.668006995534</v>
      </c>
      <c r="D45" s="375">
        <v>104.357509592778</v>
      </c>
      <c r="E45" s="375">
        <v>103.452367518087</v>
      </c>
      <c r="F45" s="375">
        <v>106.282382302917</v>
      </c>
      <c r="G45" s="375">
        <v>107.164742514512</v>
      </c>
      <c r="H45" s="374">
        <v>107.700419866649</v>
      </c>
    </row>
    <row r="46" spans="1:8" ht="15" customHeight="1">
      <c r="A46" s="155" t="s">
        <v>317</v>
      </c>
      <c r="B46" s="155" t="s">
        <v>459</v>
      </c>
      <c r="C46" s="375">
        <v>117.68938526587725</v>
      </c>
      <c r="D46" s="375">
        <v>104.04845935818837</v>
      </c>
      <c r="E46" s="375">
        <v>102.92391601082865</v>
      </c>
      <c r="F46" s="375">
        <v>106</v>
      </c>
      <c r="G46" s="375">
        <v>107.06171010939629</v>
      </c>
      <c r="H46" s="374">
        <v>107.54956125406601</v>
      </c>
    </row>
  </sheetData>
  <pageMargins left="0.74803149606299213" right="0.74803149606299213" top="0.6692913385826772" bottom="1.4173228346456694" header="0" footer="0.82677165354330717"/>
  <pageSetup paperSize="9" firstPageNumber="71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9B68-E29E-4CEA-AFB0-29C01B612404}">
  <sheetPr transitionEvaluation="1" codeName="Munka29"/>
  <dimension ref="A1:H46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40.42578125" style="1" customWidth="1"/>
    <col min="3" max="8" width="7.5703125" style="1" customWidth="1"/>
    <col min="9" max="16384" width="11.140625" style="1"/>
  </cols>
  <sheetData>
    <row r="1" spans="1:8" ht="15.75" customHeight="1">
      <c r="A1" s="1195" t="s">
        <v>3402</v>
      </c>
      <c r="B1" s="1192"/>
      <c r="C1" s="1192"/>
      <c r="D1" s="1192"/>
      <c r="E1" s="1192"/>
      <c r="F1" s="1192"/>
      <c r="G1" s="1192"/>
      <c r="H1" s="1192"/>
    </row>
    <row r="2" spans="1:8" ht="30" customHeight="1">
      <c r="A2" s="1215" t="s">
        <v>466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64"/>
      <c r="G3" s="48"/>
      <c r="H3" s="48"/>
    </row>
    <row r="4" spans="1:8" ht="12" customHeight="1">
      <c r="A4" s="46" t="s">
        <v>463</v>
      </c>
      <c r="B4" s="394"/>
      <c r="C4" s="393"/>
      <c r="D4" s="392"/>
      <c r="E4" s="391"/>
      <c r="F4" s="390"/>
      <c r="G4" s="390"/>
      <c r="H4" s="389"/>
    </row>
    <row r="5" spans="1:8" ht="12" customHeight="1">
      <c r="A5" s="306" t="s">
        <v>385</v>
      </c>
      <c r="B5" s="388" t="s">
        <v>384</v>
      </c>
      <c r="C5" s="387">
        <v>2000</v>
      </c>
      <c r="D5" s="396">
        <v>2001</v>
      </c>
      <c r="E5" s="396">
        <v>2002</v>
      </c>
      <c r="F5" s="322">
        <v>2003</v>
      </c>
      <c r="G5" s="386">
        <v>2004</v>
      </c>
      <c r="H5" s="386">
        <v>2005</v>
      </c>
    </row>
    <row r="6" spans="1:8" ht="12" customHeight="1">
      <c r="A6" s="385" t="s">
        <v>382</v>
      </c>
      <c r="B6" s="385" t="s">
        <v>381</v>
      </c>
      <c r="C6" s="384"/>
      <c r="D6" s="383"/>
      <c r="E6" s="383"/>
      <c r="F6" s="383"/>
      <c r="G6" s="382"/>
      <c r="H6" s="382"/>
    </row>
    <row r="7" spans="1:8" ht="24" customHeight="1">
      <c r="A7" s="164" t="s">
        <v>3</v>
      </c>
      <c r="B7" s="164"/>
      <c r="C7" s="164"/>
      <c r="D7" s="164"/>
      <c r="E7" s="164"/>
      <c r="F7" s="164"/>
      <c r="G7" s="164"/>
      <c r="H7" s="381"/>
    </row>
    <row r="8" spans="1:8" ht="12" customHeight="1">
      <c r="A8" s="378" t="s">
        <v>372</v>
      </c>
      <c r="B8" s="377" t="s">
        <v>371</v>
      </c>
      <c r="C8" s="397">
        <v>100</v>
      </c>
      <c r="D8" s="397">
        <v>113.32</v>
      </c>
      <c r="E8" s="397">
        <v>109.57</v>
      </c>
      <c r="F8" s="397">
        <v>106.5</v>
      </c>
      <c r="G8" s="397">
        <v>115.69</v>
      </c>
      <c r="H8" s="397">
        <v>110.45</v>
      </c>
    </row>
    <row r="9" spans="1:8" ht="12" customHeight="1">
      <c r="A9" s="295" t="s">
        <v>368</v>
      </c>
      <c r="B9" s="294" t="s">
        <v>367</v>
      </c>
      <c r="C9" s="398">
        <v>100</v>
      </c>
      <c r="D9" s="398">
        <v>97.11</v>
      </c>
      <c r="E9" s="398">
        <v>99.87</v>
      </c>
      <c r="F9" s="398">
        <v>96.7</v>
      </c>
      <c r="G9" s="398">
        <v>90.18</v>
      </c>
      <c r="H9" s="398">
        <v>86.35</v>
      </c>
    </row>
    <row r="10" spans="1:8" ht="12" customHeight="1">
      <c r="A10" s="295" t="s">
        <v>364</v>
      </c>
      <c r="B10" s="294" t="s">
        <v>363</v>
      </c>
      <c r="C10" s="398">
        <v>100</v>
      </c>
      <c r="D10" s="398">
        <v>87.39</v>
      </c>
      <c r="E10" s="398">
        <v>81.23</v>
      </c>
      <c r="F10" s="398">
        <v>77.5</v>
      </c>
      <c r="G10" s="398">
        <v>69.510000000000005</v>
      </c>
      <c r="H10" s="398">
        <v>58.93</v>
      </c>
    </row>
    <row r="11" spans="1:8" ht="12" customHeight="1">
      <c r="A11" s="295" t="s">
        <v>361</v>
      </c>
      <c r="B11" s="294" t="s">
        <v>360</v>
      </c>
      <c r="C11" s="398">
        <v>100.00083333333333</v>
      </c>
      <c r="D11" s="398">
        <v>88.85</v>
      </c>
      <c r="E11" s="398">
        <v>79.5</v>
      </c>
      <c r="F11" s="398">
        <v>65.5</v>
      </c>
      <c r="G11" s="398">
        <v>54.77</v>
      </c>
      <c r="H11" s="398">
        <v>41.52</v>
      </c>
    </row>
    <row r="12" spans="1:8" ht="12" customHeight="1">
      <c r="A12" s="295" t="s">
        <v>358</v>
      </c>
      <c r="B12" s="294" t="s">
        <v>357</v>
      </c>
      <c r="C12" s="398">
        <v>100.00083333333333</v>
      </c>
      <c r="D12" s="398">
        <v>95.69</v>
      </c>
      <c r="E12" s="398">
        <v>89.4</v>
      </c>
      <c r="F12" s="398">
        <v>98.3</v>
      </c>
      <c r="G12" s="398">
        <v>101.73</v>
      </c>
      <c r="H12" s="398">
        <v>95.91</v>
      </c>
    </row>
    <row r="13" spans="1:8" ht="12" customHeight="1">
      <c r="A13" s="295" t="s">
        <v>354</v>
      </c>
      <c r="B13" s="294" t="s">
        <v>353</v>
      </c>
      <c r="C13" s="398">
        <v>100.00083333333333</v>
      </c>
      <c r="D13" s="398">
        <v>105.31</v>
      </c>
      <c r="E13" s="398">
        <v>99.14</v>
      </c>
      <c r="F13" s="398">
        <v>103.9</v>
      </c>
      <c r="G13" s="398">
        <v>103.33</v>
      </c>
      <c r="H13" s="398">
        <v>110.76</v>
      </c>
    </row>
    <row r="14" spans="1:8" ht="22.5">
      <c r="A14" s="297" t="s">
        <v>351</v>
      </c>
      <c r="B14" s="296" t="s">
        <v>350</v>
      </c>
      <c r="C14" s="398">
        <v>99.999166666666667</v>
      </c>
      <c r="D14" s="398">
        <v>104.84</v>
      </c>
      <c r="E14" s="398">
        <v>102.78</v>
      </c>
      <c r="F14" s="398">
        <v>95.4</v>
      </c>
      <c r="G14" s="398">
        <v>101.94</v>
      </c>
      <c r="H14" s="398">
        <v>109.61</v>
      </c>
    </row>
    <row r="15" spans="1:8" ht="12" customHeight="1">
      <c r="A15" s="295" t="s">
        <v>349</v>
      </c>
      <c r="B15" s="294" t="s">
        <v>348</v>
      </c>
      <c r="C15" s="398">
        <v>100</v>
      </c>
      <c r="D15" s="398">
        <v>98.7</v>
      </c>
      <c r="E15" s="398">
        <v>95.51</v>
      </c>
      <c r="F15" s="398">
        <v>94</v>
      </c>
      <c r="G15" s="398">
        <v>90.68</v>
      </c>
      <c r="H15" s="398">
        <v>97.5</v>
      </c>
    </row>
    <row r="16" spans="1:8" ht="12" customHeight="1">
      <c r="A16" s="295" t="s">
        <v>347</v>
      </c>
      <c r="B16" s="294" t="s">
        <v>346</v>
      </c>
      <c r="C16" s="398">
        <v>99.999166666666667</v>
      </c>
      <c r="D16" s="398">
        <v>113.56</v>
      </c>
      <c r="E16" s="398">
        <v>116.69</v>
      </c>
      <c r="F16" s="398">
        <v>124.5</v>
      </c>
      <c r="G16" s="398">
        <v>129.65</v>
      </c>
      <c r="H16" s="398">
        <v>143.01</v>
      </c>
    </row>
    <row r="17" spans="1:8" ht="12" customHeight="1">
      <c r="A17" s="295" t="s">
        <v>345</v>
      </c>
      <c r="B17" s="294" t="s">
        <v>344</v>
      </c>
      <c r="C17" s="398">
        <v>99.999166666666667</v>
      </c>
      <c r="D17" s="398">
        <v>105.71</v>
      </c>
      <c r="E17" s="398">
        <v>110.47</v>
      </c>
      <c r="F17" s="398">
        <v>113.4</v>
      </c>
      <c r="G17" s="398">
        <v>109.43</v>
      </c>
      <c r="H17" s="398">
        <v>122.64</v>
      </c>
    </row>
    <row r="18" spans="1:8" ht="12" customHeight="1">
      <c r="A18" s="295" t="s">
        <v>341</v>
      </c>
      <c r="B18" s="294" t="s">
        <v>462</v>
      </c>
      <c r="C18" s="398">
        <v>100.00083333333333</v>
      </c>
      <c r="D18" s="398">
        <v>102.65</v>
      </c>
      <c r="E18" s="398">
        <v>100.56</v>
      </c>
      <c r="F18" s="398">
        <v>111.2</v>
      </c>
      <c r="G18" s="398">
        <v>101.17</v>
      </c>
      <c r="H18" s="398">
        <v>96.6</v>
      </c>
    </row>
    <row r="19" spans="1:8" ht="12" customHeight="1">
      <c r="A19" s="295" t="s">
        <v>339</v>
      </c>
      <c r="B19" s="294" t="s">
        <v>338</v>
      </c>
      <c r="C19" s="398">
        <v>100</v>
      </c>
      <c r="D19" s="398">
        <v>111.09</v>
      </c>
      <c r="E19" s="398">
        <v>128.11000000000001</v>
      </c>
      <c r="F19" s="398">
        <v>122.2</v>
      </c>
      <c r="G19" s="398">
        <v>117.51</v>
      </c>
      <c r="H19" s="398">
        <v>115.59</v>
      </c>
    </row>
    <row r="20" spans="1:8" ht="12" customHeight="1">
      <c r="A20" s="295" t="s">
        <v>333</v>
      </c>
      <c r="B20" s="294" t="s">
        <v>332</v>
      </c>
      <c r="C20" s="398">
        <v>99.998333333333335</v>
      </c>
      <c r="D20" s="398">
        <v>82.11</v>
      </c>
      <c r="E20" s="398">
        <v>75.5</v>
      </c>
      <c r="F20" s="398">
        <v>84.3</v>
      </c>
      <c r="G20" s="398">
        <v>108.38</v>
      </c>
      <c r="H20" s="398">
        <v>127.6</v>
      </c>
    </row>
    <row r="21" spans="1:8" ht="12" customHeight="1">
      <c r="A21" s="295" t="s">
        <v>329</v>
      </c>
      <c r="B21" s="294" t="s">
        <v>328</v>
      </c>
      <c r="C21" s="398">
        <v>100.00083333333333</v>
      </c>
      <c r="D21" s="398">
        <v>100.34</v>
      </c>
      <c r="E21" s="398">
        <v>111.2</v>
      </c>
      <c r="F21" s="398">
        <v>126.1</v>
      </c>
      <c r="G21" s="398">
        <v>116.62</v>
      </c>
      <c r="H21" s="398">
        <v>148.81</v>
      </c>
    </row>
    <row r="22" spans="1:8" ht="12" customHeight="1">
      <c r="A22" s="295" t="s">
        <v>325</v>
      </c>
      <c r="B22" s="294" t="s">
        <v>324</v>
      </c>
      <c r="C22" s="398">
        <v>99.999166666666682</v>
      </c>
      <c r="D22" s="398">
        <v>122.49</v>
      </c>
      <c r="E22" s="398">
        <v>160.07</v>
      </c>
      <c r="F22" s="398">
        <v>106.7</v>
      </c>
      <c r="G22" s="398">
        <v>108.66</v>
      </c>
      <c r="H22" s="398">
        <v>110.27</v>
      </c>
    </row>
    <row r="23" spans="1:8" ht="12" customHeight="1">
      <c r="A23" s="378" t="s">
        <v>323</v>
      </c>
      <c r="B23" s="377" t="s">
        <v>322</v>
      </c>
      <c r="C23" s="397">
        <v>100</v>
      </c>
      <c r="D23" s="397">
        <v>99.43</v>
      </c>
      <c r="E23" s="397">
        <v>100.36</v>
      </c>
      <c r="F23" s="397">
        <v>100.6</v>
      </c>
      <c r="G23" s="397">
        <v>98.78</v>
      </c>
      <c r="H23" s="397">
        <v>102.18</v>
      </c>
    </row>
    <row r="24" spans="1:8" ht="12" customHeight="1">
      <c r="A24" s="378" t="s">
        <v>319</v>
      </c>
      <c r="B24" s="377" t="s">
        <v>461</v>
      </c>
      <c r="C24" s="397">
        <v>100</v>
      </c>
      <c r="D24" s="397">
        <v>99.46</v>
      </c>
      <c r="E24" s="397">
        <v>100.94</v>
      </c>
      <c r="F24" s="397">
        <v>106</v>
      </c>
      <c r="G24" s="397">
        <v>105.61</v>
      </c>
      <c r="H24" s="397">
        <v>111.17</v>
      </c>
    </row>
    <row r="25" spans="1:8" ht="15" customHeight="1">
      <c r="A25" s="155" t="s">
        <v>317</v>
      </c>
      <c r="B25" s="376" t="s">
        <v>460</v>
      </c>
      <c r="C25" s="397">
        <v>100</v>
      </c>
      <c r="D25" s="397">
        <v>99.59</v>
      </c>
      <c r="E25" s="397">
        <v>100.58</v>
      </c>
      <c r="F25" s="397">
        <v>101.7</v>
      </c>
      <c r="G25" s="397">
        <v>100.27</v>
      </c>
      <c r="H25" s="397">
        <v>104.3</v>
      </c>
    </row>
    <row r="26" spans="1:8" ht="15" customHeight="1">
      <c r="A26" s="155" t="s">
        <v>317</v>
      </c>
      <c r="B26" s="155" t="s">
        <v>459</v>
      </c>
      <c r="C26" s="397">
        <v>100</v>
      </c>
      <c r="D26" s="397">
        <v>99.4</v>
      </c>
      <c r="E26" s="397">
        <v>99.6</v>
      </c>
      <c r="F26" s="397">
        <v>100.7</v>
      </c>
      <c r="G26" s="397">
        <v>99.83</v>
      </c>
      <c r="H26" s="397">
        <v>103.8</v>
      </c>
    </row>
    <row r="27" spans="1:8" ht="24" customHeight="1">
      <c r="A27" s="164" t="s">
        <v>2</v>
      </c>
      <c r="B27" s="164"/>
      <c r="C27" s="164"/>
      <c r="D27" s="164"/>
      <c r="E27" s="164"/>
      <c r="F27" s="164"/>
      <c r="G27" s="164"/>
      <c r="H27" s="381"/>
    </row>
    <row r="28" spans="1:8" ht="12" customHeight="1">
      <c r="A28" s="378" t="s">
        <v>372</v>
      </c>
      <c r="B28" s="377" t="s">
        <v>371</v>
      </c>
      <c r="C28" s="397">
        <v>96.034321842440605</v>
      </c>
      <c r="D28" s="397">
        <v>113.33378413838901</v>
      </c>
      <c r="E28" s="375">
        <v>96.370816417085393</v>
      </c>
      <c r="F28" s="375">
        <v>97.664322379989201</v>
      </c>
      <c r="G28" s="375">
        <v>108.30884244201199</v>
      </c>
      <c r="H28" s="374">
        <v>95.888918753091403</v>
      </c>
    </row>
    <row r="29" spans="1:8" ht="12" customHeight="1">
      <c r="A29" s="295" t="s">
        <v>368</v>
      </c>
      <c r="B29" s="294" t="s">
        <v>367</v>
      </c>
      <c r="C29" s="398">
        <v>106.250425437385</v>
      </c>
      <c r="D29" s="398">
        <v>97.071526242108405</v>
      </c>
      <c r="E29" s="380">
        <v>102.84450147234</v>
      </c>
      <c r="F29" s="380">
        <v>96.856811408930696</v>
      </c>
      <c r="G29" s="380">
        <v>93.230338870988504</v>
      </c>
      <c r="H29" s="379">
        <v>95.768942494685007</v>
      </c>
    </row>
    <row r="30" spans="1:8" ht="12" customHeight="1">
      <c r="A30" s="295" t="s">
        <v>364</v>
      </c>
      <c r="B30" s="294" t="s">
        <v>363</v>
      </c>
      <c r="C30" s="398">
        <v>111.55935697212099</v>
      </c>
      <c r="D30" s="398">
        <v>87.360410799273794</v>
      </c>
      <c r="E30" s="380">
        <v>92.961810845341901</v>
      </c>
      <c r="F30" s="380">
        <v>95.076260469922104</v>
      </c>
      <c r="G30" s="380">
        <v>89.997507567324206</v>
      </c>
      <c r="H30" s="379">
        <v>84.791381819202797</v>
      </c>
    </row>
    <row r="31" spans="1:8" ht="12" customHeight="1">
      <c r="A31" s="295" t="s">
        <v>361</v>
      </c>
      <c r="B31" s="294" t="s">
        <v>360</v>
      </c>
      <c r="C31" s="398">
        <v>96.572444228185205</v>
      </c>
      <c r="D31" s="398">
        <v>88.787090334770298</v>
      </c>
      <c r="E31" s="380">
        <v>89.511375328643396</v>
      </c>
      <c r="F31" s="380">
        <v>82.349860306194302</v>
      </c>
      <c r="G31" s="380">
        <v>83.631583796998498</v>
      </c>
      <c r="H31" s="379">
        <v>75.831216770586806</v>
      </c>
    </row>
    <row r="32" spans="1:8" ht="12" customHeight="1">
      <c r="A32" s="295" t="s">
        <v>358</v>
      </c>
      <c r="B32" s="294" t="s">
        <v>357</v>
      </c>
      <c r="C32" s="398">
        <v>109.311563977083</v>
      </c>
      <c r="D32" s="398">
        <v>95.668750068256699</v>
      </c>
      <c r="E32" s="380">
        <v>93.442041384932807</v>
      </c>
      <c r="F32" s="380">
        <v>110.01154647471201</v>
      </c>
      <c r="G32" s="380">
        <v>103.451487698853</v>
      </c>
      <c r="H32" s="379">
        <v>94.241073173253696</v>
      </c>
    </row>
    <row r="33" spans="1:8" ht="12" customHeight="1">
      <c r="A33" s="295" t="s">
        <v>354</v>
      </c>
      <c r="B33" s="294" t="s">
        <v>353</v>
      </c>
      <c r="C33" s="398">
        <v>117.444063032242</v>
      </c>
      <c r="D33" s="398">
        <v>105.304098445199</v>
      </c>
      <c r="E33" s="380">
        <v>94.117515148007996</v>
      </c>
      <c r="F33" s="380">
        <v>104.867237912173</v>
      </c>
      <c r="G33" s="380">
        <v>99.408619499333</v>
      </c>
      <c r="H33" s="379">
        <v>107.206651013875</v>
      </c>
    </row>
    <row r="34" spans="1:8" ht="22.5">
      <c r="A34" s="297" t="s">
        <v>351</v>
      </c>
      <c r="B34" s="296" t="s">
        <v>350</v>
      </c>
      <c r="C34" s="398">
        <v>97.838154812662907</v>
      </c>
      <c r="D34" s="398">
        <v>101.929605764405</v>
      </c>
      <c r="E34" s="380">
        <v>98.592354541206404</v>
      </c>
      <c r="F34" s="380">
        <v>91.831682562119894</v>
      </c>
      <c r="G34" s="380">
        <v>106.63292530744199</v>
      </c>
      <c r="H34" s="379">
        <v>107.684743950773</v>
      </c>
    </row>
    <row r="35" spans="1:8" ht="12" customHeight="1">
      <c r="A35" s="295" t="s">
        <v>349</v>
      </c>
      <c r="B35" s="294" t="s">
        <v>348</v>
      </c>
      <c r="C35" s="398">
        <v>107.485503386692</v>
      </c>
      <c r="D35" s="398">
        <v>98.619519195905298</v>
      </c>
      <c r="E35" s="380">
        <v>96.838495390976703</v>
      </c>
      <c r="F35" s="380">
        <v>98.467378187898802</v>
      </c>
      <c r="G35" s="380">
        <v>96.3834889712208</v>
      </c>
      <c r="H35" s="379">
        <v>107.58252746812801</v>
      </c>
    </row>
    <row r="36" spans="1:8" ht="12" customHeight="1">
      <c r="A36" s="295" t="s">
        <v>347</v>
      </c>
      <c r="B36" s="294" t="s">
        <v>346</v>
      </c>
      <c r="C36" s="398">
        <v>102.105688157914</v>
      </c>
      <c r="D36" s="398">
        <v>113.58367957950399</v>
      </c>
      <c r="E36" s="380">
        <v>102.75505601877499</v>
      </c>
      <c r="F36" s="380">
        <v>106.736142902222</v>
      </c>
      <c r="G36" s="380">
        <v>104.087746166587</v>
      </c>
      <c r="H36" s="379">
        <v>110.30667165516</v>
      </c>
    </row>
    <row r="37" spans="1:8" ht="12" customHeight="1">
      <c r="A37" s="295" t="s">
        <v>345</v>
      </c>
      <c r="B37" s="294" t="s">
        <v>344</v>
      </c>
      <c r="C37" s="398">
        <v>110.853788297807</v>
      </c>
      <c r="D37" s="398">
        <v>105.662647116483</v>
      </c>
      <c r="E37" s="380">
        <v>104.484783104773</v>
      </c>
      <c r="F37" s="380">
        <v>102.748942376884</v>
      </c>
      <c r="G37" s="380">
        <v>96.464357031811005</v>
      </c>
      <c r="H37" s="379">
        <v>112.09902940270599</v>
      </c>
    </row>
    <row r="38" spans="1:8" ht="12" customHeight="1">
      <c r="A38" s="295" t="s">
        <v>341</v>
      </c>
      <c r="B38" s="294" t="s">
        <v>462</v>
      </c>
      <c r="C38" s="398">
        <v>125.39627143429701</v>
      </c>
      <c r="D38" s="398">
        <v>102.64520485929501</v>
      </c>
      <c r="E38" s="380">
        <v>97.990498683660803</v>
      </c>
      <c r="F38" s="380">
        <v>110.657876162967</v>
      </c>
      <c r="G38" s="380">
        <v>90.581325818248501</v>
      </c>
      <c r="H38" s="379">
        <v>95.475780555711296</v>
      </c>
    </row>
    <row r="39" spans="1:8" ht="12" customHeight="1">
      <c r="A39" s="295" t="s">
        <v>339</v>
      </c>
      <c r="B39" s="294" t="s">
        <v>338</v>
      </c>
      <c r="C39" s="398">
        <v>109.302735124666</v>
      </c>
      <c r="D39" s="398">
        <v>111.072553210485</v>
      </c>
      <c r="E39" s="380">
        <v>115.3545247718</v>
      </c>
      <c r="F39" s="380">
        <v>95.360637091228597</v>
      </c>
      <c r="G39" s="380">
        <v>96.126809062571397</v>
      </c>
      <c r="H39" s="379">
        <v>98.343369857032698</v>
      </c>
    </row>
    <row r="40" spans="1:8" ht="12" customHeight="1">
      <c r="A40" s="295" t="s">
        <v>333</v>
      </c>
      <c r="B40" s="294" t="s">
        <v>332</v>
      </c>
      <c r="C40" s="398">
        <v>142.92414858417601</v>
      </c>
      <c r="D40" s="398">
        <v>82.105475863963207</v>
      </c>
      <c r="E40" s="380">
        <v>91.931555906895497</v>
      </c>
      <c r="F40" s="380">
        <v>111.75149807235699</v>
      </c>
      <c r="G40" s="380">
        <v>128.683879079642</v>
      </c>
      <c r="H40" s="379">
        <v>117.588067462937</v>
      </c>
    </row>
    <row r="41" spans="1:8" ht="12" customHeight="1">
      <c r="A41" s="295" t="s">
        <v>329</v>
      </c>
      <c r="B41" s="294" t="s">
        <v>328</v>
      </c>
      <c r="C41" s="398">
        <v>103.162110873358</v>
      </c>
      <c r="D41" s="398">
        <v>100.254904124294</v>
      </c>
      <c r="E41" s="380">
        <v>110.87542548757899</v>
      </c>
      <c r="F41" s="380">
        <v>113.41032567241599</v>
      </c>
      <c r="G41" s="380">
        <v>92.528422167212298</v>
      </c>
      <c r="H41" s="379">
        <v>127.633741746092</v>
      </c>
    </row>
    <row r="42" spans="1:8" ht="12" customHeight="1">
      <c r="A42" s="295" t="s">
        <v>325</v>
      </c>
      <c r="B42" s="294" t="s">
        <v>324</v>
      </c>
      <c r="C42" s="398">
        <v>116.69346501799301</v>
      </c>
      <c r="D42" s="398">
        <v>122.533886187238</v>
      </c>
      <c r="E42" s="380">
        <v>130.67276943171001</v>
      </c>
      <c r="F42" s="380">
        <v>66.611164947055499</v>
      </c>
      <c r="G42" s="380">
        <v>101.84764188278599</v>
      </c>
      <c r="H42" s="379">
        <v>101.48083158834</v>
      </c>
    </row>
    <row r="43" spans="1:8" ht="12" customHeight="1">
      <c r="A43" s="378" t="s">
        <v>323</v>
      </c>
      <c r="B43" s="377" t="s">
        <v>322</v>
      </c>
      <c r="C43" s="397">
        <v>110.966646852971</v>
      </c>
      <c r="D43" s="397">
        <v>99.450190068336994</v>
      </c>
      <c r="E43" s="375">
        <v>100.934829069158</v>
      </c>
      <c r="F43" s="375">
        <v>100.258086639491</v>
      </c>
      <c r="G43" s="375">
        <v>98.150413241650497</v>
      </c>
      <c r="H43" s="374">
        <v>103.46406030662899</v>
      </c>
    </row>
    <row r="44" spans="1:8" ht="12" customHeight="1">
      <c r="A44" s="378" t="s">
        <v>319</v>
      </c>
      <c r="B44" s="377" t="s">
        <v>461</v>
      </c>
      <c r="C44" s="397">
        <v>97.046984844449398</v>
      </c>
      <c r="D44" s="397">
        <v>99.551343193677894</v>
      </c>
      <c r="E44" s="375">
        <v>101.47798894692799</v>
      </c>
      <c r="F44" s="375">
        <v>104.790581602494</v>
      </c>
      <c r="G44" s="375">
        <v>99.535578312231806</v>
      </c>
      <c r="H44" s="374">
        <v>105.309760970108</v>
      </c>
    </row>
    <row r="45" spans="1:8" ht="15" customHeight="1">
      <c r="A45" s="376" t="s">
        <v>317</v>
      </c>
      <c r="B45" s="376" t="s">
        <v>460</v>
      </c>
      <c r="C45" s="397">
        <v>108.028701485955</v>
      </c>
      <c r="D45" s="397">
        <v>99.596920505272195</v>
      </c>
      <c r="E45" s="375">
        <v>100.990253076185</v>
      </c>
      <c r="F45" s="375">
        <v>101.170298410575</v>
      </c>
      <c r="G45" s="375">
        <v>98.557383439031099</v>
      </c>
      <c r="H45" s="374">
        <v>103.973850608036</v>
      </c>
    </row>
    <row r="46" spans="1:8" ht="15" customHeight="1">
      <c r="A46" s="376" t="s">
        <v>317</v>
      </c>
      <c r="B46" s="376" t="s">
        <v>459</v>
      </c>
      <c r="C46" s="397">
        <v>108.93476888743004</v>
      </c>
      <c r="D46" s="397">
        <v>99.451100118582076</v>
      </c>
      <c r="E46" s="375">
        <v>100.17454342178603</v>
      </c>
      <c r="F46" s="375">
        <v>101.2</v>
      </c>
      <c r="G46" s="375">
        <v>99.089756874175677</v>
      </c>
      <c r="H46" s="374">
        <v>103.97486473399151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72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11C0D-F5B6-4565-A46C-E0D8374DE4C2}">
  <sheetPr transitionEvaluation="1" codeName="Munka30"/>
  <dimension ref="A1:H46"/>
  <sheetViews>
    <sheetView zoomScaleNormal="100" workbookViewId="0">
      <selection sqref="A1:H1"/>
    </sheetView>
  </sheetViews>
  <sheetFormatPr defaultColWidth="11.140625" defaultRowHeight="15"/>
  <cols>
    <col min="1" max="1" width="5.28515625" style="1" customWidth="1"/>
    <col min="2" max="2" width="40.42578125" style="1" customWidth="1"/>
    <col min="3" max="8" width="7.5703125" style="1" customWidth="1"/>
    <col min="9" max="16384" width="11.140625" style="1"/>
  </cols>
  <sheetData>
    <row r="1" spans="1:8" ht="15.75">
      <c r="A1" s="1282" t="s">
        <v>3403</v>
      </c>
      <c r="B1" s="1192"/>
      <c r="C1" s="1192"/>
      <c r="D1" s="1192"/>
      <c r="E1" s="1192"/>
      <c r="F1" s="1192"/>
      <c r="G1" s="1192"/>
      <c r="H1" s="1192"/>
    </row>
    <row r="2" spans="1:8" ht="15.75">
      <c r="A2" s="1196" t="s">
        <v>467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64"/>
      <c r="G3" s="48"/>
      <c r="H3" s="48"/>
    </row>
    <row r="4" spans="1:8" ht="12" customHeight="1">
      <c r="A4" s="46" t="s">
        <v>463</v>
      </c>
      <c r="B4" s="394"/>
      <c r="C4" s="393"/>
      <c r="D4" s="392"/>
      <c r="E4" s="391"/>
      <c r="F4" s="390"/>
      <c r="G4" s="390"/>
      <c r="H4" s="389"/>
    </row>
    <row r="5" spans="1:8" ht="12" customHeight="1">
      <c r="A5" s="306" t="s">
        <v>385</v>
      </c>
      <c r="B5" s="388" t="s">
        <v>384</v>
      </c>
      <c r="C5" s="387">
        <v>2000</v>
      </c>
      <c r="D5" s="396">
        <v>2001</v>
      </c>
      <c r="E5" s="396">
        <v>2002</v>
      </c>
      <c r="F5" s="322">
        <v>2003</v>
      </c>
      <c r="G5" s="386">
        <v>2004</v>
      </c>
      <c r="H5" s="386">
        <v>2005</v>
      </c>
    </row>
    <row r="6" spans="1:8" ht="12" customHeight="1">
      <c r="A6" s="385" t="s">
        <v>382</v>
      </c>
      <c r="B6" s="385" t="s">
        <v>381</v>
      </c>
      <c r="C6" s="384"/>
      <c r="D6" s="383"/>
      <c r="E6" s="383"/>
      <c r="F6" s="383"/>
      <c r="G6" s="382"/>
      <c r="H6" s="382"/>
    </row>
    <row r="7" spans="1:8" ht="24" customHeight="1">
      <c r="A7" s="164" t="s">
        <v>3</v>
      </c>
      <c r="B7" s="164"/>
      <c r="C7" s="164"/>
      <c r="D7" s="164"/>
      <c r="E7" s="164"/>
      <c r="F7" s="164"/>
      <c r="G7" s="164"/>
      <c r="H7" s="381"/>
    </row>
    <row r="8" spans="1:8" ht="12" customHeight="1">
      <c r="A8" s="378" t="s">
        <v>372</v>
      </c>
      <c r="B8" s="377" t="s">
        <v>371</v>
      </c>
      <c r="C8" s="374">
        <v>100</v>
      </c>
      <c r="D8" s="374">
        <v>107.28</v>
      </c>
      <c r="E8" s="374">
        <v>67.33</v>
      </c>
      <c r="F8" s="374">
        <v>31.57</v>
      </c>
      <c r="G8" s="374">
        <v>45.25</v>
      </c>
      <c r="H8" s="374">
        <v>54.44</v>
      </c>
    </row>
    <row r="9" spans="1:8" ht="12" customHeight="1">
      <c r="A9" s="295" t="s">
        <v>368</v>
      </c>
      <c r="B9" s="294" t="s">
        <v>367</v>
      </c>
      <c r="C9" s="379">
        <v>99.999166666666653</v>
      </c>
      <c r="D9" s="379">
        <v>100.38</v>
      </c>
      <c r="E9" s="379">
        <v>102.89</v>
      </c>
      <c r="F9" s="379">
        <v>108.04</v>
      </c>
      <c r="G9" s="379">
        <v>111.51</v>
      </c>
      <c r="H9" s="379">
        <v>113.85</v>
      </c>
    </row>
    <row r="10" spans="1:8" ht="12" customHeight="1">
      <c r="A10" s="295" t="s">
        <v>364</v>
      </c>
      <c r="B10" s="294" t="s">
        <v>363</v>
      </c>
      <c r="C10" s="379">
        <v>100</v>
      </c>
      <c r="D10" s="379">
        <v>108.96</v>
      </c>
      <c r="E10" s="379">
        <v>106.38</v>
      </c>
      <c r="F10" s="379">
        <v>97.11</v>
      </c>
      <c r="G10" s="379">
        <v>96.57</v>
      </c>
      <c r="H10" s="379">
        <v>87.32</v>
      </c>
    </row>
    <row r="11" spans="1:8" ht="12" customHeight="1">
      <c r="A11" s="295" t="s">
        <v>361</v>
      </c>
      <c r="B11" s="294" t="s">
        <v>360</v>
      </c>
      <c r="C11" s="379">
        <v>100</v>
      </c>
      <c r="D11" s="379">
        <v>105.18</v>
      </c>
      <c r="E11" s="379">
        <v>102.42</v>
      </c>
      <c r="F11" s="379">
        <v>77.97</v>
      </c>
      <c r="G11" s="379">
        <v>64.83</v>
      </c>
      <c r="H11" s="379">
        <v>74.84</v>
      </c>
    </row>
    <row r="12" spans="1:8" ht="12" customHeight="1">
      <c r="A12" s="295" t="s">
        <v>358</v>
      </c>
      <c r="B12" s="294" t="s">
        <v>357</v>
      </c>
      <c r="C12" s="379">
        <v>99.999166666666667</v>
      </c>
      <c r="D12" s="379">
        <v>118.61</v>
      </c>
      <c r="E12" s="379">
        <v>141.03</v>
      </c>
      <c r="F12" s="379">
        <v>140.72</v>
      </c>
      <c r="G12" s="379">
        <v>149.58000000000001</v>
      </c>
      <c r="H12" s="379">
        <v>144.06</v>
      </c>
    </row>
    <row r="13" spans="1:8" ht="12" customHeight="1">
      <c r="A13" s="295" t="s">
        <v>354</v>
      </c>
      <c r="B13" s="294" t="s">
        <v>353</v>
      </c>
      <c r="C13" s="379">
        <v>100</v>
      </c>
      <c r="D13" s="379">
        <v>122.75</v>
      </c>
      <c r="E13" s="379">
        <v>127.4</v>
      </c>
      <c r="F13" s="379">
        <v>122.06</v>
      </c>
      <c r="G13" s="379">
        <v>114.54</v>
      </c>
      <c r="H13" s="379">
        <v>111.16</v>
      </c>
    </row>
    <row r="14" spans="1:8" ht="22.5">
      <c r="A14" s="297" t="s">
        <v>351</v>
      </c>
      <c r="B14" s="296" t="s">
        <v>350</v>
      </c>
      <c r="C14" s="379">
        <v>99.999166666666667</v>
      </c>
      <c r="D14" s="379">
        <v>103.29</v>
      </c>
      <c r="E14" s="379">
        <v>109.11</v>
      </c>
      <c r="F14" s="379">
        <v>101.58</v>
      </c>
      <c r="G14" s="379">
        <v>112.54</v>
      </c>
      <c r="H14" s="379">
        <v>133.07</v>
      </c>
    </row>
    <row r="15" spans="1:8" ht="12" customHeight="1">
      <c r="A15" s="295" t="s">
        <v>349</v>
      </c>
      <c r="B15" s="294" t="s">
        <v>348</v>
      </c>
      <c r="C15" s="379">
        <v>100.00083333333332</v>
      </c>
      <c r="D15" s="379">
        <v>95.64</v>
      </c>
      <c r="E15" s="379">
        <v>104</v>
      </c>
      <c r="F15" s="379">
        <v>116.66</v>
      </c>
      <c r="G15" s="379">
        <v>130.37</v>
      </c>
      <c r="H15" s="379">
        <v>135.03</v>
      </c>
    </row>
    <row r="16" spans="1:8" ht="12" customHeight="1">
      <c r="A16" s="295" t="s">
        <v>347</v>
      </c>
      <c r="B16" s="294" t="s">
        <v>346</v>
      </c>
      <c r="C16" s="379">
        <v>100.00166666666667</v>
      </c>
      <c r="D16" s="379">
        <v>120.6</v>
      </c>
      <c r="E16" s="379">
        <v>141.9</v>
      </c>
      <c r="F16" s="379">
        <v>139.74</v>
      </c>
      <c r="G16" s="379">
        <v>148.81</v>
      </c>
      <c r="H16" s="379">
        <v>145.81</v>
      </c>
    </row>
    <row r="17" spans="1:8" ht="12" customHeight="1">
      <c r="A17" s="295" t="s">
        <v>345</v>
      </c>
      <c r="B17" s="294" t="s">
        <v>344</v>
      </c>
      <c r="C17" s="379">
        <v>100</v>
      </c>
      <c r="D17" s="379">
        <v>93.45</v>
      </c>
      <c r="E17" s="379">
        <v>96.48</v>
      </c>
      <c r="F17" s="379">
        <v>96.28</v>
      </c>
      <c r="G17" s="379">
        <v>89.13</v>
      </c>
      <c r="H17" s="379">
        <v>106.15</v>
      </c>
    </row>
    <row r="18" spans="1:8" ht="12" customHeight="1">
      <c r="A18" s="295" t="s">
        <v>341</v>
      </c>
      <c r="B18" s="294" t="s">
        <v>462</v>
      </c>
      <c r="C18" s="379">
        <v>99.999166666666667</v>
      </c>
      <c r="D18" s="379">
        <v>104.28</v>
      </c>
      <c r="E18" s="379">
        <v>101.44</v>
      </c>
      <c r="F18" s="379">
        <v>112.67</v>
      </c>
      <c r="G18" s="379">
        <v>149.44</v>
      </c>
      <c r="H18" s="379">
        <v>153.91</v>
      </c>
    </row>
    <row r="19" spans="1:8" ht="12" customHeight="1">
      <c r="A19" s="295" t="s">
        <v>339</v>
      </c>
      <c r="B19" s="294" t="s">
        <v>338</v>
      </c>
      <c r="C19" s="379">
        <v>99.998333333333335</v>
      </c>
      <c r="D19" s="379">
        <v>107.84</v>
      </c>
      <c r="E19" s="379">
        <v>159.37</v>
      </c>
      <c r="F19" s="379">
        <v>170.83</v>
      </c>
      <c r="G19" s="379">
        <v>184.07</v>
      </c>
      <c r="H19" s="379">
        <v>203.41</v>
      </c>
    </row>
    <row r="20" spans="1:8" ht="12" customHeight="1">
      <c r="A20" s="295" t="s">
        <v>333</v>
      </c>
      <c r="B20" s="294" t="s">
        <v>332</v>
      </c>
      <c r="C20" s="379">
        <v>99.999166666666682</v>
      </c>
      <c r="D20" s="379">
        <v>114.57</v>
      </c>
      <c r="E20" s="379">
        <v>121.2</v>
      </c>
      <c r="F20" s="379">
        <v>141.76</v>
      </c>
      <c r="G20" s="379">
        <v>173.14</v>
      </c>
      <c r="H20" s="379">
        <v>201.23</v>
      </c>
    </row>
    <row r="21" spans="1:8" ht="12" customHeight="1">
      <c r="A21" s="295" t="s">
        <v>329</v>
      </c>
      <c r="B21" s="294" t="s">
        <v>328</v>
      </c>
      <c r="C21" s="379">
        <v>100.00083333333333</v>
      </c>
      <c r="D21" s="379">
        <v>104.08</v>
      </c>
      <c r="E21" s="379">
        <v>104.7</v>
      </c>
      <c r="F21" s="379">
        <v>119.54</v>
      </c>
      <c r="G21" s="379">
        <v>130.4</v>
      </c>
      <c r="H21" s="379">
        <v>147.53</v>
      </c>
    </row>
    <row r="22" spans="1:8" ht="12" customHeight="1">
      <c r="A22" s="295" t="s">
        <v>325</v>
      </c>
      <c r="B22" s="294" t="s">
        <v>324</v>
      </c>
      <c r="C22" s="379">
        <v>100.00083333333332</v>
      </c>
      <c r="D22" s="379">
        <v>110.86</v>
      </c>
      <c r="E22" s="379">
        <v>108.09</v>
      </c>
      <c r="F22" s="379">
        <v>99.5</v>
      </c>
      <c r="G22" s="379">
        <v>124.22</v>
      </c>
      <c r="H22" s="379">
        <v>137.78</v>
      </c>
    </row>
    <row r="23" spans="1:8" ht="12" customHeight="1">
      <c r="A23" s="378" t="s">
        <v>323</v>
      </c>
      <c r="B23" s="377" t="s">
        <v>322</v>
      </c>
      <c r="C23" s="399">
        <v>100.00083333333335</v>
      </c>
      <c r="D23" s="399">
        <v>108.44</v>
      </c>
      <c r="E23" s="399">
        <v>114.69</v>
      </c>
      <c r="F23" s="399">
        <v>127.38</v>
      </c>
      <c r="G23" s="399">
        <v>146.12</v>
      </c>
      <c r="H23" s="399">
        <v>162.19999999999999</v>
      </c>
    </row>
    <row r="24" spans="1:8" ht="12" customHeight="1">
      <c r="A24" s="378" t="s">
        <v>319</v>
      </c>
      <c r="B24" s="377" t="s">
        <v>461</v>
      </c>
      <c r="C24" s="374">
        <v>100</v>
      </c>
      <c r="D24" s="374">
        <v>129.03</v>
      </c>
      <c r="E24" s="374">
        <v>121.93</v>
      </c>
      <c r="F24" s="374">
        <v>54.99</v>
      </c>
      <c r="G24" s="374">
        <v>55.93</v>
      </c>
      <c r="H24" s="374">
        <v>91.58</v>
      </c>
    </row>
    <row r="25" spans="1:8" ht="15" customHeight="1">
      <c r="A25" s="376" t="s">
        <v>317</v>
      </c>
      <c r="B25" s="376" t="s">
        <v>460</v>
      </c>
      <c r="C25" s="374">
        <v>100</v>
      </c>
      <c r="D25" s="374">
        <v>108.5</v>
      </c>
      <c r="E25" s="374">
        <v>114.7</v>
      </c>
      <c r="F25" s="374">
        <v>127</v>
      </c>
      <c r="G25" s="374">
        <v>145.68</v>
      </c>
      <c r="H25" s="374">
        <v>161.82</v>
      </c>
    </row>
    <row r="26" spans="1:8" ht="15" customHeight="1">
      <c r="A26" s="376" t="s">
        <v>317</v>
      </c>
      <c r="B26" s="376" t="s">
        <v>459</v>
      </c>
      <c r="C26" s="374">
        <v>100</v>
      </c>
      <c r="D26" s="374">
        <v>108.52</v>
      </c>
      <c r="E26" s="374">
        <v>114.69</v>
      </c>
      <c r="F26" s="374">
        <v>126.9</v>
      </c>
      <c r="G26" s="374">
        <v>145.59</v>
      </c>
      <c r="H26" s="374">
        <v>161.69999999999999</v>
      </c>
    </row>
    <row r="27" spans="1:8" ht="24" customHeight="1">
      <c r="A27" s="164" t="s">
        <v>2</v>
      </c>
      <c r="B27" s="164"/>
      <c r="C27" s="164"/>
      <c r="D27" s="164"/>
      <c r="E27" s="164"/>
      <c r="F27" s="164"/>
      <c r="G27" s="164"/>
      <c r="H27" s="381"/>
    </row>
    <row r="28" spans="1:8" ht="12" customHeight="1">
      <c r="A28" s="378" t="s">
        <v>372</v>
      </c>
      <c r="B28" s="377" t="s">
        <v>371</v>
      </c>
      <c r="C28" s="374">
        <v>59.486942351796699</v>
      </c>
      <c r="D28" s="374">
        <v>107.205438277025</v>
      </c>
      <c r="E28" s="374">
        <v>62.761988953418701</v>
      </c>
      <c r="F28" s="374">
        <v>46.850579177638998</v>
      </c>
      <c r="G28" s="374">
        <v>142.834477403569</v>
      </c>
      <c r="H28" s="374">
        <v>118.430302349882</v>
      </c>
    </row>
    <row r="29" spans="1:8" ht="12" customHeight="1">
      <c r="A29" s="295" t="s">
        <v>368</v>
      </c>
      <c r="B29" s="294" t="s">
        <v>367</v>
      </c>
      <c r="C29" s="379">
        <v>105.40698301416499</v>
      </c>
      <c r="D29" s="379">
        <v>100.273460661279</v>
      </c>
      <c r="E29" s="379">
        <v>102.47955795997601</v>
      </c>
      <c r="F29" s="379">
        <v>104.977714683407</v>
      </c>
      <c r="G29" s="379">
        <v>103.22055118484001</v>
      </c>
      <c r="H29" s="379">
        <v>102.10485965889301</v>
      </c>
    </row>
    <row r="30" spans="1:8" ht="12" customHeight="1">
      <c r="A30" s="295" t="s">
        <v>364</v>
      </c>
      <c r="B30" s="294" t="s">
        <v>363</v>
      </c>
      <c r="C30" s="379">
        <v>113.84976798421501</v>
      </c>
      <c r="D30" s="379">
        <v>108.992227464303</v>
      </c>
      <c r="E30" s="379">
        <v>97.582731105589502</v>
      </c>
      <c r="F30" s="379">
        <v>91.392184222874405</v>
      </c>
      <c r="G30" s="379">
        <v>99.448237027462397</v>
      </c>
      <c r="H30" s="379">
        <v>90.386725071569799</v>
      </c>
    </row>
    <row r="31" spans="1:8" ht="12" customHeight="1">
      <c r="A31" s="295" t="s">
        <v>361</v>
      </c>
      <c r="B31" s="294" t="s">
        <v>360</v>
      </c>
      <c r="C31" s="379">
        <v>100.274980720431</v>
      </c>
      <c r="D31" s="379">
        <v>105.153366504574</v>
      </c>
      <c r="E31" s="379">
        <v>97.370661097325794</v>
      </c>
      <c r="F31" s="379">
        <v>76.205537090610804</v>
      </c>
      <c r="G31" s="379">
        <v>83.157971443127707</v>
      </c>
      <c r="H31" s="379">
        <v>115.168952963278</v>
      </c>
    </row>
    <row r="32" spans="1:8" ht="12" customHeight="1">
      <c r="A32" s="295" t="s">
        <v>358</v>
      </c>
      <c r="B32" s="294" t="s">
        <v>357</v>
      </c>
      <c r="C32" s="379">
        <v>123.267881507967</v>
      </c>
      <c r="D32" s="379">
        <v>118.615164095407</v>
      </c>
      <c r="E32" s="379">
        <v>118.924465664468</v>
      </c>
      <c r="F32" s="379">
        <v>99.897822879680206</v>
      </c>
      <c r="G32" s="379">
        <v>106.282731141439</v>
      </c>
      <c r="H32" s="379">
        <v>96.254642281245395</v>
      </c>
    </row>
    <row r="33" spans="1:8" ht="12" customHeight="1">
      <c r="A33" s="295" t="s">
        <v>354</v>
      </c>
      <c r="B33" s="294" t="s">
        <v>353</v>
      </c>
      <c r="C33" s="379">
        <v>134.44676050260401</v>
      </c>
      <c r="D33" s="379">
        <v>122.778188427426</v>
      </c>
      <c r="E33" s="379">
        <v>103.79314764912201</v>
      </c>
      <c r="F33" s="379">
        <v>95.812224254696204</v>
      </c>
      <c r="G33" s="379">
        <v>93.823677816663107</v>
      </c>
      <c r="H33" s="379">
        <v>97.117686398097405</v>
      </c>
    </row>
    <row r="34" spans="1:8" ht="22.5">
      <c r="A34" s="297" t="s">
        <v>351</v>
      </c>
      <c r="B34" s="296" t="s">
        <v>350</v>
      </c>
      <c r="C34" s="379">
        <v>89.282674339194003</v>
      </c>
      <c r="D34" s="379">
        <v>103.573508467133</v>
      </c>
      <c r="E34" s="379">
        <v>105.954173355029</v>
      </c>
      <c r="F34" s="379">
        <v>92.660020682443005</v>
      </c>
      <c r="G34" s="379">
        <v>111.250365379149</v>
      </c>
      <c r="H34" s="379">
        <v>116.656791277292</v>
      </c>
    </row>
    <row r="35" spans="1:8" ht="12" customHeight="1">
      <c r="A35" s="295" t="s">
        <v>349</v>
      </c>
      <c r="B35" s="294" t="s">
        <v>348</v>
      </c>
      <c r="C35" s="379">
        <v>111.345627375078</v>
      </c>
      <c r="D35" s="379">
        <v>95.5520460303688</v>
      </c>
      <c r="E35" s="379">
        <v>108.71685113948</v>
      </c>
      <c r="F35" s="379">
        <v>112.157248280434</v>
      </c>
      <c r="G35" s="379">
        <v>111.477353475312</v>
      </c>
      <c r="H35" s="379">
        <v>103.84206347892101</v>
      </c>
    </row>
    <row r="36" spans="1:8" ht="12" customHeight="1">
      <c r="A36" s="295" t="s">
        <v>347</v>
      </c>
      <c r="B36" s="294" t="s">
        <v>346</v>
      </c>
      <c r="C36" s="379">
        <v>130.176041480034</v>
      </c>
      <c r="D36" s="379">
        <v>120.663053702364</v>
      </c>
      <c r="E36" s="379">
        <v>117.640542156777</v>
      </c>
      <c r="F36" s="379">
        <v>98.526304470580996</v>
      </c>
      <c r="G36" s="379">
        <v>106.49712822327901</v>
      </c>
      <c r="H36" s="379">
        <v>98.0912609451496</v>
      </c>
    </row>
    <row r="37" spans="1:8" ht="12" customHeight="1">
      <c r="A37" s="295" t="s">
        <v>345</v>
      </c>
      <c r="B37" s="294" t="s">
        <v>344</v>
      </c>
      <c r="C37" s="379">
        <v>110.526972290874</v>
      </c>
      <c r="D37" s="379">
        <v>93.474603651120802</v>
      </c>
      <c r="E37" s="379">
        <v>103.211160296909</v>
      </c>
      <c r="F37" s="379">
        <v>99.753687013796196</v>
      </c>
      <c r="G37" s="379">
        <v>92.556175181670895</v>
      </c>
      <c r="H37" s="379">
        <v>119.132861213689</v>
      </c>
    </row>
    <row r="38" spans="1:8" ht="12" customHeight="1">
      <c r="A38" s="295" t="s">
        <v>341</v>
      </c>
      <c r="B38" s="294" t="s">
        <v>462</v>
      </c>
      <c r="C38" s="379">
        <v>111.113432073567</v>
      </c>
      <c r="D38" s="379">
        <v>104.46525009911601</v>
      </c>
      <c r="E38" s="379">
        <v>97.245722878052106</v>
      </c>
      <c r="F38" s="379">
        <v>111.118475599409</v>
      </c>
      <c r="G38" s="379">
        <v>132.43916068241401</v>
      </c>
      <c r="H38" s="379">
        <v>102.97187448617299</v>
      </c>
    </row>
    <row r="39" spans="1:8" ht="12" customHeight="1">
      <c r="A39" s="295" t="s">
        <v>339</v>
      </c>
      <c r="B39" s="294" t="s">
        <v>338</v>
      </c>
      <c r="C39" s="379">
        <v>112.92767311634999</v>
      </c>
      <c r="D39" s="379">
        <v>107.916266941084</v>
      </c>
      <c r="E39" s="379">
        <v>147.80074735794199</v>
      </c>
      <c r="F39" s="379">
        <v>107.35253983585</v>
      </c>
      <c r="G39" s="379">
        <v>107.764868683464</v>
      </c>
      <c r="H39" s="379">
        <v>110.54495329944299</v>
      </c>
    </row>
    <row r="40" spans="1:8" ht="12" customHeight="1">
      <c r="A40" s="295" t="s">
        <v>333</v>
      </c>
      <c r="B40" s="294" t="s">
        <v>332</v>
      </c>
      <c r="C40" s="379">
        <v>156.64881033233399</v>
      </c>
      <c r="D40" s="379">
        <v>114.87987956914399</v>
      </c>
      <c r="E40" s="379">
        <v>105.661137043629</v>
      </c>
      <c r="F40" s="379">
        <v>116.984324644254</v>
      </c>
      <c r="G40" s="379">
        <v>122.324310687002</v>
      </c>
      <c r="H40" s="379">
        <v>116.234701497109</v>
      </c>
    </row>
    <row r="41" spans="1:8" ht="12" customHeight="1">
      <c r="A41" s="295" t="s">
        <v>329</v>
      </c>
      <c r="B41" s="294" t="s">
        <v>328</v>
      </c>
      <c r="C41" s="379">
        <v>117.363046558294</v>
      </c>
      <c r="D41" s="379">
        <v>104.19301583926</v>
      </c>
      <c r="E41" s="379">
        <v>100.551566489089</v>
      </c>
      <c r="F41" s="379">
        <v>114.154403346598</v>
      </c>
      <c r="G41" s="379">
        <v>109.174309712618</v>
      </c>
      <c r="H41" s="379">
        <v>113.221747634975</v>
      </c>
    </row>
    <row r="42" spans="1:8" ht="12" customHeight="1">
      <c r="A42" s="295" t="s">
        <v>325</v>
      </c>
      <c r="B42" s="294" t="s">
        <v>324</v>
      </c>
      <c r="C42" s="379">
        <v>124.30671278000899</v>
      </c>
      <c r="D42" s="379">
        <v>110.84625358640901</v>
      </c>
      <c r="E42" s="379">
        <v>97.518102460417794</v>
      </c>
      <c r="F42" s="379">
        <v>92.091149828321704</v>
      </c>
      <c r="G42" s="379">
        <v>124.629191992676</v>
      </c>
      <c r="H42" s="379">
        <v>110.908658075072</v>
      </c>
    </row>
    <row r="43" spans="1:8" ht="12" customHeight="1">
      <c r="A43" s="378" t="s">
        <v>323</v>
      </c>
      <c r="B43" s="377" t="s">
        <v>322</v>
      </c>
      <c r="C43" s="374">
        <v>127.564380753747</v>
      </c>
      <c r="D43" s="374">
        <v>108.602081055651</v>
      </c>
      <c r="E43" s="374">
        <v>105.705363628551</v>
      </c>
      <c r="F43" s="374">
        <v>111.105334859935</v>
      </c>
      <c r="G43" s="374">
        <v>114.778296600305</v>
      </c>
      <c r="H43" s="374">
        <v>111.021817096063</v>
      </c>
    </row>
    <row r="44" spans="1:8" ht="12" customHeight="1">
      <c r="A44" s="378" t="s">
        <v>319</v>
      </c>
      <c r="B44" s="377" t="s">
        <v>461</v>
      </c>
      <c r="C44" s="374">
        <v>121.589528294171</v>
      </c>
      <c r="D44" s="374">
        <v>128.18766595230599</v>
      </c>
      <c r="E44" s="374">
        <v>94.067276030101098</v>
      </c>
      <c r="F44" s="374">
        <v>40.491472819461301</v>
      </c>
      <c r="G44" s="374">
        <v>100.729418872571</v>
      </c>
      <c r="H44" s="374">
        <v>155.505120497387</v>
      </c>
    </row>
    <row r="45" spans="1:8" ht="15" customHeight="1">
      <c r="A45" s="376" t="s">
        <v>317</v>
      </c>
      <c r="B45" s="376" t="s">
        <v>460</v>
      </c>
      <c r="C45" s="374">
        <v>127.429923740509</v>
      </c>
      <c r="D45" s="374">
        <v>108.676775188395</v>
      </c>
      <c r="E45" s="374">
        <v>105.624625597253</v>
      </c>
      <c r="F45" s="374">
        <v>110.790507236989</v>
      </c>
      <c r="G45" s="374">
        <v>114.75798478933901</v>
      </c>
      <c r="H45" s="374">
        <v>111.092743690617</v>
      </c>
    </row>
    <row r="46" spans="1:8" ht="15" customHeight="1">
      <c r="A46" s="376" t="s">
        <v>317</v>
      </c>
      <c r="B46" s="376" t="s">
        <v>459</v>
      </c>
      <c r="C46" s="374">
        <v>127.40819563583359</v>
      </c>
      <c r="D46" s="374">
        <v>108.66375570580387</v>
      </c>
      <c r="E46" s="374">
        <v>105.60549223082951</v>
      </c>
      <c r="F46" s="374">
        <v>110.8</v>
      </c>
      <c r="G46" s="374">
        <v>114.74308688866854</v>
      </c>
      <c r="H46" s="374">
        <v>111.08080343957552</v>
      </c>
    </row>
  </sheetData>
  <mergeCells count="2"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73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CF0B5-6111-48AA-9AB4-B2E61B3A4D6E}">
  <sheetPr transitionEvaluation="1" codeName="Munka31"/>
  <dimension ref="A1:E28"/>
  <sheetViews>
    <sheetView zoomScaleNormal="100" workbookViewId="0"/>
  </sheetViews>
  <sheetFormatPr defaultColWidth="11.140625" defaultRowHeight="15"/>
  <cols>
    <col min="1" max="1" width="14.5703125" style="1" customWidth="1"/>
    <col min="2" max="5" width="19.28515625" style="1" customWidth="1"/>
    <col min="6" max="16384" width="11.140625" style="1"/>
  </cols>
  <sheetData>
    <row r="1" spans="1:5" ht="15.75">
      <c r="A1" s="309" t="s">
        <v>3404</v>
      </c>
      <c r="B1" s="48"/>
      <c r="C1" s="48"/>
      <c r="D1" s="48"/>
      <c r="E1" s="48"/>
    </row>
    <row r="2" spans="1:5" ht="15.75">
      <c r="A2" s="395" t="s">
        <v>477</v>
      </c>
      <c r="B2" s="48"/>
      <c r="C2" s="48"/>
      <c r="D2" s="48"/>
      <c r="E2" s="48"/>
    </row>
    <row r="3" spans="1:5" s="99" customFormat="1" ht="12" customHeight="1" thickBot="1">
      <c r="A3" s="64"/>
      <c r="B3" s="64"/>
      <c r="C3" s="64"/>
      <c r="D3" s="64"/>
      <c r="E3" s="159" t="s">
        <v>476</v>
      </c>
    </row>
    <row r="4" spans="1:5">
      <c r="A4" s="16" t="s">
        <v>11</v>
      </c>
      <c r="B4" s="405" t="s">
        <v>475</v>
      </c>
      <c r="C4" s="47" t="s">
        <v>474</v>
      </c>
      <c r="D4" s="47"/>
      <c r="E4" s="47"/>
    </row>
    <row r="5" spans="1:5">
      <c r="A5" s="12" t="s">
        <v>5</v>
      </c>
      <c r="B5" s="404" t="s">
        <v>473</v>
      </c>
      <c r="C5" s="403" t="s">
        <v>472</v>
      </c>
      <c r="D5" s="403" t="s">
        <v>471</v>
      </c>
      <c r="E5" s="44" t="s">
        <v>470</v>
      </c>
    </row>
    <row r="6" spans="1:5" ht="12" customHeight="1">
      <c r="A6" s="54">
        <v>1986</v>
      </c>
      <c r="B6" s="402">
        <v>101.8</v>
      </c>
      <c r="C6" s="402">
        <v>102.1</v>
      </c>
      <c r="D6" s="402">
        <v>97.8</v>
      </c>
      <c r="E6" s="402">
        <v>101</v>
      </c>
    </row>
    <row r="7" spans="1:5" ht="12" customHeight="1">
      <c r="A7" s="54">
        <v>1987</v>
      </c>
      <c r="B7" s="402">
        <v>104.2</v>
      </c>
      <c r="C7" s="402">
        <v>105.5</v>
      </c>
      <c r="D7" s="402">
        <v>100.6</v>
      </c>
      <c r="E7" s="402">
        <v>103.7</v>
      </c>
    </row>
    <row r="8" spans="1:5" ht="12" customHeight="1">
      <c r="A8" s="54">
        <v>1988</v>
      </c>
      <c r="B8" s="402">
        <v>103.1</v>
      </c>
      <c r="C8" s="402">
        <v>104.3</v>
      </c>
      <c r="D8" s="402">
        <v>106</v>
      </c>
      <c r="E8" s="402">
        <v>103.4</v>
      </c>
    </row>
    <row r="9" spans="1:5" ht="12" customHeight="1">
      <c r="A9" s="54">
        <v>1989</v>
      </c>
      <c r="B9" s="402">
        <v>97.9</v>
      </c>
      <c r="C9" s="402">
        <v>100.1</v>
      </c>
      <c r="D9" s="402">
        <v>104.9</v>
      </c>
      <c r="E9" s="402">
        <v>99</v>
      </c>
    </row>
    <row r="10" spans="1:5" ht="12" customHeight="1">
      <c r="A10" s="54">
        <v>1990</v>
      </c>
      <c r="B10" s="402">
        <v>88.8</v>
      </c>
      <c r="C10" s="402">
        <v>88.1</v>
      </c>
      <c r="D10" s="402">
        <v>93.1</v>
      </c>
      <c r="E10" s="402">
        <v>88</v>
      </c>
    </row>
    <row r="11" spans="1:5" ht="12" customHeight="1">
      <c r="A11" s="54">
        <v>1991</v>
      </c>
      <c r="B11" s="402">
        <v>72.5</v>
      </c>
      <c r="C11" s="402">
        <v>72.8</v>
      </c>
      <c r="D11" s="402">
        <v>71.099999999999994</v>
      </c>
      <c r="E11" s="402">
        <v>71.900000000000006</v>
      </c>
    </row>
    <row r="12" spans="1:5" ht="12" customHeight="1">
      <c r="A12" s="54">
        <v>1992</v>
      </c>
      <c r="B12" s="402">
        <v>65.5</v>
      </c>
      <c r="C12" s="402">
        <v>68</v>
      </c>
      <c r="D12" s="402">
        <v>68.599999999999994</v>
      </c>
      <c r="E12" s="402">
        <v>67</v>
      </c>
    </row>
    <row r="13" spans="1:5" ht="12" customHeight="1">
      <c r="A13" s="54">
        <v>1993</v>
      </c>
      <c r="B13" s="402">
        <v>68.12</v>
      </c>
      <c r="C13" s="402">
        <v>70.516000000000005</v>
      </c>
      <c r="D13" s="402">
        <v>68.737199999999987</v>
      </c>
      <c r="E13" s="402">
        <v>68.942999999999998</v>
      </c>
    </row>
    <row r="14" spans="1:5" ht="12" customHeight="1">
      <c r="A14" s="54">
        <v>1994</v>
      </c>
      <c r="B14" s="402">
        <v>74.659519999999986</v>
      </c>
      <c r="C14" s="402">
        <v>75.029023999999993</v>
      </c>
      <c r="D14" s="402">
        <v>83.172011999999995</v>
      </c>
      <c r="E14" s="402">
        <v>75.69941399999999</v>
      </c>
    </row>
    <row r="15" spans="1:5" ht="12" customHeight="1">
      <c r="A15" s="54">
        <v>1995</v>
      </c>
      <c r="B15" s="402">
        <v>78.093857919999991</v>
      </c>
      <c r="C15" s="402">
        <v>73.828559616000007</v>
      </c>
      <c r="D15" s="402">
        <v>98.808350255999997</v>
      </c>
      <c r="E15" s="402">
        <v>78.575991731999991</v>
      </c>
    </row>
    <row r="16" spans="1:5" ht="12" customHeight="1">
      <c r="A16" s="54">
        <v>1996</v>
      </c>
      <c r="B16" s="402">
        <v>80.749049089279993</v>
      </c>
      <c r="C16" s="402">
        <v>72.721131221760004</v>
      </c>
      <c r="D16" s="402">
        <v>115</v>
      </c>
      <c r="E16" s="402">
        <v>81.797607393011987</v>
      </c>
    </row>
    <row r="17" spans="1:5" ht="12" customHeight="1">
      <c r="A17" s="54">
        <v>1997</v>
      </c>
      <c r="B17" s="402">
        <v>89.712193538190078</v>
      </c>
      <c r="C17" s="402">
        <v>71.775756515877134</v>
      </c>
      <c r="D17" s="402">
        <v>155.82234928731606</v>
      </c>
      <c r="E17" s="402">
        <v>90.22276095449223</v>
      </c>
    </row>
    <row r="18" spans="1:5" s="93" customFormat="1" ht="12" customHeight="1">
      <c r="A18" s="54">
        <v>1998</v>
      </c>
      <c r="B18" s="402">
        <v>100.92621773046383</v>
      </c>
      <c r="C18" s="402">
        <v>74.07258072438519</v>
      </c>
      <c r="D18" s="402">
        <v>200.07589648491384</v>
      </c>
      <c r="E18" s="402">
        <v>102.13216540048519</v>
      </c>
    </row>
    <row r="19" spans="1:5" ht="12" customHeight="1">
      <c r="A19" s="54">
        <v>1999</v>
      </c>
      <c r="B19" s="402">
        <v>111.42254437443208</v>
      </c>
      <c r="C19" s="402">
        <v>75.109596854526586</v>
      </c>
      <c r="D19" s="402">
        <v>246.09335267644406</v>
      </c>
      <c r="E19" s="402">
        <v>113.26457142913809</v>
      </c>
    </row>
    <row r="20" spans="1:5" ht="12" customHeight="1">
      <c r="A20" s="54">
        <v>2000</v>
      </c>
      <c r="B20" s="402">
        <v>131.5807687535937</v>
      </c>
      <c r="C20" s="402">
        <v>81.820465745758952</v>
      </c>
      <c r="D20" s="402">
        <v>313.5431002247858</v>
      </c>
      <c r="E20" s="402">
        <v>133.30037783898305</v>
      </c>
    </row>
    <row r="21" spans="1:5" ht="12" customHeight="1">
      <c r="A21" s="54">
        <v>2001</v>
      </c>
      <c r="B21" s="402">
        <v>136.36381719989072</v>
      </c>
      <c r="C21" s="402">
        <v>81.371353306304897</v>
      </c>
      <c r="D21" s="402">
        <v>340.707708460665</v>
      </c>
      <c r="E21" s="402">
        <v>138.69698946010581</v>
      </c>
    </row>
    <row r="22" spans="1:5" ht="12" customHeight="1">
      <c r="A22" s="54">
        <v>2002</v>
      </c>
      <c r="B22" s="402">
        <v>140.11744438706518</v>
      </c>
      <c r="C22" s="402">
        <v>81.513381650719325</v>
      </c>
      <c r="D22" s="402">
        <v>359.80605258826489</v>
      </c>
      <c r="E22" s="402">
        <v>142.75237294146717</v>
      </c>
    </row>
    <row r="23" spans="1:5" ht="12" customHeight="1">
      <c r="A23" s="54">
        <v>2003</v>
      </c>
      <c r="B23" s="402">
        <v>149.07704139296845</v>
      </c>
      <c r="C23" s="402">
        <v>82.452231032504244</v>
      </c>
      <c r="D23" s="402">
        <v>398.55308973899332</v>
      </c>
      <c r="E23" s="402">
        <v>151.38035473511184</v>
      </c>
    </row>
    <row r="24" spans="1:5" ht="12" customHeight="1">
      <c r="A24" s="54">
        <v>2004</v>
      </c>
      <c r="B24" s="402">
        <v>160.0581706971453</v>
      </c>
      <c r="C24" s="402">
        <v>81.701715267442083</v>
      </c>
      <c r="D24" s="402">
        <v>457.31211805668624</v>
      </c>
      <c r="E24" s="402">
        <v>162.07039654908121</v>
      </c>
    </row>
    <row r="25" spans="1:5" ht="12" customHeight="1">
      <c r="A25" s="54">
        <v>2005</v>
      </c>
      <c r="B25" s="402">
        <v>171.20076673251563</v>
      </c>
      <c r="C25" s="402">
        <v>84.949247934673807</v>
      </c>
      <c r="D25" s="402">
        <v>507.98597496390721</v>
      </c>
      <c r="E25" s="402">
        <v>174.30600041126178</v>
      </c>
    </row>
    <row r="26" spans="1:5" ht="12" customHeight="1">
      <c r="A26" s="54"/>
      <c r="B26" s="402"/>
      <c r="C26" s="402"/>
      <c r="D26" s="402"/>
      <c r="E26" s="402"/>
    </row>
    <row r="27" spans="1:5" ht="19.5" customHeight="1">
      <c r="A27" s="401" t="s">
        <v>469</v>
      </c>
      <c r="B27" s="400"/>
      <c r="C27" s="400"/>
      <c r="D27" s="400"/>
      <c r="E27" s="400"/>
    </row>
    <row r="28" spans="1:5" ht="15.75" customHeight="1">
      <c r="A28" s="1283" t="s">
        <v>468</v>
      </c>
      <c r="B28" s="1283"/>
      <c r="C28" s="1283"/>
      <c r="D28" s="1283"/>
      <c r="E28" s="1283"/>
    </row>
  </sheetData>
  <mergeCells count="1">
    <mergeCell ref="A28:E28"/>
  </mergeCells>
  <pageMargins left="0.74803149606299213" right="0.74803149606299213" top="0.6692913385826772" bottom="1.4173228346456694" header="0" footer="0.82677165354330717"/>
  <pageSetup paperSize="9" firstPageNumber="74" orientation="portrait" useFirstPageNumber="1" horizontalDpi="300" verticalDpi="300" r:id="rId1"/>
  <headerFooter alignWithMargins="0">
    <oddFooter>&amp;C&amp;"Arial CE,Normál"&amp;P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31E80-122C-42C5-99A0-9A7F965D0425}">
  <sheetPr transitionEvaluation="1" codeName="Munka32"/>
  <dimension ref="A1:F372"/>
  <sheetViews>
    <sheetView zoomScaleNormal="100" zoomScaleSheetLayoutView="50" workbookViewId="0"/>
  </sheetViews>
  <sheetFormatPr defaultColWidth="11.140625" defaultRowHeight="15"/>
  <cols>
    <col min="1" max="1" width="5.28515625" style="1" customWidth="1"/>
    <col min="2" max="2" width="35" style="1" customWidth="1"/>
    <col min="3" max="6" width="12.7109375" style="1" customWidth="1"/>
    <col min="7" max="16384" width="11.140625" style="1"/>
  </cols>
  <sheetData>
    <row r="1" spans="1:6" ht="15.75">
      <c r="A1" s="425" t="s">
        <v>3405</v>
      </c>
      <c r="B1" s="408"/>
      <c r="C1" s="408"/>
      <c r="D1" s="408"/>
      <c r="E1" s="48"/>
      <c r="F1" s="48"/>
    </row>
    <row r="2" spans="1:6" ht="15.75">
      <c r="A2" s="424" t="s">
        <v>802</v>
      </c>
      <c r="B2" s="48"/>
      <c r="C2" s="48"/>
      <c r="D2" s="48"/>
      <c r="E2" s="48"/>
      <c r="F2" s="48"/>
    </row>
    <row r="3" spans="1:6" ht="12" customHeight="1" thickBot="1">
      <c r="A3" s="18"/>
      <c r="B3" s="356"/>
      <c r="C3" s="356"/>
      <c r="D3" s="356"/>
      <c r="F3" s="17" t="s">
        <v>801</v>
      </c>
    </row>
    <row r="4" spans="1:6" ht="12" customHeight="1">
      <c r="A4" s="47" t="s">
        <v>463</v>
      </c>
      <c r="B4" s="423"/>
      <c r="C4" s="422" t="s">
        <v>475</v>
      </c>
      <c r="D4" s="421" t="s">
        <v>800</v>
      </c>
      <c r="E4" s="421"/>
      <c r="F4" s="421"/>
    </row>
    <row r="5" spans="1:6" ht="12" customHeight="1">
      <c r="A5" s="43" t="s">
        <v>385</v>
      </c>
      <c r="B5" s="43" t="s">
        <v>384</v>
      </c>
      <c r="C5" s="420"/>
      <c r="D5" s="419" t="s">
        <v>436</v>
      </c>
      <c r="E5" s="419" t="s">
        <v>799</v>
      </c>
      <c r="F5" s="418" t="s">
        <v>798</v>
      </c>
    </row>
    <row r="6" spans="1:6" ht="12" customHeight="1">
      <c r="A6" s="302" t="s">
        <v>382</v>
      </c>
      <c r="B6" s="302" t="s">
        <v>381</v>
      </c>
      <c r="C6" s="417" t="s">
        <v>473</v>
      </c>
      <c r="D6" s="417" t="s">
        <v>396</v>
      </c>
      <c r="E6" s="417" t="s">
        <v>797</v>
      </c>
      <c r="F6" s="36" t="s">
        <v>796</v>
      </c>
    </row>
    <row r="7" spans="1:6" ht="12" customHeight="1">
      <c r="A7" s="291">
        <v>101</v>
      </c>
      <c r="B7" s="290" t="s">
        <v>795</v>
      </c>
      <c r="C7" s="408">
        <v>2652.2579999999998</v>
      </c>
      <c r="D7" s="408">
        <v>2653.607</v>
      </c>
      <c r="E7" s="408">
        <v>2624.89</v>
      </c>
      <c r="F7" s="408">
        <v>28.716999999999999</v>
      </c>
    </row>
    <row r="8" spans="1:6" ht="12" customHeight="1">
      <c r="A8" s="291">
        <v>102</v>
      </c>
      <c r="B8" s="290" t="s">
        <v>794</v>
      </c>
      <c r="C8" s="408">
        <v>3729.6689999999999</v>
      </c>
      <c r="D8" s="408">
        <v>3674.011</v>
      </c>
      <c r="E8" s="408">
        <v>3185.3429999999998</v>
      </c>
      <c r="F8" s="408">
        <v>488.66800000000001</v>
      </c>
    </row>
    <row r="9" spans="1:6" ht="12" customHeight="1">
      <c r="A9" s="291">
        <v>103</v>
      </c>
      <c r="B9" s="290" t="s">
        <v>793</v>
      </c>
      <c r="C9" s="408">
        <v>548.39499999999998</v>
      </c>
      <c r="D9" s="408">
        <v>528.34900000000005</v>
      </c>
      <c r="E9" s="408">
        <v>490.78899999999999</v>
      </c>
      <c r="F9" s="408">
        <v>37.56</v>
      </c>
    </row>
    <row r="10" spans="1:6" ht="12" customHeight="1">
      <c r="A10" s="291">
        <v>10</v>
      </c>
      <c r="B10" s="290" t="s">
        <v>377</v>
      </c>
      <c r="C10" s="408">
        <v>6930.3220000000001</v>
      </c>
      <c r="D10" s="408">
        <v>6855.9669999999996</v>
      </c>
      <c r="E10" s="408">
        <v>6301.0219999999999</v>
      </c>
      <c r="F10" s="408">
        <v>554.94500000000005</v>
      </c>
    </row>
    <row r="11" spans="1:6" ht="12" customHeight="1">
      <c r="A11" s="291">
        <v>111</v>
      </c>
      <c r="B11" s="290" t="s">
        <v>792</v>
      </c>
      <c r="C11" s="409" t="s">
        <v>479</v>
      </c>
      <c r="D11" s="409" t="s">
        <v>479</v>
      </c>
      <c r="E11" s="409" t="s">
        <v>479</v>
      </c>
      <c r="F11" s="409" t="s">
        <v>479</v>
      </c>
    </row>
    <row r="12" spans="1:6" ht="12" customHeight="1">
      <c r="A12" s="291">
        <v>112</v>
      </c>
      <c r="B12" s="290" t="s">
        <v>791</v>
      </c>
      <c r="C12" s="408">
        <v>11929.046</v>
      </c>
      <c r="D12" s="408">
        <v>11880.816999999999</v>
      </c>
      <c r="E12" s="408">
        <v>11383.865</v>
      </c>
      <c r="F12" s="408">
        <v>496.952</v>
      </c>
    </row>
    <row r="13" spans="1:6" ht="12" customHeight="1">
      <c r="A13" s="291">
        <v>11</v>
      </c>
      <c r="B13" s="290" t="s">
        <v>376</v>
      </c>
      <c r="C13" s="408">
        <v>11929.046</v>
      </c>
      <c r="D13" s="408">
        <v>11880.816999999999</v>
      </c>
      <c r="E13" s="408">
        <v>11383.865</v>
      </c>
      <c r="F13" s="408">
        <v>496.952</v>
      </c>
    </row>
    <row r="14" spans="1:6" ht="12" customHeight="1">
      <c r="A14" s="291">
        <v>12</v>
      </c>
      <c r="B14" s="290" t="s">
        <v>375</v>
      </c>
      <c r="C14" s="409" t="s">
        <v>479</v>
      </c>
      <c r="D14" s="409" t="s">
        <v>479</v>
      </c>
      <c r="E14" s="409" t="s">
        <v>479</v>
      </c>
      <c r="F14" s="409" t="s">
        <v>479</v>
      </c>
    </row>
    <row r="15" spans="1:6" ht="12" customHeight="1">
      <c r="A15" s="291">
        <v>131</v>
      </c>
      <c r="B15" s="290" t="s">
        <v>790</v>
      </c>
      <c r="C15" s="409" t="s">
        <v>479</v>
      </c>
      <c r="D15" s="409" t="s">
        <v>479</v>
      </c>
      <c r="E15" s="409" t="s">
        <v>479</v>
      </c>
      <c r="F15" s="409" t="s">
        <v>479</v>
      </c>
    </row>
    <row r="16" spans="1:6" ht="12" customHeight="1">
      <c r="A16" s="291">
        <v>132</v>
      </c>
      <c r="B16" s="290" t="s">
        <v>789</v>
      </c>
      <c r="C16" s="412" t="s">
        <v>486</v>
      </c>
      <c r="D16" s="412" t="s">
        <v>486</v>
      </c>
      <c r="E16" s="412" t="s">
        <v>486</v>
      </c>
      <c r="F16" s="412" t="s">
        <v>486</v>
      </c>
    </row>
    <row r="17" spans="1:6" ht="12" customHeight="1">
      <c r="A17" s="291">
        <v>13</v>
      </c>
      <c r="B17" s="290" t="s">
        <v>374</v>
      </c>
      <c r="C17" s="412" t="s">
        <v>486</v>
      </c>
      <c r="D17" s="412" t="s">
        <v>486</v>
      </c>
      <c r="E17" s="412" t="s">
        <v>486</v>
      </c>
      <c r="F17" s="412" t="s">
        <v>486</v>
      </c>
    </row>
    <row r="18" spans="1:6" ht="12" customHeight="1">
      <c r="A18" s="413">
        <v>1411</v>
      </c>
      <c r="B18" s="290" t="s">
        <v>788</v>
      </c>
      <c r="C18" s="408">
        <v>4942.4129999999996</v>
      </c>
      <c r="D18" s="408">
        <v>4969.1239999999998</v>
      </c>
      <c r="E18" s="408">
        <v>4969.1239999999998</v>
      </c>
      <c r="F18" s="409" t="s">
        <v>479</v>
      </c>
    </row>
    <row r="19" spans="1:6" ht="12" customHeight="1">
      <c r="A19" s="413">
        <v>1412</v>
      </c>
      <c r="B19" s="290" t="s">
        <v>787</v>
      </c>
      <c r="C19" s="408">
        <v>8979.6730000000007</v>
      </c>
      <c r="D19" s="408">
        <v>8951.5709999999999</v>
      </c>
      <c r="E19" s="408">
        <v>8931.86</v>
      </c>
      <c r="F19" s="408">
        <v>19.710999999999999</v>
      </c>
    </row>
    <row r="20" spans="1:6" ht="12" customHeight="1">
      <c r="A20" s="413">
        <v>1413</v>
      </c>
      <c r="B20" s="290" t="s">
        <v>786</v>
      </c>
      <c r="C20" s="409" t="s">
        <v>479</v>
      </c>
      <c r="D20" s="409" t="s">
        <v>479</v>
      </c>
      <c r="E20" s="409" t="s">
        <v>479</v>
      </c>
      <c r="F20" s="409" t="s">
        <v>479</v>
      </c>
    </row>
    <row r="21" spans="1:6" ht="12" customHeight="1">
      <c r="A21" s="291">
        <v>141</v>
      </c>
      <c r="B21" s="290" t="s">
        <v>785</v>
      </c>
      <c r="C21" s="408">
        <v>13922.085999999999</v>
      </c>
      <c r="D21" s="408">
        <v>13920.695</v>
      </c>
      <c r="E21" s="408">
        <v>13900.984</v>
      </c>
      <c r="F21" s="408">
        <v>19.710999999999999</v>
      </c>
    </row>
    <row r="22" spans="1:6" ht="12" customHeight="1">
      <c r="A22" s="413">
        <v>1421</v>
      </c>
      <c r="B22" s="290" t="s">
        <v>784</v>
      </c>
      <c r="C22" s="408">
        <v>30631.197</v>
      </c>
      <c r="D22" s="408">
        <v>30361.703000000001</v>
      </c>
      <c r="E22" s="408">
        <v>29787.363000000001</v>
      </c>
      <c r="F22" s="408">
        <v>574.34</v>
      </c>
    </row>
    <row r="23" spans="1:6" ht="12" customHeight="1">
      <c r="A23" s="413">
        <v>1422</v>
      </c>
      <c r="B23" s="290" t="s">
        <v>783</v>
      </c>
      <c r="C23" s="408">
        <v>2657.3519999999999</v>
      </c>
      <c r="D23" s="408">
        <v>2665.277</v>
      </c>
      <c r="E23" s="408">
        <v>2144.2860000000001</v>
      </c>
      <c r="F23" s="408">
        <v>520.99099999999999</v>
      </c>
    </row>
    <row r="24" spans="1:6" ht="12" customHeight="1">
      <c r="A24" s="291">
        <v>142</v>
      </c>
      <c r="B24" s="290" t="s">
        <v>782</v>
      </c>
      <c r="C24" s="408">
        <v>33288.548999999999</v>
      </c>
      <c r="D24" s="408">
        <v>33026.980000000003</v>
      </c>
      <c r="E24" s="408">
        <v>31931.649000000001</v>
      </c>
      <c r="F24" s="408">
        <v>1095.3309999999999</v>
      </c>
    </row>
    <row r="25" spans="1:6" ht="12" customHeight="1">
      <c r="A25" s="291">
        <v>143</v>
      </c>
      <c r="B25" s="290" t="s">
        <v>781</v>
      </c>
      <c r="C25" s="409" t="s">
        <v>479</v>
      </c>
      <c r="D25" s="409" t="s">
        <v>479</v>
      </c>
      <c r="E25" s="409" t="s">
        <v>479</v>
      </c>
      <c r="F25" s="409" t="s">
        <v>479</v>
      </c>
    </row>
    <row r="26" spans="1:6" ht="12" customHeight="1">
      <c r="A26" s="291">
        <v>144</v>
      </c>
      <c r="B26" s="290" t="s">
        <v>780</v>
      </c>
      <c r="C26" s="412" t="s">
        <v>486</v>
      </c>
      <c r="D26" s="412" t="s">
        <v>486</v>
      </c>
      <c r="E26" s="412" t="s">
        <v>486</v>
      </c>
      <c r="F26" s="412" t="s">
        <v>486</v>
      </c>
    </row>
    <row r="27" spans="1:6" ht="12" customHeight="1">
      <c r="A27" s="291">
        <v>145</v>
      </c>
      <c r="B27" s="290" t="s">
        <v>779</v>
      </c>
      <c r="C27" s="408">
        <v>287.41699999999997</v>
      </c>
      <c r="D27" s="408">
        <v>288.16699999999997</v>
      </c>
      <c r="E27" s="408">
        <v>288.16699999999997</v>
      </c>
      <c r="F27" s="409" t="s">
        <v>479</v>
      </c>
    </row>
    <row r="28" spans="1:6" ht="12" customHeight="1">
      <c r="A28" s="291">
        <v>14</v>
      </c>
      <c r="B28" s="290" t="s">
        <v>373</v>
      </c>
      <c r="C28" s="408">
        <v>47897.909</v>
      </c>
      <c r="D28" s="408">
        <v>47636.741000000002</v>
      </c>
      <c r="E28" s="408">
        <v>46521.699000000001</v>
      </c>
      <c r="F28" s="408">
        <v>1115.0419999999999</v>
      </c>
    </row>
    <row r="29" spans="1:6" s="285" customFormat="1" ht="36" customHeight="1">
      <c r="A29" s="295" t="s">
        <v>372</v>
      </c>
      <c r="B29" s="294" t="s">
        <v>371</v>
      </c>
      <c r="C29" s="407">
        <v>71967.267999999996</v>
      </c>
      <c r="D29" s="407">
        <v>71511.853000000003</v>
      </c>
      <c r="E29" s="407">
        <v>69344.914000000004</v>
      </c>
      <c r="F29" s="407">
        <v>2166.9389999999999</v>
      </c>
    </row>
    <row r="30" spans="1:6" ht="12" customHeight="1">
      <c r="A30" s="413">
        <v>1511</v>
      </c>
      <c r="B30" s="290" t="s">
        <v>778</v>
      </c>
      <c r="C30" s="408">
        <v>200746.769</v>
      </c>
      <c r="D30" s="408">
        <v>199363.44099999999</v>
      </c>
      <c r="E30" s="408">
        <v>148569.80600000001</v>
      </c>
      <c r="F30" s="408">
        <v>50793.635000000002</v>
      </c>
    </row>
    <row r="31" spans="1:6" ht="12" customHeight="1">
      <c r="A31" s="413">
        <v>1512</v>
      </c>
      <c r="B31" s="290" t="s">
        <v>777</v>
      </c>
      <c r="C31" s="408">
        <v>188886.1</v>
      </c>
      <c r="D31" s="408">
        <v>189633.31400000001</v>
      </c>
      <c r="E31" s="408">
        <v>116478.878</v>
      </c>
      <c r="F31" s="408">
        <v>73154.436000000002</v>
      </c>
    </row>
    <row r="32" spans="1:6" ht="12" customHeight="1">
      <c r="A32" s="413">
        <v>1513</v>
      </c>
      <c r="B32" s="290" t="s">
        <v>776</v>
      </c>
      <c r="C32" s="408">
        <v>99447.044999999998</v>
      </c>
      <c r="D32" s="408">
        <v>99874.194000000003</v>
      </c>
      <c r="E32" s="408">
        <v>85299.205000000002</v>
      </c>
      <c r="F32" s="408">
        <v>14574.989</v>
      </c>
    </row>
    <row r="33" spans="1:6" ht="12" customHeight="1">
      <c r="A33" s="291">
        <v>151</v>
      </c>
      <c r="B33" s="290" t="s">
        <v>775</v>
      </c>
      <c r="C33" s="408">
        <v>489079.91399999999</v>
      </c>
      <c r="D33" s="408">
        <v>488870.94900000002</v>
      </c>
      <c r="E33" s="408">
        <v>350347.88900000002</v>
      </c>
      <c r="F33" s="408">
        <v>138523.06</v>
      </c>
    </row>
    <row r="34" spans="1:6" ht="12" customHeight="1">
      <c r="A34" s="291">
        <v>152</v>
      </c>
      <c r="B34" s="290" t="s">
        <v>774</v>
      </c>
      <c r="C34" s="408">
        <v>1121.606</v>
      </c>
      <c r="D34" s="408">
        <v>1134.779</v>
      </c>
      <c r="E34" s="408">
        <v>320.68</v>
      </c>
      <c r="F34" s="408">
        <v>814.09900000000005</v>
      </c>
    </row>
    <row r="35" spans="1:6" ht="12" customHeight="1">
      <c r="A35" s="413">
        <v>1531</v>
      </c>
      <c r="B35" s="290" t="s">
        <v>773</v>
      </c>
      <c r="C35" s="408">
        <v>11741.343999999999</v>
      </c>
      <c r="D35" s="408">
        <v>11629.522000000001</v>
      </c>
      <c r="E35" s="408">
        <v>8280.3700000000008</v>
      </c>
      <c r="F35" s="408">
        <v>3349.152</v>
      </c>
    </row>
    <row r="36" spans="1:6" ht="12" customHeight="1">
      <c r="A36" s="413">
        <v>1532</v>
      </c>
      <c r="B36" s="290" t="s">
        <v>772</v>
      </c>
      <c r="C36" s="408">
        <v>27452.004000000001</v>
      </c>
      <c r="D36" s="408">
        <v>27405.073</v>
      </c>
      <c r="E36" s="408">
        <v>24462.825000000001</v>
      </c>
      <c r="F36" s="408">
        <v>2942.248</v>
      </c>
    </row>
    <row r="37" spans="1:6" ht="12" customHeight="1">
      <c r="A37" s="413">
        <v>1533</v>
      </c>
      <c r="B37" s="290" t="s">
        <v>771</v>
      </c>
      <c r="C37" s="408">
        <v>132920.318</v>
      </c>
      <c r="D37" s="408">
        <v>128161.315</v>
      </c>
      <c r="E37" s="408">
        <v>70348.429000000004</v>
      </c>
      <c r="F37" s="408">
        <v>57812.885999999999</v>
      </c>
    </row>
    <row r="38" spans="1:6" ht="12" customHeight="1">
      <c r="A38" s="291">
        <v>153</v>
      </c>
      <c r="B38" s="290" t="s">
        <v>770</v>
      </c>
      <c r="C38" s="408">
        <v>172113.666</v>
      </c>
      <c r="D38" s="408">
        <v>167195.91</v>
      </c>
      <c r="E38" s="408">
        <v>103091.624</v>
      </c>
      <c r="F38" s="408">
        <v>64104.286</v>
      </c>
    </row>
    <row r="39" spans="1:6" ht="12" customHeight="1">
      <c r="A39" s="413">
        <v>1541</v>
      </c>
      <c r="B39" s="290" t="s">
        <v>769</v>
      </c>
      <c r="C39" s="408">
        <v>203.33500000000001</v>
      </c>
      <c r="D39" s="408">
        <v>204.595</v>
      </c>
      <c r="E39" s="408">
        <v>159.73599999999999</v>
      </c>
      <c r="F39" s="408">
        <v>44.859000000000002</v>
      </c>
    </row>
    <row r="40" spans="1:6" ht="12" customHeight="1">
      <c r="A40" s="413">
        <v>1542</v>
      </c>
      <c r="B40" s="290" t="s">
        <v>768</v>
      </c>
      <c r="C40" s="408">
        <v>45517.732000000004</v>
      </c>
      <c r="D40" s="408">
        <v>45576.877</v>
      </c>
      <c r="E40" s="408">
        <v>23788.215</v>
      </c>
      <c r="F40" s="408">
        <v>21788.662</v>
      </c>
    </row>
    <row r="41" spans="1:6" ht="12" customHeight="1">
      <c r="A41" s="413">
        <v>1543</v>
      </c>
      <c r="B41" s="290" t="s">
        <v>767</v>
      </c>
      <c r="C41" s="412" t="s">
        <v>486</v>
      </c>
      <c r="D41" s="412" t="s">
        <v>486</v>
      </c>
      <c r="E41" s="412" t="s">
        <v>486</v>
      </c>
      <c r="F41" s="412" t="s">
        <v>486</v>
      </c>
    </row>
    <row r="42" spans="1:6" ht="12" customHeight="1">
      <c r="A42" s="291">
        <v>154</v>
      </c>
      <c r="B42" s="290" t="s">
        <v>766</v>
      </c>
      <c r="C42" s="408">
        <v>100406.26</v>
      </c>
      <c r="D42" s="408">
        <v>100591.18</v>
      </c>
      <c r="E42" s="408">
        <v>64295.447999999997</v>
      </c>
      <c r="F42" s="408">
        <v>36295.732000000004</v>
      </c>
    </row>
    <row r="43" spans="1:6" ht="12" customHeight="1">
      <c r="A43" s="413">
        <v>1551</v>
      </c>
      <c r="B43" s="290" t="s">
        <v>765</v>
      </c>
      <c r="C43" s="408">
        <v>212677.57800000001</v>
      </c>
      <c r="D43" s="408">
        <v>213721.26</v>
      </c>
      <c r="E43" s="408">
        <v>193575.87400000001</v>
      </c>
      <c r="F43" s="408">
        <v>20145.385999999999</v>
      </c>
    </row>
    <row r="44" spans="1:6" ht="12" customHeight="1">
      <c r="A44" s="413">
        <v>1552</v>
      </c>
      <c r="B44" s="290" t="s">
        <v>764</v>
      </c>
      <c r="C44" s="408">
        <v>7083.49</v>
      </c>
      <c r="D44" s="408">
        <v>7066.7139999999999</v>
      </c>
      <c r="E44" s="408">
        <v>5895.1130000000003</v>
      </c>
      <c r="F44" s="408">
        <v>1171.6010000000001</v>
      </c>
    </row>
    <row r="45" spans="1:6" ht="12" customHeight="1">
      <c r="A45" s="291">
        <v>155</v>
      </c>
      <c r="B45" s="290" t="s">
        <v>763</v>
      </c>
      <c r="C45" s="408">
        <v>219761.068</v>
      </c>
      <c r="D45" s="408">
        <v>220787.97399999999</v>
      </c>
      <c r="E45" s="408">
        <v>199470.98699999999</v>
      </c>
      <c r="F45" s="408">
        <v>21316.987000000001</v>
      </c>
    </row>
    <row r="46" spans="1:6" ht="12" customHeight="1">
      <c r="A46" s="413">
        <v>1561</v>
      </c>
      <c r="B46" s="290" t="s">
        <v>762</v>
      </c>
      <c r="C46" s="408">
        <v>82428.392999999996</v>
      </c>
      <c r="D46" s="408">
        <v>82441.25</v>
      </c>
      <c r="E46" s="408">
        <v>75434.834000000003</v>
      </c>
      <c r="F46" s="408">
        <v>7006.4160000000002</v>
      </c>
    </row>
    <row r="47" spans="1:6" ht="12" customHeight="1">
      <c r="A47" s="413">
        <v>1562</v>
      </c>
      <c r="B47" s="290" t="s">
        <v>761</v>
      </c>
      <c r="C47" s="408">
        <v>31783.13</v>
      </c>
      <c r="D47" s="408">
        <v>31301.8</v>
      </c>
      <c r="E47" s="408">
        <v>23048.800999999999</v>
      </c>
      <c r="F47" s="408">
        <v>8252.9989999999998</v>
      </c>
    </row>
    <row r="48" spans="1:6" ht="12" customHeight="1">
      <c r="A48" s="291">
        <v>156</v>
      </c>
      <c r="B48" s="290" t="s">
        <v>760</v>
      </c>
      <c r="C48" s="408">
        <v>114211.523</v>
      </c>
      <c r="D48" s="408">
        <v>113743.05</v>
      </c>
      <c r="E48" s="408">
        <v>98483.634999999995</v>
      </c>
      <c r="F48" s="408">
        <v>15259.415000000001</v>
      </c>
    </row>
    <row r="49" spans="1:6" ht="12" customHeight="1">
      <c r="A49" s="413">
        <v>1571</v>
      </c>
      <c r="B49" s="290" t="s">
        <v>759</v>
      </c>
      <c r="C49" s="408">
        <v>105097.04</v>
      </c>
      <c r="D49" s="408">
        <v>104337.101</v>
      </c>
      <c r="E49" s="408">
        <v>92199.664000000004</v>
      </c>
      <c r="F49" s="408">
        <v>12137.437</v>
      </c>
    </row>
    <row r="50" spans="1:6" ht="12" customHeight="1">
      <c r="A50" s="413">
        <v>1572</v>
      </c>
      <c r="B50" s="290" t="s">
        <v>758</v>
      </c>
      <c r="C50" s="408">
        <v>40531.514999999999</v>
      </c>
      <c r="D50" s="408">
        <v>40609.902999999998</v>
      </c>
      <c r="E50" s="408">
        <v>6618.5959999999995</v>
      </c>
      <c r="F50" s="408">
        <v>33991.307000000001</v>
      </c>
    </row>
    <row r="51" spans="1:6" ht="12" customHeight="1">
      <c r="A51" s="291">
        <v>157</v>
      </c>
      <c r="B51" s="290" t="s">
        <v>757</v>
      </c>
      <c r="C51" s="408">
        <v>145628.55499999999</v>
      </c>
      <c r="D51" s="408">
        <v>144947.00399999999</v>
      </c>
      <c r="E51" s="408">
        <v>98818.26</v>
      </c>
      <c r="F51" s="408">
        <v>46128.743999999999</v>
      </c>
    </row>
    <row r="52" spans="1:6" ht="12" customHeight="1">
      <c r="A52" s="413">
        <v>1581</v>
      </c>
      <c r="B52" s="290" t="s">
        <v>756</v>
      </c>
      <c r="C52" s="408">
        <v>94960.876999999993</v>
      </c>
      <c r="D52" s="408">
        <v>95400.447</v>
      </c>
      <c r="E52" s="408">
        <v>87129.142000000007</v>
      </c>
      <c r="F52" s="408">
        <v>8271.3050000000003</v>
      </c>
    </row>
    <row r="53" spans="1:6" ht="12" customHeight="1">
      <c r="A53" s="413">
        <v>1582</v>
      </c>
      <c r="B53" s="290" t="s">
        <v>755</v>
      </c>
      <c r="C53" s="408">
        <v>32295.004000000001</v>
      </c>
      <c r="D53" s="408">
        <v>32149.415000000001</v>
      </c>
      <c r="E53" s="408">
        <v>28653.026000000002</v>
      </c>
      <c r="F53" s="408">
        <v>3496.3890000000001</v>
      </c>
    </row>
    <row r="54" spans="1:6" ht="12" customHeight="1">
      <c r="A54" s="413">
        <v>1583</v>
      </c>
      <c r="B54" s="290" t="s">
        <v>754</v>
      </c>
      <c r="C54" s="408">
        <v>77030.63</v>
      </c>
      <c r="D54" s="408">
        <v>53674.595000000001</v>
      </c>
      <c r="E54" s="408">
        <v>50819.959000000003</v>
      </c>
      <c r="F54" s="408">
        <v>2854.636</v>
      </c>
    </row>
    <row r="55" spans="1:6" ht="12" customHeight="1">
      <c r="A55" s="413">
        <v>1584</v>
      </c>
      <c r="B55" s="290" t="s">
        <v>753</v>
      </c>
      <c r="C55" s="408">
        <v>84204.317999999999</v>
      </c>
      <c r="D55" s="408">
        <v>84702.930999999997</v>
      </c>
      <c r="E55" s="408">
        <v>45800.642</v>
      </c>
      <c r="F55" s="408">
        <v>38902.288999999997</v>
      </c>
    </row>
    <row r="56" spans="1:6" ht="12" customHeight="1">
      <c r="A56" s="413">
        <v>1585</v>
      </c>
      <c r="B56" s="290" t="s">
        <v>752</v>
      </c>
      <c r="C56" s="408">
        <v>19785.579000000002</v>
      </c>
      <c r="D56" s="408">
        <v>19421.464</v>
      </c>
      <c r="E56" s="408">
        <v>17332.82</v>
      </c>
      <c r="F56" s="408">
        <v>2088.6439999999998</v>
      </c>
    </row>
    <row r="57" spans="1:6" ht="12" customHeight="1">
      <c r="A57" s="413">
        <v>1586</v>
      </c>
      <c r="B57" s="290" t="s">
        <v>751</v>
      </c>
      <c r="C57" s="408">
        <v>21835.796999999999</v>
      </c>
      <c r="D57" s="408">
        <v>21662.187999999998</v>
      </c>
      <c r="E57" s="408">
        <v>16825.690999999999</v>
      </c>
      <c r="F57" s="408">
        <v>4836.4970000000003</v>
      </c>
    </row>
    <row r="58" spans="1:6" ht="12" customHeight="1">
      <c r="A58" s="413">
        <v>1587</v>
      </c>
      <c r="B58" s="290" t="s">
        <v>750</v>
      </c>
      <c r="C58" s="408">
        <v>19549.442999999999</v>
      </c>
      <c r="D58" s="408">
        <v>18769.275000000001</v>
      </c>
      <c r="E58" s="408">
        <v>16509.827000000001</v>
      </c>
      <c r="F58" s="408">
        <v>2259.4479999999999</v>
      </c>
    </row>
    <row r="59" spans="1:6" ht="12" customHeight="1">
      <c r="A59" s="413">
        <v>1588</v>
      </c>
      <c r="B59" s="290" t="s">
        <v>749</v>
      </c>
      <c r="C59" s="408">
        <v>7282.5309999999999</v>
      </c>
      <c r="D59" s="408">
        <v>7215.0630000000001</v>
      </c>
      <c r="E59" s="408">
        <v>4339.6899999999996</v>
      </c>
      <c r="F59" s="408">
        <v>2875.373</v>
      </c>
    </row>
    <row r="60" spans="1:6" ht="12" customHeight="1">
      <c r="A60" s="413">
        <v>1589</v>
      </c>
      <c r="B60" s="290" t="s">
        <v>748</v>
      </c>
      <c r="C60" s="408">
        <v>28081.826000000001</v>
      </c>
      <c r="D60" s="408">
        <v>28603.685000000001</v>
      </c>
      <c r="E60" s="408">
        <v>16239.115</v>
      </c>
      <c r="F60" s="408">
        <v>12364.57</v>
      </c>
    </row>
    <row r="61" spans="1:6" ht="12" customHeight="1">
      <c r="A61" s="291">
        <v>158</v>
      </c>
      <c r="B61" s="290" t="s">
        <v>747</v>
      </c>
      <c r="C61" s="408">
        <v>385026.005</v>
      </c>
      <c r="D61" s="408">
        <v>361599.06300000002</v>
      </c>
      <c r="E61" s="408">
        <v>283649.91200000001</v>
      </c>
      <c r="F61" s="408">
        <v>77949.150999999998</v>
      </c>
    </row>
    <row r="62" spans="1:6" ht="12" customHeight="1">
      <c r="A62" s="413">
        <v>1591</v>
      </c>
      <c r="B62" s="290" t="s">
        <v>746</v>
      </c>
      <c r="C62" s="408">
        <v>29229.573</v>
      </c>
      <c r="D62" s="408">
        <v>29592.919000000002</v>
      </c>
      <c r="E62" s="408">
        <v>27469.161</v>
      </c>
      <c r="F62" s="408">
        <v>2123.7579999999998</v>
      </c>
    </row>
    <row r="63" spans="1:6" ht="12" customHeight="1">
      <c r="A63" s="413">
        <v>1592</v>
      </c>
      <c r="B63" s="290" t="s">
        <v>745</v>
      </c>
      <c r="C63" s="412" t="s">
        <v>486</v>
      </c>
      <c r="D63" s="412" t="s">
        <v>486</v>
      </c>
      <c r="E63" s="412" t="s">
        <v>486</v>
      </c>
      <c r="F63" s="412" t="s">
        <v>486</v>
      </c>
    </row>
    <row r="64" spans="1:6" ht="12" customHeight="1">
      <c r="A64" s="413">
        <v>1593</v>
      </c>
      <c r="B64" s="290" t="s">
        <v>744</v>
      </c>
      <c r="C64" s="408">
        <v>48446.692999999999</v>
      </c>
      <c r="D64" s="408">
        <v>47493.040999999997</v>
      </c>
      <c r="E64" s="408">
        <v>36310.97</v>
      </c>
      <c r="F64" s="408">
        <v>11182.071</v>
      </c>
    </row>
    <row r="65" spans="1:6" ht="12" customHeight="1">
      <c r="A65" s="413">
        <v>1594</v>
      </c>
      <c r="B65" s="290" t="s">
        <v>743</v>
      </c>
      <c r="C65" s="409" t="s">
        <v>479</v>
      </c>
      <c r="D65" s="409" t="s">
        <v>479</v>
      </c>
      <c r="E65" s="409" t="s">
        <v>479</v>
      </c>
      <c r="F65" s="409" t="s">
        <v>479</v>
      </c>
    </row>
    <row r="66" spans="1:6" ht="12" customHeight="1">
      <c r="A66" s="413">
        <v>1595</v>
      </c>
      <c r="B66" s="290" t="s">
        <v>742</v>
      </c>
      <c r="C66" s="412" t="s">
        <v>486</v>
      </c>
      <c r="D66" s="412" t="s">
        <v>486</v>
      </c>
      <c r="E66" s="412" t="s">
        <v>486</v>
      </c>
      <c r="F66" s="412" t="s">
        <v>486</v>
      </c>
    </row>
    <row r="67" spans="1:6" ht="12" customHeight="1">
      <c r="A67" s="413">
        <v>1596</v>
      </c>
      <c r="B67" s="290" t="s">
        <v>741</v>
      </c>
      <c r="C67" s="408">
        <v>85742.073999999993</v>
      </c>
      <c r="D67" s="408">
        <v>86097.099000000002</v>
      </c>
      <c r="E67" s="408">
        <v>85693.77</v>
      </c>
      <c r="F67" s="408">
        <v>403.32900000000001</v>
      </c>
    </row>
    <row r="68" spans="1:6" ht="12" customHeight="1">
      <c r="A68" s="413">
        <v>1597</v>
      </c>
      <c r="B68" s="290" t="s">
        <v>740</v>
      </c>
      <c r="C68" s="412" t="s">
        <v>486</v>
      </c>
      <c r="D68" s="412" t="s">
        <v>486</v>
      </c>
      <c r="E68" s="412" t="s">
        <v>486</v>
      </c>
      <c r="F68" s="412" t="s">
        <v>486</v>
      </c>
    </row>
    <row r="69" spans="1:6" ht="12" customHeight="1">
      <c r="A69" s="413">
        <v>1598</v>
      </c>
      <c r="B69" s="290" t="s">
        <v>739</v>
      </c>
      <c r="C69" s="408">
        <v>103025.94100000001</v>
      </c>
      <c r="D69" s="408">
        <v>104029.07399999999</v>
      </c>
      <c r="E69" s="408">
        <v>93738.736000000004</v>
      </c>
      <c r="F69" s="408">
        <v>10290.338</v>
      </c>
    </row>
    <row r="70" spans="1:6" ht="12" customHeight="1">
      <c r="A70" s="291">
        <v>159</v>
      </c>
      <c r="B70" s="290" t="s">
        <v>738</v>
      </c>
      <c r="C70" s="408">
        <v>273428.08100000001</v>
      </c>
      <c r="D70" s="408">
        <v>274018.76</v>
      </c>
      <c r="E70" s="408">
        <v>247948.55100000001</v>
      </c>
      <c r="F70" s="408">
        <v>26070.208999999999</v>
      </c>
    </row>
    <row r="71" spans="1:6" ht="12" customHeight="1">
      <c r="A71" s="291">
        <v>15</v>
      </c>
      <c r="B71" s="290" t="s">
        <v>370</v>
      </c>
      <c r="C71" s="408">
        <v>1900776.6780000001</v>
      </c>
      <c r="D71" s="408">
        <v>1872888.669</v>
      </c>
      <c r="E71" s="408">
        <v>1446426.986</v>
      </c>
      <c r="F71" s="408">
        <v>426461.68300000002</v>
      </c>
    </row>
    <row r="72" spans="1:6" ht="12" customHeight="1">
      <c r="A72" s="291">
        <v>16</v>
      </c>
      <c r="B72" s="290" t="s">
        <v>369</v>
      </c>
      <c r="C72" s="408">
        <v>51853.21</v>
      </c>
      <c r="D72" s="408">
        <v>55156.591</v>
      </c>
      <c r="E72" s="408">
        <v>50891</v>
      </c>
      <c r="F72" s="408">
        <v>4265.5910000000003</v>
      </c>
    </row>
    <row r="73" spans="1:6" s="285" customFormat="1" ht="24" customHeight="1">
      <c r="A73" s="295" t="s">
        <v>368</v>
      </c>
      <c r="B73" s="294" t="s">
        <v>367</v>
      </c>
      <c r="C73" s="407">
        <v>1952629.888</v>
      </c>
      <c r="D73" s="407">
        <v>1928045.26</v>
      </c>
      <c r="E73" s="407">
        <v>1497317.986</v>
      </c>
      <c r="F73" s="407">
        <v>430727.27399999998</v>
      </c>
    </row>
    <row r="74" spans="1:6" ht="12" customHeight="1">
      <c r="A74" s="413">
        <v>1711</v>
      </c>
      <c r="B74" s="290" t="s">
        <v>737</v>
      </c>
      <c r="C74" s="408">
        <v>5882.8019999999997</v>
      </c>
      <c r="D74" s="408">
        <v>6067.1909999999998</v>
      </c>
      <c r="E74" s="408">
        <v>2742.3939999999998</v>
      </c>
      <c r="F74" s="408">
        <v>3324.797</v>
      </c>
    </row>
    <row r="75" spans="1:6" ht="12" customHeight="1">
      <c r="A75" s="413">
        <v>1712</v>
      </c>
      <c r="B75" s="290" t="s">
        <v>736</v>
      </c>
      <c r="C75" s="408">
        <v>5807.1629999999996</v>
      </c>
      <c r="D75" s="408">
        <v>5819.8109999999997</v>
      </c>
      <c r="E75" s="408">
        <v>525.51199999999994</v>
      </c>
      <c r="F75" s="408">
        <v>5294.299</v>
      </c>
    </row>
    <row r="76" spans="1:6" ht="12" customHeight="1">
      <c r="A76" s="413">
        <v>1713</v>
      </c>
      <c r="B76" s="290" t="s">
        <v>735</v>
      </c>
      <c r="C76" s="412" t="s">
        <v>486</v>
      </c>
      <c r="D76" s="412" t="s">
        <v>486</v>
      </c>
      <c r="E76" s="412" t="s">
        <v>486</v>
      </c>
      <c r="F76" s="412" t="s">
        <v>486</v>
      </c>
    </row>
    <row r="77" spans="1:6" ht="12" customHeight="1">
      <c r="A77" s="413">
        <v>1714</v>
      </c>
      <c r="B77" s="290" t="s">
        <v>734</v>
      </c>
      <c r="C77" s="412" t="s">
        <v>486</v>
      </c>
      <c r="D77" s="412" t="s">
        <v>486</v>
      </c>
      <c r="E77" s="412" t="s">
        <v>486</v>
      </c>
      <c r="F77" s="412" t="s">
        <v>486</v>
      </c>
    </row>
    <row r="78" spans="1:6" ht="12" customHeight="1">
      <c r="A78" s="413">
        <v>1715</v>
      </c>
      <c r="B78" s="290" t="s">
        <v>733</v>
      </c>
      <c r="C78" s="412" t="s">
        <v>486</v>
      </c>
      <c r="D78" s="412" t="s">
        <v>486</v>
      </c>
      <c r="E78" s="412" t="s">
        <v>486</v>
      </c>
      <c r="F78" s="412" t="s">
        <v>486</v>
      </c>
    </row>
    <row r="79" spans="1:6" ht="12" customHeight="1">
      <c r="A79" s="413">
        <v>1716</v>
      </c>
      <c r="B79" s="290" t="s">
        <v>732</v>
      </c>
      <c r="C79" s="412" t="s">
        <v>486</v>
      </c>
      <c r="D79" s="412" t="s">
        <v>486</v>
      </c>
      <c r="E79" s="412" t="s">
        <v>486</v>
      </c>
      <c r="F79" s="412" t="s">
        <v>486</v>
      </c>
    </row>
    <row r="80" spans="1:6" ht="12" customHeight="1">
      <c r="A80" s="413">
        <v>1717</v>
      </c>
      <c r="B80" s="290" t="s">
        <v>731</v>
      </c>
      <c r="C80" s="408">
        <v>158.98699999999999</v>
      </c>
      <c r="D80" s="408">
        <v>158.41800000000001</v>
      </c>
      <c r="E80" s="408">
        <v>126.518</v>
      </c>
      <c r="F80" s="408">
        <v>31.9</v>
      </c>
    </row>
    <row r="81" spans="1:6" ht="12" customHeight="1">
      <c r="A81" s="291">
        <v>171</v>
      </c>
      <c r="B81" s="290" t="s">
        <v>730</v>
      </c>
      <c r="C81" s="408">
        <v>25735.466</v>
      </c>
      <c r="D81" s="408">
        <v>25762.463</v>
      </c>
      <c r="E81" s="408">
        <v>6252.9070000000002</v>
      </c>
      <c r="F81" s="408">
        <v>19509.556</v>
      </c>
    </row>
    <row r="82" spans="1:6" ht="12" customHeight="1">
      <c r="A82" s="413">
        <v>1721</v>
      </c>
      <c r="B82" s="290" t="s">
        <v>729</v>
      </c>
      <c r="C82" s="408">
        <v>10288.224</v>
      </c>
      <c r="D82" s="408">
        <v>10175.063</v>
      </c>
      <c r="E82" s="408">
        <v>4085.2130000000002</v>
      </c>
      <c r="F82" s="408">
        <v>6089.85</v>
      </c>
    </row>
    <row r="83" spans="1:6" ht="12" customHeight="1">
      <c r="A83" s="413">
        <v>1722</v>
      </c>
      <c r="B83" s="290" t="s">
        <v>728</v>
      </c>
      <c r="C83" s="412" t="s">
        <v>486</v>
      </c>
      <c r="D83" s="412" t="s">
        <v>486</v>
      </c>
      <c r="E83" s="412" t="s">
        <v>486</v>
      </c>
      <c r="F83" s="412" t="s">
        <v>486</v>
      </c>
    </row>
    <row r="84" spans="1:6" ht="12" customHeight="1">
      <c r="A84" s="413">
        <v>1723</v>
      </c>
      <c r="B84" s="290" t="s">
        <v>727</v>
      </c>
      <c r="C84" s="409" t="s">
        <v>479</v>
      </c>
      <c r="D84" s="409" t="s">
        <v>479</v>
      </c>
      <c r="E84" s="409" t="s">
        <v>479</v>
      </c>
      <c r="F84" s="409" t="s">
        <v>479</v>
      </c>
    </row>
    <row r="85" spans="1:6" ht="12" customHeight="1">
      <c r="A85" s="413">
        <v>1724</v>
      </c>
      <c r="B85" s="290" t="s">
        <v>726</v>
      </c>
      <c r="C85" s="412" t="s">
        <v>486</v>
      </c>
      <c r="D85" s="412" t="s">
        <v>486</v>
      </c>
      <c r="E85" s="412" t="s">
        <v>486</v>
      </c>
      <c r="F85" s="412" t="s">
        <v>486</v>
      </c>
    </row>
    <row r="86" spans="1:6" ht="12" customHeight="1">
      <c r="A86" s="413">
        <v>1725</v>
      </c>
      <c r="B86" s="290" t="s">
        <v>725</v>
      </c>
      <c r="C86" s="408">
        <v>7800.8310000000001</v>
      </c>
      <c r="D86" s="408">
        <v>7727.6120000000001</v>
      </c>
      <c r="E86" s="408">
        <v>890.98299999999995</v>
      </c>
      <c r="F86" s="408">
        <v>6836.6289999999999</v>
      </c>
    </row>
    <row r="87" spans="1:6" ht="12" customHeight="1">
      <c r="A87" s="291">
        <v>172</v>
      </c>
      <c r="B87" s="290" t="s">
        <v>724</v>
      </c>
      <c r="C87" s="408">
        <v>20040.004000000001</v>
      </c>
      <c r="D87" s="408">
        <v>19970.357</v>
      </c>
      <c r="E87" s="408">
        <v>5408.4290000000001</v>
      </c>
      <c r="F87" s="408">
        <v>14561.928</v>
      </c>
    </row>
    <row r="88" spans="1:6" ht="12" customHeight="1">
      <c r="A88" s="291">
        <v>173</v>
      </c>
      <c r="B88" s="290" t="s">
        <v>723</v>
      </c>
      <c r="C88" s="408">
        <v>7386.4440000000004</v>
      </c>
      <c r="D88" s="408">
        <v>7484.4210000000003</v>
      </c>
      <c r="E88" s="408">
        <v>3544.8069999999998</v>
      </c>
      <c r="F88" s="408">
        <v>3939.614</v>
      </c>
    </row>
    <row r="89" spans="1:6" ht="12" customHeight="1">
      <c r="A89" s="291">
        <v>174</v>
      </c>
      <c r="B89" s="290" t="s">
        <v>722</v>
      </c>
      <c r="C89" s="408">
        <v>27189.368999999999</v>
      </c>
      <c r="D89" s="408">
        <v>27275.105</v>
      </c>
      <c r="E89" s="408">
        <v>13416.715</v>
      </c>
      <c r="F89" s="408">
        <v>13858.39</v>
      </c>
    </row>
    <row r="90" spans="1:6" ht="12" customHeight="1">
      <c r="A90" s="413">
        <v>1751</v>
      </c>
      <c r="B90" s="290" t="s">
        <v>721</v>
      </c>
      <c r="C90" s="408">
        <v>2748.335</v>
      </c>
      <c r="D90" s="408">
        <v>2778.578</v>
      </c>
      <c r="E90" s="408">
        <v>1444.9849999999999</v>
      </c>
      <c r="F90" s="408">
        <v>1333.5930000000001</v>
      </c>
    </row>
    <row r="91" spans="1:6" ht="12" customHeight="1">
      <c r="A91" s="413">
        <v>1752</v>
      </c>
      <c r="B91" s="290" t="s">
        <v>720</v>
      </c>
      <c r="C91" s="408">
        <v>1481.915</v>
      </c>
      <c r="D91" s="408">
        <v>1511.335</v>
      </c>
      <c r="E91" s="408">
        <v>983.03700000000003</v>
      </c>
      <c r="F91" s="408">
        <v>528.298</v>
      </c>
    </row>
    <row r="92" spans="1:6" s="285" customFormat="1" ht="22.5">
      <c r="A92" s="414">
        <v>1753</v>
      </c>
      <c r="B92" s="296" t="s">
        <v>719</v>
      </c>
      <c r="C92" s="408">
        <v>5009.37</v>
      </c>
      <c r="D92" s="408">
        <v>5048.201</v>
      </c>
      <c r="E92" s="408">
        <v>1599.6079999999999</v>
      </c>
      <c r="F92" s="408">
        <v>3448.5929999999998</v>
      </c>
    </row>
    <row r="93" spans="1:6" ht="12" customHeight="1">
      <c r="A93" s="413">
        <v>1754</v>
      </c>
      <c r="B93" s="290" t="s">
        <v>718</v>
      </c>
      <c r="C93" s="408">
        <v>24771.165000000001</v>
      </c>
      <c r="D93" s="408">
        <v>24758.062999999998</v>
      </c>
      <c r="E93" s="408">
        <v>6302.4030000000002</v>
      </c>
      <c r="F93" s="408">
        <v>18455.66</v>
      </c>
    </row>
    <row r="94" spans="1:6" ht="12" customHeight="1">
      <c r="A94" s="291">
        <v>175</v>
      </c>
      <c r="B94" s="290" t="s">
        <v>717</v>
      </c>
      <c r="C94" s="408">
        <v>34010.785000000003</v>
      </c>
      <c r="D94" s="408">
        <v>34096.177000000003</v>
      </c>
      <c r="E94" s="408">
        <v>10330.032999999999</v>
      </c>
      <c r="F94" s="408">
        <v>23766.144</v>
      </c>
    </row>
    <row r="95" spans="1:6" ht="12" customHeight="1">
      <c r="A95" s="291">
        <v>176</v>
      </c>
      <c r="B95" s="290" t="s">
        <v>716</v>
      </c>
      <c r="C95" s="408">
        <v>3614.8789999999999</v>
      </c>
      <c r="D95" s="408">
        <v>3635.0320000000002</v>
      </c>
      <c r="E95" s="408">
        <v>2782.6959999999999</v>
      </c>
      <c r="F95" s="408">
        <v>852.33600000000001</v>
      </c>
    </row>
    <row r="96" spans="1:6" ht="12" customHeight="1">
      <c r="A96" s="413">
        <v>1771</v>
      </c>
      <c r="B96" s="290" t="s">
        <v>715</v>
      </c>
      <c r="C96" s="408">
        <v>2873.2310000000002</v>
      </c>
      <c r="D96" s="408">
        <v>2885.3380000000002</v>
      </c>
      <c r="E96" s="408">
        <v>1246.3420000000001</v>
      </c>
      <c r="F96" s="408">
        <v>1638.9960000000001</v>
      </c>
    </row>
    <row r="97" spans="1:6" ht="12" customHeight="1">
      <c r="A97" s="413">
        <v>1772</v>
      </c>
      <c r="B97" s="290" t="s">
        <v>714</v>
      </c>
      <c r="C97" s="408">
        <v>7092.0140000000001</v>
      </c>
      <c r="D97" s="408">
        <v>7151.5420000000004</v>
      </c>
      <c r="E97" s="408">
        <v>3185.4769999999999</v>
      </c>
      <c r="F97" s="408">
        <v>3966.0650000000001</v>
      </c>
    </row>
    <row r="98" spans="1:6" ht="12" customHeight="1">
      <c r="A98" s="291">
        <v>177</v>
      </c>
      <c r="B98" s="290" t="s">
        <v>713</v>
      </c>
      <c r="C98" s="408">
        <v>9965.2450000000008</v>
      </c>
      <c r="D98" s="408">
        <v>10036.879999999999</v>
      </c>
      <c r="E98" s="408">
        <v>4431.8190000000004</v>
      </c>
      <c r="F98" s="408">
        <v>5605.0609999999997</v>
      </c>
    </row>
    <row r="99" spans="1:6" ht="12" customHeight="1">
      <c r="A99" s="291">
        <v>17</v>
      </c>
      <c r="B99" s="290" t="s">
        <v>366</v>
      </c>
      <c r="C99" s="408">
        <v>127942.192</v>
      </c>
      <c r="D99" s="408">
        <v>128260.435</v>
      </c>
      <c r="E99" s="408">
        <v>46167.406000000003</v>
      </c>
      <c r="F99" s="408">
        <v>82093.028999999995</v>
      </c>
    </row>
    <row r="100" spans="1:6" ht="12" customHeight="1">
      <c r="A100" s="291">
        <v>181</v>
      </c>
      <c r="B100" s="290" t="s">
        <v>712</v>
      </c>
      <c r="C100" s="408">
        <v>2518.8139999999999</v>
      </c>
      <c r="D100" s="408">
        <v>2516.6030000000001</v>
      </c>
      <c r="E100" s="408">
        <v>1076.759</v>
      </c>
      <c r="F100" s="408">
        <v>1439.8440000000001</v>
      </c>
    </row>
    <row r="101" spans="1:6" ht="12" customHeight="1">
      <c r="A101" s="413">
        <v>1821</v>
      </c>
      <c r="B101" s="290" t="s">
        <v>711</v>
      </c>
      <c r="C101" s="408">
        <v>9703.1669999999995</v>
      </c>
      <c r="D101" s="408">
        <v>9754.5519999999997</v>
      </c>
      <c r="E101" s="408">
        <v>7514.52</v>
      </c>
      <c r="F101" s="408">
        <v>2240.0320000000002</v>
      </c>
    </row>
    <row r="102" spans="1:6" ht="12" customHeight="1">
      <c r="A102" s="413">
        <v>1822</v>
      </c>
      <c r="B102" s="290" t="s">
        <v>710</v>
      </c>
      <c r="C102" s="408">
        <v>134196.9</v>
      </c>
      <c r="D102" s="408">
        <v>133796.122</v>
      </c>
      <c r="E102" s="408">
        <v>21923.548999999999</v>
      </c>
      <c r="F102" s="408">
        <v>111872.573</v>
      </c>
    </row>
    <row r="103" spans="1:6" ht="12" customHeight="1">
      <c r="A103" s="413">
        <v>1823</v>
      </c>
      <c r="B103" s="290" t="s">
        <v>709</v>
      </c>
      <c r="C103" s="408">
        <v>32355.26</v>
      </c>
      <c r="D103" s="408">
        <v>32111.931</v>
      </c>
      <c r="E103" s="408">
        <v>9132.6380000000008</v>
      </c>
      <c r="F103" s="408">
        <v>22979.293000000001</v>
      </c>
    </row>
    <row r="104" spans="1:6" ht="12" customHeight="1">
      <c r="A104" s="413">
        <v>1824</v>
      </c>
      <c r="B104" s="290" t="s">
        <v>708</v>
      </c>
      <c r="C104" s="408">
        <v>10100.757</v>
      </c>
      <c r="D104" s="408">
        <v>9962.81</v>
      </c>
      <c r="E104" s="408">
        <v>4769.366</v>
      </c>
      <c r="F104" s="408">
        <v>5193.4440000000004</v>
      </c>
    </row>
    <row r="105" spans="1:6" ht="12" customHeight="1">
      <c r="A105" s="291">
        <v>182</v>
      </c>
      <c r="B105" s="290" t="s">
        <v>707</v>
      </c>
      <c r="C105" s="408">
        <v>186356.084</v>
      </c>
      <c r="D105" s="408">
        <v>185625.41500000001</v>
      </c>
      <c r="E105" s="408">
        <v>43340.072999999997</v>
      </c>
      <c r="F105" s="408">
        <v>142285.342</v>
      </c>
    </row>
    <row r="106" spans="1:6" ht="12" customHeight="1">
      <c r="A106" s="291">
        <v>183</v>
      </c>
      <c r="B106" s="290" t="s">
        <v>706</v>
      </c>
      <c r="C106" s="408">
        <v>677.97699999999998</v>
      </c>
      <c r="D106" s="408">
        <v>675.83699999999999</v>
      </c>
      <c r="E106" s="408">
        <v>361.738</v>
      </c>
      <c r="F106" s="408">
        <v>314.09899999999999</v>
      </c>
    </row>
    <row r="107" spans="1:6" s="285" customFormat="1" ht="22.5">
      <c r="A107" s="297">
        <v>18</v>
      </c>
      <c r="B107" s="296" t="s">
        <v>365</v>
      </c>
      <c r="C107" s="408">
        <v>189552.875</v>
      </c>
      <c r="D107" s="408">
        <v>188817.85500000001</v>
      </c>
      <c r="E107" s="408">
        <v>44778.57</v>
      </c>
      <c r="F107" s="408">
        <v>144039.285</v>
      </c>
    </row>
    <row r="108" spans="1:6" s="285" customFormat="1" ht="24" customHeight="1">
      <c r="A108" s="295" t="s">
        <v>364</v>
      </c>
      <c r="B108" s="294" t="s">
        <v>363</v>
      </c>
      <c r="C108" s="407">
        <v>317495.06699999998</v>
      </c>
      <c r="D108" s="407">
        <v>317078.28999999998</v>
      </c>
      <c r="E108" s="407">
        <v>90945.975999999995</v>
      </c>
      <c r="F108" s="407">
        <v>226132.31400000001</v>
      </c>
    </row>
    <row r="109" spans="1:6" ht="12" customHeight="1">
      <c r="A109" s="291">
        <v>191</v>
      </c>
      <c r="B109" s="290" t="s">
        <v>705</v>
      </c>
      <c r="C109" s="408">
        <v>1772.758</v>
      </c>
      <c r="D109" s="408">
        <v>1803.1130000000001</v>
      </c>
      <c r="E109" s="408">
        <v>858.20899999999995</v>
      </c>
      <c r="F109" s="408">
        <v>944.904</v>
      </c>
    </row>
    <row r="110" spans="1:6" ht="12" customHeight="1">
      <c r="A110" s="291">
        <v>192</v>
      </c>
      <c r="B110" s="290" t="s">
        <v>704</v>
      </c>
      <c r="C110" s="408">
        <v>12495.387000000001</v>
      </c>
      <c r="D110" s="408">
        <v>12537.62</v>
      </c>
      <c r="E110" s="408">
        <v>2605.2629999999999</v>
      </c>
      <c r="F110" s="408">
        <v>9932.357</v>
      </c>
    </row>
    <row r="111" spans="1:6" ht="12" customHeight="1">
      <c r="A111" s="291">
        <v>193</v>
      </c>
      <c r="B111" s="290" t="s">
        <v>703</v>
      </c>
      <c r="C111" s="408">
        <v>35346.747000000003</v>
      </c>
      <c r="D111" s="408">
        <v>36197.572</v>
      </c>
      <c r="E111" s="408">
        <v>11276.414000000001</v>
      </c>
      <c r="F111" s="408">
        <v>24921.157999999999</v>
      </c>
    </row>
    <row r="112" spans="1:6" ht="12" customHeight="1">
      <c r="A112" s="291">
        <v>19</v>
      </c>
      <c r="B112" s="415" t="s">
        <v>702</v>
      </c>
      <c r="C112" s="408">
        <v>49614.892</v>
      </c>
      <c r="D112" s="408">
        <v>50538.305</v>
      </c>
      <c r="E112" s="408">
        <v>14739.886</v>
      </c>
      <c r="F112" s="408">
        <v>35798.419000000002</v>
      </c>
    </row>
    <row r="113" spans="1:6" s="285" customFormat="1" ht="24" customHeight="1">
      <c r="A113" s="295" t="s">
        <v>361</v>
      </c>
      <c r="B113" s="294" t="s">
        <v>360</v>
      </c>
      <c r="C113" s="407">
        <v>49614.892</v>
      </c>
      <c r="D113" s="407">
        <v>50538.305</v>
      </c>
      <c r="E113" s="407">
        <v>14739.886</v>
      </c>
      <c r="F113" s="407">
        <v>35798.419000000002</v>
      </c>
    </row>
    <row r="114" spans="1:6" ht="12" customHeight="1">
      <c r="A114" s="291">
        <v>201</v>
      </c>
      <c r="B114" s="290" t="s">
        <v>701</v>
      </c>
      <c r="C114" s="408">
        <v>29020.574000000001</v>
      </c>
      <c r="D114" s="408">
        <v>29107.616000000002</v>
      </c>
      <c r="E114" s="408">
        <v>16163.429</v>
      </c>
      <c r="F114" s="408">
        <v>12944.187</v>
      </c>
    </row>
    <row r="115" spans="1:6" ht="12" customHeight="1">
      <c r="A115" s="291">
        <v>202</v>
      </c>
      <c r="B115" s="290" t="s">
        <v>700</v>
      </c>
      <c r="C115" s="408">
        <v>36934.303</v>
      </c>
      <c r="D115" s="408">
        <v>36936.347999999998</v>
      </c>
      <c r="E115" s="408">
        <v>14276.436</v>
      </c>
      <c r="F115" s="408">
        <v>22659.912</v>
      </c>
    </row>
    <row r="116" spans="1:6" ht="12" customHeight="1">
      <c r="A116" s="291">
        <v>203</v>
      </c>
      <c r="B116" s="290" t="s">
        <v>699</v>
      </c>
      <c r="C116" s="408">
        <v>65293.228000000003</v>
      </c>
      <c r="D116" s="408">
        <v>64909.981</v>
      </c>
      <c r="E116" s="408">
        <v>30242.736000000001</v>
      </c>
      <c r="F116" s="408">
        <v>34667.245000000003</v>
      </c>
    </row>
    <row r="117" spans="1:6" ht="12" customHeight="1">
      <c r="A117" s="291">
        <v>204</v>
      </c>
      <c r="B117" s="290" t="s">
        <v>698</v>
      </c>
      <c r="C117" s="408">
        <v>14531.056</v>
      </c>
      <c r="D117" s="408">
        <v>14502.27</v>
      </c>
      <c r="E117" s="408">
        <v>9410.3870000000006</v>
      </c>
      <c r="F117" s="408">
        <v>5091.8829999999998</v>
      </c>
    </row>
    <row r="118" spans="1:6" ht="12" customHeight="1">
      <c r="A118" s="413">
        <v>2051</v>
      </c>
      <c r="B118" s="290" t="s">
        <v>697</v>
      </c>
      <c r="C118" s="408">
        <v>10233.022000000001</v>
      </c>
      <c r="D118" s="408">
        <v>10180.031000000001</v>
      </c>
      <c r="E118" s="408">
        <v>5867.3540000000003</v>
      </c>
      <c r="F118" s="408">
        <v>4312.6769999999997</v>
      </c>
    </row>
    <row r="119" spans="1:6" ht="12" customHeight="1">
      <c r="A119" s="413">
        <v>2052</v>
      </c>
      <c r="B119" s="290" t="s">
        <v>696</v>
      </c>
      <c r="C119" s="408">
        <v>1164.7180000000001</v>
      </c>
      <c r="D119" s="408">
        <v>1165.9749999999999</v>
      </c>
      <c r="E119" s="408">
        <v>808.09900000000005</v>
      </c>
      <c r="F119" s="408">
        <v>357.87599999999998</v>
      </c>
    </row>
    <row r="120" spans="1:6" ht="12" customHeight="1">
      <c r="A120" s="291">
        <v>205</v>
      </c>
      <c r="B120" s="290" t="s">
        <v>695</v>
      </c>
      <c r="C120" s="408">
        <v>11397.74</v>
      </c>
      <c r="D120" s="408">
        <v>11346.005999999999</v>
      </c>
      <c r="E120" s="408">
        <v>6675.4530000000004</v>
      </c>
      <c r="F120" s="408">
        <v>4670.5529999999999</v>
      </c>
    </row>
    <row r="121" spans="1:6" ht="12" customHeight="1">
      <c r="A121" s="291">
        <v>20</v>
      </c>
      <c r="B121" s="290" t="s">
        <v>359</v>
      </c>
      <c r="C121" s="408">
        <v>157176.90100000001</v>
      </c>
      <c r="D121" s="408">
        <v>156802.22099999999</v>
      </c>
      <c r="E121" s="408">
        <v>76768.441000000006</v>
      </c>
      <c r="F121" s="408">
        <v>80033.78</v>
      </c>
    </row>
    <row r="122" spans="1:6" s="285" customFormat="1" ht="24" customHeight="1">
      <c r="A122" s="295" t="s">
        <v>358</v>
      </c>
      <c r="B122" s="294" t="s">
        <v>357</v>
      </c>
      <c r="C122" s="407">
        <v>157176.90100000001</v>
      </c>
      <c r="D122" s="407">
        <v>156802.22099999999</v>
      </c>
      <c r="E122" s="407">
        <v>76768.441000000006</v>
      </c>
      <c r="F122" s="407">
        <v>80033.78</v>
      </c>
    </row>
    <row r="123" spans="1:6" ht="12" customHeight="1">
      <c r="A123" s="413">
        <v>2111</v>
      </c>
      <c r="B123" s="290" t="s">
        <v>694</v>
      </c>
      <c r="C123" s="408">
        <v>3208.0479999999998</v>
      </c>
      <c r="D123" s="408">
        <v>3188.511</v>
      </c>
      <c r="E123" s="408">
        <v>1202.5450000000001</v>
      </c>
      <c r="F123" s="408">
        <v>1985.9659999999999</v>
      </c>
    </row>
    <row r="124" spans="1:6" ht="12" customHeight="1">
      <c r="A124" s="413">
        <v>2112</v>
      </c>
      <c r="B124" s="290" t="s">
        <v>693</v>
      </c>
      <c r="C124" s="408">
        <v>47554.525000000001</v>
      </c>
      <c r="D124" s="408">
        <v>48062.07</v>
      </c>
      <c r="E124" s="408">
        <v>13210.553</v>
      </c>
      <c r="F124" s="408">
        <v>34851.517</v>
      </c>
    </row>
    <row r="125" spans="1:6" ht="12" customHeight="1">
      <c r="A125" s="291">
        <v>211</v>
      </c>
      <c r="B125" s="290" t="s">
        <v>692</v>
      </c>
      <c r="C125" s="408">
        <v>50762.572999999997</v>
      </c>
      <c r="D125" s="408">
        <v>51250.580999999998</v>
      </c>
      <c r="E125" s="408">
        <v>14413.098</v>
      </c>
      <c r="F125" s="408">
        <v>36837.483</v>
      </c>
    </row>
    <row r="126" spans="1:6" ht="12" customHeight="1">
      <c r="A126" s="413">
        <v>2121</v>
      </c>
      <c r="B126" s="290" t="s">
        <v>691</v>
      </c>
      <c r="C126" s="408">
        <v>112542.781</v>
      </c>
      <c r="D126" s="408">
        <v>113045.308</v>
      </c>
      <c r="E126" s="408">
        <v>86303.137000000002</v>
      </c>
      <c r="F126" s="408">
        <v>26742.170999999998</v>
      </c>
    </row>
    <row r="127" spans="1:6" ht="12" customHeight="1">
      <c r="A127" s="413">
        <v>2122</v>
      </c>
      <c r="B127" s="290" t="s">
        <v>690</v>
      </c>
      <c r="C127" s="408">
        <v>34410.034</v>
      </c>
      <c r="D127" s="408">
        <v>34309.012999999999</v>
      </c>
      <c r="E127" s="408">
        <v>16875.708999999999</v>
      </c>
      <c r="F127" s="408">
        <v>17433.304</v>
      </c>
    </row>
    <row r="128" spans="1:6" ht="12" customHeight="1">
      <c r="A128" s="413">
        <v>2123</v>
      </c>
      <c r="B128" s="290" t="s">
        <v>689</v>
      </c>
      <c r="C128" s="408">
        <v>7613.893</v>
      </c>
      <c r="D128" s="408">
        <v>7609.0010000000002</v>
      </c>
      <c r="E128" s="408">
        <v>6158.7929999999997</v>
      </c>
      <c r="F128" s="408">
        <v>1450.2080000000001</v>
      </c>
    </row>
    <row r="129" spans="1:6" ht="12" customHeight="1">
      <c r="A129" s="413">
        <v>2124</v>
      </c>
      <c r="B129" s="290" t="s">
        <v>688</v>
      </c>
      <c r="C129" s="412" t="s">
        <v>486</v>
      </c>
      <c r="D129" s="412" t="s">
        <v>486</v>
      </c>
      <c r="E129" s="412" t="s">
        <v>486</v>
      </c>
      <c r="F129" s="412" t="s">
        <v>486</v>
      </c>
    </row>
    <row r="130" spans="1:6" ht="12" customHeight="1">
      <c r="A130" s="413">
        <v>2125</v>
      </c>
      <c r="B130" s="290" t="s">
        <v>687</v>
      </c>
      <c r="C130" s="408">
        <v>12758.713</v>
      </c>
      <c r="D130" s="408">
        <v>12723.362999999999</v>
      </c>
      <c r="E130" s="408">
        <v>7793.665</v>
      </c>
      <c r="F130" s="408">
        <v>4929.6980000000003</v>
      </c>
    </row>
    <row r="131" spans="1:6" ht="12" customHeight="1">
      <c r="A131" s="291">
        <v>212</v>
      </c>
      <c r="B131" s="290" t="s">
        <v>686</v>
      </c>
      <c r="C131" s="408">
        <v>167347.47899999999</v>
      </c>
      <c r="D131" s="408">
        <v>167709.005</v>
      </c>
      <c r="E131" s="408">
        <v>117152.198</v>
      </c>
      <c r="F131" s="408">
        <v>50556.807000000001</v>
      </c>
    </row>
    <row r="132" spans="1:6" ht="12" customHeight="1">
      <c r="A132" s="291">
        <v>21</v>
      </c>
      <c r="B132" s="290" t="s">
        <v>356</v>
      </c>
      <c r="C132" s="408">
        <v>218110.052</v>
      </c>
      <c r="D132" s="408">
        <v>218959.58600000001</v>
      </c>
      <c r="E132" s="408">
        <v>131565.296</v>
      </c>
      <c r="F132" s="408">
        <v>87394.29</v>
      </c>
    </row>
    <row r="133" spans="1:6" ht="12" customHeight="1">
      <c r="A133" s="413">
        <v>2211</v>
      </c>
      <c r="B133" s="290" t="s">
        <v>685</v>
      </c>
      <c r="C133" s="408">
        <v>38207.339</v>
      </c>
      <c r="D133" s="408">
        <v>38137.161</v>
      </c>
      <c r="E133" s="408">
        <v>36877.218000000001</v>
      </c>
      <c r="F133" s="408">
        <v>1259.943</v>
      </c>
    </row>
    <row r="134" spans="1:6" ht="12" customHeight="1">
      <c r="A134" s="413">
        <v>2212</v>
      </c>
      <c r="B134" s="290" t="s">
        <v>684</v>
      </c>
      <c r="C134" s="408">
        <v>41759.440999999999</v>
      </c>
      <c r="D134" s="408">
        <v>41733.607000000004</v>
      </c>
      <c r="E134" s="408">
        <v>41116.525000000001</v>
      </c>
      <c r="F134" s="408">
        <v>617.08199999999999</v>
      </c>
    </row>
    <row r="135" spans="1:6" ht="12" customHeight="1">
      <c r="A135" s="413">
        <v>2213</v>
      </c>
      <c r="B135" s="290" t="s">
        <v>683</v>
      </c>
      <c r="C135" s="408">
        <v>49589.642</v>
      </c>
      <c r="D135" s="408">
        <v>49572.417999999998</v>
      </c>
      <c r="E135" s="408">
        <v>49105.379000000001</v>
      </c>
      <c r="F135" s="408">
        <v>467.03899999999999</v>
      </c>
    </row>
    <row r="136" spans="1:6" ht="12" customHeight="1">
      <c r="A136" s="413">
        <v>2214</v>
      </c>
      <c r="B136" s="290" t="s">
        <v>682</v>
      </c>
      <c r="C136" s="408">
        <v>3806.75</v>
      </c>
      <c r="D136" s="408">
        <v>3844.9989999999998</v>
      </c>
      <c r="E136" s="408">
        <v>3722.904</v>
      </c>
      <c r="F136" s="408">
        <v>122.095</v>
      </c>
    </row>
    <row r="137" spans="1:6" ht="12" customHeight="1">
      <c r="A137" s="413">
        <v>2215</v>
      </c>
      <c r="B137" s="290" t="s">
        <v>681</v>
      </c>
      <c r="C137" s="408">
        <v>4416.7460000000001</v>
      </c>
      <c r="D137" s="408">
        <v>4414.1120000000001</v>
      </c>
      <c r="E137" s="408">
        <v>3926.49</v>
      </c>
      <c r="F137" s="408">
        <v>487.62200000000001</v>
      </c>
    </row>
    <row r="138" spans="1:6" ht="12" customHeight="1">
      <c r="A138" s="291">
        <v>221</v>
      </c>
      <c r="B138" s="290" t="s">
        <v>680</v>
      </c>
      <c r="C138" s="408">
        <v>137779.91800000001</v>
      </c>
      <c r="D138" s="408">
        <v>137702.29699999999</v>
      </c>
      <c r="E138" s="408">
        <v>134748.516</v>
      </c>
      <c r="F138" s="408">
        <v>2953.7809999999999</v>
      </c>
    </row>
    <row r="139" spans="1:6" ht="12" customHeight="1">
      <c r="A139" s="413">
        <v>2221</v>
      </c>
      <c r="B139" s="290" t="s">
        <v>679</v>
      </c>
      <c r="C139" s="408">
        <v>5333.6670000000004</v>
      </c>
      <c r="D139" s="408">
        <v>5344.6019999999999</v>
      </c>
      <c r="E139" s="408">
        <v>5303.1670000000004</v>
      </c>
      <c r="F139" s="408">
        <v>41.435000000000002</v>
      </c>
    </row>
    <row r="140" spans="1:6" ht="12" customHeight="1">
      <c r="A140" s="413">
        <v>2222</v>
      </c>
      <c r="B140" s="290" t="s">
        <v>678</v>
      </c>
      <c r="C140" s="408">
        <v>116563.09</v>
      </c>
      <c r="D140" s="408">
        <v>116716.295</v>
      </c>
      <c r="E140" s="408">
        <v>108745.568</v>
      </c>
      <c r="F140" s="408">
        <v>7970.7269999999999</v>
      </c>
    </row>
    <row r="141" spans="1:6" ht="12" customHeight="1">
      <c r="A141" s="413">
        <v>2223</v>
      </c>
      <c r="B141" s="290" t="s">
        <v>677</v>
      </c>
      <c r="C141" s="408">
        <v>4147.3109999999997</v>
      </c>
      <c r="D141" s="408">
        <v>4142.2849999999999</v>
      </c>
      <c r="E141" s="408">
        <v>3490.4079999999999</v>
      </c>
      <c r="F141" s="408">
        <v>651.87699999999995</v>
      </c>
    </row>
    <row r="142" spans="1:6" ht="12" customHeight="1">
      <c r="A142" s="413">
        <v>2224</v>
      </c>
      <c r="B142" s="290" t="s">
        <v>676</v>
      </c>
      <c r="C142" s="408">
        <v>1550.5119999999999</v>
      </c>
      <c r="D142" s="408">
        <v>1566.3409999999999</v>
      </c>
      <c r="E142" s="408">
        <v>1537.4010000000001</v>
      </c>
      <c r="F142" s="408">
        <v>28.94</v>
      </c>
    </row>
    <row r="143" spans="1:6" ht="12" customHeight="1">
      <c r="A143" s="413">
        <v>2225</v>
      </c>
      <c r="B143" s="290" t="s">
        <v>675</v>
      </c>
      <c r="C143" s="408">
        <v>13951.976000000001</v>
      </c>
      <c r="D143" s="408">
        <v>14048.162</v>
      </c>
      <c r="E143" s="408">
        <v>13618.487999999999</v>
      </c>
      <c r="F143" s="408">
        <v>429.67399999999998</v>
      </c>
    </row>
    <row r="144" spans="1:6" ht="12" customHeight="1">
      <c r="A144" s="291">
        <v>222</v>
      </c>
      <c r="B144" s="290" t="s">
        <v>674</v>
      </c>
      <c r="C144" s="408">
        <v>141546.55600000001</v>
      </c>
      <c r="D144" s="408">
        <v>141817.685</v>
      </c>
      <c r="E144" s="408">
        <v>132695.03200000001</v>
      </c>
      <c r="F144" s="408">
        <v>9122.6530000000002</v>
      </c>
    </row>
    <row r="145" spans="1:6" ht="12" customHeight="1">
      <c r="A145" s="413">
        <v>2231</v>
      </c>
      <c r="B145" s="290" t="s">
        <v>673</v>
      </c>
      <c r="C145" s="408">
        <v>74.905000000000001</v>
      </c>
      <c r="D145" s="408">
        <v>74.599999999999994</v>
      </c>
      <c r="E145" s="408">
        <v>72.835999999999999</v>
      </c>
      <c r="F145" s="408">
        <v>1.764</v>
      </c>
    </row>
    <row r="146" spans="1:6" ht="12" customHeight="1">
      <c r="A146" s="413">
        <v>2232</v>
      </c>
      <c r="B146" s="290" t="s">
        <v>672</v>
      </c>
      <c r="C146" s="412" t="s">
        <v>486</v>
      </c>
      <c r="D146" s="412" t="s">
        <v>486</v>
      </c>
      <c r="E146" s="412" t="s">
        <v>486</v>
      </c>
      <c r="F146" s="412" t="s">
        <v>486</v>
      </c>
    </row>
    <row r="147" spans="1:6" ht="12" customHeight="1">
      <c r="A147" s="413">
        <v>2233</v>
      </c>
      <c r="B147" s="290" t="s">
        <v>671</v>
      </c>
      <c r="C147" s="408">
        <v>2210.7049999999999</v>
      </c>
      <c r="D147" s="408">
        <v>2214.1080000000002</v>
      </c>
      <c r="E147" s="408">
        <v>2163.3270000000002</v>
      </c>
      <c r="F147" s="408">
        <v>50.780999999999999</v>
      </c>
    </row>
    <row r="148" spans="1:6" ht="12" customHeight="1">
      <c r="A148" s="291">
        <v>223</v>
      </c>
      <c r="B148" s="290" t="s">
        <v>670</v>
      </c>
      <c r="C148" s="408">
        <v>2540.0479999999998</v>
      </c>
      <c r="D148" s="408">
        <v>2552.5500000000002</v>
      </c>
      <c r="E148" s="408">
        <v>2497.89</v>
      </c>
      <c r="F148" s="408">
        <v>54.66</v>
      </c>
    </row>
    <row r="149" spans="1:6" ht="22.5">
      <c r="A149" s="297">
        <v>22</v>
      </c>
      <c r="B149" s="296" t="s">
        <v>355</v>
      </c>
      <c r="C149" s="408">
        <v>281866.522</v>
      </c>
      <c r="D149" s="408">
        <v>282072.53200000001</v>
      </c>
      <c r="E149" s="408">
        <v>269941.43800000002</v>
      </c>
      <c r="F149" s="408">
        <v>12131.093999999999</v>
      </c>
    </row>
    <row r="150" spans="1:6" s="285" customFormat="1" ht="24" customHeight="1">
      <c r="A150" s="295" t="s">
        <v>354</v>
      </c>
      <c r="B150" s="294" t="s">
        <v>353</v>
      </c>
      <c r="C150" s="407">
        <v>499976.57400000002</v>
      </c>
      <c r="D150" s="407">
        <v>501032.11800000002</v>
      </c>
      <c r="E150" s="407">
        <v>401506.734</v>
      </c>
      <c r="F150" s="407">
        <v>99525.384000000005</v>
      </c>
    </row>
    <row r="151" spans="1:6" ht="12" customHeight="1">
      <c r="A151" s="291">
        <v>231</v>
      </c>
      <c r="B151" s="290" t="s">
        <v>669</v>
      </c>
      <c r="C151" s="412" t="s">
        <v>486</v>
      </c>
      <c r="D151" s="412" t="s">
        <v>486</v>
      </c>
      <c r="E151" s="412" t="s">
        <v>486</v>
      </c>
      <c r="F151" s="412" t="s">
        <v>486</v>
      </c>
    </row>
    <row r="152" spans="1:6" ht="12" customHeight="1">
      <c r="A152" s="291">
        <v>232</v>
      </c>
      <c r="B152" s="290" t="s">
        <v>668</v>
      </c>
      <c r="C152" s="408">
        <v>639716.57499999995</v>
      </c>
      <c r="D152" s="408">
        <v>622936.18299999996</v>
      </c>
      <c r="E152" s="408">
        <v>446907.47600000002</v>
      </c>
      <c r="F152" s="408">
        <v>176028.70699999999</v>
      </c>
    </row>
    <row r="153" spans="1:6" ht="12" customHeight="1">
      <c r="A153" s="291">
        <v>233</v>
      </c>
      <c r="B153" s="290" t="s">
        <v>667</v>
      </c>
      <c r="C153" s="409" t="s">
        <v>479</v>
      </c>
      <c r="D153" s="409" t="s">
        <v>479</v>
      </c>
      <c r="E153" s="409" t="s">
        <v>479</v>
      </c>
      <c r="F153" s="409" t="s">
        <v>479</v>
      </c>
    </row>
    <row r="154" spans="1:6" ht="22.5">
      <c r="A154" s="297">
        <v>23</v>
      </c>
      <c r="B154" s="296" t="s">
        <v>352</v>
      </c>
      <c r="C154" s="408">
        <v>691068.99600000004</v>
      </c>
      <c r="D154" s="408">
        <v>674545.83700000006</v>
      </c>
      <c r="E154" s="408">
        <v>494895.47399999999</v>
      </c>
      <c r="F154" s="408">
        <v>179650.36300000001</v>
      </c>
    </row>
    <row r="155" spans="1:6" s="285" customFormat="1" ht="30" customHeight="1">
      <c r="A155" s="295" t="s">
        <v>351</v>
      </c>
      <c r="B155" s="296" t="s">
        <v>350</v>
      </c>
      <c r="C155" s="407">
        <v>691068.99600000004</v>
      </c>
      <c r="D155" s="407">
        <v>674545.83700000006</v>
      </c>
      <c r="E155" s="407">
        <v>494895.47399999999</v>
      </c>
      <c r="F155" s="407">
        <v>179650.36300000001</v>
      </c>
    </row>
    <row r="156" spans="1:6" ht="12" customHeight="1">
      <c r="A156" s="413">
        <v>2411</v>
      </c>
      <c r="B156" s="290" t="s">
        <v>666</v>
      </c>
      <c r="C156" s="408">
        <v>36840.894999999997</v>
      </c>
      <c r="D156" s="408">
        <v>36895.663999999997</v>
      </c>
      <c r="E156" s="408">
        <v>33424.019999999997</v>
      </c>
      <c r="F156" s="408">
        <v>3471.6439999999998</v>
      </c>
    </row>
    <row r="157" spans="1:6" ht="12" customHeight="1">
      <c r="A157" s="413">
        <v>2412</v>
      </c>
      <c r="B157" s="290" t="s">
        <v>665</v>
      </c>
      <c r="C157" s="408">
        <v>5089.0140000000001</v>
      </c>
      <c r="D157" s="408">
        <v>5064.5749999999998</v>
      </c>
      <c r="E157" s="408">
        <v>1782.211</v>
      </c>
      <c r="F157" s="408">
        <v>3282.364</v>
      </c>
    </row>
    <row r="158" spans="1:6" ht="12" customHeight="1">
      <c r="A158" s="413">
        <v>2413</v>
      </c>
      <c r="B158" s="290" t="s">
        <v>664</v>
      </c>
      <c r="C158" s="408">
        <v>19063.168000000001</v>
      </c>
      <c r="D158" s="408">
        <v>18883.422999999999</v>
      </c>
      <c r="E158" s="408">
        <v>5986.24</v>
      </c>
      <c r="F158" s="408">
        <v>12897.183000000001</v>
      </c>
    </row>
    <row r="159" spans="1:6" ht="12" customHeight="1">
      <c r="A159" s="413">
        <v>2414</v>
      </c>
      <c r="B159" s="290" t="s">
        <v>663</v>
      </c>
      <c r="C159" s="408">
        <v>28007.373</v>
      </c>
      <c r="D159" s="408">
        <v>28787.666000000001</v>
      </c>
      <c r="E159" s="408">
        <v>9773.2350000000006</v>
      </c>
      <c r="F159" s="408">
        <v>19014.431</v>
      </c>
    </row>
    <row r="160" spans="1:6" ht="12" customHeight="1">
      <c r="A160" s="413">
        <v>2415</v>
      </c>
      <c r="B160" s="290" t="s">
        <v>662</v>
      </c>
      <c r="C160" s="408">
        <v>34733.099000000002</v>
      </c>
      <c r="D160" s="408">
        <v>34453.597999999998</v>
      </c>
      <c r="E160" s="408">
        <v>25826.076000000001</v>
      </c>
      <c r="F160" s="408">
        <v>8627.5220000000008</v>
      </c>
    </row>
    <row r="161" spans="1:6" ht="12" customHeight="1">
      <c r="A161" s="413">
        <v>2416</v>
      </c>
      <c r="B161" s="290" t="s">
        <v>661</v>
      </c>
      <c r="C161" s="408">
        <v>314701.245</v>
      </c>
      <c r="D161" s="408">
        <v>313273.57799999998</v>
      </c>
      <c r="E161" s="408">
        <v>125675.216</v>
      </c>
      <c r="F161" s="408">
        <v>187598.36199999999</v>
      </c>
    </row>
    <row r="162" spans="1:6" ht="12" customHeight="1">
      <c r="A162" s="413">
        <v>2417</v>
      </c>
      <c r="B162" s="290" t="s">
        <v>660</v>
      </c>
      <c r="C162" s="409" t="s">
        <v>479</v>
      </c>
      <c r="D162" s="409" t="s">
        <v>479</v>
      </c>
      <c r="E162" s="409" t="s">
        <v>479</v>
      </c>
      <c r="F162" s="409" t="s">
        <v>479</v>
      </c>
    </row>
    <row r="163" spans="1:6" ht="12" customHeight="1">
      <c r="A163" s="291">
        <v>241</v>
      </c>
      <c r="B163" s="290" t="s">
        <v>659</v>
      </c>
      <c r="C163" s="408">
        <v>438434.79399999999</v>
      </c>
      <c r="D163" s="408">
        <v>437358.50400000002</v>
      </c>
      <c r="E163" s="408">
        <v>202466.99799999999</v>
      </c>
      <c r="F163" s="408">
        <v>234891.50599999999</v>
      </c>
    </row>
    <row r="164" spans="1:6" ht="12" customHeight="1">
      <c r="A164" s="291">
        <v>242</v>
      </c>
      <c r="B164" s="290" t="s">
        <v>658</v>
      </c>
      <c r="C164" s="408">
        <v>9110.2360000000008</v>
      </c>
      <c r="D164" s="408">
        <v>8897.0650000000005</v>
      </c>
      <c r="E164" s="408">
        <v>4127.5119999999997</v>
      </c>
      <c r="F164" s="408">
        <v>4769.5529999999999</v>
      </c>
    </row>
    <row r="165" spans="1:6" ht="12" customHeight="1">
      <c r="A165" s="291">
        <v>243</v>
      </c>
      <c r="B165" s="290" t="s">
        <v>657</v>
      </c>
      <c r="C165" s="408">
        <v>29446.059000000001</v>
      </c>
      <c r="D165" s="408">
        <v>29577.06</v>
      </c>
      <c r="E165" s="408">
        <v>26862.560000000001</v>
      </c>
      <c r="F165" s="408">
        <v>2714.5</v>
      </c>
    </row>
    <row r="166" spans="1:6" ht="12" customHeight="1">
      <c r="A166" s="413">
        <v>2441</v>
      </c>
      <c r="B166" s="290" t="s">
        <v>656</v>
      </c>
      <c r="C166" s="408">
        <v>7613.4589999999998</v>
      </c>
      <c r="D166" s="408">
        <v>6856.8249999999998</v>
      </c>
      <c r="E166" s="408">
        <v>1610.7270000000001</v>
      </c>
      <c r="F166" s="408">
        <v>5246.098</v>
      </c>
    </row>
    <row r="167" spans="1:6" ht="12" customHeight="1">
      <c r="A167" s="413">
        <v>2442</v>
      </c>
      <c r="B167" s="290" t="s">
        <v>655</v>
      </c>
      <c r="C167" s="408">
        <v>387377.20899999997</v>
      </c>
      <c r="D167" s="408">
        <v>378453.87300000002</v>
      </c>
      <c r="E167" s="408">
        <v>106004.17</v>
      </c>
      <c r="F167" s="408">
        <v>272449.70299999998</v>
      </c>
    </row>
    <row r="168" spans="1:6" ht="12" customHeight="1">
      <c r="A168" s="291">
        <v>244</v>
      </c>
      <c r="B168" s="290" t="s">
        <v>654</v>
      </c>
      <c r="C168" s="408">
        <v>394990.66800000001</v>
      </c>
      <c r="D168" s="408">
        <v>385310.69799999997</v>
      </c>
      <c r="E168" s="408">
        <v>107614.897</v>
      </c>
      <c r="F168" s="408">
        <v>277695.80099999998</v>
      </c>
    </row>
    <row r="169" spans="1:6" ht="12" customHeight="1">
      <c r="A169" s="413">
        <v>2451</v>
      </c>
      <c r="B169" s="290" t="s">
        <v>653</v>
      </c>
      <c r="C169" s="408">
        <v>64969.624000000003</v>
      </c>
      <c r="D169" s="408">
        <v>65234.175000000003</v>
      </c>
      <c r="E169" s="408">
        <v>29301.161</v>
      </c>
      <c r="F169" s="408">
        <v>35933.014000000003</v>
      </c>
    </row>
    <row r="170" spans="1:6" ht="12" customHeight="1">
      <c r="A170" s="413">
        <v>2452</v>
      </c>
      <c r="B170" s="290" t="s">
        <v>652</v>
      </c>
      <c r="C170" s="408">
        <v>16631.237000000001</v>
      </c>
      <c r="D170" s="408">
        <v>16549.058000000001</v>
      </c>
      <c r="E170" s="408">
        <v>7033.607</v>
      </c>
      <c r="F170" s="408">
        <v>9515.4509999999991</v>
      </c>
    </row>
    <row r="171" spans="1:6" ht="12" customHeight="1">
      <c r="A171" s="291">
        <v>245</v>
      </c>
      <c r="B171" s="290" t="s">
        <v>651</v>
      </c>
      <c r="C171" s="408">
        <v>81600.861000000004</v>
      </c>
      <c r="D171" s="408">
        <v>81783.232999999993</v>
      </c>
      <c r="E171" s="408">
        <v>36334.767999999996</v>
      </c>
      <c r="F171" s="408">
        <v>45448.464999999997</v>
      </c>
    </row>
    <row r="172" spans="1:6" ht="12" customHeight="1">
      <c r="A172" s="413">
        <v>2461</v>
      </c>
      <c r="B172" s="290" t="s">
        <v>650</v>
      </c>
      <c r="C172" s="408">
        <v>1057.098</v>
      </c>
      <c r="D172" s="408">
        <v>1038.646</v>
      </c>
      <c r="E172" s="408">
        <v>730.89599999999996</v>
      </c>
      <c r="F172" s="408">
        <v>307.75</v>
      </c>
    </row>
    <row r="173" spans="1:6" ht="12" customHeight="1">
      <c r="A173" s="413">
        <v>2462</v>
      </c>
      <c r="B173" s="290" t="s">
        <v>649</v>
      </c>
      <c r="C173" s="408">
        <v>148.827</v>
      </c>
      <c r="D173" s="408">
        <v>142.78399999999999</v>
      </c>
      <c r="E173" s="408">
        <v>73.369</v>
      </c>
      <c r="F173" s="408">
        <v>69.415000000000006</v>
      </c>
    </row>
    <row r="174" spans="1:6" ht="12" customHeight="1">
      <c r="A174" s="413">
        <v>2463</v>
      </c>
      <c r="B174" s="290" t="s">
        <v>648</v>
      </c>
      <c r="C174" s="408">
        <v>1913.2819999999999</v>
      </c>
      <c r="D174" s="408">
        <v>1923.444</v>
      </c>
      <c r="E174" s="408">
        <v>1015.026</v>
      </c>
      <c r="F174" s="408">
        <v>908.41800000000001</v>
      </c>
    </row>
    <row r="175" spans="1:6" ht="12" customHeight="1">
      <c r="A175" s="413">
        <v>2464</v>
      </c>
      <c r="B175" s="290" t="s">
        <v>647</v>
      </c>
      <c r="C175" s="412" t="s">
        <v>486</v>
      </c>
      <c r="D175" s="412" t="s">
        <v>486</v>
      </c>
      <c r="E175" s="412" t="s">
        <v>486</v>
      </c>
      <c r="F175" s="412" t="s">
        <v>486</v>
      </c>
    </row>
    <row r="176" spans="1:6" ht="12" customHeight="1">
      <c r="A176" s="413">
        <v>2465</v>
      </c>
      <c r="B176" s="290" t="s">
        <v>646</v>
      </c>
      <c r="C176" s="409" t="s">
        <v>479</v>
      </c>
      <c r="D176" s="409" t="s">
        <v>479</v>
      </c>
      <c r="E176" s="409" t="s">
        <v>479</v>
      </c>
      <c r="F176" s="409" t="s">
        <v>479</v>
      </c>
    </row>
    <row r="177" spans="1:6" ht="12" customHeight="1">
      <c r="A177" s="413">
        <v>2466</v>
      </c>
      <c r="B177" s="290" t="s">
        <v>645</v>
      </c>
      <c r="C177" s="408">
        <v>8997.4740000000002</v>
      </c>
      <c r="D177" s="408">
        <v>9007.59</v>
      </c>
      <c r="E177" s="408">
        <v>7157.3860000000004</v>
      </c>
      <c r="F177" s="408">
        <v>1850.204</v>
      </c>
    </row>
    <row r="178" spans="1:6" ht="12" customHeight="1">
      <c r="A178" s="291">
        <v>246</v>
      </c>
      <c r="B178" s="290" t="s">
        <v>644</v>
      </c>
      <c r="C178" s="408">
        <v>12597.99</v>
      </c>
      <c r="D178" s="408">
        <v>12698.564</v>
      </c>
      <c r="E178" s="408">
        <v>9058.2139999999999</v>
      </c>
      <c r="F178" s="408">
        <v>3640.35</v>
      </c>
    </row>
    <row r="179" spans="1:6" ht="12" customHeight="1">
      <c r="A179" s="291">
        <v>247</v>
      </c>
      <c r="B179" s="290" t="s">
        <v>643</v>
      </c>
      <c r="C179" s="408">
        <v>8423.8870000000006</v>
      </c>
      <c r="D179" s="408">
        <v>9198.1450000000004</v>
      </c>
      <c r="E179" s="408">
        <v>2337.7440000000001</v>
      </c>
      <c r="F179" s="408">
        <v>6860.4009999999998</v>
      </c>
    </row>
    <row r="180" spans="1:6" ht="12" customHeight="1">
      <c r="A180" s="291">
        <v>24</v>
      </c>
      <c r="B180" s="290" t="s">
        <v>348</v>
      </c>
      <c r="C180" s="408">
        <v>974604.495</v>
      </c>
      <c r="D180" s="408">
        <v>964823.26899999997</v>
      </c>
      <c r="E180" s="408">
        <v>388802.69300000003</v>
      </c>
      <c r="F180" s="408">
        <v>576020.576</v>
      </c>
    </row>
    <row r="181" spans="1:6" s="285" customFormat="1" ht="24" customHeight="1">
      <c r="A181" s="295" t="s">
        <v>349</v>
      </c>
      <c r="B181" s="294" t="s">
        <v>348</v>
      </c>
      <c r="C181" s="407">
        <v>974604.495</v>
      </c>
      <c r="D181" s="407">
        <v>964823.26899999997</v>
      </c>
      <c r="E181" s="407">
        <v>388802.69300000003</v>
      </c>
      <c r="F181" s="407">
        <v>576020.576</v>
      </c>
    </row>
    <row r="182" spans="1:6" ht="12" customHeight="1">
      <c r="A182" s="413">
        <v>2511</v>
      </c>
      <c r="B182" s="290" t="s">
        <v>642</v>
      </c>
      <c r="C182" s="408">
        <v>58616.523000000001</v>
      </c>
      <c r="D182" s="408">
        <v>57929.192000000003</v>
      </c>
      <c r="E182" s="408">
        <v>3795.6680000000001</v>
      </c>
      <c r="F182" s="408">
        <v>54133.523999999998</v>
      </c>
    </row>
    <row r="183" spans="1:6" ht="12" customHeight="1">
      <c r="A183" s="413">
        <v>2512</v>
      </c>
      <c r="B183" s="290" t="s">
        <v>641</v>
      </c>
      <c r="C183" s="408">
        <v>436.43700000000001</v>
      </c>
      <c r="D183" s="408">
        <v>434.94299999999998</v>
      </c>
      <c r="E183" s="408">
        <v>377.86099999999999</v>
      </c>
      <c r="F183" s="408">
        <v>57.082000000000001</v>
      </c>
    </row>
    <row r="184" spans="1:6" ht="12" customHeight="1">
      <c r="A184" s="413">
        <v>2513</v>
      </c>
      <c r="B184" s="290" t="s">
        <v>640</v>
      </c>
      <c r="C184" s="408">
        <v>60037.87</v>
      </c>
      <c r="D184" s="408">
        <v>59914.243999999999</v>
      </c>
      <c r="E184" s="408">
        <v>19186.472000000002</v>
      </c>
      <c r="F184" s="408">
        <v>40727.771999999997</v>
      </c>
    </row>
    <row r="185" spans="1:6" ht="12" customHeight="1">
      <c r="A185" s="291">
        <v>251</v>
      </c>
      <c r="B185" s="290" t="s">
        <v>639</v>
      </c>
      <c r="C185" s="408">
        <v>119090.83</v>
      </c>
      <c r="D185" s="408">
        <v>118278.379</v>
      </c>
      <c r="E185" s="408">
        <v>23360.001</v>
      </c>
      <c r="F185" s="408">
        <v>94918.377999999997</v>
      </c>
    </row>
    <row r="186" spans="1:6" ht="12" customHeight="1">
      <c r="A186" s="413">
        <v>2521</v>
      </c>
      <c r="B186" s="290" t="s">
        <v>638</v>
      </c>
      <c r="C186" s="408">
        <v>105082.28200000001</v>
      </c>
      <c r="D186" s="408">
        <v>104684.105</v>
      </c>
      <c r="E186" s="408">
        <v>60300.093999999997</v>
      </c>
      <c r="F186" s="408">
        <v>44384.010999999999</v>
      </c>
    </row>
    <row r="187" spans="1:6" ht="12" customHeight="1">
      <c r="A187" s="413">
        <v>2522</v>
      </c>
      <c r="B187" s="290" t="s">
        <v>637</v>
      </c>
      <c r="C187" s="408">
        <v>91596.156000000003</v>
      </c>
      <c r="D187" s="408">
        <v>91695.047999999995</v>
      </c>
      <c r="E187" s="408">
        <v>52410.203000000001</v>
      </c>
      <c r="F187" s="408">
        <v>39284.845000000001</v>
      </c>
    </row>
    <row r="188" spans="1:6" ht="12" customHeight="1">
      <c r="A188" s="413">
        <v>2523</v>
      </c>
      <c r="B188" s="290" t="s">
        <v>636</v>
      </c>
      <c r="C188" s="408">
        <v>36316.46</v>
      </c>
      <c r="D188" s="408">
        <v>36032.313000000002</v>
      </c>
      <c r="E188" s="408">
        <v>23977.907999999999</v>
      </c>
      <c r="F188" s="408">
        <v>12054.405000000001</v>
      </c>
    </row>
    <row r="189" spans="1:6" ht="12" customHeight="1">
      <c r="A189" s="413">
        <v>2524</v>
      </c>
      <c r="B189" s="290" t="s">
        <v>635</v>
      </c>
      <c r="C189" s="408">
        <v>146437.674</v>
      </c>
      <c r="D189" s="408">
        <v>145848.764</v>
      </c>
      <c r="E189" s="408">
        <v>76944.288</v>
      </c>
      <c r="F189" s="408">
        <v>68904.475999999995</v>
      </c>
    </row>
    <row r="190" spans="1:6" ht="12" customHeight="1">
      <c r="A190" s="291">
        <v>252</v>
      </c>
      <c r="B190" s="290" t="s">
        <v>634</v>
      </c>
      <c r="C190" s="408">
        <v>379432.57199999999</v>
      </c>
      <c r="D190" s="408">
        <v>378260.23</v>
      </c>
      <c r="E190" s="408">
        <v>213632.49299999999</v>
      </c>
      <c r="F190" s="408">
        <v>164627.73699999999</v>
      </c>
    </row>
    <row r="191" spans="1:6" ht="12" customHeight="1">
      <c r="A191" s="291">
        <v>25</v>
      </c>
      <c r="B191" s="290" t="s">
        <v>346</v>
      </c>
      <c r="C191" s="408">
        <v>498523.402</v>
      </c>
      <c r="D191" s="408">
        <v>496538.609</v>
      </c>
      <c r="E191" s="408">
        <v>236992.49400000001</v>
      </c>
      <c r="F191" s="408">
        <v>259546.11499999999</v>
      </c>
    </row>
    <row r="192" spans="1:6" s="285" customFormat="1" ht="24" customHeight="1">
      <c r="A192" s="295" t="s">
        <v>347</v>
      </c>
      <c r="B192" s="294" t="s">
        <v>346</v>
      </c>
      <c r="C192" s="407">
        <v>498523.402</v>
      </c>
      <c r="D192" s="407">
        <v>496538.609</v>
      </c>
      <c r="E192" s="407">
        <v>236992.49400000001</v>
      </c>
      <c r="F192" s="407">
        <v>259546.11499999999</v>
      </c>
    </row>
    <row r="193" spans="1:6" ht="12" customHeight="1">
      <c r="A193" s="413">
        <v>2611</v>
      </c>
      <c r="B193" s="290" t="s">
        <v>633</v>
      </c>
      <c r="C193" s="408">
        <v>9421.5519999999997</v>
      </c>
      <c r="D193" s="408">
        <v>9425.9689999999991</v>
      </c>
      <c r="E193" s="408">
        <v>2558.9960000000001</v>
      </c>
      <c r="F193" s="408">
        <v>6866.973</v>
      </c>
    </row>
    <row r="194" spans="1:6" ht="12" customHeight="1">
      <c r="A194" s="413">
        <v>2612</v>
      </c>
      <c r="B194" s="290" t="s">
        <v>632</v>
      </c>
      <c r="C194" s="408">
        <v>14577.679</v>
      </c>
      <c r="D194" s="408">
        <v>14441.293</v>
      </c>
      <c r="E194" s="408">
        <v>10088.977000000001</v>
      </c>
      <c r="F194" s="408">
        <v>4352.3159999999998</v>
      </c>
    </row>
    <row r="195" spans="1:6" ht="12" customHeight="1">
      <c r="A195" s="413">
        <v>2613</v>
      </c>
      <c r="B195" s="290" t="s">
        <v>631</v>
      </c>
      <c r="C195" s="408">
        <v>16077.181</v>
      </c>
      <c r="D195" s="408">
        <v>16167.319</v>
      </c>
      <c r="E195" s="408">
        <v>7303.732</v>
      </c>
      <c r="F195" s="408">
        <v>8863.5869999999995</v>
      </c>
    </row>
    <row r="196" spans="1:6" ht="12" customHeight="1">
      <c r="A196" s="413">
        <v>2614</v>
      </c>
      <c r="B196" s="290" t="s">
        <v>630</v>
      </c>
      <c r="C196" s="412" t="s">
        <v>486</v>
      </c>
      <c r="D196" s="412" t="s">
        <v>486</v>
      </c>
      <c r="E196" s="412" t="s">
        <v>486</v>
      </c>
      <c r="F196" s="412" t="s">
        <v>486</v>
      </c>
    </row>
    <row r="197" spans="1:6" ht="12" customHeight="1">
      <c r="A197" s="413">
        <v>2615</v>
      </c>
      <c r="B197" s="290" t="s">
        <v>629</v>
      </c>
      <c r="C197" s="408">
        <v>8018.8770000000004</v>
      </c>
      <c r="D197" s="408">
        <v>7823.5</v>
      </c>
      <c r="E197" s="408">
        <v>1536.9349999999999</v>
      </c>
      <c r="F197" s="408">
        <v>6286.5649999999996</v>
      </c>
    </row>
    <row r="198" spans="1:6" ht="12" customHeight="1">
      <c r="A198" s="291">
        <v>261</v>
      </c>
      <c r="B198" s="290" t="s">
        <v>628</v>
      </c>
      <c r="C198" s="408">
        <v>52404.125999999997</v>
      </c>
      <c r="D198" s="408">
        <v>52186.692000000003</v>
      </c>
      <c r="E198" s="408">
        <v>23897.213</v>
      </c>
      <c r="F198" s="408">
        <v>28289.478999999999</v>
      </c>
    </row>
    <row r="199" spans="1:6" ht="12" customHeight="1">
      <c r="A199" s="413">
        <v>2621</v>
      </c>
      <c r="B199" s="290" t="s">
        <v>627</v>
      </c>
      <c r="C199" s="408">
        <v>11893.951999999999</v>
      </c>
      <c r="D199" s="408">
        <v>11717.531000000001</v>
      </c>
      <c r="E199" s="408">
        <v>4507.8429999999998</v>
      </c>
      <c r="F199" s="408">
        <v>7209.6880000000001</v>
      </c>
    </row>
    <row r="200" spans="1:6" ht="12" customHeight="1">
      <c r="A200" s="413">
        <v>2622</v>
      </c>
      <c r="B200" s="290" t="s">
        <v>626</v>
      </c>
      <c r="C200" s="412" t="s">
        <v>486</v>
      </c>
      <c r="D200" s="412" t="s">
        <v>486</v>
      </c>
      <c r="E200" s="412" t="s">
        <v>486</v>
      </c>
      <c r="F200" s="412" t="s">
        <v>486</v>
      </c>
    </row>
    <row r="201" spans="1:6" ht="12" customHeight="1">
      <c r="A201" s="413">
        <v>2623</v>
      </c>
      <c r="B201" s="290" t="s">
        <v>625</v>
      </c>
      <c r="C201" s="408">
        <v>1658.0450000000001</v>
      </c>
      <c r="D201" s="408">
        <v>1730.066</v>
      </c>
      <c r="E201" s="408">
        <v>471.55700000000002</v>
      </c>
      <c r="F201" s="408">
        <v>1258.509</v>
      </c>
    </row>
    <row r="202" spans="1:6" ht="12" customHeight="1">
      <c r="A202" s="413">
        <v>2624</v>
      </c>
      <c r="B202" s="290" t="s">
        <v>624</v>
      </c>
      <c r="C202" s="408">
        <v>80.433000000000007</v>
      </c>
      <c r="D202" s="408">
        <v>78.635999999999996</v>
      </c>
      <c r="E202" s="408">
        <v>75.319999999999993</v>
      </c>
      <c r="F202" s="408">
        <v>3.3159999999999998</v>
      </c>
    </row>
    <row r="203" spans="1:6" ht="12" customHeight="1">
      <c r="A203" s="413">
        <v>2625</v>
      </c>
      <c r="B203" s="290" t="s">
        <v>623</v>
      </c>
      <c r="C203" s="408">
        <v>271.31</v>
      </c>
      <c r="D203" s="408">
        <v>267.58600000000001</v>
      </c>
      <c r="E203" s="408">
        <v>251.464</v>
      </c>
      <c r="F203" s="408">
        <v>16.122</v>
      </c>
    </row>
    <row r="204" spans="1:6" ht="12" customHeight="1">
      <c r="A204" s="413">
        <v>2626</v>
      </c>
      <c r="B204" s="290" t="s">
        <v>622</v>
      </c>
      <c r="C204" s="408">
        <v>12205.281000000001</v>
      </c>
      <c r="D204" s="408">
        <v>12556.323</v>
      </c>
      <c r="E204" s="408">
        <v>2026.752</v>
      </c>
      <c r="F204" s="408">
        <v>10529.571</v>
      </c>
    </row>
    <row r="205" spans="1:6" ht="12" customHeight="1">
      <c r="A205" s="291">
        <v>262</v>
      </c>
      <c r="B205" s="290" t="s">
        <v>621</v>
      </c>
      <c r="C205" s="408">
        <v>36682.241999999998</v>
      </c>
      <c r="D205" s="408">
        <v>37526.724999999999</v>
      </c>
      <c r="E205" s="408">
        <v>10358.823</v>
      </c>
      <c r="F205" s="408">
        <v>27167.901999999998</v>
      </c>
    </row>
    <row r="206" spans="1:6" ht="12" customHeight="1">
      <c r="A206" s="291">
        <v>263</v>
      </c>
      <c r="B206" s="290" t="s">
        <v>620</v>
      </c>
      <c r="C206" s="408">
        <v>8182.4830000000002</v>
      </c>
      <c r="D206" s="408">
        <v>7904.1450000000004</v>
      </c>
      <c r="E206" s="408">
        <v>6571.7740000000003</v>
      </c>
      <c r="F206" s="408">
        <v>1332.3710000000001</v>
      </c>
    </row>
    <row r="207" spans="1:6" ht="12" customHeight="1">
      <c r="A207" s="291">
        <v>264</v>
      </c>
      <c r="B207" s="290" t="s">
        <v>619</v>
      </c>
      <c r="C207" s="408">
        <v>42783.601999999999</v>
      </c>
      <c r="D207" s="408">
        <v>40404.794999999998</v>
      </c>
      <c r="E207" s="408">
        <v>36671.125999999997</v>
      </c>
      <c r="F207" s="408">
        <v>3733.6689999999999</v>
      </c>
    </row>
    <row r="208" spans="1:6" ht="12" customHeight="1">
      <c r="A208" s="413">
        <v>2651</v>
      </c>
      <c r="B208" s="290" t="s">
        <v>618</v>
      </c>
      <c r="C208" s="408">
        <v>55247.678999999996</v>
      </c>
      <c r="D208" s="408">
        <v>54683.614000000001</v>
      </c>
      <c r="E208" s="408">
        <v>51520.881999999998</v>
      </c>
      <c r="F208" s="408">
        <v>3162.732</v>
      </c>
    </row>
    <row r="209" spans="1:6" ht="12" customHeight="1">
      <c r="A209" s="413">
        <v>2652</v>
      </c>
      <c r="B209" s="290" t="s">
        <v>617</v>
      </c>
      <c r="C209" s="408">
        <v>3059.201</v>
      </c>
      <c r="D209" s="408">
        <v>3031.5259999999998</v>
      </c>
      <c r="E209" s="408">
        <v>2328.8420000000001</v>
      </c>
      <c r="F209" s="408">
        <v>702.68399999999997</v>
      </c>
    </row>
    <row r="210" spans="1:6" ht="12" customHeight="1">
      <c r="A210" s="413">
        <v>2653</v>
      </c>
      <c r="B210" s="290" t="s">
        <v>616</v>
      </c>
      <c r="C210" s="409" t="s">
        <v>479</v>
      </c>
      <c r="D210" s="409" t="s">
        <v>479</v>
      </c>
      <c r="E210" s="409" t="s">
        <v>479</v>
      </c>
      <c r="F210" s="409" t="s">
        <v>479</v>
      </c>
    </row>
    <row r="211" spans="1:6" ht="12" customHeight="1">
      <c r="A211" s="291">
        <v>265</v>
      </c>
      <c r="B211" s="290" t="s">
        <v>615</v>
      </c>
      <c r="C211" s="408">
        <v>58306.879999999997</v>
      </c>
      <c r="D211" s="408">
        <v>57715.14</v>
      </c>
      <c r="E211" s="408">
        <v>53849.724000000002</v>
      </c>
      <c r="F211" s="408">
        <v>3865.4160000000002</v>
      </c>
    </row>
    <row r="212" spans="1:6" ht="12" customHeight="1">
      <c r="A212" s="413">
        <v>2661</v>
      </c>
      <c r="B212" s="290" t="s">
        <v>614</v>
      </c>
      <c r="C212" s="408">
        <v>55861.461000000003</v>
      </c>
      <c r="D212" s="408">
        <v>54850.976000000002</v>
      </c>
      <c r="E212" s="408">
        <v>52130.981</v>
      </c>
      <c r="F212" s="408">
        <v>2719.9949999999999</v>
      </c>
    </row>
    <row r="213" spans="1:6" ht="12" customHeight="1">
      <c r="A213" s="413">
        <v>2662</v>
      </c>
      <c r="B213" s="290" t="s">
        <v>613</v>
      </c>
      <c r="C213" s="408">
        <v>273.32499999999999</v>
      </c>
      <c r="D213" s="408">
        <v>266.613</v>
      </c>
      <c r="E213" s="408">
        <v>236.47800000000001</v>
      </c>
      <c r="F213" s="408">
        <v>30.135000000000002</v>
      </c>
    </row>
    <row r="214" spans="1:6" ht="12" customHeight="1">
      <c r="A214" s="413">
        <v>2663</v>
      </c>
      <c r="B214" s="290" t="s">
        <v>612</v>
      </c>
      <c r="C214" s="408">
        <v>31165.88</v>
      </c>
      <c r="D214" s="408">
        <v>30958.208999999999</v>
      </c>
      <c r="E214" s="408">
        <v>30550.507000000001</v>
      </c>
      <c r="F214" s="408">
        <v>407.702</v>
      </c>
    </row>
    <row r="215" spans="1:6" ht="12" customHeight="1">
      <c r="A215" s="413">
        <v>2664</v>
      </c>
      <c r="B215" s="290" t="s">
        <v>611</v>
      </c>
      <c r="C215" s="408">
        <v>20888.998</v>
      </c>
      <c r="D215" s="408">
        <v>20839.005000000001</v>
      </c>
      <c r="E215" s="408">
        <v>19402.741000000002</v>
      </c>
      <c r="F215" s="408">
        <v>1436.2639999999999</v>
      </c>
    </row>
    <row r="216" spans="1:6" ht="12" customHeight="1">
      <c r="A216" s="413">
        <v>2665</v>
      </c>
      <c r="B216" s="290" t="s">
        <v>610</v>
      </c>
      <c r="C216" s="408">
        <v>445.85599999999999</v>
      </c>
      <c r="D216" s="408">
        <v>685.95</v>
      </c>
      <c r="E216" s="408">
        <v>446.36700000000002</v>
      </c>
      <c r="F216" s="408">
        <v>239.583</v>
      </c>
    </row>
    <row r="217" spans="1:6" ht="12" customHeight="1">
      <c r="A217" s="413">
        <v>2666</v>
      </c>
      <c r="B217" s="290" t="s">
        <v>609</v>
      </c>
      <c r="C217" s="408">
        <v>4844.95</v>
      </c>
      <c r="D217" s="408">
        <v>4710.3239999999996</v>
      </c>
      <c r="E217" s="408">
        <v>4484</v>
      </c>
      <c r="F217" s="408">
        <v>226.32400000000001</v>
      </c>
    </row>
    <row r="218" spans="1:6" ht="12" customHeight="1">
      <c r="A218" s="291">
        <v>266</v>
      </c>
      <c r="B218" s="290" t="s">
        <v>608</v>
      </c>
      <c r="C218" s="408">
        <v>113480.47</v>
      </c>
      <c r="D218" s="408">
        <v>112311.077</v>
      </c>
      <c r="E218" s="408">
        <v>107251.07399999999</v>
      </c>
      <c r="F218" s="408">
        <v>5060.0029999999997</v>
      </c>
    </row>
    <row r="219" spans="1:6" ht="12" customHeight="1">
      <c r="A219" s="291">
        <v>267</v>
      </c>
      <c r="B219" s="290" t="s">
        <v>607</v>
      </c>
      <c r="C219" s="408">
        <v>2619.5140000000001</v>
      </c>
      <c r="D219" s="408">
        <v>2574.6880000000001</v>
      </c>
      <c r="E219" s="408">
        <v>2505.056</v>
      </c>
      <c r="F219" s="408">
        <v>69.632000000000005</v>
      </c>
    </row>
    <row r="220" spans="1:6" ht="12" customHeight="1">
      <c r="A220" s="413">
        <v>2681</v>
      </c>
      <c r="B220" s="290" t="s">
        <v>606</v>
      </c>
      <c r="C220" s="408">
        <v>9855.8919999999998</v>
      </c>
      <c r="D220" s="408">
        <v>9925.3060000000005</v>
      </c>
      <c r="E220" s="408">
        <v>1947.3869999999999</v>
      </c>
      <c r="F220" s="408">
        <v>7977.9189999999999</v>
      </c>
    </row>
    <row r="221" spans="1:6" ht="22.5">
      <c r="A221" s="414">
        <v>2682</v>
      </c>
      <c r="B221" s="296" t="s">
        <v>605</v>
      </c>
      <c r="C221" s="408">
        <v>30713.988000000001</v>
      </c>
      <c r="D221" s="408">
        <v>30359.916000000001</v>
      </c>
      <c r="E221" s="408">
        <v>26496.644</v>
      </c>
      <c r="F221" s="408">
        <v>3863.2719999999999</v>
      </c>
    </row>
    <row r="222" spans="1:6" ht="22.5">
      <c r="A222" s="297">
        <v>268</v>
      </c>
      <c r="B222" s="296" t="s">
        <v>605</v>
      </c>
      <c r="C222" s="408">
        <v>40569.879999999997</v>
      </c>
      <c r="D222" s="408">
        <v>40285.222000000002</v>
      </c>
      <c r="E222" s="408">
        <v>28444.030999999999</v>
      </c>
      <c r="F222" s="408">
        <v>11841.191000000001</v>
      </c>
    </row>
    <row r="223" spans="1:6" ht="12" customHeight="1">
      <c r="A223" s="291">
        <v>26</v>
      </c>
      <c r="B223" s="290" t="s">
        <v>344</v>
      </c>
      <c r="C223" s="408">
        <v>355029.19699999999</v>
      </c>
      <c r="D223" s="408">
        <v>350908.484</v>
      </c>
      <c r="E223" s="408">
        <v>269548.821</v>
      </c>
      <c r="F223" s="408">
        <v>81359.663</v>
      </c>
    </row>
    <row r="224" spans="1:6" s="285" customFormat="1" ht="24" customHeight="1">
      <c r="A224" s="295" t="s">
        <v>345</v>
      </c>
      <c r="B224" s="294" t="s">
        <v>344</v>
      </c>
      <c r="C224" s="407">
        <v>355029.19699999999</v>
      </c>
      <c r="D224" s="407">
        <v>350908.484</v>
      </c>
      <c r="E224" s="407">
        <v>269548.821</v>
      </c>
      <c r="F224" s="407">
        <v>81359.663</v>
      </c>
    </row>
    <row r="225" spans="1:6" ht="12" customHeight="1">
      <c r="A225" s="291">
        <v>271</v>
      </c>
      <c r="B225" s="290" t="s">
        <v>604</v>
      </c>
      <c r="C225" s="408">
        <v>276818.96500000003</v>
      </c>
      <c r="D225" s="408">
        <v>269926.96100000001</v>
      </c>
      <c r="E225" s="408">
        <v>189869.89</v>
      </c>
      <c r="F225" s="408">
        <v>80057.070999999996</v>
      </c>
    </row>
    <row r="226" spans="1:6" ht="12" customHeight="1">
      <c r="A226" s="413">
        <v>2721</v>
      </c>
      <c r="B226" s="290" t="s">
        <v>603</v>
      </c>
      <c r="C226" s="412" t="s">
        <v>486</v>
      </c>
      <c r="D226" s="412" t="s">
        <v>486</v>
      </c>
      <c r="E226" s="412" t="s">
        <v>486</v>
      </c>
      <c r="F226" s="412" t="s">
        <v>486</v>
      </c>
    </row>
    <row r="227" spans="1:6" ht="12" customHeight="1">
      <c r="A227" s="413">
        <v>2722</v>
      </c>
      <c r="B227" s="290" t="s">
        <v>602</v>
      </c>
      <c r="C227" s="408">
        <v>38173.894</v>
      </c>
      <c r="D227" s="408">
        <v>37523.294000000002</v>
      </c>
      <c r="E227" s="408">
        <v>18156.105</v>
      </c>
      <c r="F227" s="408">
        <v>19367.188999999998</v>
      </c>
    </row>
    <row r="228" spans="1:6" ht="12" customHeight="1">
      <c r="A228" s="291">
        <v>272</v>
      </c>
      <c r="B228" s="290" t="s">
        <v>601</v>
      </c>
      <c r="C228" s="408">
        <v>38515.800999999999</v>
      </c>
      <c r="D228" s="408">
        <v>37864.250999999997</v>
      </c>
      <c r="E228" s="408">
        <v>18225.058000000001</v>
      </c>
      <c r="F228" s="408">
        <v>19639.192999999999</v>
      </c>
    </row>
    <row r="229" spans="1:6" ht="12" customHeight="1">
      <c r="A229" s="413">
        <v>2731</v>
      </c>
      <c r="B229" s="290" t="s">
        <v>600</v>
      </c>
      <c r="C229" s="412" t="s">
        <v>486</v>
      </c>
      <c r="D229" s="412" t="s">
        <v>486</v>
      </c>
      <c r="E229" s="412" t="s">
        <v>486</v>
      </c>
      <c r="F229" s="412" t="s">
        <v>486</v>
      </c>
    </row>
    <row r="230" spans="1:6" ht="12" customHeight="1">
      <c r="A230" s="413">
        <v>2732</v>
      </c>
      <c r="B230" s="290" t="s">
        <v>599</v>
      </c>
      <c r="C230" s="412" t="s">
        <v>486</v>
      </c>
      <c r="D230" s="412" t="s">
        <v>486</v>
      </c>
      <c r="E230" s="412" t="s">
        <v>486</v>
      </c>
      <c r="F230" s="412" t="s">
        <v>486</v>
      </c>
    </row>
    <row r="231" spans="1:6" ht="12" customHeight="1">
      <c r="A231" s="413">
        <v>2733</v>
      </c>
      <c r="B231" s="290" t="s">
        <v>598</v>
      </c>
      <c r="C231" s="408">
        <v>2295.424</v>
      </c>
      <c r="D231" s="408">
        <v>2257.4450000000002</v>
      </c>
      <c r="E231" s="408">
        <v>705.55600000000004</v>
      </c>
      <c r="F231" s="408">
        <v>1551.8889999999999</v>
      </c>
    </row>
    <row r="232" spans="1:6" ht="12" customHeight="1">
      <c r="A232" s="413">
        <v>2734</v>
      </c>
      <c r="B232" s="290" t="s">
        <v>597</v>
      </c>
      <c r="C232" s="412" t="s">
        <v>486</v>
      </c>
      <c r="D232" s="412" t="s">
        <v>486</v>
      </c>
      <c r="E232" s="412" t="s">
        <v>486</v>
      </c>
      <c r="F232" s="412" t="s">
        <v>486</v>
      </c>
    </row>
    <row r="233" spans="1:6" ht="12" customHeight="1">
      <c r="A233" s="291">
        <v>273</v>
      </c>
      <c r="B233" s="290" t="s">
        <v>596</v>
      </c>
      <c r="C233" s="408">
        <v>13618.931</v>
      </c>
      <c r="D233" s="408">
        <v>13830.154</v>
      </c>
      <c r="E233" s="408">
        <v>9555.3279999999995</v>
      </c>
      <c r="F233" s="408">
        <v>4274.826</v>
      </c>
    </row>
    <row r="234" spans="1:6" ht="12" customHeight="1">
      <c r="A234" s="413">
        <v>2741</v>
      </c>
      <c r="B234" s="290" t="s">
        <v>595</v>
      </c>
      <c r="C234" s="408">
        <v>1818.27</v>
      </c>
      <c r="D234" s="408">
        <v>2014.9849999999999</v>
      </c>
      <c r="E234" s="408">
        <v>1781.7629999999999</v>
      </c>
      <c r="F234" s="408">
        <v>233.22200000000001</v>
      </c>
    </row>
    <row r="235" spans="1:6" ht="12" customHeight="1">
      <c r="A235" s="413">
        <v>2742</v>
      </c>
      <c r="B235" s="290" t="s">
        <v>594</v>
      </c>
      <c r="C235" s="408">
        <v>208955.989</v>
      </c>
      <c r="D235" s="408">
        <v>206047.397</v>
      </c>
      <c r="E235" s="408">
        <v>37789.332000000002</v>
      </c>
      <c r="F235" s="408">
        <v>168258.065</v>
      </c>
    </row>
    <row r="236" spans="1:6" ht="12" customHeight="1">
      <c r="A236" s="413">
        <v>2743</v>
      </c>
      <c r="B236" s="290" t="s">
        <v>593</v>
      </c>
      <c r="C236" s="412" t="s">
        <v>486</v>
      </c>
      <c r="D236" s="412" t="s">
        <v>486</v>
      </c>
      <c r="E236" s="412" t="s">
        <v>486</v>
      </c>
      <c r="F236" s="412" t="s">
        <v>486</v>
      </c>
    </row>
    <row r="237" spans="1:6" ht="12" customHeight="1">
      <c r="A237" s="413">
        <v>2744</v>
      </c>
      <c r="B237" s="290" t="s">
        <v>592</v>
      </c>
      <c r="C237" s="408">
        <v>14134.332</v>
      </c>
      <c r="D237" s="408">
        <v>13610.94</v>
      </c>
      <c r="E237" s="408">
        <v>4638.8580000000002</v>
      </c>
      <c r="F237" s="408">
        <v>8972.0820000000003</v>
      </c>
    </row>
    <row r="238" spans="1:6" ht="12" customHeight="1">
      <c r="A238" s="413">
        <v>2745</v>
      </c>
      <c r="B238" s="290" t="s">
        <v>591</v>
      </c>
      <c r="C238" s="412" t="s">
        <v>486</v>
      </c>
      <c r="D238" s="412" t="s">
        <v>486</v>
      </c>
      <c r="E238" s="412" t="s">
        <v>486</v>
      </c>
      <c r="F238" s="412" t="s">
        <v>486</v>
      </c>
    </row>
    <row r="239" spans="1:6" ht="12" customHeight="1">
      <c r="A239" s="291">
        <v>274</v>
      </c>
      <c r="B239" s="290" t="s">
        <v>590</v>
      </c>
      <c r="C239" s="408">
        <v>225305.08</v>
      </c>
      <c r="D239" s="408">
        <v>222054.905</v>
      </c>
      <c r="E239" s="408">
        <v>44424.758999999998</v>
      </c>
      <c r="F239" s="408">
        <v>177630.14600000001</v>
      </c>
    </row>
    <row r="240" spans="1:6" ht="12" customHeight="1">
      <c r="A240" s="413">
        <v>2751</v>
      </c>
      <c r="B240" s="290" t="s">
        <v>589</v>
      </c>
      <c r="C240" s="408">
        <v>7168.8909999999996</v>
      </c>
      <c r="D240" s="408">
        <v>7187.116</v>
      </c>
      <c r="E240" s="408">
        <v>4707.9440000000004</v>
      </c>
      <c r="F240" s="408">
        <v>2479.172</v>
      </c>
    </row>
    <row r="241" spans="1:6" ht="12" customHeight="1">
      <c r="A241" s="413">
        <v>2752</v>
      </c>
      <c r="B241" s="290" t="s">
        <v>588</v>
      </c>
      <c r="C241" s="408">
        <v>4790.8819999999996</v>
      </c>
      <c r="D241" s="408">
        <v>4716.8140000000003</v>
      </c>
      <c r="E241" s="408">
        <v>2231.2849999999999</v>
      </c>
      <c r="F241" s="408">
        <v>2485.529</v>
      </c>
    </row>
    <row r="242" spans="1:6" ht="12" customHeight="1">
      <c r="A242" s="413">
        <v>2753</v>
      </c>
      <c r="B242" s="290" t="s">
        <v>587</v>
      </c>
      <c r="C242" s="408">
        <v>47852.38</v>
      </c>
      <c r="D242" s="408">
        <v>47671.13</v>
      </c>
      <c r="E242" s="408">
        <v>10859.078</v>
      </c>
      <c r="F242" s="408">
        <v>36812.052000000003</v>
      </c>
    </row>
    <row r="243" spans="1:6" ht="12" customHeight="1">
      <c r="A243" s="413">
        <v>2754</v>
      </c>
      <c r="B243" s="290" t="s">
        <v>586</v>
      </c>
      <c r="C243" s="408">
        <v>1133.03</v>
      </c>
      <c r="D243" s="408">
        <v>1122.614</v>
      </c>
      <c r="E243" s="408">
        <v>600.91600000000005</v>
      </c>
      <c r="F243" s="408">
        <v>521.69799999999998</v>
      </c>
    </row>
    <row r="244" spans="1:6" ht="12" customHeight="1">
      <c r="A244" s="291">
        <v>275</v>
      </c>
      <c r="B244" s="290" t="s">
        <v>585</v>
      </c>
      <c r="C244" s="408">
        <v>60945.182999999997</v>
      </c>
      <c r="D244" s="408">
        <v>60697.673999999999</v>
      </c>
      <c r="E244" s="408">
        <v>18399.223000000002</v>
      </c>
      <c r="F244" s="408">
        <v>42298.451000000001</v>
      </c>
    </row>
    <row r="245" spans="1:6" ht="12" customHeight="1">
      <c r="A245" s="291">
        <v>27</v>
      </c>
      <c r="B245" s="290" t="s">
        <v>343</v>
      </c>
      <c r="C245" s="408">
        <v>615203.96</v>
      </c>
      <c r="D245" s="408">
        <v>604373.94499999995</v>
      </c>
      <c r="E245" s="408">
        <v>280474.25799999997</v>
      </c>
      <c r="F245" s="408">
        <v>323899.68699999998</v>
      </c>
    </row>
    <row r="246" spans="1:6" ht="12" customHeight="1">
      <c r="A246" s="413">
        <v>2811</v>
      </c>
      <c r="B246" s="290" t="s">
        <v>584</v>
      </c>
      <c r="C246" s="408">
        <v>203335.45499999999</v>
      </c>
      <c r="D246" s="408">
        <v>201213.72200000001</v>
      </c>
      <c r="E246" s="408">
        <v>125801.16099999999</v>
      </c>
      <c r="F246" s="408">
        <v>75412.561000000002</v>
      </c>
    </row>
    <row r="247" spans="1:6" ht="12" customHeight="1">
      <c r="A247" s="413">
        <v>2812</v>
      </c>
      <c r="B247" s="290" t="s">
        <v>583</v>
      </c>
      <c r="C247" s="408">
        <v>22284.36</v>
      </c>
      <c r="D247" s="408">
        <v>21571.253000000001</v>
      </c>
      <c r="E247" s="408">
        <v>16420.552</v>
      </c>
      <c r="F247" s="408">
        <v>5150.701</v>
      </c>
    </row>
    <row r="248" spans="1:6" ht="12" customHeight="1">
      <c r="A248" s="291">
        <v>281</v>
      </c>
      <c r="B248" s="290" t="s">
        <v>582</v>
      </c>
      <c r="C248" s="408">
        <v>225619.815</v>
      </c>
      <c r="D248" s="408">
        <v>222784.97500000001</v>
      </c>
      <c r="E248" s="408">
        <v>142221.71299999999</v>
      </c>
      <c r="F248" s="408">
        <v>80563.262000000002</v>
      </c>
    </row>
    <row r="249" spans="1:6" ht="12" customHeight="1">
      <c r="A249" s="413">
        <v>2821</v>
      </c>
      <c r="B249" s="290" t="s">
        <v>581</v>
      </c>
      <c r="C249" s="408">
        <v>19010.63</v>
      </c>
      <c r="D249" s="408">
        <v>18794.981</v>
      </c>
      <c r="E249" s="408">
        <v>10897.686</v>
      </c>
      <c r="F249" s="408">
        <v>7897.2950000000001</v>
      </c>
    </row>
    <row r="250" spans="1:6" ht="12" customHeight="1">
      <c r="A250" s="413">
        <v>2822</v>
      </c>
      <c r="B250" s="290" t="s">
        <v>580</v>
      </c>
      <c r="C250" s="408">
        <v>20895.791000000001</v>
      </c>
      <c r="D250" s="408">
        <v>20430.830999999998</v>
      </c>
      <c r="E250" s="408">
        <v>9618.84</v>
      </c>
      <c r="F250" s="408">
        <v>10811.991</v>
      </c>
    </row>
    <row r="251" spans="1:6" ht="12" customHeight="1">
      <c r="A251" s="291">
        <v>282</v>
      </c>
      <c r="B251" s="290" t="s">
        <v>579</v>
      </c>
      <c r="C251" s="408">
        <v>39906.421000000002</v>
      </c>
      <c r="D251" s="408">
        <v>39225.811999999998</v>
      </c>
      <c r="E251" s="408">
        <v>20516.526000000002</v>
      </c>
      <c r="F251" s="408">
        <v>18709.286</v>
      </c>
    </row>
    <row r="252" spans="1:6" ht="12" customHeight="1">
      <c r="A252" s="291">
        <v>283</v>
      </c>
      <c r="B252" s="290" t="s">
        <v>578</v>
      </c>
      <c r="C252" s="408">
        <v>18123.36</v>
      </c>
      <c r="D252" s="408">
        <v>17187.647000000001</v>
      </c>
      <c r="E252" s="408">
        <v>14589.647999999999</v>
      </c>
      <c r="F252" s="408">
        <v>2597.9989999999998</v>
      </c>
    </row>
    <row r="253" spans="1:6" ht="12" customHeight="1">
      <c r="A253" s="291">
        <v>284</v>
      </c>
      <c r="B253" s="290" t="s">
        <v>577</v>
      </c>
      <c r="C253" s="408">
        <v>43869.434000000001</v>
      </c>
      <c r="D253" s="408">
        <v>42806.485999999997</v>
      </c>
      <c r="E253" s="408">
        <v>7347.7920000000004</v>
      </c>
      <c r="F253" s="408">
        <v>35458.694000000003</v>
      </c>
    </row>
    <row r="254" spans="1:6" ht="12" customHeight="1">
      <c r="A254" s="413">
        <v>2851</v>
      </c>
      <c r="B254" s="290" t="s">
        <v>576</v>
      </c>
      <c r="C254" s="408">
        <v>20225.108</v>
      </c>
      <c r="D254" s="408">
        <v>20163.017</v>
      </c>
      <c r="E254" s="408">
        <v>15854.832</v>
      </c>
      <c r="F254" s="408">
        <v>4308.1850000000004</v>
      </c>
    </row>
    <row r="255" spans="1:6" ht="12" customHeight="1">
      <c r="A255" s="413">
        <v>2852</v>
      </c>
      <c r="B255" s="290" t="s">
        <v>575</v>
      </c>
      <c r="C255" s="408">
        <v>97402.456000000006</v>
      </c>
      <c r="D255" s="408">
        <v>95832.123999999996</v>
      </c>
      <c r="E255" s="408">
        <v>57348.428999999996</v>
      </c>
      <c r="F255" s="408">
        <v>38483.695</v>
      </c>
    </row>
    <row r="256" spans="1:6" ht="12" customHeight="1">
      <c r="A256" s="291">
        <v>285</v>
      </c>
      <c r="B256" s="290" t="s">
        <v>574</v>
      </c>
      <c r="C256" s="408">
        <v>117627.564</v>
      </c>
      <c r="D256" s="408">
        <v>115995.141</v>
      </c>
      <c r="E256" s="408">
        <v>73203.260999999999</v>
      </c>
      <c r="F256" s="408">
        <v>42791.88</v>
      </c>
    </row>
    <row r="257" spans="1:6" ht="12" customHeight="1">
      <c r="A257" s="413">
        <v>2861</v>
      </c>
      <c r="B257" s="290" t="s">
        <v>573</v>
      </c>
      <c r="C257" s="412" t="s">
        <v>486</v>
      </c>
      <c r="D257" s="412" t="s">
        <v>486</v>
      </c>
      <c r="E257" s="412" t="s">
        <v>486</v>
      </c>
      <c r="F257" s="412" t="s">
        <v>486</v>
      </c>
    </row>
    <row r="258" spans="1:6" ht="12" customHeight="1">
      <c r="A258" s="413">
        <v>2862</v>
      </c>
      <c r="B258" s="290" t="s">
        <v>572</v>
      </c>
      <c r="C258" s="408">
        <v>28506.738000000001</v>
      </c>
      <c r="D258" s="408">
        <v>28632.125</v>
      </c>
      <c r="E258" s="408">
        <v>12658.654</v>
      </c>
      <c r="F258" s="408">
        <v>15973.471</v>
      </c>
    </row>
    <row r="259" spans="1:6" ht="12" customHeight="1">
      <c r="A259" s="413">
        <v>2863</v>
      </c>
      <c r="B259" s="290" t="s">
        <v>571</v>
      </c>
      <c r="C259" s="408">
        <v>20442.023000000001</v>
      </c>
      <c r="D259" s="408">
        <v>20077.042000000001</v>
      </c>
      <c r="E259" s="408">
        <v>6038.8130000000001</v>
      </c>
      <c r="F259" s="408">
        <v>14038.228999999999</v>
      </c>
    </row>
    <row r="260" spans="1:6" ht="12" customHeight="1">
      <c r="A260" s="291">
        <v>286</v>
      </c>
      <c r="B260" s="290" t="s">
        <v>570</v>
      </c>
      <c r="C260" s="408">
        <v>49166.720000000001</v>
      </c>
      <c r="D260" s="408">
        <v>48928.362999999998</v>
      </c>
      <c r="E260" s="408">
        <v>18729.79</v>
      </c>
      <c r="F260" s="408">
        <v>30198.573</v>
      </c>
    </row>
    <row r="261" spans="1:6" ht="12" customHeight="1">
      <c r="A261" s="413">
        <v>2871</v>
      </c>
      <c r="B261" s="290" t="s">
        <v>569</v>
      </c>
      <c r="C261" s="408">
        <v>4394.3140000000003</v>
      </c>
      <c r="D261" s="408">
        <v>4353.3190000000004</v>
      </c>
      <c r="E261" s="408">
        <v>3272.7779999999998</v>
      </c>
      <c r="F261" s="408">
        <v>1080.5409999999999</v>
      </c>
    </row>
    <row r="262" spans="1:6" ht="12" customHeight="1">
      <c r="A262" s="413">
        <v>2872</v>
      </c>
      <c r="B262" s="290" t="s">
        <v>568</v>
      </c>
      <c r="C262" s="408">
        <v>26077.477999999999</v>
      </c>
      <c r="D262" s="408">
        <v>26232.366999999998</v>
      </c>
      <c r="E262" s="408">
        <v>15639.968999999999</v>
      </c>
      <c r="F262" s="408">
        <v>10592.397999999999</v>
      </c>
    </row>
    <row r="263" spans="1:6" ht="12" customHeight="1">
      <c r="A263" s="413">
        <v>2873</v>
      </c>
      <c r="B263" s="290" t="s">
        <v>567</v>
      </c>
      <c r="C263" s="408">
        <v>30174.646000000001</v>
      </c>
      <c r="D263" s="408">
        <v>29877.132000000001</v>
      </c>
      <c r="E263" s="408">
        <v>15253.828</v>
      </c>
      <c r="F263" s="408">
        <v>14623.304</v>
      </c>
    </row>
    <row r="264" spans="1:6" ht="12" customHeight="1">
      <c r="A264" s="413">
        <v>2874</v>
      </c>
      <c r="B264" s="290" t="s">
        <v>566</v>
      </c>
      <c r="C264" s="408">
        <v>7392.8630000000003</v>
      </c>
      <c r="D264" s="408">
        <v>7186.0339999999997</v>
      </c>
      <c r="E264" s="408">
        <v>5142.5280000000002</v>
      </c>
      <c r="F264" s="408">
        <v>2043.5060000000001</v>
      </c>
    </row>
    <row r="265" spans="1:6" ht="22.5">
      <c r="A265" s="414">
        <v>2875</v>
      </c>
      <c r="B265" s="296" t="s">
        <v>565</v>
      </c>
      <c r="C265" s="408">
        <v>26288.072</v>
      </c>
      <c r="D265" s="408">
        <v>25982.050999999999</v>
      </c>
      <c r="E265" s="408">
        <v>16095.168</v>
      </c>
      <c r="F265" s="408">
        <v>9886.8829999999998</v>
      </c>
    </row>
    <row r="266" spans="1:6" ht="12" customHeight="1">
      <c r="A266" s="291">
        <v>287</v>
      </c>
      <c r="B266" s="290" t="s">
        <v>564</v>
      </c>
      <c r="C266" s="408">
        <v>94327.373000000007</v>
      </c>
      <c r="D266" s="408">
        <v>93630.903000000006</v>
      </c>
      <c r="E266" s="408">
        <v>55404.271000000001</v>
      </c>
      <c r="F266" s="408">
        <v>38226.631999999998</v>
      </c>
    </row>
    <row r="267" spans="1:6" ht="12" customHeight="1">
      <c r="A267" s="291">
        <v>28</v>
      </c>
      <c r="B267" s="290" t="s">
        <v>342</v>
      </c>
      <c r="C267" s="408">
        <v>588640.68700000003</v>
      </c>
      <c r="D267" s="408">
        <v>580559.32700000005</v>
      </c>
      <c r="E267" s="408">
        <v>332013.00099999999</v>
      </c>
      <c r="F267" s="408">
        <v>248546.326</v>
      </c>
    </row>
    <row r="268" spans="1:6" s="285" customFormat="1" ht="24" customHeight="1">
      <c r="A268" s="295" t="s">
        <v>341</v>
      </c>
      <c r="B268" s="294" t="s">
        <v>462</v>
      </c>
      <c r="C268" s="407">
        <v>1203844.6470000001</v>
      </c>
      <c r="D268" s="407">
        <v>1184933.2720000001</v>
      </c>
      <c r="E268" s="407">
        <v>612487.25899999996</v>
      </c>
      <c r="F268" s="407">
        <v>572446.01300000004</v>
      </c>
    </row>
    <row r="269" spans="1:6" ht="22.5">
      <c r="A269" s="414">
        <v>2911</v>
      </c>
      <c r="B269" s="296" t="s">
        <v>563</v>
      </c>
      <c r="C269" s="408">
        <v>23012.661</v>
      </c>
      <c r="D269" s="408">
        <v>22269.687999999998</v>
      </c>
      <c r="E269" s="408">
        <v>11832.545</v>
      </c>
      <c r="F269" s="408">
        <v>10437.143</v>
      </c>
    </row>
    <row r="270" spans="1:6" ht="12" customHeight="1">
      <c r="A270" s="413">
        <v>2912</v>
      </c>
      <c r="B270" s="290" t="s">
        <v>562</v>
      </c>
      <c r="C270" s="408">
        <v>102622.842</v>
      </c>
      <c r="D270" s="408">
        <v>101947.74800000001</v>
      </c>
      <c r="E270" s="408">
        <v>9910.2070000000003</v>
      </c>
      <c r="F270" s="408">
        <v>92037.540999999997</v>
      </c>
    </row>
    <row r="271" spans="1:6" ht="12" customHeight="1">
      <c r="A271" s="413">
        <v>2913</v>
      </c>
      <c r="B271" s="290" t="s">
        <v>561</v>
      </c>
      <c r="C271" s="408">
        <v>29288.474999999999</v>
      </c>
      <c r="D271" s="408">
        <v>29363.559000000001</v>
      </c>
      <c r="E271" s="408">
        <v>7481.7079999999996</v>
      </c>
      <c r="F271" s="408">
        <v>21881.850999999999</v>
      </c>
    </row>
    <row r="272" spans="1:6" ht="12" customHeight="1">
      <c r="A272" s="413">
        <v>2914</v>
      </c>
      <c r="B272" s="290" t="s">
        <v>560</v>
      </c>
      <c r="C272" s="408">
        <v>24824.65</v>
      </c>
      <c r="D272" s="408">
        <v>24573.355</v>
      </c>
      <c r="E272" s="408">
        <v>3812.03</v>
      </c>
      <c r="F272" s="408">
        <v>20761.325000000001</v>
      </c>
    </row>
    <row r="273" spans="1:6" ht="12" customHeight="1">
      <c r="A273" s="291">
        <v>291</v>
      </c>
      <c r="B273" s="290" t="s">
        <v>559</v>
      </c>
      <c r="C273" s="408">
        <v>179748.628</v>
      </c>
      <c r="D273" s="408">
        <v>178154.35</v>
      </c>
      <c r="E273" s="408">
        <v>33036.49</v>
      </c>
      <c r="F273" s="408">
        <v>145117.85999999999</v>
      </c>
    </row>
    <row r="274" spans="1:6" ht="12" customHeight="1">
      <c r="A274" s="413">
        <v>2921</v>
      </c>
      <c r="B274" s="290" t="s">
        <v>558</v>
      </c>
      <c r="C274" s="408">
        <v>939.08900000000006</v>
      </c>
      <c r="D274" s="408">
        <v>935.78300000000002</v>
      </c>
      <c r="E274" s="408">
        <v>721.96900000000005</v>
      </c>
      <c r="F274" s="408">
        <v>213.81399999999999</v>
      </c>
    </row>
    <row r="275" spans="1:6" ht="12" customHeight="1">
      <c r="A275" s="413">
        <v>2922</v>
      </c>
      <c r="B275" s="290" t="s">
        <v>557</v>
      </c>
      <c r="C275" s="408">
        <v>37890.561000000002</v>
      </c>
      <c r="D275" s="408">
        <v>37421.26</v>
      </c>
      <c r="E275" s="408">
        <v>19029.655999999999</v>
      </c>
      <c r="F275" s="408">
        <v>18391.603999999999</v>
      </c>
    </row>
    <row r="276" spans="1:6" ht="22.5">
      <c r="A276" s="414">
        <v>2923</v>
      </c>
      <c r="B276" s="296" t="s">
        <v>556</v>
      </c>
      <c r="C276" s="408">
        <v>55712.991000000002</v>
      </c>
      <c r="D276" s="408">
        <v>56361.512999999999</v>
      </c>
      <c r="E276" s="408">
        <v>21119.555</v>
      </c>
      <c r="F276" s="408">
        <v>35241.957999999999</v>
      </c>
    </row>
    <row r="277" spans="1:6" ht="22.5">
      <c r="A277" s="414">
        <v>2924</v>
      </c>
      <c r="B277" s="296" t="s">
        <v>555</v>
      </c>
      <c r="C277" s="408">
        <v>66960.062999999995</v>
      </c>
      <c r="D277" s="408">
        <v>66268.160000000003</v>
      </c>
      <c r="E277" s="408">
        <v>45851.250999999997</v>
      </c>
      <c r="F277" s="408">
        <v>20416.909</v>
      </c>
    </row>
    <row r="278" spans="1:6" ht="12" customHeight="1">
      <c r="A278" s="291">
        <v>292</v>
      </c>
      <c r="B278" s="290" t="s">
        <v>554</v>
      </c>
      <c r="C278" s="408">
        <v>161502.704</v>
      </c>
      <c r="D278" s="408">
        <v>160986.71599999999</v>
      </c>
      <c r="E278" s="408">
        <v>86722.430999999997</v>
      </c>
      <c r="F278" s="408">
        <v>74264.285000000003</v>
      </c>
    </row>
    <row r="279" spans="1:6" ht="12" customHeight="1">
      <c r="A279" s="413">
        <v>2931</v>
      </c>
      <c r="B279" s="290" t="s">
        <v>553</v>
      </c>
      <c r="C279" s="408">
        <v>1261.1869999999999</v>
      </c>
      <c r="D279" s="408">
        <v>1274.53</v>
      </c>
      <c r="E279" s="408">
        <v>829.32100000000003</v>
      </c>
      <c r="F279" s="408">
        <v>445.209</v>
      </c>
    </row>
    <row r="280" spans="1:6" ht="12" customHeight="1">
      <c r="A280" s="413">
        <v>2932</v>
      </c>
      <c r="B280" s="290" t="s">
        <v>552</v>
      </c>
      <c r="C280" s="408">
        <v>59797.942000000003</v>
      </c>
      <c r="D280" s="408">
        <v>59605.587</v>
      </c>
      <c r="E280" s="408">
        <v>19563.793000000001</v>
      </c>
      <c r="F280" s="408">
        <v>40041.794000000002</v>
      </c>
    </row>
    <row r="281" spans="1:6" ht="12" customHeight="1">
      <c r="A281" s="291">
        <v>293</v>
      </c>
      <c r="B281" s="290" t="s">
        <v>551</v>
      </c>
      <c r="C281" s="408">
        <v>61059.129000000001</v>
      </c>
      <c r="D281" s="408">
        <v>60880.116999999998</v>
      </c>
      <c r="E281" s="408">
        <v>20393.114000000001</v>
      </c>
      <c r="F281" s="408">
        <v>40487.002999999997</v>
      </c>
    </row>
    <row r="282" spans="1:6" ht="22.5" customHeight="1">
      <c r="A282" s="414">
        <v>2941</v>
      </c>
      <c r="B282" s="416" t="s">
        <v>550</v>
      </c>
      <c r="C282" s="412" t="s">
        <v>486</v>
      </c>
      <c r="D282" s="412" t="s">
        <v>486</v>
      </c>
      <c r="E282" s="412" t="s">
        <v>486</v>
      </c>
      <c r="F282" s="412" t="s">
        <v>486</v>
      </c>
    </row>
    <row r="283" spans="1:6" ht="12" customHeight="1">
      <c r="A283" s="411">
        <v>2942</v>
      </c>
      <c r="B283" s="410" t="s">
        <v>549</v>
      </c>
      <c r="C283" s="408">
        <v>7556.7690000000002</v>
      </c>
      <c r="D283" s="408">
        <v>7627.2190000000001</v>
      </c>
      <c r="E283" s="408">
        <v>1739.2550000000001</v>
      </c>
      <c r="F283" s="408">
        <v>5887.9639999999999</v>
      </c>
    </row>
    <row r="284" spans="1:6" ht="12" customHeight="1">
      <c r="A284" s="411">
        <v>2943</v>
      </c>
      <c r="B284" s="410" t="s">
        <v>548</v>
      </c>
      <c r="C284" s="408">
        <v>14522.415999999999</v>
      </c>
      <c r="D284" s="408">
        <v>14614.414000000001</v>
      </c>
      <c r="E284" s="408">
        <v>6458.1360000000004</v>
      </c>
      <c r="F284" s="408">
        <v>8156.2780000000002</v>
      </c>
    </row>
    <row r="285" spans="1:6" ht="12" customHeight="1">
      <c r="A285" s="291">
        <v>294</v>
      </c>
      <c r="B285" s="290" t="s">
        <v>547</v>
      </c>
      <c r="C285" s="408">
        <v>25300.901999999998</v>
      </c>
      <c r="D285" s="408">
        <v>25454.241999999998</v>
      </c>
      <c r="E285" s="408">
        <v>9148.7389999999996</v>
      </c>
      <c r="F285" s="408">
        <v>16305.503000000001</v>
      </c>
    </row>
    <row r="286" spans="1:6" ht="12" customHeight="1">
      <c r="A286" s="413">
        <v>2951</v>
      </c>
      <c r="B286" s="290" t="s">
        <v>546</v>
      </c>
      <c r="C286" s="408">
        <v>3331.0639999999999</v>
      </c>
      <c r="D286" s="408">
        <v>3374.58</v>
      </c>
      <c r="E286" s="408">
        <v>3286.3330000000001</v>
      </c>
      <c r="F286" s="408">
        <v>88.247</v>
      </c>
    </row>
    <row r="287" spans="1:6" ht="12" customHeight="1">
      <c r="A287" s="413">
        <v>2952</v>
      </c>
      <c r="B287" s="290" t="s">
        <v>545</v>
      </c>
      <c r="C287" s="408">
        <v>48629.118999999999</v>
      </c>
      <c r="D287" s="408">
        <v>48113.034</v>
      </c>
      <c r="E287" s="408">
        <v>22910.273000000001</v>
      </c>
      <c r="F287" s="408">
        <v>25202.760999999999</v>
      </c>
    </row>
    <row r="288" spans="1:6" ht="12" customHeight="1">
      <c r="A288" s="413">
        <v>2953</v>
      </c>
      <c r="B288" s="290" t="s">
        <v>544</v>
      </c>
      <c r="C288" s="408">
        <v>26812.219000000001</v>
      </c>
      <c r="D288" s="408">
        <v>25704.004000000001</v>
      </c>
      <c r="E288" s="408">
        <v>8749.9210000000003</v>
      </c>
      <c r="F288" s="408">
        <v>16954.082999999999</v>
      </c>
    </row>
    <row r="289" spans="1:6" ht="12" customHeight="1">
      <c r="A289" s="413">
        <v>2954</v>
      </c>
      <c r="B289" s="290" t="s">
        <v>543</v>
      </c>
      <c r="C289" s="408">
        <v>3833.69</v>
      </c>
      <c r="D289" s="408">
        <v>3803.75</v>
      </c>
      <c r="E289" s="408">
        <v>932.20100000000002</v>
      </c>
      <c r="F289" s="408">
        <v>2871.549</v>
      </c>
    </row>
    <row r="290" spans="1:6" ht="12" customHeight="1">
      <c r="A290" s="413">
        <v>2955</v>
      </c>
      <c r="B290" s="290" t="s">
        <v>542</v>
      </c>
      <c r="C290" s="408">
        <v>2364.62</v>
      </c>
      <c r="D290" s="408">
        <v>2368.2370000000001</v>
      </c>
      <c r="E290" s="408">
        <v>843.17700000000002</v>
      </c>
      <c r="F290" s="408">
        <v>1525.06</v>
      </c>
    </row>
    <row r="291" spans="1:6" ht="22.5">
      <c r="A291" s="414">
        <v>2956</v>
      </c>
      <c r="B291" s="296" t="s">
        <v>541</v>
      </c>
      <c r="C291" s="408">
        <v>52158.455000000002</v>
      </c>
      <c r="D291" s="408">
        <v>51452.883000000002</v>
      </c>
      <c r="E291" s="408">
        <v>23457.957999999999</v>
      </c>
      <c r="F291" s="408">
        <v>27994.924999999999</v>
      </c>
    </row>
    <row r="292" spans="1:6" ht="12" customHeight="1">
      <c r="A292" s="291">
        <v>295</v>
      </c>
      <c r="B292" s="290" t="s">
        <v>540</v>
      </c>
      <c r="C292" s="408">
        <v>137129.16699999999</v>
      </c>
      <c r="D292" s="408">
        <v>134816.48800000001</v>
      </c>
      <c r="E292" s="408">
        <v>60179.862999999998</v>
      </c>
      <c r="F292" s="408">
        <v>74636.625</v>
      </c>
    </row>
    <row r="293" spans="1:6" ht="12" customHeight="1">
      <c r="A293" s="291">
        <v>296</v>
      </c>
      <c r="B293" s="290" t="s">
        <v>539</v>
      </c>
      <c r="C293" s="408">
        <v>6710.54</v>
      </c>
      <c r="D293" s="408">
        <v>6610.183</v>
      </c>
      <c r="E293" s="408">
        <v>5085.3869999999997</v>
      </c>
      <c r="F293" s="408">
        <v>1524.796</v>
      </c>
    </row>
    <row r="294" spans="1:6" ht="12" customHeight="1">
      <c r="A294" s="413">
        <v>2971</v>
      </c>
      <c r="B294" s="290" t="s">
        <v>538</v>
      </c>
      <c r="C294" s="408">
        <v>111766.69500000001</v>
      </c>
      <c r="D294" s="408">
        <v>110857.038</v>
      </c>
      <c r="E294" s="408">
        <v>22432.69</v>
      </c>
      <c r="F294" s="408">
        <v>88424.347999999998</v>
      </c>
    </row>
    <row r="295" spans="1:6" ht="12" customHeight="1">
      <c r="A295" s="413">
        <v>2972</v>
      </c>
      <c r="B295" s="290" t="s">
        <v>537</v>
      </c>
      <c r="C295" s="408">
        <v>31571.3</v>
      </c>
      <c r="D295" s="408">
        <v>30093.826000000001</v>
      </c>
      <c r="E295" s="408">
        <v>11508.655000000001</v>
      </c>
      <c r="F295" s="408">
        <v>18585.170999999998</v>
      </c>
    </row>
    <row r="296" spans="1:6" ht="12" customHeight="1">
      <c r="A296" s="291">
        <v>297</v>
      </c>
      <c r="B296" s="415" t="s">
        <v>536</v>
      </c>
      <c r="C296" s="408">
        <v>143337.995</v>
      </c>
      <c r="D296" s="408">
        <v>140950.864</v>
      </c>
      <c r="E296" s="408">
        <v>33941.345000000001</v>
      </c>
      <c r="F296" s="408">
        <v>107009.519</v>
      </c>
    </row>
    <row r="297" spans="1:6" ht="12" customHeight="1">
      <c r="A297" s="291">
        <v>29</v>
      </c>
      <c r="B297" s="290" t="s">
        <v>338</v>
      </c>
      <c r="C297" s="408">
        <v>714789.06499999994</v>
      </c>
      <c r="D297" s="408">
        <v>707852.96</v>
      </c>
      <c r="E297" s="408">
        <v>248507.36900000001</v>
      </c>
      <c r="F297" s="408">
        <v>459345.59100000001</v>
      </c>
    </row>
    <row r="298" spans="1:6" s="285" customFormat="1" ht="24" customHeight="1">
      <c r="A298" s="295" t="s">
        <v>339</v>
      </c>
      <c r="B298" s="294" t="s">
        <v>338</v>
      </c>
      <c r="C298" s="407">
        <v>714789.06499999994</v>
      </c>
      <c r="D298" s="407">
        <v>707852.96</v>
      </c>
      <c r="E298" s="407">
        <v>248507.36900000001</v>
      </c>
      <c r="F298" s="407">
        <v>459345.59100000001</v>
      </c>
    </row>
    <row r="299" spans="1:6" ht="12" customHeight="1">
      <c r="A299" s="413">
        <v>3001</v>
      </c>
      <c r="B299" s="290" t="s">
        <v>535</v>
      </c>
      <c r="C299" s="408">
        <v>12178.324000000001</v>
      </c>
      <c r="D299" s="408">
        <v>12099.831</v>
      </c>
      <c r="E299" s="408">
        <v>3826.904</v>
      </c>
      <c r="F299" s="408">
        <v>8272.9269999999997</v>
      </c>
    </row>
    <row r="300" spans="1:6" ht="12" customHeight="1">
      <c r="A300" s="413">
        <v>3002</v>
      </c>
      <c r="B300" s="290" t="s">
        <v>534</v>
      </c>
      <c r="C300" s="408">
        <v>473062.03100000002</v>
      </c>
      <c r="D300" s="408">
        <v>472213.50599999999</v>
      </c>
      <c r="E300" s="408">
        <v>11803.744000000001</v>
      </c>
      <c r="F300" s="408">
        <v>460409.76199999999</v>
      </c>
    </row>
    <row r="301" spans="1:6" ht="12" customHeight="1">
      <c r="A301" s="291">
        <v>30</v>
      </c>
      <c r="B301" s="290" t="s">
        <v>337</v>
      </c>
      <c r="C301" s="408">
        <v>485240.35499999998</v>
      </c>
      <c r="D301" s="408">
        <v>484313.337</v>
      </c>
      <c r="E301" s="408">
        <v>15630.647999999999</v>
      </c>
      <c r="F301" s="408">
        <v>468682.68900000001</v>
      </c>
    </row>
    <row r="302" spans="1:6" ht="12" customHeight="1">
      <c r="A302" s="291">
        <v>311</v>
      </c>
      <c r="B302" s="290" t="s">
        <v>533</v>
      </c>
      <c r="C302" s="408">
        <v>82668.803</v>
      </c>
      <c r="D302" s="408">
        <v>83520.531000000003</v>
      </c>
      <c r="E302" s="408">
        <v>19005.454000000002</v>
      </c>
      <c r="F302" s="408">
        <v>64515.076999999997</v>
      </c>
    </row>
    <row r="303" spans="1:6" ht="12" customHeight="1">
      <c r="A303" s="291">
        <v>312</v>
      </c>
      <c r="B303" s="290" t="s">
        <v>532</v>
      </c>
      <c r="C303" s="408">
        <v>151674.875</v>
      </c>
      <c r="D303" s="408">
        <v>151628.554</v>
      </c>
      <c r="E303" s="408">
        <v>38578.192999999999</v>
      </c>
      <c r="F303" s="408">
        <v>113050.361</v>
      </c>
    </row>
    <row r="304" spans="1:6" ht="12" customHeight="1">
      <c r="A304" s="291">
        <v>313</v>
      </c>
      <c r="B304" s="290" t="s">
        <v>531</v>
      </c>
      <c r="C304" s="408">
        <v>57189.19</v>
      </c>
      <c r="D304" s="408">
        <v>56599.762000000002</v>
      </c>
      <c r="E304" s="408">
        <v>21626.999</v>
      </c>
      <c r="F304" s="408">
        <v>34972.762999999999</v>
      </c>
    </row>
    <row r="305" spans="1:6" ht="12" customHeight="1">
      <c r="A305" s="291">
        <v>314</v>
      </c>
      <c r="B305" s="290" t="s">
        <v>530</v>
      </c>
      <c r="C305" s="408">
        <v>81540.601999999999</v>
      </c>
      <c r="D305" s="408">
        <v>80463.493000000002</v>
      </c>
      <c r="E305" s="408">
        <v>27017.475999999999</v>
      </c>
      <c r="F305" s="408">
        <v>53446.017</v>
      </c>
    </row>
    <row r="306" spans="1:6" ht="12" customHeight="1">
      <c r="A306" s="291">
        <v>315</v>
      </c>
      <c r="B306" s="290" t="s">
        <v>529</v>
      </c>
      <c r="C306" s="408">
        <v>355301.43900000001</v>
      </c>
      <c r="D306" s="408">
        <v>353120.087</v>
      </c>
      <c r="E306" s="408">
        <v>19980.706999999999</v>
      </c>
      <c r="F306" s="408">
        <v>333139.38</v>
      </c>
    </row>
    <row r="307" spans="1:6" ht="22.5">
      <c r="A307" s="414">
        <v>3161</v>
      </c>
      <c r="B307" s="296" t="s">
        <v>528</v>
      </c>
      <c r="C307" s="408">
        <v>286411.38099999999</v>
      </c>
      <c r="D307" s="408">
        <v>284952.37900000002</v>
      </c>
      <c r="E307" s="408">
        <v>23619.200000000001</v>
      </c>
      <c r="F307" s="408">
        <v>261333.179</v>
      </c>
    </row>
    <row r="308" spans="1:6" ht="22.5">
      <c r="A308" s="414">
        <v>3162</v>
      </c>
      <c r="B308" s="296" t="s">
        <v>527</v>
      </c>
      <c r="C308" s="408">
        <v>41471.665999999997</v>
      </c>
      <c r="D308" s="408">
        <v>41328.406000000003</v>
      </c>
      <c r="E308" s="408">
        <v>22529.226999999999</v>
      </c>
      <c r="F308" s="408">
        <v>18799.179</v>
      </c>
    </row>
    <row r="309" spans="1:6" ht="12" customHeight="1">
      <c r="A309" s="291">
        <v>316</v>
      </c>
      <c r="B309" s="290" t="s">
        <v>526</v>
      </c>
      <c r="C309" s="408">
        <v>327883.04700000002</v>
      </c>
      <c r="D309" s="408">
        <v>326280.78499999997</v>
      </c>
      <c r="E309" s="408">
        <v>46148.427000000003</v>
      </c>
      <c r="F309" s="408">
        <v>280132.35800000001</v>
      </c>
    </row>
    <row r="310" spans="1:6">
      <c r="A310" s="291">
        <v>31</v>
      </c>
      <c r="B310" s="290" t="s">
        <v>336</v>
      </c>
      <c r="C310" s="408">
        <v>1056257.956</v>
      </c>
      <c r="D310" s="408">
        <v>1051613.2120000001</v>
      </c>
      <c r="E310" s="408">
        <v>172357.25599999999</v>
      </c>
      <c r="F310" s="408">
        <v>879255.95600000001</v>
      </c>
    </row>
    <row r="311" spans="1:6" ht="12" customHeight="1">
      <c r="A311" s="291">
        <v>321</v>
      </c>
      <c r="B311" s="290" t="s">
        <v>525</v>
      </c>
      <c r="C311" s="408">
        <v>410518.10399999999</v>
      </c>
      <c r="D311" s="408">
        <v>405264.84100000001</v>
      </c>
      <c r="E311" s="408">
        <v>119874.86500000001</v>
      </c>
      <c r="F311" s="408">
        <v>285389.97600000002</v>
      </c>
    </row>
    <row r="312" spans="1:6" ht="12" customHeight="1">
      <c r="A312" s="291">
        <v>322</v>
      </c>
      <c r="B312" s="290" t="s">
        <v>524</v>
      </c>
      <c r="C312" s="408">
        <v>123118.35</v>
      </c>
      <c r="D312" s="408">
        <v>122346.85799999999</v>
      </c>
      <c r="E312" s="408">
        <v>27909.795999999998</v>
      </c>
      <c r="F312" s="408">
        <v>94437.062000000005</v>
      </c>
    </row>
    <row r="313" spans="1:6" ht="12" customHeight="1">
      <c r="A313" s="291">
        <v>323</v>
      </c>
      <c r="B313" s="290" t="s">
        <v>523</v>
      </c>
      <c r="C313" s="408">
        <v>2001476.57</v>
      </c>
      <c r="D313" s="408">
        <v>1986850.3570000001</v>
      </c>
      <c r="E313" s="408">
        <v>36241.843999999997</v>
      </c>
      <c r="F313" s="408">
        <v>1950608.513</v>
      </c>
    </row>
    <row r="314" spans="1:6" ht="12" customHeight="1">
      <c r="A314" s="291">
        <v>32</v>
      </c>
      <c r="B314" s="290" t="s">
        <v>335</v>
      </c>
      <c r="C314" s="408">
        <v>2535113.0240000002</v>
      </c>
      <c r="D314" s="408">
        <v>2514462.0559999999</v>
      </c>
      <c r="E314" s="408">
        <v>184026.505</v>
      </c>
      <c r="F314" s="408">
        <v>2330435.551</v>
      </c>
    </row>
    <row r="315" spans="1:6" ht="12" customHeight="1">
      <c r="A315" s="291">
        <v>331</v>
      </c>
      <c r="B315" s="290" t="s">
        <v>522</v>
      </c>
      <c r="C315" s="408">
        <v>36077.961000000003</v>
      </c>
      <c r="D315" s="408">
        <v>35848.224999999999</v>
      </c>
      <c r="E315" s="408">
        <v>22450.062999999998</v>
      </c>
      <c r="F315" s="408">
        <v>13398.162</v>
      </c>
    </row>
    <row r="316" spans="1:6" ht="12" customHeight="1">
      <c r="A316" s="291">
        <v>332</v>
      </c>
      <c r="B316" s="290" t="s">
        <v>521</v>
      </c>
      <c r="C316" s="408">
        <v>52516.663999999997</v>
      </c>
      <c r="D316" s="408">
        <v>52441.695</v>
      </c>
      <c r="E316" s="408">
        <v>26091.722000000002</v>
      </c>
      <c r="F316" s="408">
        <v>26349.973000000002</v>
      </c>
    </row>
    <row r="317" spans="1:6" ht="12" customHeight="1">
      <c r="A317" s="291">
        <v>333</v>
      </c>
      <c r="B317" s="290" t="s">
        <v>520</v>
      </c>
      <c r="C317" s="408">
        <v>32686.652999999998</v>
      </c>
      <c r="D317" s="408">
        <v>32573.143</v>
      </c>
      <c r="E317" s="408">
        <v>15341.942999999999</v>
      </c>
      <c r="F317" s="408">
        <v>17231.2</v>
      </c>
    </row>
    <row r="318" spans="1:6" ht="12" customHeight="1">
      <c r="A318" s="291">
        <v>334</v>
      </c>
      <c r="B318" s="290" t="s">
        <v>519</v>
      </c>
      <c r="C318" s="408">
        <v>13098.146000000001</v>
      </c>
      <c r="D318" s="408">
        <v>13272.573</v>
      </c>
      <c r="E318" s="408">
        <v>3192.4740000000002</v>
      </c>
      <c r="F318" s="408">
        <v>10080.099</v>
      </c>
    </row>
    <row r="319" spans="1:6" ht="12" customHeight="1">
      <c r="A319" s="291">
        <v>335</v>
      </c>
      <c r="B319" s="290" t="s">
        <v>518</v>
      </c>
      <c r="C319" s="412" t="s">
        <v>486</v>
      </c>
      <c r="D319" s="412" t="s">
        <v>486</v>
      </c>
      <c r="E319" s="412" t="s">
        <v>486</v>
      </c>
      <c r="F319" s="412" t="s">
        <v>486</v>
      </c>
    </row>
    <row r="320" spans="1:6" ht="12" customHeight="1">
      <c r="A320" s="291">
        <v>33</v>
      </c>
      <c r="B320" s="290" t="s">
        <v>334</v>
      </c>
      <c r="C320" s="408">
        <v>134703.75200000001</v>
      </c>
      <c r="D320" s="408">
        <v>134458.40900000001</v>
      </c>
      <c r="E320" s="408">
        <v>67341.577000000005</v>
      </c>
      <c r="F320" s="408">
        <v>67116.831999999995</v>
      </c>
    </row>
    <row r="321" spans="1:6" s="285" customFormat="1" ht="24" customHeight="1">
      <c r="A321" s="295" t="s">
        <v>333</v>
      </c>
      <c r="B321" s="294" t="s">
        <v>332</v>
      </c>
      <c r="C321" s="407">
        <v>4211315.0870000003</v>
      </c>
      <c r="D321" s="407">
        <v>4184847.014</v>
      </c>
      <c r="E321" s="407">
        <v>439355.98599999998</v>
      </c>
      <c r="F321" s="407">
        <v>3745491.0279999999</v>
      </c>
    </row>
    <row r="322" spans="1:6" ht="12" customHeight="1">
      <c r="A322" s="291">
        <v>341</v>
      </c>
      <c r="B322" s="290" t="s">
        <v>517</v>
      </c>
      <c r="C322" s="408">
        <v>1335567.068</v>
      </c>
      <c r="D322" s="408">
        <v>1333639.466</v>
      </c>
      <c r="E322" s="408">
        <v>62695.336000000003</v>
      </c>
      <c r="F322" s="408">
        <v>1270944.1299999999</v>
      </c>
    </row>
    <row r="323" spans="1:6" ht="12" customHeight="1">
      <c r="A323" s="291">
        <v>342</v>
      </c>
      <c r="B323" s="290" t="s">
        <v>516</v>
      </c>
      <c r="C323" s="408">
        <v>41795.197999999997</v>
      </c>
      <c r="D323" s="408">
        <v>41284.699999999997</v>
      </c>
      <c r="E323" s="408">
        <v>14097.715</v>
      </c>
      <c r="F323" s="408">
        <v>27186.985000000001</v>
      </c>
    </row>
    <row r="324" spans="1:6" ht="23.25">
      <c r="A324" s="297">
        <v>343</v>
      </c>
      <c r="B324" s="298" t="s">
        <v>515</v>
      </c>
      <c r="C324" s="408">
        <v>571127.93999999994</v>
      </c>
      <c r="D324" s="408">
        <v>567250.59</v>
      </c>
      <c r="E324" s="408">
        <v>59738.372000000003</v>
      </c>
      <c r="F324" s="408">
        <v>507512.21799999999</v>
      </c>
    </row>
    <row r="325" spans="1:6" ht="12" customHeight="1">
      <c r="A325" s="291">
        <v>34</v>
      </c>
      <c r="B325" s="290" t="s">
        <v>331</v>
      </c>
      <c r="C325" s="408">
        <v>1948490.206</v>
      </c>
      <c r="D325" s="408">
        <v>1942174.7560000001</v>
      </c>
      <c r="E325" s="408">
        <v>136531.42300000001</v>
      </c>
      <c r="F325" s="408">
        <v>1805643.3330000001</v>
      </c>
    </row>
    <row r="326" spans="1:6" ht="12" customHeight="1">
      <c r="A326" s="413">
        <v>3511</v>
      </c>
      <c r="B326" s="290" t="s">
        <v>513</v>
      </c>
      <c r="C326" s="408">
        <v>699.83500000000004</v>
      </c>
      <c r="D326" s="408">
        <v>714.03</v>
      </c>
      <c r="E326" s="408">
        <v>562.15800000000002</v>
      </c>
      <c r="F326" s="408">
        <v>151.87200000000001</v>
      </c>
    </row>
    <row r="327" spans="1:6" ht="12" customHeight="1">
      <c r="A327" s="413">
        <v>3512</v>
      </c>
      <c r="B327" s="290" t="s">
        <v>514</v>
      </c>
      <c r="C327" s="408">
        <v>1071.7909999999999</v>
      </c>
      <c r="D327" s="408">
        <v>1079.365</v>
      </c>
      <c r="E327" s="408">
        <v>504.71600000000001</v>
      </c>
      <c r="F327" s="408">
        <v>574.649</v>
      </c>
    </row>
    <row r="328" spans="1:6" ht="12" customHeight="1">
      <c r="A328" s="291">
        <v>351</v>
      </c>
      <c r="B328" s="290" t="s">
        <v>513</v>
      </c>
      <c r="C328" s="408">
        <v>1771.626</v>
      </c>
      <c r="D328" s="408">
        <v>1793.395</v>
      </c>
      <c r="E328" s="408">
        <v>1066.874</v>
      </c>
      <c r="F328" s="408">
        <v>726.52099999999996</v>
      </c>
    </row>
    <row r="329" spans="1:6" ht="12" customHeight="1">
      <c r="A329" s="291">
        <v>352</v>
      </c>
      <c r="B329" s="290" t="s">
        <v>512</v>
      </c>
      <c r="C329" s="408">
        <v>79385.914000000004</v>
      </c>
      <c r="D329" s="408">
        <v>82898.903999999995</v>
      </c>
      <c r="E329" s="408">
        <v>37761.756999999998</v>
      </c>
      <c r="F329" s="408">
        <v>45137.146999999997</v>
      </c>
    </row>
    <row r="330" spans="1:6" ht="12" customHeight="1">
      <c r="A330" s="291">
        <v>353</v>
      </c>
      <c r="B330" s="290" t="s">
        <v>511</v>
      </c>
      <c r="C330" s="408">
        <v>11184.316999999999</v>
      </c>
      <c r="D330" s="408">
        <v>11097.888000000001</v>
      </c>
      <c r="E330" s="408">
        <v>3189.0630000000001</v>
      </c>
      <c r="F330" s="408">
        <v>7908.8249999999998</v>
      </c>
    </row>
    <row r="331" spans="1:6" ht="12" customHeight="1">
      <c r="A331" s="413">
        <v>3541</v>
      </c>
      <c r="B331" s="290" t="s">
        <v>510</v>
      </c>
      <c r="C331" s="412" t="s">
        <v>486</v>
      </c>
      <c r="D331" s="412" t="s">
        <v>486</v>
      </c>
      <c r="E331" s="412" t="s">
        <v>486</v>
      </c>
      <c r="F331" s="412" t="s">
        <v>486</v>
      </c>
    </row>
    <row r="332" spans="1:6" ht="12" customHeight="1">
      <c r="A332" s="413">
        <v>3542</v>
      </c>
      <c r="B332" s="290" t="s">
        <v>509</v>
      </c>
      <c r="C332" s="408">
        <v>6015.951</v>
      </c>
      <c r="D332" s="408">
        <v>6057.9</v>
      </c>
      <c r="E332" s="408">
        <v>2283.2370000000001</v>
      </c>
      <c r="F332" s="408">
        <v>3774.663</v>
      </c>
    </row>
    <row r="333" spans="1:6" ht="12" customHeight="1">
      <c r="A333" s="413">
        <v>3543</v>
      </c>
      <c r="B333" s="290" t="s">
        <v>508</v>
      </c>
      <c r="C333" s="412" t="s">
        <v>486</v>
      </c>
      <c r="D333" s="412" t="s">
        <v>486</v>
      </c>
      <c r="E333" s="412" t="s">
        <v>486</v>
      </c>
      <c r="F333" s="412" t="s">
        <v>486</v>
      </c>
    </row>
    <row r="334" spans="1:6" ht="12" customHeight="1">
      <c r="A334" s="291">
        <v>354</v>
      </c>
      <c r="B334" s="290" t="s">
        <v>507</v>
      </c>
      <c r="C334" s="408">
        <v>6764.1980000000003</v>
      </c>
      <c r="D334" s="408">
        <v>6812.652</v>
      </c>
      <c r="E334" s="408">
        <v>2597.6239999999998</v>
      </c>
      <c r="F334" s="408">
        <v>4215.0280000000002</v>
      </c>
    </row>
    <row r="335" spans="1:6" ht="12" customHeight="1">
      <c r="A335" s="291">
        <v>355</v>
      </c>
      <c r="B335" s="290" t="s">
        <v>506</v>
      </c>
      <c r="C335" s="408">
        <v>642.31399999999996</v>
      </c>
      <c r="D335" s="408">
        <v>645.346</v>
      </c>
      <c r="E335" s="408">
        <v>403.89699999999999</v>
      </c>
      <c r="F335" s="408">
        <v>241.44900000000001</v>
      </c>
    </row>
    <row r="336" spans="1:6" ht="12" customHeight="1">
      <c r="A336" s="291">
        <v>35</v>
      </c>
      <c r="B336" s="290" t="s">
        <v>330</v>
      </c>
      <c r="C336" s="408">
        <v>99748.369000000006</v>
      </c>
      <c r="D336" s="408">
        <v>103248.185</v>
      </c>
      <c r="E336" s="408">
        <v>45019.214999999997</v>
      </c>
      <c r="F336" s="408">
        <v>58228.97</v>
      </c>
    </row>
    <row r="337" spans="1:6" s="285" customFormat="1" ht="24" customHeight="1">
      <c r="A337" s="295" t="s">
        <v>329</v>
      </c>
      <c r="B337" s="294" t="s">
        <v>328</v>
      </c>
      <c r="C337" s="407">
        <v>2048238.575</v>
      </c>
      <c r="D337" s="407">
        <v>2045422.9410000001</v>
      </c>
      <c r="E337" s="407">
        <v>181550.63800000001</v>
      </c>
      <c r="F337" s="407">
        <v>1863872.3030000001</v>
      </c>
    </row>
    <row r="338" spans="1:6" ht="12" customHeight="1">
      <c r="A338" s="413">
        <v>3611</v>
      </c>
      <c r="B338" s="290" t="s">
        <v>505</v>
      </c>
      <c r="C338" s="408">
        <v>48435.44</v>
      </c>
      <c r="D338" s="408">
        <v>48537.196000000004</v>
      </c>
      <c r="E338" s="408">
        <v>17416.064999999999</v>
      </c>
      <c r="F338" s="408">
        <v>31121.131000000001</v>
      </c>
    </row>
    <row r="339" spans="1:6" ht="12" customHeight="1">
      <c r="A339" s="413">
        <v>3612</v>
      </c>
      <c r="B339" s="290" t="s">
        <v>504</v>
      </c>
      <c r="C339" s="408">
        <v>13897.09</v>
      </c>
      <c r="D339" s="408">
        <v>13851.701999999999</v>
      </c>
      <c r="E339" s="408">
        <v>9801.23</v>
      </c>
      <c r="F339" s="408">
        <v>4050.4720000000002</v>
      </c>
    </row>
    <row r="340" spans="1:6" ht="12" customHeight="1">
      <c r="A340" s="413">
        <v>3613</v>
      </c>
      <c r="B340" s="290" t="s">
        <v>503</v>
      </c>
      <c r="C340" s="408">
        <v>6699.7969999999996</v>
      </c>
      <c r="D340" s="408">
        <v>6727.7120000000004</v>
      </c>
      <c r="E340" s="408">
        <v>4330.2629999999999</v>
      </c>
      <c r="F340" s="408">
        <v>2397.4490000000001</v>
      </c>
    </row>
    <row r="341" spans="1:6" ht="12" customHeight="1">
      <c r="A341" s="413">
        <v>3614</v>
      </c>
      <c r="B341" s="290" t="s">
        <v>502</v>
      </c>
      <c r="C341" s="408">
        <v>34585.610999999997</v>
      </c>
      <c r="D341" s="408">
        <v>34232.709000000003</v>
      </c>
      <c r="E341" s="408">
        <v>21889.823</v>
      </c>
      <c r="F341" s="408">
        <v>12342.886</v>
      </c>
    </row>
    <row r="342" spans="1:6" ht="12" customHeight="1">
      <c r="A342" s="413">
        <v>3615</v>
      </c>
      <c r="B342" s="290" t="s">
        <v>501</v>
      </c>
      <c r="C342" s="408">
        <v>3658.31</v>
      </c>
      <c r="D342" s="408">
        <v>3655.0630000000001</v>
      </c>
      <c r="E342" s="408">
        <v>3554.0419999999999</v>
      </c>
      <c r="F342" s="408">
        <v>101.021</v>
      </c>
    </row>
    <row r="343" spans="1:6" ht="12" customHeight="1">
      <c r="A343" s="291">
        <v>361</v>
      </c>
      <c r="B343" s="290" t="s">
        <v>500</v>
      </c>
      <c r="C343" s="408">
        <v>107276.24800000001</v>
      </c>
      <c r="D343" s="408">
        <v>107004.382</v>
      </c>
      <c r="E343" s="408">
        <v>56991.423000000003</v>
      </c>
      <c r="F343" s="408">
        <v>50012.959000000003</v>
      </c>
    </row>
    <row r="344" spans="1:6" ht="12" customHeight="1">
      <c r="A344" s="413">
        <v>3621</v>
      </c>
      <c r="B344" s="290" t="s">
        <v>499</v>
      </c>
      <c r="C344" s="412" t="s">
        <v>486</v>
      </c>
      <c r="D344" s="412" t="s">
        <v>486</v>
      </c>
      <c r="E344" s="412" t="s">
        <v>486</v>
      </c>
      <c r="F344" s="412" t="s">
        <v>486</v>
      </c>
    </row>
    <row r="345" spans="1:6" ht="12" customHeight="1">
      <c r="A345" s="413">
        <v>3622</v>
      </c>
      <c r="B345" s="290" t="s">
        <v>498</v>
      </c>
      <c r="C345" s="408">
        <v>1396.6559999999999</v>
      </c>
      <c r="D345" s="408">
        <v>1376.0540000000001</v>
      </c>
      <c r="E345" s="408">
        <v>1318.8230000000001</v>
      </c>
      <c r="F345" s="408">
        <v>57.231000000000002</v>
      </c>
    </row>
    <row r="346" spans="1:6" ht="12" customHeight="1">
      <c r="A346" s="291">
        <v>362</v>
      </c>
      <c r="B346" s="290" t="s">
        <v>498</v>
      </c>
      <c r="C346" s="408">
        <v>3296.2260000000001</v>
      </c>
      <c r="D346" s="408">
        <v>3288.1379999999999</v>
      </c>
      <c r="E346" s="408">
        <v>3230.6559999999999</v>
      </c>
      <c r="F346" s="408">
        <v>57.481999999999999</v>
      </c>
    </row>
    <row r="347" spans="1:6" ht="12" customHeight="1">
      <c r="A347" s="291">
        <v>363</v>
      </c>
      <c r="B347" s="290" t="s">
        <v>497</v>
      </c>
      <c r="C347" s="408">
        <v>192.63499999999999</v>
      </c>
      <c r="D347" s="408">
        <v>192.04</v>
      </c>
      <c r="E347" s="408">
        <v>172.57499999999999</v>
      </c>
      <c r="F347" s="408">
        <v>19.465</v>
      </c>
    </row>
    <row r="348" spans="1:6" ht="12" customHeight="1">
      <c r="A348" s="291">
        <v>364</v>
      </c>
      <c r="B348" s="290" t="s">
        <v>496</v>
      </c>
      <c r="C348" s="408">
        <v>7047.9059999999999</v>
      </c>
      <c r="D348" s="408">
        <v>7082.7629999999999</v>
      </c>
      <c r="E348" s="408">
        <v>1923.26</v>
      </c>
      <c r="F348" s="408">
        <v>5159.5029999999997</v>
      </c>
    </row>
    <row r="349" spans="1:6" ht="12" customHeight="1">
      <c r="A349" s="291">
        <v>365</v>
      </c>
      <c r="B349" s="290" t="s">
        <v>495</v>
      </c>
      <c r="C349" s="408">
        <v>6813.5860000000002</v>
      </c>
      <c r="D349" s="408">
        <v>6830.3109999999997</v>
      </c>
      <c r="E349" s="408">
        <v>3404.3319999999999</v>
      </c>
      <c r="F349" s="408">
        <v>3425.9789999999998</v>
      </c>
    </row>
    <row r="350" spans="1:6" ht="12" customHeight="1">
      <c r="A350" s="413">
        <v>3661</v>
      </c>
      <c r="B350" s="290" t="s">
        <v>494</v>
      </c>
      <c r="C350" s="408">
        <v>545.01700000000005</v>
      </c>
      <c r="D350" s="408">
        <v>541.25</v>
      </c>
      <c r="E350" s="408">
        <v>473.97199999999998</v>
      </c>
      <c r="F350" s="408">
        <v>67.278000000000006</v>
      </c>
    </row>
    <row r="351" spans="1:6" ht="12" customHeight="1">
      <c r="A351" s="413">
        <v>3662</v>
      </c>
      <c r="B351" s="290" t="s">
        <v>493</v>
      </c>
      <c r="C351" s="408">
        <v>3765.6480000000001</v>
      </c>
      <c r="D351" s="408">
        <v>3722.194</v>
      </c>
      <c r="E351" s="408">
        <v>2445.9270000000001</v>
      </c>
      <c r="F351" s="408">
        <v>1276.2670000000001</v>
      </c>
    </row>
    <row r="352" spans="1:6" ht="12" customHeight="1">
      <c r="A352" s="413">
        <v>3663</v>
      </c>
      <c r="B352" s="290" t="s">
        <v>492</v>
      </c>
      <c r="C352" s="408">
        <v>13306.031000000001</v>
      </c>
      <c r="D352" s="408">
        <v>13295.084000000001</v>
      </c>
      <c r="E352" s="408">
        <v>5448.8410000000003</v>
      </c>
      <c r="F352" s="408">
        <v>7846.2430000000004</v>
      </c>
    </row>
    <row r="353" spans="1:6" ht="12" customHeight="1">
      <c r="A353" s="291">
        <v>366</v>
      </c>
      <c r="B353" s="290" t="s">
        <v>491</v>
      </c>
      <c r="C353" s="408">
        <v>17616.696</v>
      </c>
      <c r="D353" s="408">
        <v>17558.527999999998</v>
      </c>
      <c r="E353" s="408">
        <v>8368.74</v>
      </c>
      <c r="F353" s="408">
        <v>9189.7880000000005</v>
      </c>
    </row>
    <row r="354" spans="1:6" ht="22.5">
      <c r="A354" s="297">
        <v>36</v>
      </c>
      <c r="B354" s="296" t="s">
        <v>327</v>
      </c>
      <c r="C354" s="408">
        <v>142243.29699999999</v>
      </c>
      <c r="D354" s="408">
        <v>141956.16200000001</v>
      </c>
      <c r="E354" s="408">
        <v>74090.986000000004</v>
      </c>
      <c r="F354" s="408">
        <v>67865.176000000007</v>
      </c>
    </row>
    <row r="355" spans="1:6" ht="12" customHeight="1">
      <c r="A355" s="291">
        <v>371</v>
      </c>
      <c r="B355" s="290" t="s">
        <v>490</v>
      </c>
      <c r="C355" s="408">
        <v>11763.114</v>
      </c>
      <c r="D355" s="408">
        <v>11550.688</v>
      </c>
      <c r="E355" s="408">
        <v>5030.1080000000002</v>
      </c>
      <c r="F355" s="408">
        <v>6520.58</v>
      </c>
    </row>
    <row r="356" spans="1:6" ht="12" customHeight="1">
      <c r="A356" s="291">
        <v>372</v>
      </c>
      <c r="B356" s="290" t="s">
        <v>489</v>
      </c>
      <c r="C356" s="408">
        <v>3253.9209999999998</v>
      </c>
      <c r="D356" s="408">
        <v>3246.2620000000002</v>
      </c>
      <c r="E356" s="408">
        <v>2064.1779999999999</v>
      </c>
      <c r="F356" s="408">
        <v>1182.0840000000001</v>
      </c>
    </row>
    <row r="357" spans="1:6" ht="12" customHeight="1">
      <c r="A357" s="291">
        <v>37</v>
      </c>
      <c r="B357" s="290" t="s">
        <v>326</v>
      </c>
      <c r="C357" s="408">
        <v>15017.035</v>
      </c>
      <c r="D357" s="408">
        <v>14796.95</v>
      </c>
      <c r="E357" s="408">
        <v>7094.2860000000001</v>
      </c>
      <c r="F357" s="408">
        <v>7702.6639999999998</v>
      </c>
    </row>
    <row r="358" spans="1:6" s="285" customFormat="1" ht="24" customHeight="1">
      <c r="A358" s="295" t="s">
        <v>325</v>
      </c>
      <c r="B358" s="294" t="s">
        <v>324</v>
      </c>
      <c r="C358" s="407">
        <v>157260.33199999999</v>
      </c>
      <c r="D358" s="407">
        <v>156753.11199999999</v>
      </c>
      <c r="E358" s="407">
        <v>81185.271999999997</v>
      </c>
      <c r="F358" s="407">
        <v>75567.839999999997</v>
      </c>
    </row>
    <row r="359" spans="1:6" s="285" customFormat="1" ht="36" customHeight="1">
      <c r="A359" s="295" t="s">
        <v>323</v>
      </c>
      <c r="B359" s="294" t="s">
        <v>322</v>
      </c>
      <c r="C359" s="407">
        <v>13831567.118000001</v>
      </c>
      <c r="D359" s="407">
        <v>13720121.692</v>
      </c>
      <c r="E359" s="407">
        <v>5034605.0290000001</v>
      </c>
      <c r="F359" s="407">
        <v>8685516.6630000006</v>
      </c>
    </row>
    <row r="360" spans="1:6" s="410" customFormat="1" ht="11.25">
      <c r="A360" s="411">
        <v>4011</v>
      </c>
      <c r="B360" s="410" t="s">
        <v>488</v>
      </c>
      <c r="C360" s="408">
        <v>373151.51899999997</v>
      </c>
      <c r="D360" s="408">
        <v>377711.90700000001</v>
      </c>
      <c r="E360" s="408">
        <v>377711.90700000001</v>
      </c>
      <c r="F360" s="409" t="s">
        <v>479</v>
      </c>
    </row>
    <row r="361" spans="1:6" s="410" customFormat="1" ht="11.25">
      <c r="A361" s="411">
        <v>4012</v>
      </c>
      <c r="B361" s="410" t="s">
        <v>487</v>
      </c>
      <c r="C361" s="412" t="s">
        <v>486</v>
      </c>
      <c r="D361" s="412" t="s">
        <v>486</v>
      </c>
      <c r="E361" s="412" t="s">
        <v>486</v>
      </c>
      <c r="F361" s="412" t="s">
        <v>486</v>
      </c>
    </row>
    <row r="362" spans="1:6" s="410" customFormat="1" ht="11.25">
      <c r="A362" s="411">
        <v>4013</v>
      </c>
      <c r="B362" s="410" t="s">
        <v>485</v>
      </c>
      <c r="C362" s="408">
        <v>313511.78200000001</v>
      </c>
      <c r="D362" s="408">
        <v>313573.43900000001</v>
      </c>
      <c r="E362" s="408">
        <v>305294.348</v>
      </c>
      <c r="F362" s="408">
        <v>8279.0910000000003</v>
      </c>
    </row>
    <row r="363" spans="1:6" ht="12" customHeight="1">
      <c r="A363" s="291">
        <v>401</v>
      </c>
      <c r="B363" s="290" t="s">
        <v>484</v>
      </c>
      <c r="C363" s="408">
        <v>701710.48400000005</v>
      </c>
      <c r="D363" s="408">
        <v>706078.23300000001</v>
      </c>
      <c r="E363" s="408">
        <v>697472.91200000001</v>
      </c>
      <c r="F363" s="408">
        <v>8605.3209999999999</v>
      </c>
    </row>
    <row r="364" spans="1:6" s="410" customFormat="1" ht="11.25">
      <c r="A364" s="411">
        <v>4021</v>
      </c>
      <c r="B364" s="410" t="s">
        <v>483</v>
      </c>
      <c r="C364" s="409" t="s">
        <v>479</v>
      </c>
      <c r="D364" s="409" t="s">
        <v>479</v>
      </c>
      <c r="E364" s="409" t="s">
        <v>479</v>
      </c>
      <c r="F364" s="409" t="s">
        <v>479</v>
      </c>
    </row>
    <row r="365" spans="1:6" s="410" customFormat="1" ht="11.25">
      <c r="A365" s="411">
        <v>4022</v>
      </c>
      <c r="B365" s="410" t="s">
        <v>482</v>
      </c>
      <c r="C365" s="408">
        <v>556983.22900000005</v>
      </c>
      <c r="D365" s="408">
        <v>556895.05599999998</v>
      </c>
      <c r="E365" s="408">
        <v>551536.96699999995</v>
      </c>
      <c r="F365" s="408">
        <v>5358.0889999999999</v>
      </c>
    </row>
    <row r="366" spans="1:6" ht="12" customHeight="1">
      <c r="A366" s="291">
        <v>402</v>
      </c>
      <c r="B366" s="290" t="s">
        <v>481</v>
      </c>
      <c r="C366" s="408">
        <v>556983.22900000005</v>
      </c>
      <c r="D366" s="408">
        <v>556895.05599999998</v>
      </c>
      <c r="E366" s="408">
        <v>551536.96699999995</v>
      </c>
      <c r="F366" s="408">
        <v>5358.0889999999999</v>
      </c>
    </row>
    <row r="367" spans="1:6" ht="12" customHeight="1">
      <c r="A367" s="291">
        <v>403</v>
      </c>
      <c r="B367" s="290" t="s">
        <v>480</v>
      </c>
      <c r="C367" s="408">
        <v>149295.96599999999</v>
      </c>
      <c r="D367" s="408">
        <v>149388.61499999999</v>
      </c>
      <c r="E367" s="408">
        <v>149388.61499999999</v>
      </c>
      <c r="F367" s="409" t="s">
        <v>479</v>
      </c>
    </row>
    <row r="368" spans="1:6" ht="12" customHeight="1">
      <c r="A368" s="291">
        <v>40</v>
      </c>
      <c r="B368" s="290" t="s">
        <v>321</v>
      </c>
      <c r="C368" s="408">
        <v>1407989.679</v>
      </c>
      <c r="D368" s="408">
        <v>1412361.9040000001</v>
      </c>
      <c r="E368" s="408">
        <v>1398398.4939999999</v>
      </c>
      <c r="F368" s="408">
        <v>13963.41</v>
      </c>
    </row>
    <row r="369" spans="1:6" ht="12" customHeight="1">
      <c r="A369" s="291">
        <v>41</v>
      </c>
      <c r="B369" s="290" t="s">
        <v>320</v>
      </c>
      <c r="C369" s="408">
        <v>90688.322</v>
      </c>
      <c r="D369" s="408">
        <v>90608.928</v>
      </c>
      <c r="E369" s="408">
        <v>90477.489000000001</v>
      </c>
      <c r="F369" s="408">
        <v>131.43899999999999</v>
      </c>
    </row>
    <row r="370" spans="1:6" s="285" customFormat="1" ht="36" customHeight="1">
      <c r="A370" s="295" t="s">
        <v>319</v>
      </c>
      <c r="B370" s="294" t="s">
        <v>461</v>
      </c>
      <c r="C370" s="407">
        <v>1498678.0009999999</v>
      </c>
      <c r="D370" s="407">
        <v>1502970.8319999999</v>
      </c>
      <c r="E370" s="407">
        <v>1488875.983</v>
      </c>
      <c r="F370" s="407">
        <v>14094.849</v>
      </c>
    </row>
    <row r="371" spans="1:6" s="285" customFormat="1" ht="36" customHeight="1">
      <c r="A371" s="288" t="s">
        <v>317</v>
      </c>
      <c r="B371" s="292" t="s">
        <v>478</v>
      </c>
      <c r="C371" s="406">
        <v>15402212.387</v>
      </c>
      <c r="D371" s="406">
        <v>15294604.377</v>
      </c>
      <c r="E371" s="406">
        <v>6592825.926</v>
      </c>
      <c r="F371" s="406">
        <v>8701778.4509999994</v>
      </c>
    </row>
    <row r="372" spans="1:6" s="285" customFormat="1" ht="36" customHeight="1">
      <c r="A372" s="288" t="s">
        <v>317</v>
      </c>
      <c r="B372" s="292" t="s">
        <v>459</v>
      </c>
      <c r="C372" s="406">
        <v>16080945.725221671</v>
      </c>
      <c r="D372" s="406">
        <v>15973337.715221671</v>
      </c>
      <c r="E372" s="406">
        <v>7254752.2589895139</v>
      </c>
      <c r="F372" s="406">
        <v>8718585.4562321585</v>
      </c>
    </row>
  </sheetData>
  <pageMargins left="0.74803149606299213" right="0.74803149606299213" top="0.6692913385826772" bottom="1.4173228346456694" header="0" footer="0.82677165354330717"/>
  <pageSetup paperSize="9" firstPageNumber="75" orientation="portrait" useFirstPageNumber="1" r:id="rId1"/>
  <headerFooter alignWithMargins="0">
    <oddFooter>&amp;C&amp;"Arial CE,Normál"&amp;P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5896A-9B1E-4F98-BFCF-2EDC322128C8}">
  <sheetPr transitionEvaluation="1" codeName="Munka33"/>
  <dimension ref="A1:F372"/>
  <sheetViews>
    <sheetView zoomScaleNormal="100" zoomScaleSheetLayoutView="50" workbookViewId="0"/>
  </sheetViews>
  <sheetFormatPr defaultColWidth="11.140625" defaultRowHeight="15"/>
  <cols>
    <col min="1" max="1" width="5.28515625" style="1" customWidth="1"/>
    <col min="2" max="2" width="35" style="1" customWidth="1"/>
    <col min="3" max="6" width="12.7109375" style="1" customWidth="1"/>
    <col min="7" max="16384" width="11.140625" style="1"/>
  </cols>
  <sheetData>
    <row r="1" spans="1:6" ht="15.75">
      <c r="A1" s="425" t="s">
        <v>3406</v>
      </c>
      <c r="B1" s="48"/>
      <c r="C1" s="48"/>
      <c r="D1" s="48"/>
      <c r="E1" s="48"/>
      <c r="F1" s="48"/>
    </row>
    <row r="2" spans="1:6" ht="15.75">
      <c r="A2" s="424" t="s">
        <v>803</v>
      </c>
      <c r="B2" s="48"/>
      <c r="C2" s="48"/>
      <c r="D2" s="48"/>
      <c r="E2" s="48"/>
      <c r="F2" s="48"/>
    </row>
    <row r="3" spans="1:6" ht="12" customHeight="1" thickBot="1">
      <c r="A3" s="18"/>
      <c r="B3" s="356"/>
      <c r="C3" s="356"/>
      <c r="D3" s="356"/>
      <c r="F3" s="17" t="s">
        <v>801</v>
      </c>
    </row>
    <row r="4" spans="1:6" ht="12" customHeight="1">
      <c r="A4" s="47" t="s">
        <v>463</v>
      </c>
      <c r="B4" s="423"/>
      <c r="C4" s="422" t="s">
        <v>475</v>
      </c>
      <c r="D4" s="421" t="s">
        <v>800</v>
      </c>
      <c r="E4" s="421"/>
      <c r="F4" s="421"/>
    </row>
    <row r="5" spans="1:6" ht="12" customHeight="1">
      <c r="A5" s="43" t="s">
        <v>385</v>
      </c>
      <c r="B5" s="43" t="s">
        <v>384</v>
      </c>
      <c r="C5" s="420"/>
      <c r="D5" s="419" t="s">
        <v>436</v>
      </c>
      <c r="E5" s="419" t="s">
        <v>799</v>
      </c>
      <c r="F5" s="418" t="s">
        <v>798</v>
      </c>
    </row>
    <row r="6" spans="1:6" ht="12" customHeight="1">
      <c r="A6" s="302" t="s">
        <v>382</v>
      </c>
      <c r="B6" s="302" t="s">
        <v>381</v>
      </c>
      <c r="C6" s="417" t="s">
        <v>473</v>
      </c>
      <c r="D6" s="417" t="s">
        <v>396</v>
      </c>
      <c r="E6" s="417" t="s">
        <v>797</v>
      </c>
      <c r="F6" s="36" t="s">
        <v>796</v>
      </c>
    </row>
    <row r="7" spans="1:6" ht="12" customHeight="1">
      <c r="A7" s="291">
        <v>101</v>
      </c>
      <c r="B7" s="290" t="s">
        <v>795</v>
      </c>
      <c r="C7" s="412" t="s">
        <v>486</v>
      </c>
      <c r="D7" s="412" t="s">
        <v>486</v>
      </c>
      <c r="E7" s="412" t="s">
        <v>486</v>
      </c>
      <c r="F7" s="412" t="s">
        <v>486</v>
      </c>
    </row>
    <row r="8" spans="1:6" ht="12" customHeight="1">
      <c r="A8" s="291">
        <v>102</v>
      </c>
      <c r="B8" s="290" t="s">
        <v>794</v>
      </c>
      <c r="C8" s="408">
        <v>2334.4870000000001</v>
      </c>
      <c r="D8" s="408">
        <v>2264.5709999999999</v>
      </c>
      <c r="E8" s="408">
        <v>1769.3969999999999</v>
      </c>
      <c r="F8" s="408">
        <v>495.17399999999998</v>
      </c>
    </row>
    <row r="9" spans="1:6" ht="12" customHeight="1">
      <c r="A9" s="291">
        <v>103</v>
      </c>
      <c r="B9" s="290" t="s">
        <v>793</v>
      </c>
      <c r="C9" s="408">
        <v>427.233</v>
      </c>
      <c r="D9" s="408">
        <v>429.96199999999999</v>
      </c>
      <c r="E9" s="408">
        <v>369.77300000000002</v>
      </c>
      <c r="F9" s="408">
        <v>60.189</v>
      </c>
    </row>
    <row r="10" spans="1:6" ht="12" customHeight="1">
      <c r="A10" s="291">
        <v>10</v>
      </c>
      <c r="B10" s="290" t="s">
        <v>377</v>
      </c>
      <c r="C10" s="408">
        <v>2761.72</v>
      </c>
      <c r="D10" s="408">
        <v>2694.5329999999999</v>
      </c>
      <c r="E10" s="408">
        <v>2139.17</v>
      </c>
      <c r="F10" s="408">
        <v>555.36300000000006</v>
      </c>
    </row>
    <row r="11" spans="1:6" ht="12" customHeight="1">
      <c r="A11" s="291">
        <v>111</v>
      </c>
      <c r="B11" s="290" t="s">
        <v>792</v>
      </c>
      <c r="C11" s="409" t="s">
        <v>479</v>
      </c>
      <c r="D11" s="409" t="s">
        <v>479</v>
      </c>
      <c r="E11" s="409" t="s">
        <v>479</v>
      </c>
      <c r="F11" s="409" t="s">
        <v>479</v>
      </c>
    </row>
    <row r="12" spans="1:6" ht="12" customHeight="1">
      <c r="A12" s="291">
        <v>112</v>
      </c>
      <c r="B12" s="290" t="s">
        <v>791</v>
      </c>
      <c r="C12" s="408">
        <v>12004.712</v>
      </c>
      <c r="D12" s="408">
        <v>12003.529</v>
      </c>
      <c r="E12" s="408">
        <v>11778.279</v>
      </c>
      <c r="F12" s="408">
        <v>225.25</v>
      </c>
    </row>
    <row r="13" spans="1:6" ht="12" customHeight="1">
      <c r="A13" s="291">
        <v>11</v>
      </c>
      <c r="B13" s="290" t="s">
        <v>376</v>
      </c>
      <c r="C13" s="408">
        <v>12004.712</v>
      </c>
      <c r="D13" s="408">
        <v>12003.529</v>
      </c>
      <c r="E13" s="408">
        <v>11778.279</v>
      </c>
      <c r="F13" s="408">
        <v>225.25</v>
      </c>
    </row>
    <row r="14" spans="1:6" ht="12" customHeight="1">
      <c r="A14" s="291">
        <v>12</v>
      </c>
      <c r="B14" s="290" t="s">
        <v>375</v>
      </c>
      <c r="C14" s="412" t="s">
        <v>486</v>
      </c>
      <c r="D14" s="412" t="s">
        <v>486</v>
      </c>
      <c r="E14" s="412" t="s">
        <v>486</v>
      </c>
      <c r="F14" s="412" t="s">
        <v>486</v>
      </c>
    </row>
    <row r="15" spans="1:6" ht="12" customHeight="1">
      <c r="A15" s="291">
        <v>131</v>
      </c>
      <c r="B15" s="290" t="s">
        <v>790</v>
      </c>
      <c r="C15" s="409" t="s">
        <v>479</v>
      </c>
      <c r="D15" s="409" t="s">
        <v>479</v>
      </c>
      <c r="E15" s="409" t="s">
        <v>479</v>
      </c>
      <c r="F15" s="409" t="s">
        <v>479</v>
      </c>
    </row>
    <row r="16" spans="1:6" ht="12" customHeight="1">
      <c r="A16" s="291">
        <v>132</v>
      </c>
      <c r="B16" s="290" t="s">
        <v>789</v>
      </c>
      <c r="C16" s="412" t="s">
        <v>486</v>
      </c>
      <c r="D16" s="412" t="s">
        <v>486</v>
      </c>
      <c r="E16" s="412" t="s">
        <v>486</v>
      </c>
      <c r="F16" s="412" t="s">
        <v>486</v>
      </c>
    </row>
    <row r="17" spans="1:6" ht="12" customHeight="1">
      <c r="A17" s="291">
        <v>13</v>
      </c>
      <c r="B17" s="290" t="s">
        <v>374</v>
      </c>
      <c r="C17" s="412" t="s">
        <v>486</v>
      </c>
      <c r="D17" s="412" t="s">
        <v>486</v>
      </c>
      <c r="E17" s="412" t="s">
        <v>486</v>
      </c>
      <c r="F17" s="412" t="s">
        <v>486</v>
      </c>
    </row>
    <row r="18" spans="1:6" ht="12" customHeight="1">
      <c r="A18" s="413">
        <v>1411</v>
      </c>
      <c r="B18" s="290" t="s">
        <v>788</v>
      </c>
      <c r="C18" s="408">
        <v>3280.0830000000001</v>
      </c>
      <c r="D18" s="408">
        <v>3318.4349999999999</v>
      </c>
      <c r="E18" s="408">
        <v>3318.4349999999999</v>
      </c>
      <c r="F18" s="409" t="s">
        <v>479</v>
      </c>
    </row>
    <row r="19" spans="1:6" ht="12" customHeight="1">
      <c r="A19" s="413">
        <v>1412</v>
      </c>
      <c r="B19" s="290" t="s">
        <v>787</v>
      </c>
      <c r="C19" s="408">
        <v>8416.7350000000006</v>
      </c>
      <c r="D19" s="408">
        <v>8441.4709999999995</v>
      </c>
      <c r="E19" s="408">
        <v>8353.0529999999999</v>
      </c>
      <c r="F19" s="408">
        <v>88.418000000000006</v>
      </c>
    </row>
    <row r="20" spans="1:6" ht="12" customHeight="1">
      <c r="A20" s="413">
        <v>1413</v>
      </c>
      <c r="B20" s="290" t="s">
        <v>786</v>
      </c>
      <c r="C20" s="409" t="s">
        <v>479</v>
      </c>
      <c r="D20" s="409" t="s">
        <v>479</v>
      </c>
      <c r="E20" s="409" t="s">
        <v>479</v>
      </c>
      <c r="F20" s="409" t="s">
        <v>479</v>
      </c>
    </row>
    <row r="21" spans="1:6" ht="12" customHeight="1">
      <c r="A21" s="291">
        <v>141</v>
      </c>
      <c r="B21" s="290" t="s">
        <v>785</v>
      </c>
      <c r="C21" s="408">
        <v>11696.817999999999</v>
      </c>
      <c r="D21" s="408">
        <v>11759.906000000001</v>
      </c>
      <c r="E21" s="408">
        <v>11671.487999999999</v>
      </c>
      <c r="F21" s="408">
        <v>88.418000000000006</v>
      </c>
    </row>
    <row r="22" spans="1:6" ht="12" customHeight="1">
      <c r="A22" s="413">
        <v>1421</v>
      </c>
      <c r="B22" s="290" t="s">
        <v>784</v>
      </c>
      <c r="C22" s="408">
        <v>39788.898000000001</v>
      </c>
      <c r="D22" s="408">
        <v>39169.671999999999</v>
      </c>
      <c r="E22" s="408">
        <v>37961.885999999999</v>
      </c>
      <c r="F22" s="408">
        <v>1207.7860000000001</v>
      </c>
    </row>
    <row r="23" spans="1:6" ht="12" customHeight="1">
      <c r="A23" s="413">
        <v>1422</v>
      </c>
      <c r="B23" s="290" t="s">
        <v>783</v>
      </c>
      <c r="C23" s="408">
        <v>2063.1489999999999</v>
      </c>
      <c r="D23" s="408">
        <v>2065.16</v>
      </c>
      <c r="E23" s="408">
        <v>1536.431</v>
      </c>
      <c r="F23" s="408">
        <v>528.72900000000004</v>
      </c>
    </row>
    <row r="24" spans="1:6" ht="12" customHeight="1">
      <c r="A24" s="291">
        <v>142</v>
      </c>
      <c r="B24" s="290" t="s">
        <v>782</v>
      </c>
      <c r="C24" s="408">
        <v>41852.046999999999</v>
      </c>
      <c r="D24" s="408">
        <v>41234.832000000002</v>
      </c>
      <c r="E24" s="408">
        <v>39498.317000000003</v>
      </c>
      <c r="F24" s="408">
        <v>1736.5150000000001</v>
      </c>
    </row>
    <row r="25" spans="1:6" ht="12" customHeight="1">
      <c r="A25" s="291">
        <v>143</v>
      </c>
      <c r="B25" s="290" t="s">
        <v>781</v>
      </c>
      <c r="C25" s="409" t="s">
        <v>479</v>
      </c>
      <c r="D25" s="409" t="s">
        <v>479</v>
      </c>
      <c r="E25" s="409" t="s">
        <v>479</v>
      </c>
      <c r="F25" s="409" t="s">
        <v>479</v>
      </c>
    </row>
    <row r="26" spans="1:6" ht="12" customHeight="1">
      <c r="A26" s="291">
        <v>144</v>
      </c>
      <c r="B26" s="290" t="s">
        <v>780</v>
      </c>
      <c r="C26" s="412" t="s">
        <v>486</v>
      </c>
      <c r="D26" s="412" t="s">
        <v>486</v>
      </c>
      <c r="E26" s="412" t="s">
        <v>486</v>
      </c>
      <c r="F26" s="412" t="s">
        <v>486</v>
      </c>
    </row>
    <row r="27" spans="1:6" ht="12" customHeight="1">
      <c r="A27" s="291">
        <v>145</v>
      </c>
      <c r="B27" s="290" t="s">
        <v>779</v>
      </c>
      <c r="C27" s="408">
        <v>430.49</v>
      </c>
      <c r="D27" s="408">
        <v>430.4</v>
      </c>
      <c r="E27" s="408">
        <v>430.4</v>
      </c>
      <c r="F27" s="409" t="s">
        <v>479</v>
      </c>
    </row>
    <row r="28" spans="1:6" ht="12" customHeight="1">
      <c r="A28" s="291">
        <v>14</v>
      </c>
      <c r="B28" s="290" t="s">
        <v>373</v>
      </c>
      <c r="C28" s="408">
        <v>54404.163999999997</v>
      </c>
      <c r="D28" s="408">
        <v>53857.957999999999</v>
      </c>
      <c r="E28" s="408">
        <v>52033.025000000001</v>
      </c>
      <c r="F28" s="408">
        <v>1824.933</v>
      </c>
    </row>
    <row r="29" spans="1:6" s="285" customFormat="1" ht="36" customHeight="1">
      <c r="A29" s="295" t="s">
        <v>372</v>
      </c>
      <c r="B29" s="294" t="s">
        <v>371</v>
      </c>
      <c r="C29" s="407">
        <v>72184.565000000002</v>
      </c>
      <c r="D29" s="407">
        <v>71488.581999999995</v>
      </c>
      <c r="E29" s="407">
        <v>68883.035999999993</v>
      </c>
      <c r="F29" s="407">
        <v>2605.5459999999998</v>
      </c>
    </row>
    <row r="30" spans="1:6" ht="12" customHeight="1">
      <c r="A30" s="413">
        <v>1511</v>
      </c>
      <c r="B30" s="290" t="s">
        <v>778</v>
      </c>
      <c r="C30" s="408">
        <v>233046.74100000001</v>
      </c>
      <c r="D30" s="408">
        <v>237096.44099999999</v>
      </c>
      <c r="E30" s="408">
        <v>181799.04000000001</v>
      </c>
      <c r="F30" s="408">
        <v>55297.400999999998</v>
      </c>
    </row>
    <row r="31" spans="1:6" ht="12" customHeight="1">
      <c r="A31" s="413">
        <v>1512</v>
      </c>
      <c r="B31" s="290" t="s">
        <v>777</v>
      </c>
      <c r="C31" s="408">
        <v>175905.2</v>
      </c>
      <c r="D31" s="408">
        <v>178843.712</v>
      </c>
      <c r="E31" s="408">
        <v>109789.261</v>
      </c>
      <c r="F31" s="408">
        <v>69054.451000000001</v>
      </c>
    </row>
    <row r="32" spans="1:6" ht="12" customHeight="1">
      <c r="A32" s="413">
        <v>1513</v>
      </c>
      <c r="B32" s="290" t="s">
        <v>776</v>
      </c>
      <c r="C32" s="408">
        <v>73285.323000000004</v>
      </c>
      <c r="D32" s="408">
        <v>73304.964000000007</v>
      </c>
      <c r="E32" s="408">
        <v>57858.612000000001</v>
      </c>
      <c r="F32" s="408">
        <v>15446.352000000001</v>
      </c>
    </row>
    <row r="33" spans="1:6" ht="12" customHeight="1">
      <c r="A33" s="291">
        <v>151</v>
      </c>
      <c r="B33" s="290" t="s">
        <v>775</v>
      </c>
      <c r="C33" s="408">
        <v>482237.26400000002</v>
      </c>
      <c r="D33" s="408">
        <v>489245.11700000003</v>
      </c>
      <c r="E33" s="408">
        <v>349446.913</v>
      </c>
      <c r="F33" s="408">
        <v>139798.204</v>
      </c>
    </row>
    <row r="34" spans="1:6" ht="12" customHeight="1">
      <c r="A34" s="291">
        <v>152</v>
      </c>
      <c r="B34" s="290" t="s">
        <v>774</v>
      </c>
      <c r="C34" s="408">
        <v>463.988</v>
      </c>
      <c r="D34" s="408">
        <v>493.11700000000002</v>
      </c>
      <c r="E34" s="408">
        <v>354.81900000000002</v>
      </c>
      <c r="F34" s="408">
        <v>138.298</v>
      </c>
    </row>
    <row r="35" spans="1:6" ht="12" customHeight="1">
      <c r="A35" s="413">
        <v>1531</v>
      </c>
      <c r="B35" s="290" t="s">
        <v>773</v>
      </c>
      <c r="C35" s="408">
        <v>13782.541999999999</v>
      </c>
      <c r="D35" s="408">
        <v>13872.689</v>
      </c>
      <c r="E35" s="408">
        <v>10057.072</v>
      </c>
      <c r="F35" s="408">
        <v>3815.6170000000002</v>
      </c>
    </row>
    <row r="36" spans="1:6" ht="12" customHeight="1">
      <c r="A36" s="413">
        <v>1532</v>
      </c>
      <c r="B36" s="290" t="s">
        <v>772</v>
      </c>
      <c r="C36" s="408">
        <v>14909.645</v>
      </c>
      <c r="D36" s="408">
        <v>14595.838</v>
      </c>
      <c r="E36" s="408">
        <v>12724.656999999999</v>
      </c>
      <c r="F36" s="408">
        <v>1871.181</v>
      </c>
    </row>
    <row r="37" spans="1:6" ht="12" customHeight="1">
      <c r="A37" s="413">
        <v>1533</v>
      </c>
      <c r="B37" s="290" t="s">
        <v>771</v>
      </c>
      <c r="C37" s="408">
        <v>112539.455</v>
      </c>
      <c r="D37" s="408">
        <v>116744.867</v>
      </c>
      <c r="E37" s="408">
        <v>69501.839000000007</v>
      </c>
      <c r="F37" s="408">
        <v>47243.027999999998</v>
      </c>
    </row>
    <row r="38" spans="1:6" ht="12" customHeight="1">
      <c r="A38" s="291">
        <v>153</v>
      </c>
      <c r="B38" s="290" t="s">
        <v>770</v>
      </c>
      <c r="C38" s="408">
        <v>141231.64199999999</v>
      </c>
      <c r="D38" s="408">
        <v>145213.394</v>
      </c>
      <c r="E38" s="408">
        <v>92283.567999999999</v>
      </c>
      <c r="F38" s="408">
        <v>52929.826000000001</v>
      </c>
    </row>
    <row r="39" spans="1:6" ht="12" customHeight="1">
      <c r="A39" s="413">
        <v>1541</v>
      </c>
      <c r="B39" s="290" t="s">
        <v>769</v>
      </c>
      <c r="C39" s="408">
        <v>354.43799999999999</v>
      </c>
      <c r="D39" s="408">
        <v>389.11099999999999</v>
      </c>
      <c r="E39" s="408">
        <v>273.85599999999999</v>
      </c>
      <c r="F39" s="408">
        <v>115.255</v>
      </c>
    </row>
    <row r="40" spans="1:6" ht="12" customHeight="1">
      <c r="A40" s="413">
        <v>1542</v>
      </c>
      <c r="B40" s="290" t="s">
        <v>768</v>
      </c>
      <c r="C40" s="408">
        <v>47588.739000000001</v>
      </c>
      <c r="D40" s="408">
        <v>48022.057999999997</v>
      </c>
      <c r="E40" s="408">
        <v>23712.458999999999</v>
      </c>
      <c r="F40" s="408">
        <v>24309.598999999998</v>
      </c>
    </row>
    <row r="41" spans="1:6" ht="12" customHeight="1">
      <c r="A41" s="413">
        <v>1543</v>
      </c>
      <c r="B41" s="290" t="s">
        <v>767</v>
      </c>
      <c r="C41" s="412" t="s">
        <v>486</v>
      </c>
      <c r="D41" s="412" t="s">
        <v>486</v>
      </c>
      <c r="E41" s="412" t="s">
        <v>486</v>
      </c>
      <c r="F41" s="412" t="s">
        <v>486</v>
      </c>
    </row>
    <row r="42" spans="1:6" ht="12" customHeight="1">
      <c r="A42" s="291">
        <v>154</v>
      </c>
      <c r="B42" s="290" t="s">
        <v>766</v>
      </c>
      <c r="C42" s="408">
        <v>104953.401</v>
      </c>
      <c r="D42" s="408">
        <v>105237.603</v>
      </c>
      <c r="E42" s="408">
        <v>64879.675000000003</v>
      </c>
      <c r="F42" s="408">
        <v>40357.928</v>
      </c>
    </row>
    <row r="43" spans="1:6" ht="12" customHeight="1">
      <c r="A43" s="413">
        <v>1551</v>
      </c>
      <c r="B43" s="290" t="s">
        <v>765</v>
      </c>
      <c r="C43" s="408">
        <v>207719.54399999999</v>
      </c>
      <c r="D43" s="408">
        <v>209129.429</v>
      </c>
      <c r="E43" s="408">
        <v>186841.79199999999</v>
      </c>
      <c r="F43" s="408">
        <v>22287.636999999999</v>
      </c>
    </row>
    <row r="44" spans="1:6" ht="12" customHeight="1">
      <c r="A44" s="413">
        <v>1552</v>
      </c>
      <c r="B44" s="290" t="s">
        <v>764</v>
      </c>
      <c r="C44" s="408">
        <v>6694.5439999999999</v>
      </c>
      <c r="D44" s="408">
        <v>6407.8519999999999</v>
      </c>
      <c r="E44" s="408">
        <v>5056.9170000000004</v>
      </c>
      <c r="F44" s="408">
        <v>1350.9349999999999</v>
      </c>
    </row>
    <row r="45" spans="1:6" ht="12" customHeight="1">
      <c r="A45" s="291">
        <v>155</v>
      </c>
      <c r="B45" s="290" t="s">
        <v>763</v>
      </c>
      <c r="C45" s="408">
        <v>214414.08799999999</v>
      </c>
      <c r="D45" s="408">
        <v>215537.28099999999</v>
      </c>
      <c r="E45" s="408">
        <v>191898.709</v>
      </c>
      <c r="F45" s="408">
        <v>23638.572</v>
      </c>
    </row>
    <row r="46" spans="1:6" ht="12" customHeight="1">
      <c r="A46" s="413">
        <v>1561</v>
      </c>
      <c r="B46" s="290" t="s">
        <v>762</v>
      </c>
      <c r="C46" s="408">
        <v>61240.887000000002</v>
      </c>
      <c r="D46" s="408">
        <v>63221.904999999999</v>
      </c>
      <c r="E46" s="408">
        <v>56824.962</v>
      </c>
      <c r="F46" s="408">
        <v>6396.9430000000002</v>
      </c>
    </row>
    <row r="47" spans="1:6" ht="12" customHeight="1">
      <c r="A47" s="413">
        <v>1562</v>
      </c>
      <c r="B47" s="290" t="s">
        <v>761</v>
      </c>
      <c r="C47" s="408">
        <v>33196.451999999997</v>
      </c>
      <c r="D47" s="408">
        <v>33094.531999999999</v>
      </c>
      <c r="E47" s="408">
        <v>23809.109</v>
      </c>
      <c r="F47" s="408">
        <v>9285.4230000000007</v>
      </c>
    </row>
    <row r="48" spans="1:6" ht="12" customHeight="1">
      <c r="A48" s="291">
        <v>156</v>
      </c>
      <c r="B48" s="290" t="s">
        <v>760</v>
      </c>
      <c r="C48" s="408">
        <v>94437.339000000007</v>
      </c>
      <c r="D48" s="408">
        <v>96316.437000000005</v>
      </c>
      <c r="E48" s="408">
        <v>80634.070999999996</v>
      </c>
      <c r="F48" s="408">
        <v>15682.366</v>
      </c>
    </row>
    <row r="49" spans="1:6" ht="12" customHeight="1">
      <c r="A49" s="413">
        <v>1571</v>
      </c>
      <c r="B49" s="290" t="s">
        <v>759</v>
      </c>
      <c r="C49" s="408">
        <v>90068.960999999996</v>
      </c>
      <c r="D49" s="408">
        <v>92506.993000000002</v>
      </c>
      <c r="E49" s="408">
        <v>76572.798999999999</v>
      </c>
      <c r="F49" s="408">
        <v>15934.194</v>
      </c>
    </row>
    <row r="50" spans="1:6" ht="12" customHeight="1">
      <c r="A50" s="413">
        <v>1572</v>
      </c>
      <c r="B50" s="290" t="s">
        <v>758</v>
      </c>
      <c r="C50" s="408">
        <v>45016.525000000001</v>
      </c>
      <c r="D50" s="408">
        <v>45369.267999999996</v>
      </c>
      <c r="E50" s="408">
        <v>11655.611000000001</v>
      </c>
      <c r="F50" s="408">
        <v>33713.656999999999</v>
      </c>
    </row>
    <row r="51" spans="1:6" ht="12" customHeight="1">
      <c r="A51" s="291">
        <v>157</v>
      </c>
      <c r="B51" s="290" t="s">
        <v>757</v>
      </c>
      <c r="C51" s="408">
        <v>135085.486</v>
      </c>
      <c r="D51" s="408">
        <v>137876.261</v>
      </c>
      <c r="E51" s="408">
        <v>88228.41</v>
      </c>
      <c r="F51" s="408">
        <v>49647.851000000002</v>
      </c>
    </row>
    <row r="52" spans="1:6" ht="12" customHeight="1">
      <c r="A52" s="413">
        <v>1581</v>
      </c>
      <c r="B52" s="290" t="s">
        <v>756</v>
      </c>
      <c r="C52" s="408">
        <v>95745.686000000002</v>
      </c>
      <c r="D52" s="408">
        <v>95773.373000000007</v>
      </c>
      <c r="E52" s="408">
        <v>94864.581999999995</v>
      </c>
      <c r="F52" s="408">
        <v>908.79100000000005</v>
      </c>
    </row>
    <row r="53" spans="1:6" ht="12" customHeight="1">
      <c r="A53" s="413">
        <v>1582</v>
      </c>
      <c r="B53" s="290" t="s">
        <v>755</v>
      </c>
      <c r="C53" s="408">
        <v>34268.286</v>
      </c>
      <c r="D53" s="408">
        <v>34421.934000000001</v>
      </c>
      <c r="E53" s="408">
        <v>30040.742999999999</v>
      </c>
      <c r="F53" s="408">
        <v>4381.1909999999998</v>
      </c>
    </row>
    <row r="54" spans="1:6" ht="12" customHeight="1">
      <c r="A54" s="413">
        <v>1583</v>
      </c>
      <c r="B54" s="290" t="s">
        <v>754</v>
      </c>
      <c r="C54" s="408">
        <v>68480.532999999996</v>
      </c>
      <c r="D54" s="408">
        <v>72708.197</v>
      </c>
      <c r="E54" s="408">
        <v>60872.976999999999</v>
      </c>
      <c r="F54" s="408">
        <v>11835.22</v>
      </c>
    </row>
    <row r="55" spans="1:6" ht="12" customHeight="1">
      <c r="A55" s="413">
        <v>1584</v>
      </c>
      <c r="B55" s="290" t="s">
        <v>753</v>
      </c>
      <c r="C55" s="408">
        <v>84754.578999999998</v>
      </c>
      <c r="D55" s="408">
        <v>84867.34</v>
      </c>
      <c r="E55" s="408">
        <v>40874.326999999997</v>
      </c>
      <c r="F55" s="408">
        <v>43993.012999999999</v>
      </c>
    </row>
    <row r="56" spans="1:6" ht="12" customHeight="1">
      <c r="A56" s="413">
        <v>1585</v>
      </c>
      <c r="B56" s="290" t="s">
        <v>752</v>
      </c>
      <c r="C56" s="408">
        <v>19746.386999999999</v>
      </c>
      <c r="D56" s="408">
        <v>20133.989000000001</v>
      </c>
      <c r="E56" s="408">
        <v>16177.369000000001</v>
      </c>
      <c r="F56" s="408">
        <v>3956.62</v>
      </c>
    </row>
    <row r="57" spans="1:6" ht="12" customHeight="1">
      <c r="A57" s="413">
        <v>1586</v>
      </c>
      <c r="B57" s="290" t="s">
        <v>751</v>
      </c>
      <c r="C57" s="408">
        <v>17224.231</v>
      </c>
      <c r="D57" s="408">
        <v>17619.737000000001</v>
      </c>
      <c r="E57" s="408">
        <v>12459.061</v>
      </c>
      <c r="F57" s="408">
        <v>5160.6760000000004</v>
      </c>
    </row>
    <row r="58" spans="1:6" ht="12" customHeight="1">
      <c r="A58" s="413">
        <v>1587</v>
      </c>
      <c r="B58" s="290" t="s">
        <v>750</v>
      </c>
      <c r="C58" s="408">
        <v>17414.573</v>
      </c>
      <c r="D58" s="408">
        <v>17003.044999999998</v>
      </c>
      <c r="E58" s="408">
        <v>14850.398999999999</v>
      </c>
      <c r="F58" s="408">
        <v>2152.6460000000002</v>
      </c>
    </row>
    <row r="59" spans="1:6" ht="12" customHeight="1">
      <c r="A59" s="413">
        <v>1588</v>
      </c>
      <c r="B59" s="290" t="s">
        <v>749</v>
      </c>
      <c r="C59" s="408">
        <v>6289.1350000000002</v>
      </c>
      <c r="D59" s="408">
        <v>6156.1040000000003</v>
      </c>
      <c r="E59" s="408">
        <v>3194.107</v>
      </c>
      <c r="F59" s="408">
        <v>2961.9969999999998</v>
      </c>
    </row>
    <row r="60" spans="1:6" ht="12" customHeight="1">
      <c r="A60" s="413">
        <v>1589</v>
      </c>
      <c r="B60" s="290" t="s">
        <v>748</v>
      </c>
      <c r="C60" s="408">
        <v>27156.352999999999</v>
      </c>
      <c r="D60" s="408">
        <v>27863.733</v>
      </c>
      <c r="E60" s="408">
        <v>15045.272000000001</v>
      </c>
      <c r="F60" s="408">
        <v>12818.460999999999</v>
      </c>
    </row>
    <row r="61" spans="1:6" ht="12" customHeight="1">
      <c r="A61" s="291">
        <v>158</v>
      </c>
      <c r="B61" s="290" t="s">
        <v>747</v>
      </c>
      <c r="C61" s="408">
        <v>371079.76299999998</v>
      </c>
      <c r="D61" s="408">
        <v>376547.45199999999</v>
      </c>
      <c r="E61" s="408">
        <v>288378.837</v>
      </c>
      <c r="F61" s="408">
        <v>88168.615000000005</v>
      </c>
    </row>
    <row r="62" spans="1:6" ht="12" customHeight="1">
      <c r="A62" s="413">
        <v>1591</v>
      </c>
      <c r="B62" s="290" t="s">
        <v>746</v>
      </c>
      <c r="C62" s="408">
        <v>32168.77</v>
      </c>
      <c r="D62" s="408">
        <v>32693.929</v>
      </c>
      <c r="E62" s="408">
        <v>29769.394</v>
      </c>
      <c r="F62" s="408">
        <v>2924.5349999999999</v>
      </c>
    </row>
    <row r="63" spans="1:6" ht="12" customHeight="1">
      <c r="A63" s="413">
        <v>1592</v>
      </c>
      <c r="B63" s="290" t="s">
        <v>745</v>
      </c>
      <c r="C63" s="412" t="s">
        <v>486</v>
      </c>
      <c r="D63" s="412" t="s">
        <v>486</v>
      </c>
      <c r="E63" s="412" t="s">
        <v>486</v>
      </c>
      <c r="F63" s="412" t="s">
        <v>486</v>
      </c>
    </row>
    <row r="64" spans="1:6" ht="12" customHeight="1">
      <c r="A64" s="413">
        <v>1593</v>
      </c>
      <c r="B64" s="290" t="s">
        <v>744</v>
      </c>
      <c r="C64" s="408">
        <v>42239.076000000001</v>
      </c>
      <c r="D64" s="408">
        <v>46425.646999999997</v>
      </c>
      <c r="E64" s="408">
        <v>33934.148000000001</v>
      </c>
      <c r="F64" s="408">
        <v>12491.499</v>
      </c>
    </row>
    <row r="65" spans="1:6" ht="12" customHeight="1">
      <c r="A65" s="413">
        <v>1594</v>
      </c>
      <c r="B65" s="290" t="s">
        <v>743</v>
      </c>
      <c r="C65" s="409" t="s">
        <v>479</v>
      </c>
      <c r="D65" s="409" t="s">
        <v>479</v>
      </c>
      <c r="E65" s="409" t="s">
        <v>479</v>
      </c>
      <c r="F65" s="409" t="s">
        <v>479</v>
      </c>
    </row>
    <row r="66" spans="1:6" ht="12" customHeight="1">
      <c r="A66" s="413">
        <v>1595</v>
      </c>
      <c r="B66" s="290" t="s">
        <v>742</v>
      </c>
      <c r="C66" s="412" t="s">
        <v>486</v>
      </c>
      <c r="D66" s="412" t="s">
        <v>486</v>
      </c>
      <c r="E66" s="412" t="s">
        <v>486</v>
      </c>
      <c r="F66" s="412" t="s">
        <v>486</v>
      </c>
    </row>
    <row r="67" spans="1:6" ht="12" customHeight="1">
      <c r="A67" s="413">
        <v>1596</v>
      </c>
      <c r="B67" s="290" t="s">
        <v>741</v>
      </c>
      <c r="C67" s="408">
        <v>87512.932000000001</v>
      </c>
      <c r="D67" s="408">
        <v>87603.229000000007</v>
      </c>
      <c r="E67" s="408">
        <v>86120.870999999999</v>
      </c>
      <c r="F67" s="408">
        <v>1482.3579999999999</v>
      </c>
    </row>
    <row r="68" spans="1:6" ht="12" customHeight="1">
      <c r="A68" s="413">
        <v>1597</v>
      </c>
      <c r="B68" s="290" t="s">
        <v>740</v>
      </c>
      <c r="C68" s="412" t="s">
        <v>486</v>
      </c>
      <c r="D68" s="412" t="s">
        <v>486</v>
      </c>
      <c r="E68" s="412" t="s">
        <v>486</v>
      </c>
      <c r="F68" s="412" t="s">
        <v>486</v>
      </c>
    </row>
    <row r="69" spans="1:6" ht="12" customHeight="1">
      <c r="A69" s="413">
        <v>1598</v>
      </c>
      <c r="B69" s="290" t="s">
        <v>739</v>
      </c>
      <c r="C69" s="408">
        <v>115497.967</v>
      </c>
      <c r="D69" s="408">
        <v>116515.693</v>
      </c>
      <c r="E69" s="408">
        <v>104020.27800000001</v>
      </c>
      <c r="F69" s="408">
        <v>12495.415000000001</v>
      </c>
    </row>
    <row r="70" spans="1:6" ht="12" customHeight="1">
      <c r="A70" s="291">
        <v>159</v>
      </c>
      <c r="B70" s="290" t="s">
        <v>738</v>
      </c>
      <c r="C70" s="408">
        <v>284910.88900000002</v>
      </c>
      <c r="D70" s="408">
        <v>291006.39</v>
      </c>
      <c r="E70" s="408">
        <v>258978.15100000001</v>
      </c>
      <c r="F70" s="408">
        <v>32028.239000000001</v>
      </c>
    </row>
    <row r="71" spans="1:6" ht="12" customHeight="1">
      <c r="A71" s="291">
        <v>15</v>
      </c>
      <c r="B71" s="290" t="s">
        <v>370</v>
      </c>
      <c r="C71" s="408">
        <v>1828813.86</v>
      </c>
      <c r="D71" s="408">
        <v>1857473.0519999999</v>
      </c>
      <c r="E71" s="408">
        <v>1415083.1529999999</v>
      </c>
      <c r="F71" s="408">
        <v>442389.89899999998</v>
      </c>
    </row>
    <row r="72" spans="1:6" ht="12" customHeight="1">
      <c r="A72" s="291">
        <v>16</v>
      </c>
      <c r="B72" s="290" t="s">
        <v>369</v>
      </c>
      <c r="C72" s="408">
        <v>29872.842000000001</v>
      </c>
      <c r="D72" s="408">
        <v>29181.832999999999</v>
      </c>
      <c r="E72" s="408">
        <v>27487.411</v>
      </c>
      <c r="F72" s="408">
        <v>1694.422</v>
      </c>
    </row>
    <row r="73" spans="1:6" s="285" customFormat="1" ht="24" customHeight="1">
      <c r="A73" s="295" t="s">
        <v>368</v>
      </c>
      <c r="B73" s="294" t="s">
        <v>367</v>
      </c>
      <c r="C73" s="407">
        <v>1858686.702</v>
      </c>
      <c r="D73" s="407">
        <v>1886654.885</v>
      </c>
      <c r="E73" s="407">
        <v>1442570.564</v>
      </c>
      <c r="F73" s="407">
        <v>444084.321</v>
      </c>
    </row>
    <row r="74" spans="1:6" ht="12" customHeight="1">
      <c r="A74" s="413">
        <v>1711</v>
      </c>
      <c r="B74" s="290" t="s">
        <v>737</v>
      </c>
      <c r="C74" s="408">
        <v>2590.2190000000001</v>
      </c>
      <c r="D74" s="408">
        <v>2790.14</v>
      </c>
      <c r="E74" s="408">
        <v>643.70600000000002</v>
      </c>
      <c r="F74" s="408">
        <v>2146.4340000000002</v>
      </c>
    </row>
    <row r="75" spans="1:6" ht="12" customHeight="1">
      <c r="A75" s="413">
        <v>1712</v>
      </c>
      <c r="B75" s="290" t="s">
        <v>736</v>
      </c>
      <c r="C75" s="408">
        <v>1504.491</v>
      </c>
      <c r="D75" s="408">
        <v>1504.106</v>
      </c>
      <c r="E75" s="408">
        <v>210.989</v>
      </c>
      <c r="F75" s="408">
        <v>1293.117</v>
      </c>
    </row>
    <row r="76" spans="1:6" ht="12" customHeight="1">
      <c r="A76" s="413">
        <v>1713</v>
      </c>
      <c r="B76" s="290" t="s">
        <v>735</v>
      </c>
      <c r="C76" s="412" t="s">
        <v>486</v>
      </c>
      <c r="D76" s="412" t="s">
        <v>486</v>
      </c>
      <c r="E76" s="412" t="s">
        <v>486</v>
      </c>
      <c r="F76" s="412" t="s">
        <v>486</v>
      </c>
    </row>
    <row r="77" spans="1:6" ht="12" customHeight="1">
      <c r="A77" s="413">
        <v>1714</v>
      </c>
      <c r="B77" s="290" t="s">
        <v>734</v>
      </c>
      <c r="C77" s="412" t="s">
        <v>486</v>
      </c>
      <c r="D77" s="412" t="s">
        <v>486</v>
      </c>
      <c r="E77" s="412" t="s">
        <v>486</v>
      </c>
      <c r="F77" s="412" t="s">
        <v>486</v>
      </c>
    </row>
    <row r="78" spans="1:6" ht="12" customHeight="1">
      <c r="A78" s="413">
        <v>1715</v>
      </c>
      <c r="B78" s="290" t="s">
        <v>733</v>
      </c>
      <c r="C78" s="412" t="s">
        <v>486</v>
      </c>
      <c r="D78" s="412" t="s">
        <v>486</v>
      </c>
      <c r="E78" s="412" t="s">
        <v>486</v>
      </c>
      <c r="F78" s="412" t="s">
        <v>486</v>
      </c>
    </row>
    <row r="79" spans="1:6" ht="12" customHeight="1">
      <c r="A79" s="413">
        <v>1716</v>
      </c>
      <c r="B79" s="290" t="s">
        <v>732</v>
      </c>
      <c r="C79" s="412" t="s">
        <v>486</v>
      </c>
      <c r="D79" s="412" t="s">
        <v>486</v>
      </c>
      <c r="E79" s="412" t="s">
        <v>486</v>
      </c>
      <c r="F79" s="412" t="s">
        <v>486</v>
      </c>
    </row>
    <row r="80" spans="1:6" ht="12" customHeight="1">
      <c r="A80" s="413">
        <v>1717</v>
      </c>
      <c r="B80" s="290" t="s">
        <v>731</v>
      </c>
      <c r="C80" s="408">
        <v>112.289</v>
      </c>
      <c r="D80" s="408">
        <v>111.932</v>
      </c>
      <c r="E80" s="408">
        <v>75.162000000000006</v>
      </c>
      <c r="F80" s="408">
        <v>36.770000000000003</v>
      </c>
    </row>
    <row r="81" spans="1:6" ht="12" customHeight="1">
      <c r="A81" s="291">
        <v>171</v>
      </c>
      <c r="B81" s="290" t="s">
        <v>730</v>
      </c>
      <c r="C81" s="408">
        <v>19005.379000000001</v>
      </c>
      <c r="D81" s="408">
        <v>18845.294000000002</v>
      </c>
      <c r="E81" s="408">
        <v>3207.0320000000002</v>
      </c>
      <c r="F81" s="408">
        <v>15638.262000000001</v>
      </c>
    </row>
    <row r="82" spans="1:6" ht="12" customHeight="1">
      <c r="A82" s="413">
        <v>1721</v>
      </c>
      <c r="B82" s="290" t="s">
        <v>729</v>
      </c>
      <c r="C82" s="408">
        <v>10882.829</v>
      </c>
      <c r="D82" s="408">
        <v>11124.187</v>
      </c>
      <c r="E82" s="408">
        <v>4148.415</v>
      </c>
      <c r="F82" s="408">
        <v>6975.7719999999999</v>
      </c>
    </row>
    <row r="83" spans="1:6" ht="12" customHeight="1">
      <c r="A83" s="413">
        <v>1722</v>
      </c>
      <c r="B83" s="290" t="s">
        <v>728</v>
      </c>
      <c r="C83" s="412" t="s">
        <v>486</v>
      </c>
      <c r="D83" s="412" t="s">
        <v>486</v>
      </c>
      <c r="E83" s="412" t="s">
        <v>486</v>
      </c>
      <c r="F83" s="412" t="s">
        <v>486</v>
      </c>
    </row>
    <row r="84" spans="1:6" ht="12" customHeight="1">
      <c r="A84" s="413">
        <v>1723</v>
      </c>
      <c r="B84" s="290" t="s">
        <v>727</v>
      </c>
      <c r="C84" s="409" t="s">
        <v>479</v>
      </c>
      <c r="D84" s="409" t="s">
        <v>479</v>
      </c>
      <c r="E84" s="409" t="s">
        <v>479</v>
      </c>
      <c r="F84" s="409" t="s">
        <v>479</v>
      </c>
    </row>
    <row r="85" spans="1:6" ht="12" customHeight="1">
      <c r="A85" s="413">
        <v>1724</v>
      </c>
      <c r="B85" s="290" t="s">
        <v>726</v>
      </c>
      <c r="C85" s="412" t="s">
        <v>486</v>
      </c>
      <c r="D85" s="412" t="s">
        <v>486</v>
      </c>
      <c r="E85" s="412" t="s">
        <v>486</v>
      </c>
      <c r="F85" s="412" t="s">
        <v>486</v>
      </c>
    </row>
    <row r="86" spans="1:6" ht="12" customHeight="1">
      <c r="A86" s="413">
        <v>1725</v>
      </c>
      <c r="B86" s="290" t="s">
        <v>725</v>
      </c>
      <c r="C86" s="408">
        <v>7885.2190000000001</v>
      </c>
      <c r="D86" s="408">
        <v>7571.9089999999997</v>
      </c>
      <c r="E86" s="408">
        <v>889.32299999999998</v>
      </c>
      <c r="F86" s="408">
        <v>6682.5860000000002</v>
      </c>
    </row>
    <row r="87" spans="1:6" ht="12" customHeight="1">
      <c r="A87" s="291">
        <v>172</v>
      </c>
      <c r="B87" s="290" t="s">
        <v>724</v>
      </c>
      <c r="C87" s="408">
        <v>20598.374</v>
      </c>
      <c r="D87" s="408">
        <v>20409.223999999998</v>
      </c>
      <c r="E87" s="408">
        <v>5379.6180000000004</v>
      </c>
      <c r="F87" s="408">
        <v>15029.606</v>
      </c>
    </row>
    <row r="88" spans="1:6" ht="12" customHeight="1">
      <c r="A88" s="291">
        <v>173</v>
      </c>
      <c r="B88" s="290" t="s">
        <v>723</v>
      </c>
      <c r="C88" s="408">
        <v>7083.4440000000004</v>
      </c>
      <c r="D88" s="408">
        <v>6936.1170000000002</v>
      </c>
      <c r="E88" s="408">
        <v>3739.7069999999999</v>
      </c>
      <c r="F88" s="408">
        <v>3196.41</v>
      </c>
    </row>
    <row r="89" spans="1:6" ht="12" customHeight="1">
      <c r="A89" s="291">
        <v>174</v>
      </c>
      <c r="B89" s="290" t="s">
        <v>722</v>
      </c>
      <c r="C89" s="408">
        <v>27117.333999999999</v>
      </c>
      <c r="D89" s="408">
        <v>26963.417000000001</v>
      </c>
      <c r="E89" s="408">
        <v>12593.39</v>
      </c>
      <c r="F89" s="408">
        <v>14370.027</v>
      </c>
    </row>
    <row r="90" spans="1:6" ht="12" customHeight="1">
      <c r="A90" s="413">
        <v>1751</v>
      </c>
      <c r="B90" s="290" t="s">
        <v>721</v>
      </c>
      <c r="C90" s="408">
        <v>2525.172</v>
      </c>
      <c r="D90" s="408">
        <v>2537.491</v>
      </c>
      <c r="E90" s="408">
        <v>1110.587</v>
      </c>
      <c r="F90" s="408">
        <v>1426.904</v>
      </c>
    </row>
    <row r="91" spans="1:6" ht="12" customHeight="1">
      <c r="A91" s="413">
        <v>1752</v>
      </c>
      <c r="B91" s="290" t="s">
        <v>720</v>
      </c>
      <c r="C91" s="408">
        <v>1561.05</v>
      </c>
      <c r="D91" s="408">
        <v>1451.59</v>
      </c>
      <c r="E91" s="408">
        <v>775.25199999999995</v>
      </c>
      <c r="F91" s="408">
        <v>676.33799999999997</v>
      </c>
    </row>
    <row r="92" spans="1:6" s="285" customFormat="1" ht="22.5">
      <c r="A92" s="414">
        <v>1753</v>
      </c>
      <c r="B92" s="296" t="s">
        <v>719</v>
      </c>
      <c r="C92" s="408">
        <v>5401.3149999999996</v>
      </c>
      <c r="D92" s="408">
        <v>5232.4589999999998</v>
      </c>
      <c r="E92" s="408">
        <v>1711.5450000000001</v>
      </c>
      <c r="F92" s="408">
        <v>3520.9140000000002</v>
      </c>
    </row>
    <row r="93" spans="1:6" ht="12" customHeight="1">
      <c r="A93" s="413">
        <v>1754</v>
      </c>
      <c r="B93" s="290" t="s">
        <v>718</v>
      </c>
      <c r="C93" s="408">
        <v>19696.780999999999</v>
      </c>
      <c r="D93" s="408">
        <v>19662.021000000001</v>
      </c>
      <c r="E93" s="408">
        <v>3990.8339999999998</v>
      </c>
      <c r="F93" s="408">
        <v>15671.187</v>
      </c>
    </row>
    <row r="94" spans="1:6" ht="12" customHeight="1">
      <c r="A94" s="291">
        <v>175</v>
      </c>
      <c r="B94" s="290" t="s">
        <v>717</v>
      </c>
      <c r="C94" s="408">
        <v>29184.317999999999</v>
      </c>
      <c r="D94" s="408">
        <v>28883.561000000002</v>
      </c>
      <c r="E94" s="408">
        <v>7588.2179999999998</v>
      </c>
      <c r="F94" s="408">
        <v>21295.343000000001</v>
      </c>
    </row>
    <row r="95" spans="1:6" ht="12" customHeight="1">
      <c r="A95" s="291">
        <v>176</v>
      </c>
      <c r="B95" s="290" t="s">
        <v>716</v>
      </c>
      <c r="C95" s="408">
        <v>4071.5039999999999</v>
      </c>
      <c r="D95" s="408">
        <v>4057.145</v>
      </c>
      <c r="E95" s="408">
        <v>2601.5189999999998</v>
      </c>
      <c r="F95" s="408">
        <v>1455.626</v>
      </c>
    </row>
    <row r="96" spans="1:6" ht="12" customHeight="1">
      <c r="A96" s="413">
        <v>1771</v>
      </c>
      <c r="B96" s="290" t="s">
        <v>715</v>
      </c>
      <c r="C96" s="408">
        <v>2648.116</v>
      </c>
      <c r="D96" s="408">
        <v>2617.9450000000002</v>
      </c>
      <c r="E96" s="408">
        <v>1312.3879999999999</v>
      </c>
      <c r="F96" s="408">
        <v>1305.557</v>
      </c>
    </row>
    <row r="97" spans="1:6" ht="12" customHeight="1">
      <c r="A97" s="413">
        <v>1772</v>
      </c>
      <c r="B97" s="290" t="s">
        <v>714</v>
      </c>
      <c r="C97" s="408">
        <v>10637.101000000001</v>
      </c>
      <c r="D97" s="408">
        <v>10600.052</v>
      </c>
      <c r="E97" s="408">
        <v>4026.3159999999998</v>
      </c>
      <c r="F97" s="408">
        <v>6573.7359999999999</v>
      </c>
    </row>
    <row r="98" spans="1:6" ht="12" customHeight="1">
      <c r="A98" s="291">
        <v>177</v>
      </c>
      <c r="B98" s="290" t="s">
        <v>713</v>
      </c>
      <c r="C98" s="408">
        <v>13285.217000000001</v>
      </c>
      <c r="D98" s="408">
        <v>13217.996999999999</v>
      </c>
      <c r="E98" s="408">
        <v>5338.7039999999997</v>
      </c>
      <c r="F98" s="408">
        <v>7879.2929999999997</v>
      </c>
    </row>
    <row r="99" spans="1:6" ht="12" customHeight="1">
      <c r="A99" s="291">
        <v>17</v>
      </c>
      <c r="B99" s="290" t="s">
        <v>366</v>
      </c>
      <c r="C99" s="408">
        <v>120345.57</v>
      </c>
      <c r="D99" s="408">
        <v>119312.755</v>
      </c>
      <c r="E99" s="408">
        <v>40448.188000000002</v>
      </c>
      <c r="F99" s="408">
        <v>78864.566999999995</v>
      </c>
    </row>
    <row r="100" spans="1:6" ht="12" customHeight="1">
      <c r="A100" s="291">
        <v>181</v>
      </c>
      <c r="B100" s="290" t="s">
        <v>712</v>
      </c>
      <c r="C100" s="408">
        <v>2208.674</v>
      </c>
      <c r="D100" s="408">
        <v>2223.4319999999998</v>
      </c>
      <c r="E100" s="408">
        <v>722.81100000000004</v>
      </c>
      <c r="F100" s="408">
        <v>1500.6210000000001</v>
      </c>
    </row>
    <row r="101" spans="1:6" ht="12" customHeight="1">
      <c r="A101" s="413">
        <v>1821</v>
      </c>
      <c r="B101" s="290" t="s">
        <v>711</v>
      </c>
      <c r="C101" s="408">
        <v>8995.5049999999992</v>
      </c>
      <c r="D101" s="408">
        <v>9074.723</v>
      </c>
      <c r="E101" s="408">
        <v>6107.11</v>
      </c>
      <c r="F101" s="408">
        <v>2967.6129999999998</v>
      </c>
    </row>
    <row r="102" spans="1:6" ht="12" customHeight="1">
      <c r="A102" s="413">
        <v>1822</v>
      </c>
      <c r="B102" s="290" t="s">
        <v>710</v>
      </c>
      <c r="C102" s="408">
        <v>119609.704</v>
      </c>
      <c r="D102" s="408">
        <v>120765.371</v>
      </c>
      <c r="E102" s="408">
        <v>18759.499</v>
      </c>
      <c r="F102" s="408">
        <v>102005.872</v>
      </c>
    </row>
    <row r="103" spans="1:6" ht="12" customHeight="1">
      <c r="A103" s="413">
        <v>1823</v>
      </c>
      <c r="B103" s="290" t="s">
        <v>709</v>
      </c>
      <c r="C103" s="408">
        <v>28511.255000000001</v>
      </c>
      <c r="D103" s="408">
        <v>28736.639999999999</v>
      </c>
      <c r="E103" s="408">
        <v>7366.4520000000002</v>
      </c>
      <c r="F103" s="408">
        <v>21370.187999999998</v>
      </c>
    </row>
    <row r="104" spans="1:6" ht="12" customHeight="1">
      <c r="A104" s="413">
        <v>1824</v>
      </c>
      <c r="B104" s="290" t="s">
        <v>708</v>
      </c>
      <c r="C104" s="408">
        <v>10477.950999999999</v>
      </c>
      <c r="D104" s="408">
        <v>10513.94</v>
      </c>
      <c r="E104" s="408">
        <v>4757.6049999999996</v>
      </c>
      <c r="F104" s="408">
        <v>5756.335</v>
      </c>
    </row>
    <row r="105" spans="1:6" ht="12" customHeight="1">
      <c r="A105" s="291">
        <v>182</v>
      </c>
      <c r="B105" s="290" t="s">
        <v>707</v>
      </c>
      <c r="C105" s="408">
        <v>167594.41500000001</v>
      </c>
      <c r="D105" s="408">
        <v>169090.674</v>
      </c>
      <c r="E105" s="408">
        <v>36990.665999999997</v>
      </c>
      <c r="F105" s="408">
        <v>132100.008</v>
      </c>
    </row>
    <row r="106" spans="1:6" ht="12" customHeight="1">
      <c r="A106" s="291">
        <v>183</v>
      </c>
      <c r="B106" s="290" t="s">
        <v>706</v>
      </c>
      <c r="C106" s="408">
        <v>751.53800000000001</v>
      </c>
      <c r="D106" s="408">
        <v>787.04899999999998</v>
      </c>
      <c r="E106" s="408">
        <v>444.45600000000002</v>
      </c>
      <c r="F106" s="408">
        <v>342.59300000000002</v>
      </c>
    </row>
    <row r="107" spans="1:6" s="285" customFormat="1" ht="22.5">
      <c r="A107" s="297">
        <v>18</v>
      </c>
      <c r="B107" s="296" t="s">
        <v>365</v>
      </c>
      <c r="C107" s="408">
        <v>170554.62700000001</v>
      </c>
      <c r="D107" s="408">
        <v>172101.155</v>
      </c>
      <c r="E107" s="408">
        <v>38157.932999999997</v>
      </c>
      <c r="F107" s="408">
        <v>133943.22200000001</v>
      </c>
    </row>
    <row r="108" spans="1:6" s="285" customFormat="1" ht="24" customHeight="1">
      <c r="A108" s="295" t="s">
        <v>364</v>
      </c>
      <c r="B108" s="294" t="s">
        <v>363</v>
      </c>
      <c r="C108" s="407">
        <v>290900.19699999999</v>
      </c>
      <c r="D108" s="407">
        <v>291413.90999999997</v>
      </c>
      <c r="E108" s="407">
        <v>78606.120999999999</v>
      </c>
      <c r="F108" s="407">
        <v>212807.78899999999</v>
      </c>
    </row>
    <row r="109" spans="1:6" ht="12" customHeight="1">
      <c r="A109" s="291">
        <v>191</v>
      </c>
      <c r="B109" s="290" t="s">
        <v>705</v>
      </c>
      <c r="C109" s="408">
        <v>930.88499999999999</v>
      </c>
      <c r="D109" s="408">
        <v>1118.7860000000001</v>
      </c>
      <c r="E109" s="408">
        <v>551.79</v>
      </c>
      <c r="F109" s="408">
        <v>566.99599999999998</v>
      </c>
    </row>
    <row r="110" spans="1:6" ht="12" customHeight="1">
      <c r="A110" s="291">
        <v>192</v>
      </c>
      <c r="B110" s="290" t="s">
        <v>704</v>
      </c>
      <c r="C110" s="408">
        <v>26213.391</v>
      </c>
      <c r="D110" s="408">
        <v>26182.388999999999</v>
      </c>
      <c r="E110" s="408">
        <v>1953.0719999999999</v>
      </c>
      <c r="F110" s="408">
        <v>24229.316999999999</v>
      </c>
    </row>
    <row r="111" spans="1:6" ht="12" customHeight="1">
      <c r="A111" s="291">
        <v>193</v>
      </c>
      <c r="B111" s="290" t="s">
        <v>703</v>
      </c>
      <c r="C111" s="408">
        <v>25905.491999999998</v>
      </c>
      <c r="D111" s="408">
        <v>25990.335999999999</v>
      </c>
      <c r="E111" s="408">
        <v>8875.1560000000009</v>
      </c>
      <c r="F111" s="408">
        <v>17115.18</v>
      </c>
    </row>
    <row r="112" spans="1:6" ht="12" customHeight="1">
      <c r="A112" s="291">
        <v>19</v>
      </c>
      <c r="B112" s="415" t="s">
        <v>702</v>
      </c>
      <c r="C112" s="408">
        <v>53049.767999999996</v>
      </c>
      <c r="D112" s="408">
        <v>53291.510999999999</v>
      </c>
      <c r="E112" s="408">
        <v>11380.018</v>
      </c>
      <c r="F112" s="408">
        <v>41911.493000000002</v>
      </c>
    </row>
    <row r="113" spans="1:6" s="285" customFormat="1" ht="24" customHeight="1">
      <c r="A113" s="295" t="s">
        <v>361</v>
      </c>
      <c r="B113" s="294" t="s">
        <v>360</v>
      </c>
      <c r="C113" s="407">
        <v>53049.767999999996</v>
      </c>
      <c r="D113" s="407">
        <v>53291.510999999999</v>
      </c>
      <c r="E113" s="407">
        <v>11380.018</v>
      </c>
      <c r="F113" s="407">
        <v>41911.493000000002</v>
      </c>
    </row>
    <row r="114" spans="1:6" ht="12" customHeight="1">
      <c r="A114" s="291">
        <v>201</v>
      </c>
      <c r="B114" s="290" t="s">
        <v>701</v>
      </c>
      <c r="C114" s="408">
        <v>22433.062000000002</v>
      </c>
      <c r="D114" s="408">
        <v>22672.598000000002</v>
      </c>
      <c r="E114" s="408">
        <v>13898.540999999999</v>
      </c>
      <c r="F114" s="408">
        <v>8774.0570000000007</v>
      </c>
    </row>
    <row r="115" spans="1:6" ht="12" customHeight="1">
      <c r="A115" s="291">
        <v>202</v>
      </c>
      <c r="B115" s="290" t="s">
        <v>700</v>
      </c>
      <c r="C115" s="408">
        <v>39577.580999999998</v>
      </c>
      <c r="D115" s="408">
        <v>39739.769999999997</v>
      </c>
      <c r="E115" s="408">
        <v>13943.471</v>
      </c>
      <c r="F115" s="408">
        <v>25796.298999999999</v>
      </c>
    </row>
    <row r="116" spans="1:6" ht="12" customHeight="1">
      <c r="A116" s="291">
        <v>203</v>
      </c>
      <c r="B116" s="290" t="s">
        <v>699</v>
      </c>
      <c r="C116" s="408">
        <v>61852.889000000003</v>
      </c>
      <c r="D116" s="408">
        <v>61256.790999999997</v>
      </c>
      <c r="E116" s="408">
        <v>27708.127</v>
      </c>
      <c r="F116" s="408">
        <v>33548.663999999997</v>
      </c>
    </row>
    <row r="117" spans="1:6" ht="12" customHeight="1">
      <c r="A117" s="291">
        <v>204</v>
      </c>
      <c r="B117" s="290" t="s">
        <v>698</v>
      </c>
      <c r="C117" s="408">
        <v>16924.131000000001</v>
      </c>
      <c r="D117" s="408">
        <v>16369.535</v>
      </c>
      <c r="E117" s="408">
        <v>10749.635</v>
      </c>
      <c r="F117" s="408">
        <v>5619.9</v>
      </c>
    </row>
    <row r="118" spans="1:6" ht="12" customHeight="1">
      <c r="A118" s="413">
        <v>2051</v>
      </c>
      <c r="B118" s="290" t="s">
        <v>697</v>
      </c>
      <c r="C118" s="408">
        <v>9176.8369999999995</v>
      </c>
      <c r="D118" s="408">
        <v>9201.9220000000005</v>
      </c>
      <c r="E118" s="408">
        <v>5697.299</v>
      </c>
      <c r="F118" s="408">
        <v>3504.623</v>
      </c>
    </row>
    <row r="119" spans="1:6" ht="12" customHeight="1">
      <c r="A119" s="413">
        <v>2052</v>
      </c>
      <c r="B119" s="290" t="s">
        <v>696</v>
      </c>
      <c r="C119" s="408">
        <v>930.86199999999997</v>
      </c>
      <c r="D119" s="408">
        <v>925.86</v>
      </c>
      <c r="E119" s="408">
        <v>659.51199999999994</v>
      </c>
      <c r="F119" s="408">
        <v>266.34800000000001</v>
      </c>
    </row>
    <row r="120" spans="1:6" ht="12" customHeight="1">
      <c r="A120" s="291">
        <v>205</v>
      </c>
      <c r="B120" s="290" t="s">
        <v>695</v>
      </c>
      <c r="C120" s="408">
        <v>10107.699000000001</v>
      </c>
      <c r="D120" s="408">
        <v>10127.781999999999</v>
      </c>
      <c r="E120" s="408">
        <v>6356.8109999999997</v>
      </c>
      <c r="F120" s="408">
        <v>3770.971</v>
      </c>
    </row>
    <row r="121" spans="1:6" ht="12" customHeight="1">
      <c r="A121" s="291">
        <v>20</v>
      </c>
      <c r="B121" s="290" t="s">
        <v>359</v>
      </c>
      <c r="C121" s="408">
        <v>150895.36199999999</v>
      </c>
      <c r="D121" s="408">
        <v>150166.476</v>
      </c>
      <c r="E121" s="408">
        <v>72656.585000000006</v>
      </c>
      <c r="F121" s="408">
        <v>77509.891000000003</v>
      </c>
    </row>
    <row r="122" spans="1:6" s="285" customFormat="1" ht="24" customHeight="1">
      <c r="A122" s="295" t="s">
        <v>358</v>
      </c>
      <c r="B122" s="294" t="s">
        <v>357</v>
      </c>
      <c r="C122" s="407">
        <v>150895.36199999999</v>
      </c>
      <c r="D122" s="407">
        <v>150166.476</v>
      </c>
      <c r="E122" s="407">
        <v>72656.585000000006</v>
      </c>
      <c r="F122" s="407">
        <v>77509.891000000003</v>
      </c>
    </row>
    <row r="123" spans="1:6" ht="12" customHeight="1">
      <c r="A123" s="413">
        <v>2111</v>
      </c>
      <c r="B123" s="290" t="s">
        <v>694</v>
      </c>
      <c r="C123" s="408">
        <v>3714.7950000000001</v>
      </c>
      <c r="D123" s="408">
        <v>3734.4670000000001</v>
      </c>
      <c r="E123" s="408">
        <v>784.28700000000003</v>
      </c>
      <c r="F123" s="408">
        <v>2950.18</v>
      </c>
    </row>
    <row r="124" spans="1:6" ht="12" customHeight="1">
      <c r="A124" s="413">
        <v>2112</v>
      </c>
      <c r="B124" s="290" t="s">
        <v>693</v>
      </c>
      <c r="C124" s="408">
        <v>45240.747000000003</v>
      </c>
      <c r="D124" s="408">
        <v>44754.012000000002</v>
      </c>
      <c r="E124" s="408">
        <v>13479.035</v>
      </c>
      <c r="F124" s="408">
        <v>31274.976999999999</v>
      </c>
    </row>
    <row r="125" spans="1:6" ht="12" customHeight="1">
      <c r="A125" s="291">
        <v>211</v>
      </c>
      <c r="B125" s="290" t="s">
        <v>692</v>
      </c>
      <c r="C125" s="408">
        <v>48955.542000000001</v>
      </c>
      <c r="D125" s="408">
        <v>48488.478999999999</v>
      </c>
      <c r="E125" s="408">
        <v>14263.322</v>
      </c>
      <c r="F125" s="408">
        <v>34225.156999999999</v>
      </c>
    </row>
    <row r="126" spans="1:6" ht="12" customHeight="1">
      <c r="A126" s="413">
        <v>2121</v>
      </c>
      <c r="B126" s="290" t="s">
        <v>691</v>
      </c>
      <c r="C126" s="408">
        <v>115507.28</v>
      </c>
      <c r="D126" s="408">
        <v>115120.651</v>
      </c>
      <c r="E126" s="408">
        <v>91056.476999999999</v>
      </c>
      <c r="F126" s="408">
        <v>24064.173999999999</v>
      </c>
    </row>
    <row r="127" spans="1:6" ht="12" customHeight="1">
      <c r="A127" s="413">
        <v>2122</v>
      </c>
      <c r="B127" s="290" t="s">
        <v>690</v>
      </c>
      <c r="C127" s="408">
        <v>34870.773999999998</v>
      </c>
      <c r="D127" s="408">
        <v>34827.148999999998</v>
      </c>
      <c r="E127" s="408">
        <v>17121.151000000002</v>
      </c>
      <c r="F127" s="408">
        <v>17705.998</v>
      </c>
    </row>
    <row r="128" spans="1:6" ht="12" customHeight="1">
      <c r="A128" s="413">
        <v>2123</v>
      </c>
      <c r="B128" s="290" t="s">
        <v>689</v>
      </c>
      <c r="C128" s="408">
        <v>6577.9</v>
      </c>
      <c r="D128" s="408">
        <v>6636.1239999999998</v>
      </c>
      <c r="E128" s="408">
        <v>5069.018</v>
      </c>
      <c r="F128" s="408">
        <v>1567.106</v>
      </c>
    </row>
    <row r="129" spans="1:6" ht="12" customHeight="1">
      <c r="A129" s="413">
        <v>2124</v>
      </c>
      <c r="B129" s="290" t="s">
        <v>688</v>
      </c>
      <c r="C129" s="412" t="s">
        <v>486</v>
      </c>
      <c r="D129" s="412" t="s">
        <v>486</v>
      </c>
      <c r="E129" s="412" t="s">
        <v>486</v>
      </c>
      <c r="F129" s="412" t="s">
        <v>486</v>
      </c>
    </row>
    <row r="130" spans="1:6" ht="12" customHeight="1">
      <c r="A130" s="413">
        <v>2125</v>
      </c>
      <c r="B130" s="290" t="s">
        <v>687</v>
      </c>
      <c r="C130" s="408">
        <v>16518.034</v>
      </c>
      <c r="D130" s="408">
        <v>16483.141</v>
      </c>
      <c r="E130" s="408">
        <v>10439.416999999999</v>
      </c>
      <c r="F130" s="408">
        <v>6043.7240000000002</v>
      </c>
    </row>
    <row r="131" spans="1:6" ht="12" customHeight="1">
      <c r="A131" s="291">
        <v>212</v>
      </c>
      <c r="B131" s="290" t="s">
        <v>686</v>
      </c>
      <c r="C131" s="408">
        <v>173483.489</v>
      </c>
      <c r="D131" s="408">
        <v>173076.91699999999</v>
      </c>
      <c r="E131" s="408">
        <v>123694.556</v>
      </c>
      <c r="F131" s="408">
        <v>49382.360999999997</v>
      </c>
    </row>
    <row r="132" spans="1:6" ht="12" customHeight="1">
      <c r="A132" s="291">
        <v>21</v>
      </c>
      <c r="B132" s="290" t="s">
        <v>356</v>
      </c>
      <c r="C132" s="408">
        <v>222439.03099999999</v>
      </c>
      <c r="D132" s="408">
        <v>221565.39600000001</v>
      </c>
      <c r="E132" s="408">
        <v>137957.878</v>
      </c>
      <c r="F132" s="408">
        <v>83607.517999999996</v>
      </c>
    </row>
    <row r="133" spans="1:6" ht="12" customHeight="1">
      <c r="A133" s="413">
        <v>2211</v>
      </c>
      <c r="B133" s="290" t="s">
        <v>685</v>
      </c>
      <c r="C133" s="408">
        <v>43021.947999999997</v>
      </c>
      <c r="D133" s="408">
        <v>43135.591999999997</v>
      </c>
      <c r="E133" s="408">
        <v>42609.279000000002</v>
      </c>
      <c r="F133" s="408">
        <v>526.31299999999999</v>
      </c>
    </row>
    <row r="134" spans="1:6" ht="12" customHeight="1">
      <c r="A134" s="413">
        <v>2212</v>
      </c>
      <c r="B134" s="290" t="s">
        <v>684</v>
      </c>
      <c r="C134" s="408">
        <v>46750.866999999998</v>
      </c>
      <c r="D134" s="408">
        <v>46708.341</v>
      </c>
      <c r="E134" s="408">
        <v>46096.406999999999</v>
      </c>
      <c r="F134" s="408">
        <v>611.93399999999997</v>
      </c>
    </row>
    <row r="135" spans="1:6" ht="12" customHeight="1">
      <c r="A135" s="413">
        <v>2213</v>
      </c>
      <c r="B135" s="290" t="s">
        <v>683</v>
      </c>
      <c r="C135" s="408">
        <v>56767.726999999999</v>
      </c>
      <c r="D135" s="408">
        <v>56664.290999999997</v>
      </c>
      <c r="E135" s="408">
        <v>56007.981</v>
      </c>
      <c r="F135" s="408">
        <v>656.31</v>
      </c>
    </row>
    <row r="136" spans="1:6" ht="12" customHeight="1">
      <c r="A136" s="413">
        <v>2214</v>
      </c>
      <c r="B136" s="290" t="s">
        <v>682</v>
      </c>
      <c r="C136" s="408">
        <v>4235.7240000000002</v>
      </c>
      <c r="D136" s="408">
        <v>4229.1859999999997</v>
      </c>
      <c r="E136" s="408">
        <v>4080.6840000000002</v>
      </c>
      <c r="F136" s="408">
        <v>148.50200000000001</v>
      </c>
    </row>
    <row r="137" spans="1:6" ht="12" customHeight="1">
      <c r="A137" s="413">
        <v>2215</v>
      </c>
      <c r="B137" s="290" t="s">
        <v>681</v>
      </c>
      <c r="C137" s="408">
        <v>2624.84</v>
      </c>
      <c r="D137" s="408">
        <v>2618.3629999999998</v>
      </c>
      <c r="E137" s="408">
        <v>2443.9090000000001</v>
      </c>
      <c r="F137" s="408">
        <v>174.45400000000001</v>
      </c>
    </row>
    <row r="138" spans="1:6" ht="12" customHeight="1">
      <c r="A138" s="291">
        <v>221</v>
      </c>
      <c r="B138" s="290" t="s">
        <v>680</v>
      </c>
      <c r="C138" s="408">
        <v>153401.106</v>
      </c>
      <c r="D138" s="408">
        <v>153355.77299999999</v>
      </c>
      <c r="E138" s="408">
        <v>151238.26</v>
      </c>
      <c r="F138" s="408">
        <v>2117.5129999999999</v>
      </c>
    </row>
    <row r="139" spans="1:6" ht="12" customHeight="1">
      <c r="A139" s="413">
        <v>2221</v>
      </c>
      <c r="B139" s="290" t="s">
        <v>679</v>
      </c>
      <c r="C139" s="408">
        <v>5670.2330000000002</v>
      </c>
      <c r="D139" s="408">
        <v>5675.4530000000004</v>
      </c>
      <c r="E139" s="408">
        <v>5398.0370000000003</v>
      </c>
      <c r="F139" s="408">
        <v>277.416</v>
      </c>
    </row>
    <row r="140" spans="1:6" ht="12" customHeight="1">
      <c r="A140" s="413">
        <v>2222</v>
      </c>
      <c r="B140" s="290" t="s">
        <v>678</v>
      </c>
      <c r="C140" s="408">
        <v>133788.59</v>
      </c>
      <c r="D140" s="408">
        <v>133876.315</v>
      </c>
      <c r="E140" s="408">
        <v>123280.4</v>
      </c>
      <c r="F140" s="408">
        <v>10595.915000000001</v>
      </c>
    </row>
    <row r="141" spans="1:6" ht="12" customHeight="1">
      <c r="A141" s="413">
        <v>2223</v>
      </c>
      <c r="B141" s="290" t="s">
        <v>677</v>
      </c>
      <c r="C141" s="408">
        <v>4185.9210000000003</v>
      </c>
      <c r="D141" s="408">
        <v>4207.6859999999997</v>
      </c>
      <c r="E141" s="408">
        <v>3396.721</v>
      </c>
      <c r="F141" s="408">
        <v>810.96500000000003</v>
      </c>
    </row>
    <row r="142" spans="1:6" ht="12" customHeight="1">
      <c r="A142" s="413">
        <v>2224</v>
      </c>
      <c r="B142" s="290" t="s">
        <v>676</v>
      </c>
      <c r="C142" s="408">
        <v>2607.5050000000001</v>
      </c>
      <c r="D142" s="408">
        <v>2594.2759999999998</v>
      </c>
      <c r="E142" s="408">
        <v>2499.1350000000002</v>
      </c>
      <c r="F142" s="408">
        <v>95.141000000000005</v>
      </c>
    </row>
    <row r="143" spans="1:6" ht="12" customHeight="1">
      <c r="A143" s="413">
        <v>2225</v>
      </c>
      <c r="B143" s="290" t="s">
        <v>675</v>
      </c>
      <c r="C143" s="408">
        <v>15045.321</v>
      </c>
      <c r="D143" s="408">
        <v>15032.781999999999</v>
      </c>
      <c r="E143" s="408">
        <v>14581.978999999999</v>
      </c>
      <c r="F143" s="408">
        <v>450.803</v>
      </c>
    </row>
    <row r="144" spans="1:6" ht="12" customHeight="1">
      <c r="A144" s="291">
        <v>222</v>
      </c>
      <c r="B144" s="290" t="s">
        <v>674</v>
      </c>
      <c r="C144" s="408">
        <v>161297.57</v>
      </c>
      <c r="D144" s="408">
        <v>161386.51199999999</v>
      </c>
      <c r="E144" s="408">
        <v>149156.272</v>
      </c>
      <c r="F144" s="408">
        <v>12230.24</v>
      </c>
    </row>
    <row r="145" spans="1:6" ht="12" customHeight="1">
      <c r="A145" s="413">
        <v>2231</v>
      </c>
      <c r="B145" s="290" t="s">
        <v>673</v>
      </c>
      <c r="C145" s="412" t="s">
        <v>486</v>
      </c>
      <c r="D145" s="412" t="s">
        <v>486</v>
      </c>
      <c r="E145" s="412" t="s">
        <v>486</v>
      </c>
      <c r="F145" s="412" t="s">
        <v>486</v>
      </c>
    </row>
    <row r="146" spans="1:6" ht="12" customHeight="1">
      <c r="A146" s="413">
        <v>2232</v>
      </c>
      <c r="B146" s="290" t="s">
        <v>672</v>
      </c>
      <c r="C146" s="412" t="s">
        <v>486</v>
      </c>
      <c r="D146" s="412" t="s">
        <v>486</v>
      </c>
      <c r="E146" s="412" t="s">
        <v>486</v>
      </c>
      <c r="F146" s="412" t="s">
        <v>486</v>
      </c>
    </row>
    <row r="147" spans="1:6" ht="12" customHeight="1">
      <c r="A147" s="413">
        <v>2233</v>
      </c>
      <c r="B147" s="290" t="s">
        <v>671</v>
      </c>
      <c r="C147" s="408">
        <v>2187.4560000000001</v>
      </c>
      <c r="D147" s="408">
        <v>2187.1210000000001</v>
      </c>
      <c r="E147" s="408">
        <v>2115.904</v>
      </c>
      <c r="F147" s="408">
        <v>71.216999999999999</v>
      </c>
    </row>
    <row r="148" spans="1:6" ht="12" customHeight="1">
      <c r="A148" s="291">
        <v>223</v>
      </c>
      <c r="B148" s="290" t="s">
        <v>670</v>
      </c>
      <c r="C148" s="408">
        <v>3552.5540000000001</v>
      </c>
      <c r="D148" s="408">
        <v>3544.268</v>
      </c>
      <c r="E148" s="408">
        <v>3216.857</v>
      </c>
      <c r="F148" s="408">
        <v>327.411</v>
      </c>
    </row>
    <row r="149" spans="1:6" ht="22.5">
      <c r="A149" s="297">
        <v>22</v>
      </c>
      <c r="B149" s="296" t="s">
        <v>355</v>
      </c>
      <c r="C149" s="408">
        <v>318251.23</v>
      </c>
      <c r="D149" s="408">
        <v>318286.55300000001</v>
      </c>
      <c r="E149" s="408">
        <v>303611.38900000002</v>
      </c>
      <c r="F149" s="408">
        <v>14675.164000000001</v>
      </c>
    </row>
    <row r="150" spans="1:6" s="285" customFormat="1" ht="24" customHeight="1">
      <c r="A150" s="295" t="s">
        <v>354</v>
      </c>
      <c r="B150" s="294" t="s">
        <v>353</v>
      </c>
      <c r="C150" s="408">
        <v>540690.26100000006</v>
      </c>
      <c r="D150" s="408">
        <v>539851.94900000002</v>
      </c>
      <c r="E150" s="408">
        <v>441569.26699999999</v>
      </c>
      <c r="F150" s="408">
        <v>98282.682000000001</v>
      </c>
    </row>
    <row r="151" spans="1:6" ht="12" customHeight="1">
      <c r="A151" s="291">
        <v>231</v>
      </c>
      <c r="B151" s="290" t="s">
        <v>669</v>
      </c>
      <c r="C151" s="412" t="s">
        <v>486</v>
      </c>
      <c r="D151" s="412" t="s">
        <v>486</v>
      </c>
      <c r="E151" s="412" t="s">
        <v>486</v>
      </c>
      <c r="F151" s="412" t="s">
        <v>486</v>
      </c>
    </row>
    <row r="152" spans="1:6" ht="12" customHeight="1">
      <c r="A152" s="291">
        <v>232</v>
      </c>
      <c r="B152" s="290" t="s">
        <v>668</v>
      </c>
      <c r="C152" s="408">
        <v>932102.86499999999</v>
      </c>
      <c r="D152" s="408">
        <v>898509.58799999999</v>
      </c>
      <c r="E152" s="408">
        <v>639963.78799999994</v>
      </c>
      <c r="F152" s="408">
        <v>258545.8</v>
      </c>
    </row>
    <row r="153" spans="1:6" ht="12" customHeight="1">
      <c r="A153" s="291">
        <v>233</v>
      </c>
      <c r="B153" s="290" t="s">
        <v>667</v>
      </c>
      <c r="C153" s="409" t="s">
        <v>479</v>
      </c>
      <c r="D153" s="409" t="s">
        <v>479</v>
      </c>
      <c r="E153" s="409" t="s">
        <v>479</v>
      </c>
      <c r="F153" s="409" t="s">
        <v>479</v>
      </c>
    </row>
    <row r="154" spans="1:6" ht="22.5">
      <c r="A154" s="297">
        <v>23</v>
      </c>
      <c r="B154" s="296" t="s">
        <v>352</v>
      </c>
      <c r="C154" s="408">
        <v>996719.20299999998</v>
      </c>
      <c r="D154" s="408">
        <v>963120.08400000003</v>
      </c>
      <c r="E154" s="408">
        <v>700740.26500000001</v>
      </c>
      <c r="F154" s="408">
        <v>262379.81900000002</v>
      </c>
    </row>
    <row r="155" spans="1:6" s="285" customFormat="1" ht="30" customHeight="1">
      <c r="A155" s="295" t="s">
        <v>351</v>
      </c>
      <c r="B155" s="296" t="s">
        <v>350</v>
      </c>
      <c r="C155" s="407">
        <v>996719.20299999998</v>
      </c>
      <c r="D155" s="407">
        <v>963120.08400000003</v>
      </c>
      <c r="E155" s="407">
        <v>700740.26500000001</v>
      </c>
      <c r="F155" s="407">
        <v>262379.81900000002</v>
      </c>
    </row>
    <row r="156" spans="1:6" ht="12" customHeight="1">
      <c r="A156" s="413">
        <v>2411</v>
      </c>
      <c r="B156" s="290" t="s">
        <v>666</v>
      </c>
      <c r="C156" s="408">
        <v>38465.928999999996</v>
      </c>
      <c r="D156" s="408">
        <v>38433.019</v>
      </c>
      <c r="E156" s="408">
        <v>34175.472000000002</v>
      </c>
      <c r="F156" s="408">
        <v>4257.5469999999996</v>
      </c>
    </row>
    <row r="157" spans="1:6" ht="12" customHeight="1">
      <c r="A157" s="413">
        <v>2412</v>
      </c>
      <c r="B157" s="290" t="s">
        <v>665</v>
      </c>
      <c r="C157" s="408">
        <v>10894.892</v>
      </c>
      <c r="D157" s="408">
        <v>11015.204</v>
      </c>
      <c r="E157" s="408">
        <v>4331.9080000000004</v>
      </c>
      <c r="F157" s="408">
        <v>6683.2960000000003</v>
      </c>
    </row>
    <row r="158" spans="1:6" ht="12" customHeight="1">
      <c r="A158" s="413">
        <v>2413</v>
      </c>
      <c r="B158" s="290" t="s">
        <v>664</v>
      </c>
      <c r="C158" s="408">
        <v>17970.68</v>
      </c>
      <c r="D158" s="408">
        <v>17789.400000000001</v>
      </c>
      <c r="E158" s="408">
        <v>4608.7539999999999</v>
      </c>
      <c r="F158" s="408">
        <v>13180.646000000001</v>
      </c>
    </row>
    <row r="159" spans="1:6" ht="12" customHeight="1">
      <c r="A159" s="413">
        <v>2414</v>
      </c>
      <c r="B159" s="290" t="s">
        <v>663</v>
      </c>
      <c r="C159" s="408">
        <v>25866.879000000001</v>
      </c>
      <c r="D159" s="408">
        <v>25477.593000000001</v>
      </c>
      <c r="E159" s="408">
        <v>8381.1990000000005</v>
      </c>
      <c r="F159" s="408">
        <v>17096.394</v>
      </c>
    </row>
    <row r="160" spans="1:6" ht="12" customHeight="1">
      <c r="A160" s="413">
        <v>2415</v>
      </c>
      <c r="B160" s="290" t="s">
        <v>662</v>
      </c>
      <c r="C160" s="408">
        <v>39162.540999999997</v>
      </c>
      <c r="D160" s="408">
        <v>36501.894</v>
      </c>
      <c r="E160" s="408">
        <v>24897.59</v>
      </c>
      <c r="F160" s="408">
        <v>11604.304</v>
      </c>
    </row>
    <row r="161" spans="1:6" ht="12" customHeight="1">
      <c r="A161" s="413">
        <v>2416</v>
      </c>
      <c r="B161" s="290" t="s">
        <v>661</v>
      </c>
      <c r="C161" s="408">
        <v>428973.76299999998</v>
      </c>
      <c r="D161" s="408">
        <v>427247.52899999998</v>
      </c>
      <c r="E161" s="408">
        <v>177987.902</v>
      </c>
      <c r="F161" s="408">
        <v>249259.62700000001</v>
      </c>
    </row>
    <row r="162" spans="1:6" ht="12" customHeight="1">
      <c r="A162" s="413">
        <v>2417</v>
      </c>
      <c r="B162" s="290" t="s">
        <v>660</v>
      </c>
      <c r="C162" s="409" t="s">
        <v>479</v>
      </c>
      <c r="D162" s="409" t="s">
        <v>479</v>
      </c>
      <c r="E162" s="409" t="s">
        <v>479</v>
      </c>
      <c r="F162" s="409" t="s">
        <v>479</v>
      </c>
    </row>
    <row r="163" spans="1:6" ht="12" customHeight="1">
      <c r="A163" s="291">
        <v>241</v>
      </c>
      <c r="B163" s="290" t="s">
        <v>659</v>
      </c>
      <c r="C163" s="408">
        <v>561334.68400000001</v>
      </c>
      <c r="D163" s="408">
        <v>556464.63899999997</v>
      </c>
      <c r="E163" s="408">
        <v>254382.82500000001</v>
      </c>
      <c r="F163" s="408">
        <v>302081.81400000001</v>
      </c>
    </row>
    <row r="164" spans="1:6" ht="12" customHeight="1">
      <c r="A164" s="291">
        <v>242</v>
      </c>
      <c r="B164" s="290" t="s">
        <v>658</v>
      </c>
      <c r="C164" s="408">
        <v>9156.375</v>
      </c>
      <c r="D164" s="408">
        <v>9098.1059999999998</v>
      </c>
      <c r="E164" s="408">
        <v>4524.9769999999999</v>
      </c>
      <c r="F164" s="408">
        <v>4573.1289999999999</v>
      </c>
    </row>
    <row r="165" spans="1:6" ht="12" customHeight="1">
      <c r="A165" s="291">
        <v>243</v>
      </c>
      <c r="B165" s="290" t="s">
        <v>657</v>
      </c>
      <c r="C165" s="408">
        <v>33007.108999999997</v>
      </c>
      <c r="D165" s="408">
        <v>32661.352999999999</v>
      </c>
      <c r="E165" s="408">
        <v>28186.74</v>
      </c>
      <c r="F165" s="408">
        <v>4474.6130000000003</v>
      </c>
    </row>
    <row r="166" spans="1:6" ht="12" customHeight="1">
      <c r="A166" s="413">
        <v>2441</v>
      </c>
      <c r="B166" s="290" t="s">
        <v>656</v>
      </c>
      <c r="C166" s="408">
        <v>6570.5460000000003</v>
      </c>
      <c r="D166" s="408">
        <v>6393.8310000000001</v>
      </c>
      <c r="E166" s="408">
        <v>1278.712</v>
      </c>
      <c r="F166" s="408">
        <v>5115.1189999999997</v>
      </c>
    </row>
    <row r="167" spans="1:6" ht="12" customHeight="1">
      <c r="A167" s="413">
        <v>2442</v>
      </c>
      <c r="B167" s="290" t="s">
        <v>655</v>
      </c>
      <c r="C167" s="408">
        <v>419979.59899999999</v>
      </c>
      <c r="D167" s="408">
        <v>402275.908</v>
      </c>
      <c r="E167" s="408">
        <v>113261.242</v>
      </c>
      <c r="F167" s="408">
        <v>289014.66600000003</v>
      </c>
    </row>
    <row r="168" spans="1:6" ht="12" customHeight="1">
      <c r="A168" s="291">
        <v>244</v>
      </c>
      <c r="B168" s="290" t="s">
        <v>654</v>
      </c>
      <c r="C168" s="408">
        <v>426550.14500000002</v>
      </c>
      <c r="D168" s="408">
        <v>408669.739</v>
      </c>
      <c r="E168" s="408">
        <v>114539.954</v>
      </c>
      <c r="F168" s="408">
        <v>294129.78499999997</v>
      </c>
    </row>
    <row r="169" spans="1:6" ht="12" customHeight="1">
      <c r="A169" s="413">
        <v>2451</v>
      </c>
      <c r="B169" s="290" t="s">
        <v>653</v>
      </c>
      <c r="C169" s="408">
        <v>79671.106</v>
      </c>
      <c r="D169" s="408">
        <v>80175.293000000005</v>
      </c>
      <c r="E169" s="408">
        <v>39307.286999999997</v>
      </c>
      <c r="F169" s="408">
        <v>40868.006000000001</v>
      </c>
    </row>
    <row r="170" spans="1:6" ht="12" customHeight="1">
      <c r="A170" s="413">
        <v>2452</v>
      </c>
      <c r="B170" s="290" t="s">
        <v>652</v>
      </c>
      <c r="C170" s="408">
        <v>17961.088</v>
      </c>
      <c r="D170" s="408">
        <v>18054.598999999998</v>
      </c>
      <c r="E170" s="408">
        <v>7650.0079999999998</v>
      </c>
      <c r="F170" s="408">
        <v>10404.591</v>
      </c>
    </row>
    <row r="171" spans="1:6" ht="12" customHeight="1">
      <c r="A171" s="291">
        <v>245</v>
      </c>
      <c r="B171" s="290" t="s">
        <v>651</v>
      </c>
      <c r="C171" s="408">
        <v>97632.194000000003</v>
      </c>
      <c r="D171" s="408">
        <v>98229.892000000007</v>
      </c>
      <c r="E171" s="408">
        <v>46957.294999999998</v>
      </c>
      <c r="F171" s="408">
        <v>51272.597000000002</v>
      </c>
    </row>
    <row r="172" spans="1:6" ht="12" customHeight="1">
      <c r="A172" s="413">
        <v>2461</v>
      </c>
      <c r="B172" s="290" t="s">
        <v>650</v>
      </c>
      <c r="C172" s="408">
        <v>1248.402</v>
      </c>
      <c r="D172" s="408">
        <v>1244.7560000000001</v>
      </c>
      <c r="E172" s="408">
        <v>642.23900000000003</v>
      </c>
      <c r="F172" s="408">
        <v>602.51700000000005</v>
      </c>
    </row>
    <row r="173" spans="1:6" ht="12" customHeight="1">
      <c r="A173" s="413">
        <v>2462</v>
      </c>
      <c r="B173" s="290" t="s">
        <v>649</v>
      </c>
      <c r="C173" s="408">
        <v>113.678</v>
      </c>
      <c r="D173" s="408">
        <v>118.197</v>
      </c>
      <c r="E173" s="408">
        <v>117.205</v>
      </c>
      <c r="F173" s="408">
        <v>0.99199999999999999</v>
      </c>
    </row>
    <row r="174" spans="1:6" ht="12" customHeight="1">
      <c r="A174" s="413">
        <v>2463</v>
      </c>
      <c r="B174" s="290" t="s">
        <v>648</v>
      </c>
      <c r="C174" s="408">
        <v>3052.2710000000002</v>
      </c>
      <c r="D174" s="408">
        <v>3091.0230000000001</v>
      </c>
      <c r="E174" s="408">
        <v>1443.2760000000001</v>
      </c>
      <c r="F174" s="408">
        <v>1647.7470000000001</v>
      </c>
    </row>
    <row r="175" spans="1:6" ht="12" customHeight="1">
      <c r="A175" s="413">
        <v>2464</v>
      </c>
      <c r="B175" s="290" t="s">
        <v>647</v>
      </c>
      <c r="C175" s="412" t="s">
        <v>486</v>
      </c>
      <c r="D175" s="412" t="s">
        <v>486</v>
      </c>
      <c r="E175" s="412" t="s">
        <v>486</v>
      </c>
      <c r="F175" s="412" t="s">
        <v>486</v>
      </c>
    </row>
    <row r="176" spans="1:6" ht="12" customHeight="1">
      <c r="A176" s="413">
        <v>2465</v>
      </c>
      <c r="B176" s="290" t="s">
        <v>646</v>
      </c>
      <c r="C176" s="409" t="s">
        <v>479</v>
      </c>
      <c r="D176" s="409" t="s">
        <v>479</v>
      </c>
      <c r="E176" s="409" t="s">
        <v>479</v>
      </c>
      <c r="F176" s="409" t="s">
        <v>479</v>
      </c>
    </row>
    <row r="177" spans="1:6" ht="12" customHeight="1">
      <c r="A177" s="413">
        <v>2466</v>
      </c>
      <c r="B177" s="290" t="s">
        <v>645</v>
      </c>
      <c r="C177" s="408">
        <v>7424.9189999999999</v>
      </c>
      <c r="D177" s="408">
        <v>7511.4120000000003</v>
      </c>
      <c r="E177" s="408">
        <v>5843.1909999999998</v>
      </c>
      <c r="F177" s="408">
        <v>1668.221</v>
      </c>
    </row>
    <row r="178" spans="1:6" ht="12" customHeight="1">
      <c r="A178" s="291">
        <v>246</v>
      </c>
      <c r="B178" s="290" t="s">
        <v>644</v>
      </c>
      <c r="C178" s="408">
        <v>12155.271000000001</v>
      </c>
      <c r="D178" s="408">
        <v>12285.432000000001</v>
      </c>
      <c r="E178" s="408">
        <v>8100.3119999999999</v>
      </c>
      <c r="F178" s="408">
        <v>4185.12</v>
      </c>
    </row>
    <row r="179" spans="1:6" ht="12" customHeight="1">
      <c r="A179" s="291">
        <v>247</v>
      </c>
      <c r="B179" s="290" t="s">
        <v>643</v>
      </c>
      <c r="C179" s="408">
        <v>956.64</v>
      </c>
      <c r="D179" s="408">
        <v>962.38900000000001</v>
      </c>
      <c r="E179" s="408">
        <v>444.35599999999999</v>
      </c>
      <c r="F179" s="408">
        <v>518.03300000000002</v>
      </c>
    </row>
    <row r="180" spans="1:6" ht="12" customHeight="1">
      <c r="A180" s="291">
        <v>24</v>
      </c>
      <c r="B180" s="290" t="s">
        <v>348</v>
      </c>
      <c r="C180" s="408">
        <v>1140792.4180000001</v>
      </c>
      <c r="D180" s="408">
        <v>1118371.55</v>
      </c>
      <c r="E180" s="408">
        <v>457136.45899999997</v>
      </c>
      <c r="F180" s="408">
        <v>661235.09100000001</v>
      </c>
    </row>
    <row r="181" spans="1:6" s="285" customFormat="1" ht="24" customHeight="1">
      <c r="A181" s="295" t="s">
        <v>349</v>
      </c>
      <c r="B181" s="294" t="s">
        <v>348</v>
      </c>
      <c r="C181" s="407">
        <v>1140792.4180000001</v>
      </c>
      <c r="D181" s="407">
        <v>1118371.55</v>
      </c>
      <c r="E181" s="407">
        <v>457136.45899999997</v>
      </c>
      <c r="F181" s="407">
        <v>661235.09100000001</v>
      </c>
    </row>
    <row r="182" spans="1:6" ht="12" customHeight="1">
      <c r="A182" s="413">
        <v>2511</v>
      </c>
      <c r="B182" s="290" t="s">
        <v>642</v>
      </c>
      <c r="C182" s="408">
        <v>61095.534</v>
      </c>
      <c r="D182" s="408">
        <v>62025.4</v>
      </c>
      <c r="E182" s="408">
        <v>23467.715</v>
      </c>
      <c r="F182" s="408">
        <v>38557.684999999998</v>
      </c>
    </row>
    <row r="183" spans="1:6" ht="12" customHeight="1">
      <c r="A183" s="413">
        <v>2512</v>
      </c>
      <c r="B183" s="290" t="s">
        <v>641</v>
      </c>
      <c r="C183" s="408">
        <v>673.59299999999996</v>
      </c>
      <c r="D183" s="408">
        <v>666.72799999999995</v>
      </c>
      <c r="E183" s="408">
        <v>617.71500000000003</v>
      </c>
      <c r="F183" s="408">
        <v>49.012999999999998</v>
      </c>
    </row>
    <row r="184" spans="1:6" ht="12" customHeight="1">
      <c r="A184" s="413">
        <v>2513</v>
      </c>
      <c r="B184" s="290" t="s">
        <v>640</v>
      </c>
      <c r="C184" s="408">
        <v>61100.232000000004</v>
      </c>
      <c r="D184" s="408">
        <v>61382.099000000002</v>
      </c>
      <c r="E184" s="408">
        <v>21360.977999999999</v>
      </c>
      <c r="F184" s="408">
        <v>40021.120999999999</v>
      </c>
    </row>
    <row r="185" spans="1:6" ht="12" customHeight="1">
      <c r="A185" s="291">
        <v>251</v>
      </c>
      <c r="B185" s="290" t="s">
        <v>639</v>
      </c>
      <c r="C185" s="408">
        <v>122869.359</v>
      </c>
      <c r="D185" s="408">
        <v>124074.227</v>
      </c>
      <c r="E185" s="408">
        <v>45446.408000000003</v>
      </c>
      <c r="F185" s="408">
        <v>78627.819000000003</v>
      </c>
    </row>
    <row r="186" spans="1:6" ht="12" customHeight="1">
      <c r="A186" s="413">
        <v>2521</v>
      </c>
      <c r="B186" s="290" t="s">
        <v>638</v>
      </c>
      <c r="C186" s="408">
        <v>101730.10400000001</v>
      </c>
      <c r="D186" s="408">
        <v>101768.913</v>
      </c>
      <c r="E186" s="408">
        <v>56517.182999999997</v>
      </c>
      <c r="F186" s="408">
        <v>45251.73</v>
      </c>
    </row>
    <row r="187" spans="1:6" ht="12" customHeight="1">
      <c r="A187" s="413">
        <v>2522</v>
      </c>
      <c r="B187" s="290" t="s">
        <v>637</v>
      </c>
      <c r="C187" s="408">
        <v>99260.074999999997</v>
      </c>
      <c r="D187" s="408">
        <v>99466.641000000003</v>
      </c>
      <c r="E187" s="408">
        <v>60072.442999999999</v>
      </c>
      <c r="F187" s="408">
        <v>39394.197999999997</v>
      </c>
    </row>
    <row r="188" spans="1:6" ht="12" customHeight="1">
      <c r="A188" s="413">
        <v>2523</v>
      </c>
      <c r="B188" s="290" t="s">
        <v>636</v>
      </c>
      <c r="C188" s="408">
        <v>46636.360999999997</v>
      </c>
      <c r="D188" s="408">
        <v>46427.936000000002</v>
      </c>
      <c r="E188" s="408">
        <v>28839.088</v>
      </c>
      <c r="F188" s="408">
        <v>17588.848000000002</v>
      </c>
    </row>
    <row r="189" spans="1:6" ht="12" customHeight="1">
      <c r="A189" s="413">
        <v>2524</v>
      </c>
      <c r="B189" s="290" t="s">
        <v>635</v>
      </c>
      <c r="C189" s="408">
        <v>174172.92</v>
      </c>
      <c r="D189" s="408">
        <v>172466.299</v>
      </c>
      <c r="E189" s="408">
        <v>85108.975999999995</v>
      </c>
      <c r="F189" s="408">
        <v>87357.323000000004</v>
      </c>
    </row>
    <row r="190" spans="1:6" ht="12" customHeight="1">
      <c r="A190" s="291">
        <v>252</v>
      </c>
      <c r="B190" s="290" t="s">
        <v>634</v>
      </c>
      <c r="C190" s="408">
        <v>421799.46</v>
      </c>
      <c r="D190" s="408">
        <v>420129.78899999999</v>
      </c>
      <c r="E190" s="408">
        <v>230537.69</v>
      </c>
      <c r="F190" s="408">
        <v>189592.09899999999</v>
      </c>
    </row>
    <row r="191" spans="1:6" ht="12" customHeight="1">
      <c r="A191" s="291">
        <v>25</v>
      </c>
      <c r="B191" s="290" t="s">
        <v>346</v>
      </c>
      <c r="C191" s="408">
        <v>544668.81900000002</v>
      </c>
      <c r="D191" s="408">
        <v>544204.01599999995</v>
      </c>
      <c r="E191" s="408">
        <v>275984.098</v>
      </c>
      <c r="F191" s="408">
        <v>268219.91800000001</v>
      </c>
    </row>
    <row r="192" spans="1:6" s="285" customFormat="1" ht="24" customHeight="1">
      <c r="A192" s="295" t="s">
        <v>347</v>
      </c>
      <c r="B192" s="294" t="s">
        <v>346</v>
      </c>
      <c r="C192" s="407">
        <v>544668.81900000002</v>
      </c>
      <c r="D192" s="407">
        <v>544204.01599999995</v>
      </c>
      <c r="E192" s="407">
        <v>275984.098</v>
      </c>
      <c r="F192" s="407">
        <v>268219.91800000001</v>
      </c>
    </row>
    <row r="193" spans="1:6" ht="12" customHeight="1">
      <c r="A193" s="413">
        <v>2611</v>
      </c>
      <c r="B193" s="290" t="s">
        <v>633</v>
      </c>
      <c r="C193" s="408">
        <v>15679.587</v>
      </c>
      <c r="D193" s="408">
        <v>15767.409</v>
      </c>
      <c r="E193" s="408">
        <v>5707.3549999999996</v>
      </c>
      <c r="F193" s="408">
        <v>10060.054</v>
      </c>
    </row>
    <row r="194" spans="1:6" ht="12" customHeight="1">
      <c r="A194" s="413">
        <v>2612</v>
      </c>
      <c r="B194" s="290" t="s">
        <v>632</v>
      </c>
      <c r="C194" s="408">
        <v>16530.686000000002</v>
      </c>
      <c r="D194" s="408">
        <v>16406.518</v>
      </c>
      <c r="E194" s="408">
        <v>11186.218000000001</v>
      </c>
      <c r="F194" s="408">
        <v>5220.3</v>
      </c>
    </row>
    <row r="195" spans="1:6" ht="12" customHeight="1">
      <c r="A195" s="413">
        <v>2613</v>
      </c>
      <c r="B195" s="290" t="s">
        <v>631</v>
      </c>
      <c r="C195" s="408">
        <v>14004.362999999999</v>
      </c>
      <c r="D195" s="408">
        <v>14414.695</v>
      </c>
      <c r="E195" s="408">
        <v>7115.875</v>
      </c>
      <c r="F195" s="408">
        <v>7298.82</v>
      </c>
    </row>
    <row r="196" spans="1:6" ht="12" customHeight="1">
      <c r="A196" s="413">
        <v>2614</v>
      </c>
      <c r="B196" s="290" t="s">
        <v>630</v>
      </c>
      <c r="C196" s="412" t="s">
        <v>486</v>
      </c>
      <c r="D196" s="412" t="s">
        <v>486</v>
      </c>
      <c r="E196" s="412" t="s">
        <v>486</v>
      </c>
      <c r="F196" s="412" t="s">
        <v>486</v>
      </c>
    </row>
    <row r="197" spans="1:6" ht="12" customHeight="1">
      <c r="A197" s="413">
        <v>2615</v>
      </c>
      <c r="B197" s="290" t="s">
        <v>629</v>
      </c>
      <c r="C197" s="408">
        <v>9856.44</v>
      </c>
      <c r="D197" s="408">
        <v>9796.6290000000008</v>
      </c>
      <c r="E197" s="408">
        <v>3185.2429999999999</v>
      </c>
      <c r="F197" s="408">
        <v>6611.3860000000004</v>
      </c>
    </row>
    <row r="198" spans="1:6" ht="12" customHeight="1">
      <c r="A198" s="291">
        <v>261</v>
      </c>
      <c r="B198" s="290" t="s">
        <v>628</v>
      </c>
      <c r="C198" s="408">
        <v>60209.749000000003</v>
      </c>
      <c r="D198" s="408">
        <v>60524.807999999997</v>
      </c>
      <c r="E198" s="408">
        <v>29068.977999999999</v>
      </c>
      <c r="F198" s="408">
        <v>31455.83</v>
      </c>
    </row>
    <row r="199" spans="1:6" ht="12" customHeight="1">
      <c r="A199" s="413">
        <v>2621</v>
      </c>
      <c r="B199" s="290" t="s">
        <v>627</v>
      </c>
      <c r="C199" s="408">
        <v>11507.602999999999</v>
      </c>
      <c r="D199" s="408">
        <v>11164.484</v>
      </c>
      <c r="E199" s="408">
        <v>4170.7650000000003</v>
      </c>
      <c r="F199" s="408">
        <v>6993.7190000000001</v>
      </c>
    </row>
    <row r="200" spans="1:6" ht="12" customHeight="1">
      <c r="A200" s="413">
        <v>2622</v>
      </c>
      <c r="B200" s="290" t="s">
        <v>626</v>
      </c>
      <c r="C200" s="412" t="s">
        <v>486</v>
      </c>
      <c r="D200" s="412" t="s">
        <v>486</v>
      </c>
      <c r="E200" s="412" t="s">
        <v>486</v>
      </c>
      <c r="F200" s="412" t="s">
        <v>486</v>
      </c>
    </row>
    <row r="201" spans="1:6" ht="12" customHeight="1">
      <c r="A201" s="413">
        <v>2623</v>
      </c>
      <c r="B201" s="290" t="s">
        <v>625</v>
      </c>
      <c r="C201" s="408">
        <v>1292.519</v>
      </c>
      <c r="D201" s="408">
        <v>1273.0999999999999</v>
      </c>
      <c r="E201" s="408">
        <v>180.37799999999999</v>
      </c>
      <c r="F201" s="408">
        <v>1092.722</v>
      </c>
    </row>
    <row r="202" spans="1:6" ht="12" customHeight="1">
      <c r="A202" s="413">
        <v>2624</v>
      </c>
      <c r="B202" s="290" t="s">
        <v>624</v>
      </c>
      <c r="C202" s="408">
        <v>192.31399999999999</v>
      </c>
      <c r="D202" s="408">
        <v>190.96100000000001</v>
      </c>
      <c r="E202" s="408">
        <v>185.7</v>
      </c>
      <c r="F202" s="408">
        <v>5.2610000000000001</v>
      </c>
    </row>
    <row r="203" spans="1:6" ht="12" customHeight="1">
      <c r="A203" s="413">
        <v>2625</v>
      </c>
      <c r="B203" s="290" t="s">
        <v>623</v>
      </c>
      <c r="C203" s="408">
        <v>594.41600000000005</v>
      </c>
      <c r="D203" s="408">
        <v>593.23099999999999</v>
      </c>
      <c r="E203" s="408">
        <v>576.83900000000006</v>
      </c>
      <c r="F203" s="408">
        <v>16.391999999999999</v>
      </c>
    </row>
    <row r="204" spans="1:6" ht="12" customHeight="1">
      <c r="A204" s="413">
        <v>2626</v>
      </c>
      <c r="B204" s="290" t="s">
        <v>622</v>
      </c>
      <c r="C204" s="408">
        <v>15226.776</v>
      </c>
      <c r="D204" s="408">
        <v>14963.907999999999</v>
      </c>
      <c r="E204" s="408">
        <v>4112.1019999999999</v>
      </c>
      <c r="F204" s="408">
        <v>10851.806</v>
      </c>
    </row>
    <row r="205" spans="1:6" ht="12" customHeight="1">
      <c r="A205" s="291">
        <v>262</v>
      </c>
      <c r="B205" s="290" t="s">
        <v>621</v>
      </c>
      <c r="C205" s="408">
        <v>37570.089</v>
      </c>
      <c r="D205" s="408">
        <v>37070.921999999999</v>
      </c>
      <c r="E205" s="408">
        <v>10548.266</v>
      </c>
      <c r="F205" s="408">
        <v>26522.655999999999</v>
      </c>
    </row>
    <row r="206" spans="1:6" ht="12" customHeight="1">
      <c r="A206" s="291">
        <v>263</v>
      </c>
      <c r="B206" s="290" t="s">
        <v>620</v>
      </c>
      <c r="C206" s="408">
        <v>8225.6360000000004</v>
      </c>
      <c r="D206" s="408">
        <v>7841.6580000000004</v>
      </c>
      <c r="E206" s="408">
        <v>6745.9539999999997</v>
      </c>
      <c r="F206" s="408">
        <v>1095.704</v>
      </c>
    </row>
    <row r="207" spans="1:6" ht="12" customHeight="1">
      <c r="A207" s="291">
        <v>264</v>
      </c>
      <c r="B207" s="290" t="s">
        <v>619</v>
      </c>
      <c r="C207" s="408">
        <v>43872.256999999998</v>
      </c>
      <c r="D207" s="408">
        <v>43325.716</v>
      </c>
      <c r="E207" s="408">
        <v>36895.624000000003</v>
      </c>
      <c r="F207" s="408">
        <v>6430.0919999999996</v>
      </c>
    </row>
    <row r="208" spans="1:6" ht="12" customHeight="1">
      <c r="A208" s="413">
        <v>2651</v>
      </c>
      <c r="B208" s="290" t="s">
        <v>618</v>
      </c>
      <c r="C208" s="408">
        <v>59441.086000000003</v>
      </c>
      <c r="D208" s="408">
        <v>59802.243999999999</v>
      </c>
      <c r="E208" s="408">
        <v>56711.504000000001</v>
      </c>
      <c r="F208" s="408">
        <v>3090.74</v>
      </c>
    </row>
    <row r="209" spans="1:6" ht="12" customHeight="1">
      <c r="A209" s="413">
        <v>2652</v>
      </c>
      <c r="B209" s="290" t="s">
        <v>617</v>
      </c>
      <c r="C209" s="408">
        <v>4800.5379999999996</v>
      </c>
      <c r="D209" s="408">
        <v>4825.5420000000004</v>
      </c>
      <c r="E209" s="408">
        <v>4224.7690000000002</v>
      </c>
      <c r="F209" s="408">
        <v>600.77300000000002</v>
      </c>
    </row>
    <row r="210" spans="1:6" ht="12" customHeight="1">
      <c r="A210" s="413">
        <v>2653</v>
      </c>
      <c r="B210" s="290" t="s">
        <v>616</v>
      </c>
      <c r="C210" s="409" t="s">
        <v>479</v>
      </c>
      <c r="D210" s="409" t="s">
        <v>479</v>
      </c>
      <c r="E210" s="409" t="s">
        <v>479</v>
      </c>
      <c r="F210" s="409" t="s">
        <v>479</v>
      </c>
    </row>
    <row r="211" spans="1:6" ht="12" customHeight="1">
      <c r="A211" s="291">
        <v>265</v>
      </c>
      <c r="B211" s="290" t="s">
        <v>615</v>
      </c>
      <c r="C211" s="408">
        <v>64241.624000000003</v>
      </c>
      <c r="D211" s="408">
        <v>64627.786</v>
      </c>
      <c r="E211" s="408">
        <v>60936.273000000001</v>
      </c>
      <c r="F211" s="408">
        <v>3691.5129999999999</v>
      </c>
    </row>
    <row r="212" spans="1:6" ht="12" customHeight="1">
      <c r="A212" s="413">
        <v>2661</v>
      </c>
      <c r="B212" s="290" t="s">
        <v>614</v>
      </c>
      <c r="C212" s="408">
        <v>64654.381000000001</v>
      </c>
      <c r="D212" s="408">
        <v>64539.665999999997</v>
      </c>
      <c r="E212" s="408">
        <v>59520.330999999998</v>
      </c>
      <c r="F212" s="408">
        <v>5019.335</v>
      </c>
    </row>
    <row r="213" spans="1:6" ht="12" customHeight="1">
      <c r="A213" s="413">
        <v>2662</v>
      </c>
      <c r="B213" s="290" t="s">
        <v>613</v>
      </c>
      <c r="C213" s="408">
        <v>53.768000000000001</v>
      </c>
      <c r="D213" s="408">
        <v>54.012999999999998</v>
      </c>
      <c r="E213" s="408">
        <v>53.354999999999997</v>
      </c>
      <c r="F213" s="408">
        <v>0.65800000000000003</v>
      </c>
    </row>
    <row r="214" spans="1:6" ht="12" customHeight="1">
      <c r="A214" s="413">
        <v>2663</v>
      </c>
      <c r="B214" s="290" t="s">
        <v>612</v>
      </c>
      <c r="C214" s="408">
        <v>33042.481</v>
      </c>
      <c r="D214" s="408">
        <v>32952.743000000002</v>
      </c>
      <c r="E214" s="408">
        <v>32027.95</v>
      </c>
      <c r="F214" s="408">
        <v>924.79300000000001</v>
      </c>
    </row>
    <row r="215" spans="1:6" ht="12" customHeight="1">
      <c r="A215" s="413">
        <v>2664</v>
      </c>
      <c r="B215" s="290" t="s">
        <v>611</v>
      </c>
      <c r="C215" s="408">
        <v>21808.13</v>
      </c>
      <c r="D215" s="408">
        <v>21877.057000000001</v>
      </c>
      <c r="E215" s="408">
        <v>19520.431</v>
      </c>
      <c r="F215" s="408">
        <v>2356.6260000000002</v>
      </c>
    </row>
    <row r="216" spans="1:6" ht="12" customHeight="1">
      <c r="A216" s="413">
        <v>2665</v>
      </c>
      <c r="B216" s="290" t="s">
        <v>610</v>
      </c>
      <c r="C216" s="408">
        <v>1172.377</v>
      </c>
      <c r="D216" s="408">
        <v>1166.4780000000001</v>
      </c>
      <c r="E216" s="408">
        <v>1128.8579999999999</v>
      </c>
      <c r="F216" s="408">
        <v>37.619999999999997</v>
      </c>
    </row>
    <row r="217" spans="1:6" ht="12" customHeight="1">
      <c r="A217" s="413">
        <v>2666</v>
      </c>
      <c r="B217" s="290" t="s">
        <v>609</v>
      </c>
      <c r="C217" s="408">
        <v>4999.817</v>
      </c>
      <c r="D217" s="408">
        <v>4941.701</v>
      </c>
      <c r="E217" s="408">
        <v>4462.3609999999999</v>
      </c>
      <c r="F217" s="408">
        <v>479.34</v>
      </c>
    </row>
    <row r="218" spans="1:6" ht="12" customHeight="1">
      <c r="A218" s="291">
        <v>266</v>
      </c>
      <c r="B218" s="290" t="s">
        <v>608</v>
      </c>
      <c r="C218" s="408">
        <v>125730.954</v>
      </c>
      <c r="D218" s="408">
        <v>125531.658</v>
      </c>
      <c r="E218" s="408">
        <v>116713.28599999999</v>
      </c>
      <c r="F218" s="408">
        <v>8818.3719999999994</v>
      </c>
    </row>
    <row r="219" spans="1:6" ht="12" customHeight="1">
      <c r="A219" s="291">
        <v>267</v>
      </c>
      <c r="B219" s="290" t="s">
        <v>607</v>
      </c>
      <c r="C219" s="408">
        <v>5463.8630000000003</v>
      </c>
      <c r="D219" s="408">
        <v>5459.5959999999995</v>
      </c>
      <c r="E219" s="408">
        <v>5367.9269999999997</v>
      </c>
      <c r="F219" s="408">
        <v>91.668999999999997</v>
      </c>
    </row>
    <row r="220" spans="1:6" ht="12" customHeight="1">
      <c r="A220" s="413">
        <v>2681</v>
      </c>
      <c r="B220" s="290" t="s">
        <v>606</v>
      </c>
      <c r="C220" s="408">
        <v>13948.215</v>
      </c>
      <c r="D220" s="408">
        <v>13608.278</v>
      </c>
      <c r="E220" s="408">
        <v>5092.4979999999996</v>
      </c>
      <c r="F220" s="408">
        <v>8515.7800000000007</v>
      </c>
    </row>
    <row r="221" spans="1:6" ht="22.5">
      <c r="A221" s="414">
        <v>2682</v>
      </c>
      <c r="B221" s="296" t="s">
        <v>605</v>
      </c>
      <c r="C221" s="408">
        <v>50504.141000000003</v>
      </c>
      <c r="D221" s="408">
        <v>50414.94</v>
      </c>
      <c r="E221" s="408">
        <v>38790.646999999997</v>
      </c>
      <c r="F221" s="408">
        <v>11624.293</v>
      </c>
    </row>
    <row r="222" spans="1:6" ht="22.5">
      <c r="A222" s="297">
        <v>268</v>
      </c>
      <c r="B222" s="296" t="s">
        <v>605</v>
      </c>
      <c r="C222" s="408">
        <v>64452.356</v>
      </c>
      <c r="D222" s="408">
        <v>64023.218000000001</v>
      </c>
      <c r="E222" s="408">
        <v>43883.144999999997</v>
      </c>
      <c r="F222" s="408">
        <v>20140.073</v>
      </c>
    </row>
    <row r="223" spans="1:6" ht="12" customHeight="1">
      <c r="A223" s="291">
        <v>26</v>
      </c>
      <c r="B223" s="290" t="s">
        <v>344</v>
      </c>
      <c r="C223" s="408">
        <v>409766.52799999999</v>
      </c>
      <c r="D223" s="408">
        <v>408405.36200000002</v>
      </c>
      <c r="E223" s="408">
        <v>310159.45299999998</v>
      </c>
      <c r="F223" s="408">
        <v>98245.909</v>
      </c>
    </row>
    <row r="224" spans="1:6" s="285" customFormat="1" ht="24" customHeight="1">
      <c r="A224" s="295" t="s">
        <v>345</v>
      </c>
      <c r="B224" s="294" t="s">
        <v>344</v>
      </c>
      <c r="C224" s="407">
        <v>409766.52799999999</v>
      </c>
      <c r="D224" s="407">
        <v>408405.36200000002</v>
      </c>
      <c r="E224" s="407">
        <v>310159.45299999998</v>
      </c>
      <c r="F224" s="407">
        <v>98245.909</v>
      </c>
    </row>
    <row r="225" spans="1:6" ht="12" customHeight="1">
      <c r="A225" s="291">
        <v>271</v>
      </c>
      <c r="B225" s="290" t="s">
        <v>604</v>
      </c>
      <c r="C225" s="408">
        <v>297589.71100000001</v>
      </c>
      <c r="D225" s="408">
        <v>297726.25900000002</v>
      </c>
      <c r="E225" s="408">
        <v>182938.908</v>
      </c>
      <c r="F225" s="408">
        <v>114787.351</v>
      </c>
    </row>
    <row r="226" spans="1:6" ht="12" customHeight="1">
      <c r="A226" s="413">
        <v>2721</v>
      </c>
      <c r="B226" s="290" t="s">
        <v>603</v>
      </c>
      <c r="C226" s="412" t="s">
        <v>486</v>
      </c>
      <c r="D226" s="412" t="s">
        <v>486</v>
      </c>
      <c r="E226" s="412" t="s">
        <v>486</v>
      </c>
      <c r="F226" s="412" t="s">
        <v>486</v>
      </c>
    </row>
    <row r="227" spans="1:6" ht="12" customHeight="1">
      <c r="A227" s="413">
        <v>2722</v>
      </c>
      <c r="B227" s="290" t="s">
        <v>602</v>
      </c>
      <c r="C227" s="408">
        <v>27027.982</v>
      </c>
      <c r="D227" s="408">
        <v>27252.603999999999</v>
      </c>
      <c r="E227" s="408">
        <v>13092.75</v>
      </c>
      <c r="F227" s="408">
        <v>14159.853999999999</v>
      </c>
    </row>
    <row r="228" spans="1:6" ht="12" customHeight="1">
      <c r="A228" s="291">
        <v>272</v>
      </c>
      <c r="B228" s="290" t="s">
        <v>601</v>
      </c>
      <c r="C228" s="408">
        <v>27329.223000000002</v>
      </c>
      <c r="D228" s="408">
        <v>27549.244999999999</v>
      </c>
      <c r="E228" s="408">
        <v>13146.263000000001</v>
      </c>
      <c r="F228" s="408">
        <v>14402.982</v>
      </c>
    </row>
    <row r="229" spans="1:6" ht="12" customHeight="1">
      <c r="A229" s="413">
        <v>2731</v>
      </c>
      <c r="B229" s="290" t="s">
        <v>600</v>
      </c>
      <c r="C229" s="412" t="s">
        <v>486</v>
      </c>
      <c r="D229" s="412" t="s">
        <v>486</v>
      </c>
      <c r="E229" s="412" t="s">
        <v>486</v>
      </c>
      <c r="F229" s="412" t="s">
        <v>486</v>
      </c>
    </row>
    <row r="230" spans="1:6" ht="12" customHeight="1">
      <c r="A230" s="413">
        <v>2732</v>
      </c>
      <c r="B230" s="290" t="s">
        <v>599</v>
      </c>
      <c r="C230" s="412" t="s">
        <v>486</v>
      </c>
      <c r="D230" s="412" t="s">
        <v>486</v>
      </c>
      <c r="E230" s="412" t="s">
        <v>486</v>
      </c>
      <c r="F230" s="412" t="s">
        <v>486</v>
      </c>
    </row>
    <row r="231" spans="1:6" ht="12" customHeight="1">
      <c r="A231" s="413">
        <v>2733</v>
      </c>
      <c r="B231" s="290" t="s">
        <v>598</v>
      </c>
      <c r="C231" s="408">
        <v>3189.5859999999998</v>
      </c>
      <c r="D231" s="408">
        <v>3136.03</v>
      </c>
      <c r="E231" s="408">
        <v>463.767</v>
      </c>
      <c r="F231" s="408">
        <v>2672.2629999999999</v>
      </c>
    </row>
    <row r="232" spans="1:6" ht="12" customHeight="1">
      <c r="A232" s="413">
        <v>2734</v>
      </c>
      <c r="B232" s="290" t="s">
        <v>597</v>
      </c>
      <c r="C232" s="412" t="s">
        <v>486</v>
      </c>
      <c r="D232" s="412" t="s">
        <v>486</v>
      </c>
      <c r="E232" s="412" t="s">
        <v>486</v>
      </c>
      <c r="F232" s="412" t="s">
        <v>486</v>
      </c>
    </row>
    <row r="233" spans="1:6" ht="12" customHeight="1">
      <c r="A233" s="291">
        <v>273</v>
      </c>
      <c r="B233" s="290" t="s">
        <v>596</v>
      </c>
      <c r="C233" s="408">
        <v>15742.958000000001</v>
      </c>
      <c r="D233" s="408">
        <v>15554.246999999999</v>
      </c>
      <c r="E233" s="408">
        <v>9459.3860000000004</v>
      </c>
      <c r="F233" s="408">
        <v>6094.8609999999999</v>
      </c>
    </row>
    <row r="234" spans="1:6" ht="12" customHeight="1">
      <c r="A234" s="413">
        <v>2741</v>
      </c>
      <c r="B234" s="290" t="s">
        <v>595</v>
      </c>
      <c r="C234" s="408">
        <v>1152.93</v>
      </c>
      <c r="D234" s="408">
        <v>1288.6990000000001</v>
      </c>
      <c r="E234" s="408">
        <v>1182.7239999999999</v>
      </c>
      <c r="F234" s="408">
        <v>105.97499999999999</v>
      </c>
    </row>
    <row r="235" spans="1:6" ht="12" customHeight="1">
      <c r="A235" s="413">
        <v>2742</v>
      </c>
      <c r="B235" s="290" t="s">
        <v>594</v>
      </c>
      <c r="C235" s="408">
        <v>214067.48800000001</v>
      </c>
      <c r="D235" s="408">
        <v>213571.927</v>
      </c>
      <c r="E235" s="408">
        <v>33906.462</v>
      </c>
      <c r="F235" s="408">
        <v>179665.465</v>
      </c>
    </row>
    <row r="236" spans="1:6" ht="12" customHeight="1">
      <c r="A236" s="413">
        <v>2743</v>
      </c>
      <c r="B236" s="290" t="s">
        <v>593</v>
      </c>
      <c r="C236" s="412" t="s">
        <v>486</v>
      </c>
      <c r="D236" s="412" t="s">
        <v>486</v>
      </c>
      <c r="E236" s="412" t="s">
        <v>486</v>
      </c>
      <c r="F236" s="412" t="s">
        <v>486</v>
      </c>
    </row>
    <row r="237" spans="1:6" ht="12" customHeight="1">
      <c r="A237" s="413">
        <v>2744</v>
      </c>
      <c r="B237" s="290" t="s">
        <v>592</v>
      </c>
      <c r="C237" s="408">
        <v>9804.0239999999994</v>
      </c>
      <c r="D237" s="408">
        <v>10013.157999999999</v>
      </c>
      <c r="E237" s="408">
        <v>3086.6550000000002</v>
      </c>
      <c r="F237" s="408">
        <v>6926.5029999999997</v>
      </c>
    </row>
    <row r="238" spans="1:6" ht="12" customHeight="1">
      <c r="A238" s="413">
        <v>2745</v>
      </c>
      <c r="B238" s="290" t="s">
        <v>591</v>
      </c>
      <c r="C238" s="412" t="s">
        <v>486</v>
      </c>
      <c r="D238" s="412" t="s">
        <v>486</v>
      </c>
      <c r="E238" s="412" t="s">
        <v>486</v>
      </c>
      <c r="F238" s="412" t="s">
        <v>486</v>
      </c>
    </row>
    <row r="239" spans="1:6" ht="12" customHeight="1">
      <c r="A239" s="291">
        <v>274</v>
      </c>
      <c r="B239" s="290" t="s">
        <v>590</v>
      </c>
      <c r="C239" s="408">
        <v>225577.24600000001</v>
      </c>
      <c r="D239" s="408">
        <v>225424.28200000001</v>
      </c>
      <c r="E239" s="408">
        <v>38443.745999999999</v>
      </c>
      <c r="F239" s="408">
        <v>186980.53599999999</v>
      </c>
    </row>
    <row r="240" spans="1:6" ht="12" customHeight="1">
      <c r="A240" s="413">
        <v>2751</v>
      </c>
      <c r="B240" s="290" t="s">
        <v>589</v>
      </c>
      <c r="C240" s="408">
        <v>10133.056</v>
      </c>
      <c r="D240" s="408">
        <v>10070.602999999999</v>
      </c>
      <c r="E240" s="408">
        <v>5970.0410000000002</v>
      </c>
      <c r="F240" s="408">
        <v>4100.5619999999999</v>
      </c>
    </row>
    <row r="241" spans="1:6" ht="12" customHeight="1">
      <c r="A241" s="413">
        <v>2752</v>
      </c>
      <c r="B241" s="290" t="s">
        <v>588</v>
      </c>
      <c r="C241" s="408">
        <v>5934.2659999999996</v>
      </c>
      <c r="D241" s="408">
        <v>5905.4719999999998</v>
      </c>
      <c r="E241" s="408">
        <v>2536.9540000000002</v>
      </c>
      <c r="F241" s="408">
        <v>3368.518</v>
      </c>
    </row>
    <row r="242" spans="1:6" ht="12" customHeight="1">
      <c r="A242" s="413">
        <v>2753</v>
      </c>
      <c r="B242" s="290" t="s">
        <v>587</v>
      </c>
      <c r="C242" s="408">
        <v>47705.279000000002</v>
      </c>
      <c r="D242" s="408">
        <v>47443.252</v>
      </c>
      <c r="E242" s="408">
        <v>11188.494000000001</v>
      </c>
      <c r="F242" s="408">
        <v>36254.758000000002</v>
      </c>
    </row>
    <row r="243" spans="1:6" ht="12" customHeight="1">
      <c r="A243" s="413">
        <v>2754</v>
      </c>
      <c r="B243" s="290" t="s">
        <v>586</v>
      </c>
      <c r="C243" s="408">
        <v>762.52300000000002</v>
      </c>
      <c r="D243" s="408">
        <v>775.12</v>
      </c>
      <c r="E243" s="408">
        <v>507.44299999999998</v>
      </c>
      <c r="F243" s="408">
        <v>267.67700000000002</v>
      </c>
    </row>
    <row r="244" spans="1:6" ht="12" customHeight="1">
      <c r="A244" s="291">
        <v>275</v>
      </c>
      <c r="B244" s="290" t="s">
        <v>585</v>
      </c>
      <c r="C244" s="408">
        <v>64535.124000000003</v>
      </c>
      <c r="D244" s="408">
        <v>64194.447</v>
      </c>
      <c r="E244" s="408">
        <v>20202.932000000001</v>
      </c>
      <c r="F244" s="408">
        <v>43991.514999999999</v>
      </c>
    </row>
    <row r="245" spans="1:6" ht="12" customHeight="1">
      <c r="A245" s="291">
        <v>27</v>
      </c>
      <c r="B245" s="290" t="s">
        <v>343</v>
      </c>
      <c r="C245" s="408">
        <v>630774.26199999999</v>
      </c>
      <c r="D245" s="408">
        <v>630448.48</v>
      </c>
      <c r="E245" s="408">
        <v>264191.23499999999</v>
      </c>
      <c r="F245" s="408">
        <v>366257.245</v>
      </c>
    </row>
    <row r="246" spans="1:6" ht="12" customHeight="1">
      <c r="A246" s="413">
        <v>2811</v>
      </c>
      <c r="B246" s="290" t="s">
        <v>584</v>
      </c>
      <c r="C246" s="408">
        <v>207201.228</v>
      </c>
      <c r="D246" s="408">
        <v>205842.97700000001</v>
      </c>
      <c r="E246" s="408">
        <v>126323.19</v>
      </c>
      <c r="F246" s="408">
        <v>79519.786999999997</v>
      </c>
    </row>
    <row r="247" spans="1:6" ht="12" customHeight="1">
      <c r="A247" s="413">
        <v>2812</v>
      </c>
      <c r="B247" s="290" t="s">
        <v>583</v>
      </c>
      <c r="C247" s="408">
        <v>23423.556</v>
      </c>
      <c r="D247" s="408">
        <v>23958.165000000001</v>
      </c>
      <c r="E247" s="408">
        <v>19574.546999999999</v>
      </c>
      <c r="F247" s="408">
        <v>4383.6180000000004</v>
      </c>
    </row>
    <row r="248" spans="1:6" ht="12" customHeight="1">
      <c r="A248" s="291">
        <v>281</v>
      </c>
      <c r="B248" s="290" t="s">
        <v>582</v>
      </c>
      <c r="C248" s="408">
        <v>230624.78400000001</v>
      </c>
      <c r="D248" s="408">
        <v>229801.14199999999</v>
      </c>
      <c r="E248" s="408">
        <v>145897.73699999999</v>
      </c>
      <c r="F248" s="408">
        <v>83903.404999999999</v>
      </c>
    </row>
    <row r="249" spans="1:6" ht="12" customHeight="1">
      <c r="A249" s="413">
        <v>2821</v>
      </c>
      <c r="B249" s="290" t="s">
        <v>581</v>
      </c>
      <c r="C249" s="408">
        <v>16127.977000000001</v>
      </c>
      <c r="D249" s="408">
        <v>16053.165999999999</v>
      </c>
      <c r="E249" s="408">
        <v>9924.0830000000005</v>
      </c>
      <c r="F249" s="408">
        <v>6129.0829999999996</v>
      </c>
    </row>
    <row r="250" spans="1:6" ht="12" customHeight="1">
      <c r="A250" s="413">
        <v>2822</v>
      </c>
      <c r="B250" s="290" t="s">
        <v>580</v>
      </c>
      <c r="C250" s="408">
        <v>18432.82</v>
      </c>
      <c r="D250" s="408">
        <v>18631.057000000001</v>
      </c>
      <c r="E250" s="408">
        <v>8276.3230000000003</v>
      </c>
      <c r="F250" s="408">
        <v>10354.734</v>
      </c>
    </row>
    <row r="251" spans="1:6" ht="12" customHeight="1">
      <c r="A251" s="291">
        <v>282</v>
      </c>
      <c r="B251" s="290" t="s">
        <v>579</v>
      </c>
      <c r="C251" s="408">
        <v>34560.796999999999</v>
      </c>
      <c r="D251" s="408">
        <v>34684.222999999998</v>
      </c>
      <c r="E251" s="408">
        <v>18200.405999999999</v>
      </c>
      <c r="F251" s="408">
        <v>16483.816999999999</v>
      </c>
    </row>
    <row r="252" spans="1:6" ht="12" customHeight="1">
      <c r="A252" s="291">
        <v>283</v>
      </c>
      <c r="B252" s="290" t="s">
        <v>578</v>
      </c>
      <c r="C252" s="408">
        <v>18076.589</v>
      </c>
      <c r="D252" s="408">
        <v>18664.925999999999</v>
      </c>
      <c r="E252" s="408">
        <v>15463.936</v>
      </c>
      <c r="F252" s="408">
        <v>3200.99</v>
      </c>
    </row>
    <row r="253" spans="1:6" ht="12" customHeight="1">
      <c r="A253" s="291">
        <v>284</v>
      </c>
      <c r="B253" s="290" t="s">
        <v>577</v>
      </c>
      <c r="C253" s="408">
        <v>48044.536</v>
      </c>
      <c r="D253" s="408">
        <v>48090.125999999997</v>
      </c>
      <c r="E253" s="408">
        <v>8122.1559999999999</v>
      </c>
      <c r="F253" s="408">
        <v>39967.97</v>
      </c>
    </row>
    <row r="254" spans="1:6" ht="12" customHeight="1">
      <c r="A254" s="413">
        <v>2851</v>
      </c>
      <c r="B254" s="290" t="s">
        <v>576</v>
      </c>
      <c r="C254" s="408">
        <v>21851.564999999999</v>
      </c>
      <c r="D254" s="408">
        <v>21862.795999999998</v>
      </c>
      <c r="E254" s="408">
        <v>18860.427</v>
      </c>
      <c r="F254" s="408">
        <v>3002.3690000000001</v>
      </c>
    </row>
    <row r="255" spans="1:6" ht="12" customHeight="1">
      <c r="A255" s="413">
        <v>2852</v>
      </c>
      <c r="B255" s="290" t="s">
        <v>575</v>
      </c>
      <c r="C255" s="408">
        <v>116831.64200000001</v>
      </c>
      <c r="D255" s="408">
        <v>115982.58199999999</v>
      </c>
      <c r="E255" s="408">
        <v>71151.986999999994</v>
      </c>
      <c r="F255" s="408">
        <v>44830.595000000001</v>
      </c>
    </row>
    <row r="256" spans="1:6" ht="12" customHeight="1">
      <c r="A256" s="291">
        <v>285</v>
      </c>
      <c r="B256" s="290" t="s">
        <v>574</v>
      </c>
      <c r="C256" s="408">
        <v>138683.20699999999</v>
      </c>
      <c r="D256" s="408">
        <v>137845.378</v>
      </c>
      <c r="E256" s="408">
        <v>90012.414000000004</v>
      </c>
      <c r="F256" s="408">
        <v>47832.964</v>
      </c>
    </row>
    <row r="257" spans="1:6" ht="12" customHeight="1">
      <c r="A257" s="413">
        <v>2861</v>
      </c>
      <c r="B257" s="290" t="s">
        <v>573</v>
      </c>
      <c r="C257" s="412" t="s">
        <v>486</v>
      </c>
      <c r="D257" s="412" t="s">
        <v>486</v>
      </c>
      <c r="E257" s="412" t="s">
        <v>486</v>
      </c>
      <c r="F257" s="412" t="s">
        <v>486</v>
      </c>
    </row>
    <row r="258" spans="1:6" ht="12" customHeight="1">
      <c r="A258" s="413">
        <v>2862</v>
      </c>
      <c r="B258" s="290" t="s">
        <v>572</v>
      </c>
      <c r="C258" s="408">
        <v>20822.366000000002</v>
      </c>
      <c r="D258" s="408">
        <v>20881.29</v>
      </c>
      <c r="E258" s="408">
        <v>12773.794</v>
      </c>
      <c r="F258" s="408">
        <v>8107.4960000000001</v>
      </c>
    </row>
    <row r="259" spans="1:6" ht="12" customHeight="1">
      <c r="A259" s="413">
        <v>2863</v>
      </c>
      <c r="B259" s="290" t="s">
        <v>571</v>
      </c>
      <c r="C259" s="408">
        <v>22842.620999999999</v>
      </c>
      <c r="D259" s="408">
        <v>22817.998</v>
      </c>
      <c r="E259" s="408">
        <v>7287.1580000000004</v>
      </c>
      <c r="F259" s="408">
        <v>15530.84</v>
      </c>
    </row>
    <row r="260" spans="1:6" ht="12" customHeight="1">
      <c r="A260" s="291">
        <v>286</v>
      </c>
      <c r="B260" s="290" t="s">
        <v>570</v>
      </c>
      <c r="C260" s="408">
        <v>43726.072999999997</v>
      </c>
      <c r="D260" s="408">
        <v>43761.010999999999</v>
      </c>
      <c r="E260" s="408">
        <v>20118.006000000001</v>
      </c>
      <c r="F260" s="408">
        <v>23643.005000000001</v>
      </c>
    </row>
    <row r="261" spans="1:6" ht="12" customHeight="1">
      <c r="A261" s="413">
        <v>2871</v>
      </c>
      <c r="B261" s="290" t="s">
        <v>569</v>
      </c>
      <c r="C261" s="408">
        <v>5575.2380000000003</v>
      </c>
      <c r="D261" s="408">
        <v>5528.2359999999999</v>
      </c>
      <c r="E261" s="408">
        <v>4623.5519999999997</v>
      </c>
      <c r="F261" s="408">
        <v>904.68399999999997</v>
      </c>
    </row>
    <row r="262" spans="1:6" ht="12" customHeight="1">
      <c r="A262" s="413">
        <v>2872</v>
      </c>
      <c r="B262" s="290" t="s">
        <v>568</v>
      </c>
      <c r="C262" s="408">
        <v>28999.552</v>
      </c>
      <c r="D262" s="408">
        <v>28820.958999999999</v>
      </c>
      <c r="E262" s="408">
        <v>16144.941999999999</v>
      </c>
      <c r="F262" s="408">
        <v>12676.017</v>
      </c>
    </row>
    <row r="263" spans="1:6" ht="12" customHeight="1">
      <c r="A263" s="413">
        <v>2873</v>
      </c>
      <c r="B263" s="290" t="s">
        <v>567</v>
      </c>
      <c r="C263" s="408">
        <v>30809.528999999999</v>
      </c>
      <c r="D263" s="408">
        <v>30722.384999999998</v>
      </c>
      <c r="E263" s="408">
        <v>15279.33</v>
      </c>
      <c r="F263" s="408">
        <v>15443.055</v>
      </c>
    </row>
    <row r="264" spans="1:6" ht="12" customHeight="1">
      <c r="A264" s="413">
        <v>2874</v>
      </c>
      <c r="B264" s="290" t="s">
        <v>566</v>
      </c>
      <c r="C264" s="408">
        <v>7595.1880000000001</v>
      </c>
      <c r="D264" s="408">
        <v>7605.3969999999999</v>
      </c>
      <c r="E264" s="408">
        <v>6418.5410000000002</v>
      </c>
      <c r="F264" s="408">
        <v>1186.856</v>
      </c>
    </row>
    <row r="265" spans="1:6" ht="22.5">
      <c r="A265" s="414">
        <v>2875</v>
      </c>
      <c r="B265" s="296" t="s">
        <v>565</v>
      </c>
      <c r="C265" s="408">
        <v>28190.535</v>
      </c>
      <c r="D265" s="408">
        <v>28137.85</v>
      </c>
      <c r="E265" s="408">
        <v>17414.7</v>
      </c>
      <c r="F265" s="408">
        <v>10723.15</v>
      </c>
    </row>
    <row r="266" spans="1:6" ht="12" customHeight="1">
      <c r="A266" s="291">
        <v>287</v>
      </c>
      <c r="B266" s="290" t="s">
        <v>564</v>
      </c>
      <c r="C266" s="408">
        <v>101170.042</v>
      </c>
      <c r="D266" s="408">
        <v>100814.827</v>
      </c>
      <c r="E266" s="408">
        <v>59881.065000000002</v>
      </c>
      <c r="F266" s="408">
        <v>40933.762000000002</v>
      </c>
    </row>
    <row r="267" spans="1:6" ht="12" customHeight="1">
      <c r="A267" s="291">
        <v>28</v>
      </c>
      <c r="B267" s="290" t="s">
        <v>342</v>
      </c>
      <c r="C267" s="408">
        <v>614886.02800000005</v>
      </c>
      <c r="D267" s="408">
        <v>613661.63300000003</v>
      </c>
      <c r="E267" s="408">
        <v>357695.72</v>
      </c>
      <c r="F267" s="408">
        <v>255965.913</v>
      </c>
    </row>
    <row r="268" spans="1:6" s="285" customFormat="1" ht="24" customHeight="1">
      <c r="A268" s="295" t="s">
        <v>341</v>
      </c>
      <c r="B268" s="294" t="s">
        <v>462</v>
      </c>
      <c r="C268" s="407">
        <v>1245660.29</v>
      </c>
      <c r="D268" s="407">
        <v>1244110.1129999999</v>
      </c>
      <c r="E268" s="407">
        <v>621886.95499999996</v>
      </c>
      <c r="F268" s="407">
        <v>622223.15800000005</v>
      </c>
    </row>
    <row r="269" spans="1:6" ht="22.5">
      <c r="A269" s="414">
        <v>2911</v>
      </c>
      <c r="B269" s="296" t="s">
        <v>563</v>
      </c>
      <c r="C269" s="408">
        <v>26570.922999999999</v>
      </c>
      <c r="D269" s="408">
        <v>26500.575000000001</v>
      </c>
      <c r="E269" s="408">
        <v>13141.398999999999</v>
      </c>
      <c r="F269" s="408">
        <v>13359.175999999999</v>
      </c>
    </row>
    <row r="270" spans="1:6" ht="12" customHeight="1">
      <c r="A270" s="413">
        <v>2912</v>
      </c>
      <c r="B270" s="290" t="s">
        <v>562</v>
      </c>
      <c r="C270" s="408">
        <v>70483.679999999993</v>
      </c>
      <c r="D270" s="408">
        <v>68959.173999999999</v>
      </c>
      <c r="E270" s="408">
        <v>8101.299</v>
      </c>
      <c r="F270" s="408">
        <v>60857.875</v>
      </c>
    </row>
    <row r="271" spans="1:6" ht="12" customHeight="1">
      <c r="A271" s="413">
        <v>2913</v>
      </c>
      <c r="B271" s="290" t="s">
        <v>561</v>
      </c>
      <c r="C271" s="408">
        <v>30010.267</v>
      </c>
      <c r="D271" s="408">
        <v>30421.399000000001</v>
      </c>
      <c r="E271" s="408">
        <v>8007.5879999999997</v>
      </c>
      <c r="F271" s="408">
        <v>22413.811000000002</v>
      </c>
    </row>
    <row r="272" spans="1:6" ht="12" customHeight="1">
      <c r="A272" s="413">
        <v>2914</v>
      </c>
      <c r="B272" s="290" t="s">
        <v>560</v>
      </c>
      <c r="C272" s="408">
        <v>24600.881000000001</v>
      </c>
      <c r="D272" s="408">
        <v>24400.580999999998</v>
      </c>
      <c r="E272" s="408">
        <v>3826.268</v>
      </c>
      <c r="F272" s="408">
        <v>20574.312999999998</v>
      </c>
    </row>
    <row r="273" spans="1:6" ht="12" customHeight="1">
      <c r="A273" s="291">
        <v>291</v>
      </c>
      <c r="B273" s="290" t="s">
        <v>559</v>
      </c>
      <c r="C273" s="408">
        <v>151665.75099999999</v>
      </c>
      <c r="D273" s="408">
        <v>150281.72899999999</v>
      </c>
      <c r="E273" s="408">
        <v>33076.553999999996</v>
      </c>
      <c r="F273" s="408">
        <v>117205.175</v>
      </c>
    </row>
    <row r="274" spans="1:6" ht="12" customHeight="1">
      <c r="A274" s="413">
        <v>2921</v>
      </c>
      <c r="B274" s="290" t="s">
        <v>558</v>
      </c>
      <c r="C274" s="408">
        <v>1520.2159999999999</v>
      </c>
      <c r="D274" s="408">
        <v>1516.9010000000001</v>
      </c>
      <c r="E274" s="408">
        <v>988.02499999999998</v>
      </c>
      <c r="F274" s="408">
        <v>528.87599999999998</v>
      </c>
    </row>
    <row r="275" spans="1:6" ht="12" customHeight="1">
      <c r="A275" s="413">
        <v>2922</v>
      </c>
      <c r="B275" s="290" t="s">
        <v>557</v>
      </c>
      <c r="C275" s="408">
        <v>46164.694000000003</v>
      </c>
      <c r="D275" s="408">
        <v>46294.031000000003</v>
      </c>
      <c r="E275" s="408">
        <v>24984.742999999999</v>
      </c>
      <c r="F275" s="408">
        <v>21309.288</v>
      </c>
    </row>
    <row r="276" spans="1:6" ht="22.5">
      <c r="A276" s="414">
        <v>2923</v>
      </c>
      <c r="B276" s="296" t="s">
        <v>556</v>
      </c>
      <c r="C276" s="408">
        <v>60892.671000000002</v>
      </c>
      <c r="D276" s="408">
        <v>60534.521999999997</v>
      </c>
      <c r="E276" s="408">
        <v>22379.556</v>
      </c>
      <c r="F276" s="408">
        <v>38154.966</v>
      </c>
    </row>
    <row r="277" spans="1:6" ht="22.5">
      <c r="A277" s="414">
        <v>2924</v>
      </c>
      <c r="B277" s="296" t="s">
        <v>555</v>
      </c>
      <c r="C277" s="408">
        <v>69763.763999999996</v>
      </c>
      <c r="D277" s="408">
        <v>69000.823999999993</v>
      </c>
      <c r="E277" s="408">
        <v>45827.955000000002</v>
      </c>
      <c r="F277" s="408">
        <v>23172.868999999999</v>
      </c>
    </row>
    <row r="278" spans="1:6" ht="12" customHeight="1">
      <c r="A278" s="291">
        <v>292</v>
      </c>
      <c r="B278" s="290" t="s">
        <v>554</v>
      </c>
      <c r="C278" s="408">
        <v>178341.345</v>
      </c>
      <c r="D278" s="408">
        <v>177346.27799999999</v>
      </c>
      <c r="E278" s="408">
        <v>94180.278999999995</v>
      </c>
      <c r="F278" s="408">
        <v>83165.998999999996</v>
      </c>
    </row>
    <row r="279" spans="1:6" ht="12" customHeight="1">
      <c r="A279" s="413">
        <v>2931</v>
      </c>
      <c r="B279" s="290" t="s">
        <v>553</v>
      </c>
      <c r="C279" s="412" t="s">
        <v>486</v>
      </c>
      <c r="D279" s="412" t="s">
        <v>486</v>
      </c>
      <c r="E279" s="412" t="s">
        <v>486</v>
      </c>
      <c r="F279" s="412" t="s">
        <v>486</v>
      </c>
    </row>
    <row r="280" spans="1:6" ht="12" customHeight="1">
      <c r="A280" s="413">
        <v>2932</v>
      </c>
      <c r="B280" s="290" t="s">
        <v>552</v>
      </c>
      <c r="C280" s="408">
        <v>70621.785000000003</v>
      </c>
      <c r="D280" s="408">
        <v>69497.074999999997</v>
      </c>
      <c r="E280" s="408">
        <v>22516.453000000001</v>
      </c>
      <c r="F280" s="408">
        <v>46980.622000000003</v>
      </c>
    </row>
    <row r="281" spans="1:6" ht="12" customHeight="1">
      <c r="A281" s="291">
        <v>293</v>
      </c>
      <c r="B281" s="290" t="s">
        <v>551</v>
      </c>
      <c r="C281" s="408">
        <v>72018.948999999993</v>
      </c>
      <c r="D281" s="408">
        <v>70898.165999999997</v>
      </c>
      <c r="E281" s="408">
        <v>23358.362000000001</v>
      </c>
      <c r="F281" s="408">
        <v>47539.803999999996</v>
      </c>
    </row>
    <row r="282" spans="1:6" ht="22.5" customHeight="1">
      <c r="A282" s="414">
        <v>2941</v>
      </c>
      <c r="B282" s="416" t="s">
        <v>550</v>
      </c>
      <c r="C282" s="408">
        <v>24367.074000000001</v>
      </c>
      <c r="D282" s="408">
        <v>24199.741999999998</v>
      </c>
      <c r="E282" s="408">
        <v>1073.566</v>
      </c>
      <c r="F282" s="408">
        <v>23126.175999999999</v>
      </c>
    </row>
    <row r="283" spans="1:6" ht="12" customHeight="1">
      <c r="A283" s="411">
        <v>2942</v>
      </c>
      <c r="B283" s="410" t="s">
        <v>549</v>
      </c>
      <c r="C283" s="408">
        <v>9471.7780000000002</v>
      </c>
      <c r="D283" s="408">
        <v>9382.5730000000003</v>
      </c>
      <c r="E283" s="408">
        <v>3173.7629999999999</v>
      </c>
      <c r="F283" s="408">
        <v>6208.81</v>
      </c>
    </row>
    <row r="284" spans="1:6" ht="12" customHeight="1">
      <c r="A284" s="411">
        <v>2943</v>
      </c>
      <c r="B284" s="410" t="s">
        <v>548</v>
      </c>
      <c r="C284" s="408">
        <v>12049.555</v>
      </c>
      <c r="D284" s="408">
        <v>11878.566999999999</v>
      </c>
      <c r="E284" s="408">
        <v>4483.0259999999998</v>
      </c>
      <c r="F284" s="408">
        <v>7395.5410000000002</v>
      </c>
    </row>
    <row r="285" spans="1:6" ht="12" customHeight="1">
      <c r="A285" s="291">
        <v>294</v>
      </c>
      <c r="B285" s="290" t="s">
        <v>547</v>
      </c>
      <c r="C285" s="408">
        <v>45888.406999999999</v>
      </c>
      <c r="D285" s="408">
        <v>45460.881999999998</v>
      </c>
      <c r="E285" s="408">
        <v>8730.3549999999996</v>
      </c>
      <c r="F285" s="408">
        <v>36730.527000000002</v>
      </c>
    </row>
    <row r="286" spans="1:6" ht="12" customHeight="1">
      <c r="A286" s="413">
        <v>2951</v>
      </c>
      <c r="B286" s="290" t="s">
        <v>546</v>
      </c>
      <c r="C286" s="408">
        <v>4023.7660000000001</v>
      </c>
      <c r="D286" s="408">
        <v>4063.569</v>
      </c>
      <c r="E286" s="408">
        <v>3898.1950000000002</v>
      </c>
      <c r="F286" s="408">
        <v>165.374</v>
      </c>
    </row>
    <row r="287" spans="1:6" ht="12" customHeight="1">
      <c r="A287" s="413">
        <v>2952</v>
      </c>
      <c r="B287" s="290" t="s">
        <v>545</v>
      </c>
      <c r="C287" s="408">
        <v>49550.372000000003</v>
      </c>
      <c r="D287" s="408">
        <v>49174.497000000003</v>
      </c>
      <c r="E287" s="408">
        <v>17535.844000000001</v>
      </c>
      <c r="F287" s="408">
        <v>31638.652999999998</v>
      </c>
    </row>
    <row r="288" spans="1:6" ht="12" customHeight="1">
      <c r="A288" s="413">
        <v>2953</v>
      </c>
      <c r="B288" s="290" t="s">
        <v>544</v>
      </c>
      <c r="C288" s="408">
        <v>34927.006999999998</v>
      </c>
      <c r="D288" s="408">
        <v>33048.769999999997</v>
      </c>
      <c r="E288" s="408">
        <v>12543.842000000001</v>
      </c>
      <c r="F288" s="408">
        <v>20504.928</v>
      </c>
    </row>
    <row r="289" spans="1:6" ht="12" customHeight="1">
      <c r="A289" s="413">
        <v>2954</v>
      </c>
      <c r="B289" s="290" t="s">
        <v>543</v>
      </c>
      <c r="C289" s="408">
        <v>3392.48</v>
      </c>
      <c r="D289" s="408">
        <v>3420.73</v>
      </c>
      <c r="E289" s="408">
        <v>1033.204</v>
      </c>
      <c r="F289" s="408">
        <v>2387.5259999999998</v>
      </c>
    </row>
    <row r="290" spans="1:6" ht="12" customHeight="1">
      <c r="A290" s="413">
        <v>2955</v>
      </c>
      <c r="B290" s="290" t="s">
        <v>542</v>
      </c>
      <c r="C290" s="408">
        <v>1950.991</v>
      </c>
      <c r="D290" s="408">
        <v>1931.7080000000001</v>
      </c>
      <c r="E290" s="408">
        <v>885.68499999999995</v>
      </c>
      <c r="F290" s="408">
        <v>1046.0229999999999</v>
      </c>
    </row>
    <row r="291" spans="1:6" ht="22.5">
      <c r="A291" s="414">
        <v>2956</v>
      </c>
      <c r="B291" s="296" t="s">
        <v>541</v>
      </c>
      <c r="C291" s="408">
        <v>58796.343999999997</v>
      </c>
      <c r="D291" s="408">
        <v>59434.432999999997</v>
      </c>
      <c r="E291" s="408">
        <v>28724.292000000001</v>
      </c>
      <c r="F291" s="408">
        <v>30710.141</v>
      </c>
    </row>
    <row r="292" spans="1:6" ht="12" customHeight="1">
      <c r="A292" s="291">
        <v>295</v>
      </c>
      <c r="B292" s="290" t="s">
        <v>540</v>
      </c>
      <c r="C292" s="408">
        <v>152640.95999999999</v>
      </c>
      <c r="D292" s="408">
        <v>151073.70699999999</v>
      </c>
      <c r="E292" s="408">
        <v>64621.061999999998</v>
      </c>
      <c r="F292" s="408">
        <v>86452.645000000004</v>
      </c>
    </row>
    <row r="293" spans="1:6" ht="12" customHeight="1">
      <c r="A293" s="291">
        <v>296</v>
      </c>
      <c r="B293" s="290" t="s">
        <v>539</v>
      </c>
      <c r="C293" s="408">
        <v>5208.9949999999999</v>
      </c>
      <c r="D293" s="408">
        <v>5300.2020000000002</v>
      </c>
      <c r="E293" s="408">
        <v>2744.6579999999999</v>
      </c>
      <c r="F293" s="408">
        <v>2555.5439999999999</v>
      </c>
    </row>
    <row r="294" spans="1:6" ht="12" customHeight="1">
      <c r="A294" s="413">
        <v>2971</v>
      </c>
      <c r="B294" s="290" t="s">
        <v>538</v>
      </c>
      <c r="C294" s="408">
        <v>139663.196</v>
      </c>
      <c r="D294" s="408">
        <v>139844.568</v>
      </c>
      <c r="E294" s="408">
        <v>14986.804</v>
      </c>
      <c r="F294" s="408">
        <v>124857.764</v>
      </c>
    </row>
    <row r="295" spans="1:6" ht="12" customHeight="1">
      <c r="A295" s="413">
        <v>2972</v>
      </c>
      <c r="B295" s="290" t="s">
        <v>537</v>
      </c>
      <c r="C295" s="408">
        <v>33884.468000000001</v>
      </c>
      <c r="D295" s="408">
        <v>34304.995999999999</v>
      </c>
      <c r="E295" s="408">
        <v>11762.300999999999</v>
      </c>
      <c r="F295" s="408">
        <v>22542.695</v>
      </c>
    </row>
    <row r="296" spans="1:6" ht="12" customHeight="1">
      <c r="A296" s="291">
        <v>297</v>
      </c>
      <c r="B296" s="415" t="s">
        <v>536</v>
      </c>
      <c r="C296" s="408">
        <v>173547.66399999999</v>
      </c>
      <c r="D296" s="408">
        <v>174149.56400000001</v>
      </c>
      <c r="E296" s="408">
        <v>26749.105</v>
      </c>
      <c r="F296" s="408">
        <v>147400.459</v>
      </c>
    </row>
    <row r="297" spans="1:6" ht="12" customHeight="1">
      <c r="A297" s="291">
        <v>29</v>
      </c>
      <c r="B297" s="290" t="s">
        <v>338</v>
      </c>
      <c r="C297" s="408">
        <v>779312.071</v>
      </c>
      <c r="D297" s="408">
        <v>774510.52800000005</v>
      </c>
      <c r="E297" s="408">
        <v>253460.375</v>
      </c>
      <c r="F297" s="408">
        <v>521050.15299999999</v>
      </c>
    </row>
    <row r="298" spans="1:6" s="285" customFormat="1" ht="24" customHeight="1">
      <c r="A298" s="295" t="s">
        <v>339</v>
      </c>
      <c r="B298" s="294" t="s">
        <v>338</v>
      </c>
      <c r="C298" s="407">
        <v>779312.071</v>
      </c>
      <c r="D298" s="407">
        <v>774510.52800000005</v>
      </c>
      <c r="E298" s="407">
        <v>253460.375</v>
      </c>
      <c r="F298" s="407">
        <v>521050.15299999999</v>
      </c>
    </row>
    <row r="299" spans="1:6" ht="12" customHeight="1">
      <c r="A299" s="413">
        <v>3001</v>
      </c>
      <c r="B299" s="290" t="s">
        <v>535</v>
      </c>
      <c r="C299" s="408">
        <v>13500.449000000001</v>
      </c>
      <c r="D299" s="408">
        <v>13662.948</v>
      </c>
      <c r="E299" s="408">
        <v>5478.8789999999999</v>
      </c>
      <c r="F299" s="408">
        <v>8184.0690000000004</v>
      </c>
    </row>
    <row r="300" spans="1:6" ht="12" customHeight="1">
      <c r="A300" s="413">
        <v>3002</v>
      </c>
      <c r="B300" s="290" t="s">
        <v>534</v>
      </c>
      <c r="C300" s="408">
        <v>592329.24</v>
      </c>
      <c r="D300" s="408">
        <v>584102.15399999998</v>
      </c>
      <c r="E300" s="408">
        <v>14850.406000000001</v>
      </c>
      <c r="F300" s="408">
        <v>569251.74800000002</v>
      </c>
    </row>
    <row r="301" spans="1:6" ht="12" customHeight="1">
      <c r="A301" s="291">
        <v>30</v>
      </c>
      <c r="B301" s="290" t="s">
        <v>337</v>
      </c>
      <c r="C301" s="408">
        <v>605829.68900000001</v>
      </c>
      <c r="D301" s="408">
        <v>597765.10199999996</v>
      </c>
      <c r="E301" s="408">
        <v>20329.285</v>
      </c>
      <c r="F301" s="408">
        <v>577435.81700000004</v>
      </c>
    </row>
    <row r="302" spans="1:6" ht="12" customHeight="1">
      <c r="A302" s="291">
        <v>311</v>
      </c>
      <c r="B302" s="290" t="s">
        <v>533</v>
      </c>
      <c r="C302" s="408">
        <v>84382.521999999997</v>
      </c>
      <c r="D302" s="408">
        <v>81565.826000000001</v>
      </c>
      <c r="E302" s="408">
        <v>14751.356</v>
      </c>
      <c r="F302" s="408">
        <v>66814.47</v>
      </c>
    </row>
    <row r="303" spans="1:6" ht="12" customHeight="1">
      <c r="A303" s="291">
        <v>312</v>
      </c>
      <c r="B303" s="290" t="s">
        <v>532</v>
      </c>
      <c r="C303" s="408">
        <v>95585.835000000006</v>
      </c>
      <c r="D303" s="408">
        <v>95888.998999999996</v>
      </c>
      <c r="E303" s="408">
        <v>28339.477999999999</v>
      </c>
      <c r="F303" s="408">
        <v>67549.520999999993</v>
      </c>
    </row>
    <row r="304" spans="1:6" ht="12" customHeight="1">
      <c r="A304" s="291">
        <v>313</v>
      </c>
      <c r="B304" s="290" t="s">
        <v>531</v>
      </c>
      <c r="C304" s="408">
        <v>67200.714999999997</v>
      </c>
      <c r="D304" s="408">
        <v>66844.824999999997</v>
      </c>
      <c r="E304" s="408">
        <v>23139.425999999999</v>
      </c>
      <c r="F304" s="408">
        <v>43705.398999999998</v>
      </c>
    </row>
    <row r="305" spans="1:6" ht="12" customHeight="1">
      <c r="A305" s="291">
        <v>314</v>
      </c>
      <c r="B305" s="290" t="s">
        <v>530</v>
      </c>
      <c r="C305" s="408">
        <v>102554.963</v>
      </c>
      <c r="D305" s="408">
        <v>103007.149</v>
      </c>
      <c r="E305" s="408">
        <v>23151.97</v>
      </c>
      <c r="F305" s="408">
        <v>79855.179000000004</v>
      </c>
    </row>
    <row r="306" spans="1:6" ht="12" customHeight="1">
      <c r="A306" s="291">
        <v>315</v>
      </c>
      <c r="B306" s="290" t="s">
        <v>529</v>
      </c>
      <c r="C306" s="408">
        <v>388711.86200000002</v>
      </c>
      <c r="D306" s="408">
        <v>377812.315</v>
      </c>
      <c r="E306" s="408">
        <v>17216.162</v>
      </c>
      <c r="F306" s="408">
        <v>360596.15299999999</v>
      </c>
    </row>
    <row r="307" spans="1:6" ht="22.5">
      <c r="A307" s="414">
        <v>3161</v>
      </c>
      <c r="B307" s="296" t="s">
        <v>528</v>
      </c>
      <c r="C307" s="408">
        <v>364132.185</v>
      </c>
      <c r="D307" s="408">
        <v>363879.08199999999</v>
      </c>
      <c r="E307" s="408">
        <v>44054.794999999998</v>
      </c>
      <c r="F307" s="408">
        <v>319824.28700000001</v>
      </c>
    </row>
    <row r="308" spans="1:6" ht="22.5">
      <c r="A308" s="414">
        <v>3162</v>
      </c>
      <c r="B308" s="296" t="s">
        <v>527</v>
      </c>
      <c r="C308" s="408">
        <v>49311.322</v>
      </c>
      <c r="D308" s="408">
        <v>49267.838000000003</v>
      </c>
      <c r="E308" s="408">
        <v>29156.983</v>
      </c>
      <c r="F308" s="408">
        <v>20110.855</v>
      </c>
    </row>
    <row r="309" spans="1:6" ht="12" customHeight="1">
      <c r="A309" s="291">
        <v>316</v>
      </c>
      <c r="B309" s="290" t="s">
        <v>526</v>
      </c>
      <c r="C309" s="408">
        <v>413443.50699999998</v>
      </c>
      <c r="D309" s="408">
        <v>413146.92</v>
      </c>
      <c r="E309" s="408">
        <v>73211.778000000006</v>
      </c>
      <c r="F309" s="408">
        <v>339935.14199999999</v>
      </c>
    </row>
    <row r="310" spans="1:6">
      <c r="A310" s="291">
        <v>31</v>
      </c>
      <c r="B310" s="290" t="s">
        <v>336</v>
      </c>
      <c r="C310" s="408">
        <v>1151879.4040000001</v>
      </c>
      <c r="D310" s="408">
        <v>1138266.034</v>
      </c>
      <c r="E310" s="408">
        <v>179810.17</v>
      </c>
      <c r="F310" s="408">
        <v>958455.86399999994</v>
      </c>
    </row>
    <row r="311" spans="1:6" ht="12" customHeight="1">
      <c r="A311" s="291">
        <v>321</v>
      </c>
      <c r="B311" s="290" t="s">
        <v>525</v>
      </c>
      <c r="C311" s="408">
        <v>560934.46</v>
      </c>
      <c r="D311" s="408">
        <v>564070.68299999996</v>
      </c>
      <c r="E311" s="408">
        <v>199343.98</v>
      </c>
      <c r="F311" s="408">
        <v>364726.70299999998</v>
      </c>
    </row>
    <row r="312" spans="1:6" ht="12" customHeight="1">
      <c r="A312" s="291">
        <v>322</v>
      </c>
      <c r="B312" s="290" t="s">
        <v>524</v>
      </c>
      <c r="C312" s="408">
        <v>171932.46900000001</v>
      </c>
      <c r="D312" s="408">
        <v>170360.48800000001</v>
      </c>
      <c r="E312" s="408">
        <v>30820.469000000001</v>
      </c>
      <c r="F312" s="408">
        <v>139540.019</v>
      </c>
    </row>
    <row r="313" spans="1:6" ht="12" customHeight="1">
      <c r="A313" s="291">
        <v>323</v>
      </c>
      <c r="B313" s="290" t="s">
        <v>523</v>
      </c>
      <c r="C313" s="408">
        <v>2013942.7080000001</v>
      </c>
      <c r="D313" s="408">
        <v>2018511.7960000001</v>
      </c>
      <c r="E313" s="408">
        <v>36109.622000000003</v>
      </c>
      <c r="F313" s="408">
        <v>1982402.1740000001</v>
      </c>
    </row>
    <row r="314" spans="1:6" ht="12" customHeight="1">
      <c r="A314" s="291">
        <v>32</v>
      </c>
      <c r="B314" s="290" t="s">
        <v>335</v>
      </c>
      <c r="C314" s="408">
        <v>2746809.6370000001</v>
      </c>
      <c r="D314" s="408">
        <v>2752942.9670000002</v>
      </c>
      <c r="E314" s="408">
        <v>266274.071</v>
      </c>
      <c r="F314" s="408">
        <v>2486668.8960000002</v>
      </c>
    </row>
    <row r="315" spans="1:6" ht="12" customHeight="1">
      <c r="A315" s="291">
        <v>331</v>
      </c>
      <c r="B315" s="290" t="s">
        <v>522</v>
      </c>
      <c r="C315" s="408">
        <v>39231.425000000003</v>
      </c>
      <c r="D315" s="408">
        <v>39169.264000000003</v>
      </c>
      <c r="E315" s="408">
        <v>22404.370999999999</v>
      </c>
      <c r="F315" s="408">
        <v>16764.893</v>
      </c>
    </row>
    <row r="316" spans="1:6" ht="12" customHeight="1">
      <c r="A316" s="291">
        <v>332</v>
      </c>
      <c r="B316" s="290" t="s">
        <v>521</v>
      </c>
      <c r="C316" s="408">
        <v>51005.690999999999</v>
      </c>
      <c r="D316" s="408">
        <v>50751.57</v>
      </c>
      <c r="E316" s="408">
        <v>23140.253000000001</v>
      </c>
      <c r="F316" s="408">
        <v>27611.316999999999</v>
      </c>
    </row>
    <row r="317" spans="1:6" ht="12" customHeight="1">
      <c r="A317" s="291">
        <v>333</v>
      </c>
      <c r="B317" s="290" t="s">
        <v>520</v>
      </c>
      <c r="C317" s="408">
        <v>25755.893</v>
      </c>
      <c r="D317" s="408">
        <v>25662.966</v>
      </c>
      <c r="E317" s="408">
        <v>13142.092000000001</v>
      </c>
      <c r="F317" s="408">
        <v>12520.874</v>
      </c>
    </row>
    <row r="318" spans="1:6" ht="12" customHeight="1">
      <c r="A318" s="291">
        <v>334</v>
      </c>
      <c r="B318" s="290" t="s">
        <v>519</v>
      </c>
      <c r="C318" s="408">
        <v>13662.034</v>
      </c>
      <c r="D318" s="408">
        <v>13782.883</v>
      </c>
      <c r="E318" s="408">
        <v>3582.5140000000001</v>
      </c>
      <c r="F318" s="408">
        <v>10200.369000000001</v>
      </c>
    </row>
    <row r="319" spans="1:6" ht="12" customHeight="1">
      <c r="A319" s="291">
        <v>335</v>
      </c>
      <c r="B319" s="290" t="s">
        <v>518</v>
      </c>
      <c r="C319" s="412" t="s">
        <v>486</v>
      </c>
      <c r="D319" s="412" t="s">
        <v>486</v>
      </c>
      <c r="E319" s="412" t="s">
        <v>486</v>
      </c>
      <c r="F319" s="412" t="s">
        <v>486</v>
      </c>
    </row>
    <row r="320" spans="1:6" ht="12" customHeight="1">
      <c r="A320" s="291">
        <v>33</v>
      </c>
      <c r="B320" s="290" t="s">
        <v>334</v>
      </c>
      <c r="C320" s="408">
        <v>129729.822</v>
      </c>
      <c r="D320" s="408">
        <v>129442.649</v>
      </c>
      <c r="E320" s="408">
        <v>62339.381999999998</v>
      </c>
      <c r="F320" s="408">
        <v>67103.267000000007</v>
      </c>
    </row>
    <row r="321" spans="1:6" s="285" customFormat="1" ht="24" customHeight="1">
      <c r="A321" s="295" t="s">
        <v>333</v>
      </c>
      <c r="B321" s="294" t="s">
        <v>332</v>
      </c>
      <c r="C321" s="407">
        <v>4634248.5520000001</v>
      </c>
      <c r="D321" s="407">
        <v>4618416.7520000003</v>
      </c>
      <c r="E321" s="407">
        <v>528752.90800000005</v>
      </c>
      <c r="F321" s="407">
        <v>4089663.844</v>
      </c>
    </row>
    <row r="322" spans="1:6" ht="12" customHeight="1">
      <c r="A322" s="291">
        <v>341</v>
      </c>
      <c r="B322" s="290" t="s">
        <v>517</v>
      </c>
      <c r="C322" s="408">
        <v>1456303.986</v>
      </c>
      <c r="D322" s="408">
        <v>1462575.0759999999</v>
      </c>
      <c r="E322" s="408">
        <v>82964.184999999998</v>
      </c>
      <c r="F322" s="408">
        <v>1379610.8910000001</v>
      </c>
    </row>
    <row r="323" spans="1:6" ht="12" customHeight="1">
      <c r="A323" s="291">
        <v>342</v>
      </c>
      <c r="B323" s="290" t="s">
        <v>516</v>
      </c>
      <c r="C323" s="408">
        <v>53596.923999999999</v>
      </c>
      <c r="D323" s="408">
        <v>54332.946000000004</v>
      </c>
      <c r="E323" s="408">
        <v>14647.97</v>
      </c>
      <c r="F323" s="408">
        <v>39684.976000000002</v>
      </c>
    </row>
    <row r="324" spans="1:6" ht="23.25">
      <c r="A324" s="297">
        <v>343</v>
      </c>
      <c r="B324" s="298" t="s">
        <v>515</v>
      </c>
      <c r="C324" s="408">
        <v>746671.49</v>
      </c>
      <c r="D324" s="408">
        <v>744400.304</v>
      </c>
      <c r="E324" s="408">
        <v>94667.816000000006</v>
      </c>
      <c r="F324" s="408">
        <v>649732.48800000001</v>
      </c>
    </row>
    <row r="325" spans="1:6" ht="12" customHeight="1">
      <c r="A325" s="291">
        <v>34</v>
      </c>
      <c r="B325" s="290" t="s">
        <v>331</v>
      </c>
      <c r="C325" s="408">
        <v>2256572.4</v>
      </c>
      <c r="D325" s="408">
        <v>2261308.3259999999</v>
      </c>
      <c r="E325" s="408">
        <v>192279.97099999999</v>
      </c>
      <c r="F325" s="408">
        <v>2069028.355</v>
      </c>
    </row>
    <row r="326" spans="1:6" ht="12" customHeight="1">
      <c r="A326" s="413">
        <v>3511</v>
      </c>
      <c r="B326" s="290" t="s">
        <v>513</v>
      </c>
      <c r="C326" s="408">
        <v>556.74199999999996</v>
      </c>
      <c r="D326" s="408">
        <v>556.31799999999998</v>
      </c>
      <c r="E326" s="408">
        <v>554.46299999999997</v>
      </c>
      <c r="F326" s="408">
        <v>1.855</v>
      </c>
    </row>
    <row r="327" spans="1:6" ht="12" customHeight="1">
      <c r="A327" s="413">
        <v>3512</v>
      </c>
      <c r="B327" s="290" t="s">
        <v>514</v>
      </c>
      <c r="C327" s="408">
        <v>1508.202</v>
      </c>
      <c r="D327" s="408">
        <v>1557</v>
      </c>
      <c r="E327" s="408">
        <v>756.94399999999996</v>
      </c>
      <c r="F327" s="408">
        <v>800.05600000000004</v>
      </c>
    </row>
    <row r="328" spans="1:6" ht="12" customHeight="1">
      <c r="A328" s="291">
        <v>351</v>
      </c>
      <c r="B328" s="290" t="s">
        <v>513</v>
      </c>
      <c r="C328" s="408">
        <v>2064.944</v>
      </c>
      <c r="D328" s="408">
        <v>2113.3180000000002</v>
      </c>
      <c r="E328" s="408">
        <v>1311.4069999999999</v>
      </c>
      <c r="F328" s="408">
        <v>801.91099999999994</v>
      </c>
    </row>
    <row r="329" spans="1:6" ht="12" customHeight="1">
      <c r="A329" s="291">
        <v>352</v>
      </c>
      <c r="B329" s="290" t="s">
        <v>512</v>
      </c>
      <c r="C329" s="408">
        <v>71261.157000000007</v>
      </c>
      <c r="D329" s="408">
        <v>71973.286999999997</v>
      </c>
      <c r="E329" s="408">
        <v>44782.196000000004</v>
      </c>
      <c r="F329" s="408">
        <v>27191.091</v>
      </c>
    </row>
    <row r="330" spans="1:6" ht="12" customHeight="1">
      <c r="A330" s="291">
        <v>353</v>
      </c>
      <c r="B330" s="290" t="s">
        <v>511</v>
      </c>
      <c r="C330" s="408">
        <v>13855.894</v>
      </c>
      <c r="D330" s="408">
        <v>14102.813</v>
      </c>
      <c r="E330" s="408">
        <v>3620.223</v>
      </c>
      <c r="F330" s="408">
        <v>10482.59</v>
      </c>
    </row>
    <row r="331" spans="1:6" ht="12" customHeight="1">
      <c r="A331" s="413">
        <v>3541</v>
      </c>
      <c r="B331" s="290" t="s">
        <v>510</v>
      </c>
      <c r="C331" s="412" t="s">
        <v>486</v>
      </c>
      <c r="D331" s="412" t="s">
        <v>486</v>
      </c>
      <c r="E331" s="412" t="s">
        <v>486</v>
      </c>
      <c r="F331" s="412" t="s">
        <v>486</v>
      </c>
    </row>
    <row r="332" spans="1:6" ht="12" customHeight="1">
      <c r="A332" s="413">
        <v>3542</v>
      </c>
      <c r="B332" s="290" t="s">
        <v>509</v>
      </c>
      <c r="C332" s="408">
        <v>9991.6450000000004</v>
      </c>
      <c r="D332" s="408">
        <v>9925.3430000000008</v>
      </c>
      <c r="E332" s="408">
        <v>2551.366</v>
      </c>
      <c r="F332" s="408">
        <v>7373.9769999999999</v>
      </c>
    </row>
    <row r="333" spans="1:6" ht="12" customHeight="1">
      <c r="A333" s="413">
        <v>3543</v>
      </c>
      <c r="B333" s="290" t="s">
        <v>508</v>
      </c>
      <c r="C333" s="412" t="s">
        <v>486</v>
      </c>
      <c r="D333" s="412" t="s">
        <v>486</v>
      </c>
      <c r="E333" s="412" t="s">
        <v>486</v>
      </c>
      <c r="F333" s="412" t="s">
        <v>486</v>
      </c>
    </row>
    <row r="334" spans="1:6" ht="12" customHeight="1">
      <c r="A334" s="291">
        <v>354</v>
      </c>
      <c r="B334" s="290" t="s">
        <v>507</v>
      </c>
      <c r="C334" s="408">
        <v>10831.38</v>
      </c>
      <c r="D334" s="408">
        <v>10776.508</v>
      </c>
      <c r="E334" s="408">
        <v>3187.7069999999999</v>
      </c>
      <c r="F334" s="408">
        <v>7588.8010000000004</v>
      </c>
    </row>
    <row r="335" spans="1:6" ht="12" customHeight="1">
      <c r="A335" s="291">
        <v>355</v>
      </c>
      <c r="B335" s="290" t="s">
        <v>506</v>
      </c>
      <c r="C335" s="408">
        <v>156.54</v>
      </c>
      <c r="D335" s="408">
        <v>157.07900000000001</v>
      </c>
      <c r="E335" s="408">
        <v>155.13499999999999</v>
      </c>
      <c r="F335" s="408">
        <v>1.944</v>
      </c>
    </row>
    <row r="336" spans="1:6" ht="12" customHeight="1">
      <c r="A336" s="291">
        <v>35</v>
      </c>
      <c r="B336" s="290" t="s">
        <v>330</v>
      </c>
      <c r="C336" s="408">
        <v>98169.914999999994</v>
      </c>
      <c r="D336" s="408">
        <v>99123.005000000005</v>
      </c>
      <c r="E336" s="408">
        <v>53056.667999999998</v>
      </c>
      <c r="F336" s="408">
        <v>46066.337</v>
      </c>
    </row>
    <row r="337" spans="1:6" s="285" customFormat="1" ht="24" customHeight="1">
      <c r="A337" s="295" t="s">
        <v>329</v>
      </c>
      <c r="B337" s="294" t="s">
        <v>328</v>
      </c>
      <c r="C337" s="407">
        <v>2354742.3149999999</v>
      </c>
      <c r="D337" s="407">
        <v>2360431.3309999998</v>
      </c>
      <c r="E337" s="407">
        <v>245336.639</v>
      </c>
      <c r="F337" s="407">
        <v>2115094.6919999998</v>
      </c>
    </row>
    <row r="338" spans="1:6" ht="12" customHeight="1">
      <c r="A338" s="413">
        <v>3611</v>
      </c>
      <c r="B338" s="290" t="s">
        <v>505</v>
      </c>
      <c r="C338" s="408">
        <v>51115.489000000001</v>
      </c>
      <c r="D338" s="408">
        <v>51245.72</v>
      </c>
      <c r="E338" s="408">
        <v>18107.428</v>
      </c>
      <c r="F338" s="408">
        <v>33138.292000000001</v>
      </c>
    </row>
    <row r="339" spans="1:6" ht="12" customHeight="1">
      <c r="A339" s="413">
        <v>3612</v>
      </c>
      <c r="B339" s="290" t="s">
        <v>504</v>
      </c>
      <c r="C339" s="408">
        <v>13064.447</v>
      </c>
      <c r="D339" s="408">
        <v>13067.598</v>
      </c>
      <c r="E339" s="408">
        <v>8122.2759999999998</v>
      </c>
      <c r="F339" s="408">
        <v>4945.3220000000001</v>
      </c>
    </row>
    <row r="340" spans="1:6" ht="12" customHeight="1">
      <c r="A340" s="413">
        <v>3613</v>
      </c>
      <c r="B340" s="290" t="s">
        <v>503</v>
      </c>
      <c r="C340" s="408">
        <v>6437.4809999999998</v>
      </c>
      <c r="D340" s="408">
        <v>6384.5569999999998</v>
      </c>
      <c r="E340" s="408">
        <v>4488.3320000000003</v>
      </c>
      <c r="F340" s="408">
        <v>1896.2249999999999</v>
      </c>
    </row>
    <row r="341" spans="1:6" ht="12" customHeight="1">
      <c r="A341" s="413">
        <v>3614</v>
      </c>
      <c r="B341" s="290" t="s">
        <v>502</v>
      </c>
      <c r="C341" s="408">
        <v>39178.057999999997</v>
      </c>
      <c r="D341" s="408">
        <v>39290.998</v>
      </c>
      <c r="E341" s="408">
        <v>25291.145</v>
      </c>
      <c r="F341" s="408">
        <v>13999.852999999999</v>
      </c>
    </row>
    <row r="342" spans="1:6" ht="12" customHeight="1">
      <c r="A342" s="413">
        <v>3615</v>
      </c>
      <c r="B342" s="290" t="s">
        <v>501</v>
      </c>
      <c r="C342" s="408">
        <v>3606.8</v>
      </c>
      <c r="D342" s="408">
        <v>3577.5129999999999</v>
      </c>
      <c r="E342" s="408">
        <v>3434.66</v>
      </c>
      <c r="F342" s="408">
        <v>142.85300000000001</v>
      </c>
    </row>
    <row r="343" spans="1:6" ht="12" customHeight="1">
      <c r="A343" s="291">
        <v>361</v>
      </c>
      <c r="B343" s="290" t="s">
        <v>500</v>
      </c>
      <c r="C343" s="408">
        <v>113402.27499999999</v>
      </c>
      <c r="D343" s="408">
        <v>113566.386</v>
      </c>
      <c r="E343" s="408">
        <v>59443.841</v>
      </c>
      <c r="F343" s="408">
        <v>54122.544999999998</v>
      </c>
    </row>
    <row r="344" spans="1:6" ht="12" customHeight="1">
      <c r="A344" s="413">
        <v>3621</v>
      </c>
      <c r="B344" s="290" t="s">
        <v>499</v>
      </c>
      <c r="C344" s="412" t="s">
        <v>486</v>
      </c>
      <c r="D344" s="412" t="s">
        <v>486</v>
      </c>
      <c r="E344" s="412" t="s">
        <v>486</v>
      </c>
      <c r="F344" s="412" t="s">
        <v>486</v>
      </c>
    </row>
    <row r="345" spans="1:6" ht="12" customHeight="1">
      <c r="A345" s="413">
        <v>3622</v>
      </c>
      <c r="B345" s="290" t="s">
        <v>498</v>
      </c>
      <c r="C345" s="408">
        <v>1623.509</v>
      </c>
      <c r="D345" s="408">
        <v>1619.914</v>
      </c>
      <c r="E345" s="408">
        <v>1360.9829999999999</v>
      </c>
      <c r="F345" s="408">
        <v>258.93099999999998</v>
      </c>
    </row>
    <row r="346" spans="1:6" ht="12" customHeight="1">
      <c r="A346" s="291">
        <v>362</v>
      </c>
      <c r="B346" s="290" t="s">
        <v>498</v>
      </c>
      <c r="C346" s="408">
        <v>3252.0309999999999</v>
      </c>
      <c r="D346" s="408">
        <v>3209.7849999999999</v>
      </c>
      <c r="E346" s="408">
        <v>2947.0540000000001</v>
      </c>
      <c r="F346" s="408">
        <v>262.73099999999999</v>
      </c>
    </row>
    <row r="347" spans="1:6" ht="12" customHeight="1">
      <c r="A347" s="291">
        <v>363</v>
      </c>
      <c r="B347" s="290" t="s">
        <v>497</v>
      </c>
      <c r="C347" s="408">
        <v>357.15199999999999</v>
      </c>
      <c r="D347" s="408">
        <v>353.95100000000002</v>
      </c>
      <c r="E347" s="408">
        <v>275.29399999999998</v>
      </c>
      <c r="F347" s="408">
        <v>78.656999999999996</v>
      </c>
    </row>
    <row r="348" spans="1:6" ht="12" customHeight="1">
      <c r="A348" s="291">
        <v>364</v>
      </c>
      <c r="B348" s="290" t="s">
        <v>496</v>
      </c>
      <c r="C348" s="408">
        <v>9807.3780000000006</v>
      </c>
      <c r="D348" s="408">
        <v>8764.0069999999996</v>
      </c>
      <c r="E348" s="408">
        <v>1440.9390000000001</v>
      </c>
      <c r="F348" s="408">
        <v>7323.0680000000002</v>
      </c>
    </row>
    <row r="349" spans="1:6" ht="12" customHeight="1">
      <c r="A349" s="291">
        <v>365</v>
      </c>
      <c r="B349" s="290" t="s">
        <v>495</v>
      </c>
      <c r="C349" s="408">
        <v>11849.31</v>
      </c>
      <c r="D349" s="408">
        <v>11222.902</v>
      </c>
      <c r="E349" s="408">
        <v>3015.4949999999999</v>
      </c>
      <c r="F349" s="408">
        <v>8207.4069999999992</v>
      </c>
    </row>
    <row r="350" spans="1:6" ht="12" customHeight="1">
      <c r="A350" s="413">
        <v>3661</v>
      </c>
      <c r="B350" s="290" t="s">
        <v>494</v>
      </c>
      <c r="C350" s="408">
        <v>594.279</v>
      </c>
      <c r="D350" s="408">
        <v>587.00699999999995</v>
      </c>
      <c r="E350" s="408">
        <v>278.31200000000001</v>
      </c>
      <c r="F350" s="408">
        <v>308.69499999999999</v>
      </c>
    </row>
    <row r="351" spans="1:6" ht="12" customHeight="1">
      <c r="A351" s="413">
        <v>3662</v>
      </c>
      <c r="B351" s="290" t="s">
        <v>493</v>
      </c>
      <c r="C351" s="408">
        <v>4702.643</v>
      </c>
      <c r="D351" s="408">
        <v>4706.8459999999995</v>
      </c>
      <c r="E351" s="408">
        <v>3238.2719999999999</v>
      </c>
      <c r="F351" s="408">
        <v>1468.5740000000001</v>
      </c>
    </row>
    <row r="352" spans="1:6" ht="12" customHeight="1">
      <c r="A352" s="413">
        <v>3663</v>
      </c>
      <c r="B352" s="290" t="s">
        <v>492</v>
      </c>
      <c r="C352" s="408">
        <v>14190.714</v>
      </c>
      <c r="D352" s="408">
        <v>14163.120999999999</v>
      </c>
      <c r="E352" s="408">
        <v>5586.393</v>
      </c>
      <c r="F352" s="408">
        <v>8576.7279999999992</v>
      </c>
    </row>
    <row r="353" spans="1:6" ht="12" customHeight="1">
      <c r="A353" s="291">
        <v>366</v>
      </c>
      <c r="B353" s="290" t="s">
        <v>491</v>
      </c>
      <c r="C353" s="408">
        <v>19487.635999999999</v>
      </c>
      <c r="D353" s="408">
        <v>19456.973999999998</v>
      </c>
      <c r="E353" s="408">
        <v>9102.9770000000008</v>
      </c>
      <c r="F353" s="408">
        <v>10353.996999999999</v>
      </c>
    </row>
    <row r="354" spans="1:6" ht="22.5">
      <c r="A354" s="297">
        <v>36</v>
      </c>
      <c r="B354" s="296" t="s">
        <v>327</v>
      </c>
      <c r="C354" s="408">
        <v>158155.78200000001</v>
      </c>
      <c r="D354" s="408">
        <v>156574.005</v>
      </c>
      <c r="E354" s="408">
        <v>76225.600000000006</v>
      </c>
      <c r="F354" s="408">
        <v>80348.404999999999</v>
      </c>
    </row>
    <row r="355" spans="1:6" ht="12" customHeight="1">
      <c r="A355" s="291">
        <v>371</v>
      </c>
      <c r="B355" s="290" t="s">
        <v>490</v>
      </c>
      <c r="C355" s="408">
        <v>8739.116</v>
      </c>
      <c r="D355" s="408">
        <v>8647.6239999999998</v>
      </c>
      <c r="E355" s="408">
        <v>5014.54</v>
      </c>
      <c r="F355" s="408">
        <v>3633.0839999999998</v>
      </c>
    </row>
    <row r="356" spans="1:6" ht="12" customHeight="1">
      <c r="A356" s="291">
        <v>372</v>
      </c>
      <c r="B356" s="290" t="s">
        <v>489</v>
      </c>
      <c r="C356" s="408">
        <v>4787.7560000000003</v>
      </c>
      <c r="D356" s="408">
        <v>4758.2910000000002</v>
      </c>
      <c r="E356" s="408">
        <v>3305.268</v>
      </c>
      <c r="F356" s="408">
        <v>1453.0229999999999</v>
      </c>
    </row>
    <row r="357" spans="1:6" ht="12" customHeight="1">
      <c r="A357" s="291">
        <v>37</v>
      </c>
      <c r="B357" s="290" t="s">
        <v>326</v>
      </c>
      <c r="C357" s="408">
        <v>13526.871999999999</v>
      </c>
      <c r="D357" s="408">
        <v>13405.915000000001</v>
      </c>
      <c r="E357" s="408">
        <v>8319.8080000000009</v>
      </c>
      <c r="F357" s="408">
        <v>5086.107</v>
      </c>
    </row>
    <row r="358" spans="1:6" s="285" customFormat="1" ht="24" customHeight="1">
      <c r="A358" s="295" t="s">
        <v>325</v>
      </c>
      <c r="B358" s="294" t="s">
        <v>324</v>
      </c>
      <c r="C358" s="407">
        <v>171682.65400000001</v>
      </c>
      <c r="D358" s="407">
        <v>169979.92</v>
      </c>
      <c r="E358" s="407">
        <v>84545.407999999996</v>
      </c>
      <c r="F358" s="407">
        <v>85434.512000000002</v>
      </c>
    </row>
    <row r="359" spans="1:6" s="285" customFormat="1" ht="36" customHeight="1">
      <c r="A359" s="295" t="s">
        <v>323</v>
      </c>
      <c r="B359" s="294" t="s">
        <v>322</v>
      </c>
      <c r="C359" s="407">
        <v>15171815.140000001</v>
      </c>
      <c r="D359" s="407">
        <v>15122928.387</v>
      </c>
      <c r="E359" s="407">
        <v>5524785.1150000002</v>
      </c>
      <c r="F359" s="407">
        <v>9598143.2719999999</v>
      </c>
    </row>
    <row r="360" spans="1:6" s="410" customFormat="1" ht="11.25">
      <c r="A360" s="411">
        <v>4011</v>
      </c>
      <c r="B360" s="410" t="s">
        <v>488</v>
      </c>
      <c r="C360" s="408">
        <v>413431.66100000002</v>
      </c>
      <c r="D360" s="408">
        <v>416056.40600000002</v>
      </c>
      <c r="E360" s="408">
        <v>414890.59700000001</v>
      </c>
      <c r="F360" s="408">
        <v>1165.809</v>
      </c>
    </row>
    <row r="361" spans="1:6" s="410" customFormat="1" ht="11.25">
      <c r="A361" s="411">
        <v>4012</v>
      </c>
      <c r="B361" s="410" t="s">
        <v>487</v>
      </c>
      <c r="C361" s="412" t="s">
        <v>486</v>
      </c>
      <c r="D361" s="412" t="s">
        <v>486</v>
      </c>
      <c r="E361" s="412" t="s">
        <v>486</v>
      </c>
      <c r="F361" s="412" t="s">
        <v>486</v>
      </c>
    </row>
    <row r="362" spans="1:6" s="410" customFormat="1" ht="11.25">
      <c r="A362" s="411">
        <v>4013</v>
      </c>
      <c r="B362" s="410" t="s">
        <v>485</v>
      </c>
      <c r="C362" s="408">
        <v>307118.79399999999</v>
      </c>
      <c r="D362" s="408">
        <v>1187737.6740000001</v>
      </c>
      <c r="E362" s="408">
        <v>1173154.7479999999</v>
      </c>
      <c r="F362" s="408">
        <v>14582.925999999999</v>
      </c>
    </row>
    <row r="363" spans="1:6" ht="12" customHeight="1">
      <c r="A363" s="291">
        <v>401</v>
      </c>
      <c r="B363" s="290" t="s">
        <v>484</v>
      </c>
      <c r="C363" s="408">
        <v>734528.80200000003</v>
      </c>
      <c r="D363" s="408">
        <v>1617846.919</v>
      </c>
      <c r="E363" s="408">
        <v>1601760.209</v>
      </c>
      <c r="F363" s="408">
        <v>16086.71</v>
      </c>
    </row>
    <row r="364" spans="1:6" s="410" customFormat="1" ht="11.25">
      <c r="A364" s="411">
        <v>4021</v>
      </c>
      <c r="B364" s="410" t="s">
        <v>483</v>
      </c>
      <c r="C364" s="409" t="s">
        <v>479</v>
      </c>
      <c r="D364" s="409" t="s">
        <v>479</v>
      </c>
      <c r="E364" s="409" t="s">
        <v>479</v>
      </c>
      <c r="F364" s="409" t="s">
        <v>479</v>
      </c>
    </row>
    <row r="365" spans="1:6" s="410" customFormat="1" ht="11.25">
      <c r="A365" s="411">
        <v>4022</v>
      </c>
      <c r="B365" s="410" t="s">
        <v>482</v>
      </c>
      <c r="C365" s="408">
        <v>143192.948</v>
      </c>
      <c r="D365" s="408">
        <v>744951.97900000005</v>
      </c>
      <c r="E365" s="408">
        <v>740231.13500000001</v>
      </c>
      <c r="F365" s="408">
        <v>4720.8440000000001</v>
      </c>
    </row>
    <row r="366" spans="1:6" ht="12" customHeight="1">
      <c r="A366" s="291">
        <v>402</v>
      </c>
      <c r="B366" s="290" t="s">
        <v>481</v>
      </c>
      <c r="C366" s="408">
        <v>143192.948</v>
      </c>
      <c r="D366" s="408">
        <v>744951.97900000005</v>
      </c>
      <c r="E366" s="408">
        <v>740231.13500000001</v>
      </c>
      <c r="F366" s="408">
        <v>4720.8440000000001</v>
      </c>
    </row>
    <row r="367" spans="1:6" ht="12" customHeight="1">
      <c r="A367" s="291">
        <v>403</v>
      </c>
      <c r="B367" s="290" t="s">
        <v>480</v>
      </c>
      <c r="C367" s="408">
        <v>155724.42000000001</v>
      </c>
      <c r="D367" s="408">
        <v>165711.223</v>
      </c>
      <c r="E367" s="408">
        <v>165711.223</v>
      </c>
      <c r="F367" s="409" t="s">
        <v>479</v>
      </c>
    </row>
    <row r="368" spans="1:6" ht="12" customHeight="1">
      <c r="A368" s="291">
        <v>40</v>
      </c>
      <c r="B368" s="290" t="s">
        <v>321</v>
      </c>
      <c r="C368" s="408">
        <v>1033446.17</v>
      </c>
      <c r="D368" s="408">
        <v>2528510.1209999998</v>
      </c>
      <c r="E368" s="408">
        <v>2507702.5669999998</v>
      </c>
      <c r="F368" s="408">
        <v>20807.554</v>
      </c>
    </row>
    <row r="369" spans="1:6" ht="12" customHeight="1">
      <c r="A369" s="291">
        <v>41</v>
      </c>
      <c r="B369" s="290" t="s">
        <v>320</v>
      </c>
      <c r="C369" s="408">
        <v>94028.035000000003</v>
      </c>
      <c r="D369" s="408">
        <v>96128.637000000002</v>
      </c>
      <c r="E369" s="408">
        <v>96031.591</v>
      </c>
      <c r="F369" s="408">
        <v>97.046000000000006</v>
      </c>
    </row>
    <row r="370" spans="1:6" s="285" customFormat="1" ht="36" customHeight="1">
      <c r="A370" s="295" t="s">
        <v>319</v>
      </c>
      <c r="B370" s="294" t="s">
        <v>461</v>
      </c>
      <c r="C370" s="407">
        <v>1127474.2050000001</v>
      </c>
      <c r="D370" s="407">
        <v>2624638.7579999999</v>
      </c>
      <c r="E370" s="407">
        <v>2603734.1579999998</v>
      </c>
      <c r="F370" s="407">
        <v>20904.599999999999</v>
      </c>
    </row>
    <row r="371" spans="1:6" s="285" customFormat="1" ht="36" customHeight="1">
      <c r="A371" s="288" t="s">
        <v>317</v>
      </c>
      <c r="B371" s="292" t="s">
        <v>478</v>
      </c>
      <c r="C371" s="406">
        <v>16371473.91</v>
      </c>
      <c r="D371" s="406">
        <v>17819055.727000002</v>
      </c>
      <c r="E371" s="406">
        <v>8197402.3090000004</v>
      </c>
      <c r="F371" s="406">
        <v>9621653.4179999996</v>
      </c>
    </row>
    <row r="372" spans="1:6" s="285" customFormat="1" ht="36" customHeight="1">
      <c r="A372" s="288" t="s">
        <v>317</v>
      </c>
      <c r="B372" s="292" t="s">
        <v>459</v>
      </c>
      <c r="C372" s="406">
        <v>17106086.448504157</v>
      </c>
      <c r="D372" s="406">
        <v>18553668.265504159</v>
      </c>
      <c r="E372" s="406">
        <v>8913649.5340415537</v>
      </c>
      <c r="F372" s="406">
        <v>9640018.7314626053</v>
      </c>
    </row>
  </sheetData>
  <pageMargins left="0.74803149606299213" right="0.74803149606299213" top="0.6692913385826772" bottom="1.4173228346456694" header="0" footer="0.82677165354330717"/>
  <pageSetup paperSize="9" firstPageNumber="84" orientation="portrait" useFirstPageNumber="1" r:id="rId1"/>
  <headerFooter alignWithMargins="0">
    <oddFooter>&amp;C&amp;"Arial CE,Normál"&amp;P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7E9F5-BD08-4E87-B7D9-DE1F00E4D813}">
  <sheetPr transitionEvaluation="1" codeName="Munka34"/>
  <dimension ref="A1:F372"/>
  <sheetViews>
    <sheetView zoomScaleNormal="100" zoomScaleSheetLayoutView="50" workbookViewId="0"/>
  </sheetViews>
  <sheetFormatPr defaultColWidth="11.140625" defaultRowHeight="15"/>
  <cols>
    <col min="1" max="1" width="5.28515625" style="1" customWidth="1"/>
    <col min="2" max="2" width="35" style="1" customWidth="1"/>
    <col min="3" max="6" width="12.7109375" style="1" customWidth="1"/>
    <col min="7" max="16384" width="11.140625" style="1"/>
  </cols>
  <sheetData>
    <row r="1" spans="1:6" ht="14.25" customHeight="1">
      <c r="A1" s="425" t="s">
        <v>3407</v>
      </c>
      <c r="B1" s="408"/>
      <c r="C1" s="408"/>
      <c r="D1" s="408"/>
      <c r="E1" s="48"/>
      <c r="F1" s="48"/>
    </row>
    <row r="2" spans="1:6" ht="15.75">
      <c r="A2" s="424" t="s">
        <v>805</v>
      </c>
      <c r="B2" s="48"/>
      <c r="C2" s="48"/>
      <c r="D2" s="48"/>
      <c r="E2" s="48"/>
      <c r="F2" s="48"/>
    </row>
    <row r="3" spans="1:6" ht="12" customHeight="1" thickBot="1">
      <c r="A3" s="18"/>
      <c r="B3" s="356"/>
      <c r="C3" s="356"/>
      <c r="D3" s="356"/>
      <c r="F3" s="17" t="s">
        <v>804</v>
      </c>
    </row>
    <row r="4" spans="1:6" ht="12" customHeight="1">
      <c r="A4" s="47" t="s">
        <v>463</v>
      </c>
      <c r="B4" s="423"/>
      <c r="C4" s="422" t="s">
        <v>475</v>
      </c>
      <c r="D4" s="421" t="s">
        <v>800</v>
      </c>
      <c r="E4" s="421"/>
      <c r="F4" s="421"/>
    </row>
    <row r="5" spans="1:6" ht="12" customHeight="1">
      <c r="A5" s="43" t="s">
        <v>385</v>
      </c>
      <c r="B5" s="43" t="s">
        <v>384</v>
      </c>
      <c r="C5" s="420"/>
      <c r="D5" s="419" t="s">
        <v>436</v>
      </c>
      <c r="E5" s="419" t="s">
        <v>799</v>
      </c>
      <c r="F5" s="418" t="s">
        <v>798</v>
      </c>
    </row>
    <row r="6" spans="1:6" ht="12" customHeight="1">
      <c r="A6" s="302" t="s">
        <v>382</v>
      </c>
      <c r="B6" s="302" t="s">
        <v>381</v>
      </c>
      <c r="C6" s="417" t="s">
        <v>473</v>
      </c>
      <c r="D6" s="417" t="s">
        <v>396</v>
      </c>
      <c r="E6" s="417" t="s">
        <v>797</v>
      </c>
      <c r="F6" s="36" t="s">
        <v>796</v>
      </c>
    </row>
    <row r="7" spans="1:6" ht="12" customHeight="1">
      <c r="A7" s="291">
        <v>101</v>
      </c>
      <c r="B7" s="290" t="s">
        <v>795</v>
      </c>
      <c r="C7" s="428">
        <v>57.231025779292203</v>
      </c>
      <c r="D7" s="428">
        <v>57.275892688709199</v>
      </c>
      <c r="E7" s="428">
        <v>56.745483140480601</v>
      </c>
      <c r="F7" s="428">
        <v>393.32968086563397</v>
      </c>
    </row>
    <row r="8" spans="1:6" ht="12" customHeight="1">
      <c r="A8" s="291">
        <v>102</v>
      </c>
      <c r="B8" s="290" t="s">
        <v>794</v>
      </c>
      <c r="C8" s="428">
        <v>73.834625850905695</v>
      </c>
      <c r="D8" s="428">
        <v>69.748004290419601</v>
      </c>
      <c r="E8" s="428">
        <v>64.2868170917111</v>
      </c>
      <c r="F8" s="428">
        <v>156.295237272794</v>
      </c>
    </row>
    <row r="9" spans="1:6" ht="12" customHeight="1">
      <c r="A9" s="291">
        <v>103</v>
      </c>
      <c r="B9" s="290" t="s">
        <v>793</v>
      </c>
      <c r="C9" s="428">
        <v>94.815036377216501</v>
      </c>
      <c r="D9" s="428">
        <v>88.514013837931998</v>
      </c>
      <c r="E9" s="428">
        <v>91.648895445463197</v>
      </c>
      <c r="F9" s="428">
        <v>61.172638436482003</v>
      </c>
    </row>
    <row r="10" spans="1:6" ht="12" customHeight="1">
      <c r="A10" s="291">
        <v>10</v>
      </c>
      <c r="B10" s="290" t="s">
        <v>377</v>
      </c>
      <c r="C10" s="428">
        <v>67.410560652776198</v>
      </c>
      <c r="D10" s="428">
        <v>65.310561023848905</v>
      </c>
      <c r="E10" s="428">
        <v>62.286894748662696</v>
      </c>
      <c r="F10" s="428">
        <v>145.518122079515</v>
      </c>
    </row>
    <row r="11" spans="1:6" ht="12" customHeight="1">
      <c r="A11" s="291">
        <v>111</v>
      </c>
      <c r="B11" s="290" t="s">
        <v>792</v>
      </c>
      <c r="C11" s="409" t="s">
        <v>479</v>
      </c>
      <c r="D11" s="409" t="s">
        <v>479</v>
      </c>
      <c r="E11" s="409" t="s">
        <v>479</v>
      </c>
      <c r="F11" s="409" t="s">
        <v>479</v>
      </c>
    </row>
    <row r="12" spans="1:6" ht="12" customHeight="1">
      <c r="A12" s="291">
        <v>112</v>
      </c>
      <c r="B12" s="290" t="s">
        <v>791</v>
      </c>
      <c r="C12" s="428">
        <v>85.393067160539999</v>
      </c>
      <c r="D12" s="428">
        <v>84.951874640248505</v>
      </c>
      <c r="E12" s="428">
        <v>84.086997096142497</v>
      </c>
      <c r="F12" s="428">
        <v>111.137401012186</v>
      </c>
    </row>
    <row r="13" spans="1:6" ht="12" customHeight="1">
      <c r="A13" s="291">
        <v>11</v>
      </c>
      <c r="B13" s="290" t="s">
        <v>376</v>
      </c>
      <c r="C13" s="428">
        <v>85.389809167504396</v>
      </c>
      <c r="D13" s="428">
        <v>84.951874640248505</v>
      </c>
      <c r="E13" s="428">
        <v>84.086997096142497</v>
      </c>
      <c r="F13" s="428">
        <v>111.137401012186</v>
      </c>
    </row>
    <row r="14" spans="1:6" ht="12" customHeight="1">
      <c r="A14" s="291">
        <v>12</v>
      </c>
      <c r="B14" s="290" t="s">
        <v>375</v>
      </c>
      <c r="C14" s="409" t="s">
        <v>479</v>
      </c>
      <c r="D14" s="409" t="s">
        <v>479</v>
      </c>
      <c r="E14" s="409" t="s">
        <v>479</v>
      </c>
      <c r="F14" s="409" t="s">
        <v>479</v>
      </c>
    </row>
    <row r="15" spans="1:6" ht="12" customHeight="1">
      <c r="A15" s="291">
        <v>131</v>
      </c>
      <c r="B15" s="290" t="s">
        <v>790</v>
      </c>
      <c r="C15" s="409" t="s">
        <v>479</v>
      </c>
      <c r="D15" s="409" t="s">
        <v>479</v>
      </c>
      <c r="E15" s="409" t="s">
        <v>479</v>
      </c>
      <c r="F15" s="409" t="s">
        <v>479</v>
      </c>
    </row>
    <row r="16" spans="1:6" ht="12" customHeight="1">
      <c r="A16" s="291">
        <v>132</v>
      </c>
      <c r="B16" s="290" t="s">
        <v>789</v>
      </c>
      <c r="C16" s="429" t="s">
        <v>486</v>
      </c>
      <c r="D16" s="429" t="s">
        <v>486</v>
      </c>
      <c r="E16" s="429" t="s">
        <v>486</v>
      </c>
      <c r="F16" s="429" t="s">
        <v>486</v>
      </c>
    </row>
    <row r="17" spans="1:6" ht="12" customHeight="1">
      <c r="A17" s="291">
        <v>13</v>
      </c>
      <c r="B17" s="290" t="s">
        <v>374</v>
      </c>
      <c r="C17" s="429" t="s">
        <v>486</v>
      </c>
      <c r="D17" s="429" t="s">
        <v>486</v>
      </c>
      <c r="E17" s="429" t="s">
        <v>486</v>
      </c>
      <c r="F17" s="429" t="s">
        <v>486</v>
      </c>
    </row>
    <row r="18" spans="1:6" ht="12" customHeight="1">
      <c r="A18" s="413">
        <v>1411</v>
      </c>
      <c r="B18" s="290" t="s">
        <v>788</v>
      </c>
      <c r="C18" s="428">
        <v>78.053484752652494</v>
      </c>
      <c r="D18" s="428">
        <v>78.553128269836606</v>
      </c>
      <c r="E18" s="428">
        <v>78.555711271886196</v>
      </c>
      <c r="F18" s="409" t="s">
        <v>479</v>
      </c>
    </row>
    <row r="19" spans="1:6" ht="12" customHeight="1">
      <c r="A19" s="413">
        <v>1412</v>
      </c>
      <c r="B19" s="290" t="s">
        <v>787</v>
      </c>
      <c r="C19" s="428">
        <v>181.091119778794</v>
      </c>
      <c r="D19" s="428">
        <v>184.12005647277101</v>
      </c>
      <c r="E19" s="428">
        <v>185.67475600703199</v>
      </c>
      <c r="F19" s="428">
        <v>38.404286410131498</v>
      </c>
    </row>
    <row r="20" spans="1:6" ht="12" customHeight="1">
      <c r="A20" s="413">
        <v>1413</v>
      </c>
      <c r="B20" s="290" t="s">
        <v>786</v>
      </c>
      <c r="C20" s="409" t="s">
        <v>479</v>
      </c>
      <c r="D20" s="409" t="s">
        <v>479</v>
      </c>
      <c r="E20" s="409" t="s">
        <v>479</v>
      </c>
      <c r="F20" s="409" t="s">
        <v>479</v>
      </c>
    </row>
    <row r="21" spans="1:6" ht="12" customHeight="1">
      <c r="A21" s="291">
        <v>141</v>
      </c>
      <c r="B21" s="290" t="s">
        <v>785</v>
      </c>
      <c r="C21" s="428">
        <v>123.296303932279</v>
      </c>
      <c r="D21" s="428">
        <v>124.429403023429</v>
      </c>
      <c r="E21" s="428">
        <v>124.828196028894</v>
      </c>
      <c r="F21" s="428">
        <v>38.250019405417902</v>
      </c>
    </row>
    <row r="22" spans="1:6" ht="12" customHeight="1">
      <c r="A22" s="413">
        <v>1421</v>
      </c>
      <c r="B22" s="290" t="s">
        <v>784</v>
      </c>
      <c r="C22" s="428">
        <v>135.69185322976699</v>
      </c>
      <c r="D22" s="428">
        <v>136.132820696767</v>
      </c>
      <c r="E22" s="428">
        <v>133.81818980657101</v>
      </c>
      <c r="F22" s="428">
        <v>1322.6326455416299</v>
      </c>
    </row>
    <row r="23" spans="1:6" ht="12" customHeight="1">
      <c r="A23" s="413">
        <v>1422</v>
      </c>
      <c r="B23" s="290" t="s">
        <v>783</v>
      </c>
      <c r="C23" s="428">
        <v>161.333627989771</v>
      </c>
      <c r="D23" s="428">
        <v>159.40985606756101</v>
      </c>
      <c r="E23" s="428">
        <v>186.95875075200701</v>
      </c>
      <c r="F23" s="428">
        <v>99.2299546315095</v>
      </c>
    </row>
    <row r="24" spans="1:6" ht="12" customHeight="1">
      <c r="A24" s="291">
        <v>142</v>
      </c>
      <c r="B24" s="290" t="s">
        <v>782</v>
      </c>
      <c r="C24" s="428">
        <v>137.45256874496999</v>
      </c>
      <c r="D24" s="428">
        <v>137.75611351257399</v>
      </c>
      <c r="E24" s="428">
        <v>136.422102623001</v>
      </c>
      <c r="F24" s="428">
        <v>192.68459587163801</v>
      </c>
    </row>
    <row r="25" spans="1:6" ht="12" customHeight="1">
      <c r="A25" s="291">
        <v>143</v>
      </c>
      <c r="B25" s="290" t="s">
        <v>781</v>
      </c>
      <c r="C25" s="409" t="s">
        <v>479</v>
      </c>
      <c r="D25" s="409" t="s">
        <v>479</v>
      </c>
      <c r="E25" s="409" t="s">
        <v>479</v>
      </c>
      <c r="F25" s="409" t="s">
        <v>479</v>
      </c>
    </row>
    <row r="26" spans="1:6" ht="12" customHeight="1">
      <c r="A26" s="291">
        <v>144</v>
      </c>
      <c r="B26" s="290" t="s">
        <v>780</v>
      </c>
      <c r="C26" s="429" t="s">
        <v>486</v>
      </c>
      <c r="D26" s="429" t="s">
        <v>486</v>
      </c>
      <c r="E26" s="429" t="s">
        <v>486</v>
      </c>
      <c r="F26" s="429" t="s">
        <v>486</v>
      </c>
    </row>
    <row r="27" spans="1:6" ht="12" customHeight="1">
      <c r="A27" s="291">
        <v>145</v>
      </c>
      <c r="B27" s="290" t="s">
        <v>779</v>
      </c>
      <c r="C27" s="428">
        <v>43.451186824516803</v>
      </c>
      <c r="D27" s="428">
        <v>43.554627869085301</v>
      </c>
      <c r="E27" s="428">
        <v>48.592887628304403</v>
      </c>
      <c r="F27" s="409" t="s">
        <v>479</v>
      </c>
    </row>
    <row r="28" spans="1:6" ht="12" customHeight="1">
      <c r="A28" s="291">
        <v>14</v>
      </c>
      <c r="B28" s="290" t="s">
        <v>373</v>
      </c>
      <c r="C28" s="428">
        <v>132.420020138121</v>
      </c>
      <c r="D28" s="428">
        <v>132.973594310283</v>
      </c>
      <c r="E28" s="428">
        <v>132.40607402919801</v>
      </c>
      <c r="F28" s="428">
        <v>161.93142789094799</v>
      </c>
    </row>
    <row r="29" spans="1:6" s="285" customFormat="1" ht="36" customHeight="1">
      <c r="A29" s="295" t="s">
        <v>372</v>
      </c>
      <c r="B29" s="294" t="s">
        <v>371</v>
      </c>
      <c r="C29" s="427">
        <v>109.86045635326499</v>
      </c>
      <c r="D29" s="427">
        <v>109.108004375985</v>
      </c>
      <c r="E29" s="427">
        <v>108.30884244201199</v>
      </c>
      <c r="F29" s="427">
        <v>142.834477403569</v>
      </c>
    </row>
    <row r="30" spans="1:6" ht="12" customHeight="1">
      <c r="A30" s="413">
        <v>1511</v>
      </c>
      <c r="B30" s="290" t="s">
        <v>778</v>
      </c>
      <c r="C30" s="428">
        <v>87.963080711480799</v>
      </c>
      <c r="D30" s="428">
        <v>87.965214435137199</v>
      </c>
      <c r="E30" s="428">
        <v>88.4126677635834</v>
      </c>
      <c r="F30" s="428">
        <v>86.682046011339494</v>
      </c>
    </row>
    <row r="31" spans="1:6" ht="12" customHeight="1">
      <c r="A31" s="413">
        <v>1512</v>
      </c>
      <c r="B31" s="290" t="s">
        <v>777</v>
      </c>
      <c r="C31" s="428">
        <v>103.253713650412</v>
      </c>
      <c r="D31" s="428">
        <v>104.696584739271</v>
      </c>
      <c r="E31" s="428">
        <v>107.30148400911</v>
      </c>
      <c r="F31" s="428">
        <v>100.800275339614</v>
      </c>
    </row>
    <row r="32" spans="1:6" ht="12" customHeight="1">
      <c r="A32" s="413">
        <v>1513</v>
      </c>
      <c r="B32" s="290" t="s">
        <v>776</v>
      </c>
      <c r="C32" s="428">
        <v>147.50402425776801</v>
      </c>
      <c r="D32" s="428">
        <v>147.19511349840701</v>
      </c>
      <c r="E32" s="428">
        <v>138.891764628337</v>
      </c>
      <c r="F32" s="428">
        <v>226.410620786545</v>
      </c>
    </row>
    <row r="33" spans="1:6" ht="12" customHeight="1">
      <c r="A33" s="291">
        <v>151</v>
      </c>
      <c r="B33" s="290" t="s">
        <v>775</v>
      </c>
      <c r="C33" s="428">
        <v>102.24112424885099</v>
      </c>
      <c r="D33" s="428">
        <v>102.78666930279201</v>
      </c>
      <c r="E33" s="428">
        <v>103.650654557309</v>
      </c>
      <c r="F33" s="428">
        <v>100.66446160749</v>
      </c>
    </row>
    <row r="34" spans="1:6" ht="12" customHeight="1">
      <c r="A34" s="291">
        <v>152</v>
      </c>
      <c r="B34" s="290" t="s">
        <v>774</v>
      </c>
      <c r="C34" s="428">
        <v>103.33544314876499</v>
      </c>
      <c r="D34" s="428">
        <v>119.651940109658</v>
      </c>
      <c r="E34" s="428">
        <v>100.106762232392</v>
      </c>
      <c r="F34" s="428">
        <v>129.62059538613099</v>
      </c>
    </row>
    <row r="35" spans="1:6" ht="12" customHeight="1">
      <c r="A35" s="413">
        <v>1531</v>
      </c>
      <c r="B35" s="290" t="s">
        <v>773</v>
      </c>
      <c r="C35" s="428">
        <v>199.30049121777799</v>
      </c>
      <c r="D35" s="428">
        <v>198.30044587888901</v>
      </c>
      <c r="E35" s="428">
        <v>187.657705882806</v>
      </c>
      <c r="F35" s="428">
        <v>230.64021965262901</v>
      </c>
    </row>
    <row r="36" spans="1:6" ht="12" customHeight="1">
      <c r="A36" s="413">
        <v>1532</v>
      </c>
      <c r="B36" s="290" t="s">
        <v>772</v>
      </c>
      <c r="C36" s="428">
        <v>51.169361970600903</v>
      </c>
      <c r="D36" s="428">
        <v>52.868265019601601</v>
      </c>
      <c r="E36" s="428">
        <v>66.232647446128695</v>
      </c>
      <c r="F36" s="428">
        <v>19.744197963257601</v>
      </c>
    </row>
    <row r="37" spans="1:6" ht="12" customHeight="1">
      <c r="A37" s="413">
        <v>1533</v>
      </c>
      <c r="B37" s="290" t="s">
        <v>771</v>
      </c>
      <c r="C37" s="428">
        <v>96.230325734529401</v>
      </c>
      <c r="D37" s="428">
        <v>99.071775938057797</v>
      </c>
      <c r="E37" s="428">
        <v>110.648296950988</v>
      </c>
      <c r="F37" s="428">
        <v>87.883334092893605</v>
      </c>
    </row>
    <row r="38" spans="1:6" ht="12" customHeight="1">
      <c r="A38" s="291">
        <v>153</v>
      </c>
      <c r="B38" s="290" t="s">
        <v>770</v>
      </c>
      <c r="C38" s="428">
        <v>87.137324495896905</v>
      </c>
      <c r="D38" s="428">
        <v>89.379364924939694</v>
      </c>
      <c r="E38" s="428">
        <v>98.252127054992002</v>
      </c>
      <c r="F38" s="428">
        <v>78.044975273876005</v>
      </c>
    </row>
    <row r="39" spans="1:6" ht="12" customHeight="1">
      <c r="A39" s="413">
        <v>1541</v>
      </c>
      <c r="B39" s="290" t="s">
        <v>769</v>
      </c>
      <c r="C39" s="428">
        <v>121.47525509594399</v>
      </c>
      <c r="D39" s="428">
        <v>125.44144696505199</v>
      </c>
      <c r="E39" s="428">
        <v>105.73361399049401</v>
      </c>
      <c r="F39" s="428">
        <v>373.016796939963</v>
      </c>
    </row>
    <row r="40" spans="1:6" ht="12" customHeight="1">
      <c r="A40" s="413">
        <v>1542</v>
      </c>
      <c r="B40" s="290" t="s">
        <v>768</v>
      </c>
      <c r="C40" s="428">
        <v>98.620752980967197</v>
      </c>
      <c r="D40" s="428">
        <v>99.090892903386205</v>
      </c>
      <c r="E40" s="428">
        <v>84.933395296400505</v>
      </c>
      <c r="F40" s="428">
        <v>121.136019864191</v>
      </c>
    </row>
    <row r="41" spans="1:6" ht="12" customHeight="1">
      <c r="A41" s="413">
        <v>1543</v>
      </c>
      <c r="B41" s="290" t="s">
        <v>767</v>
      </c>
      <c r="C41" s="429" t="s">
        <v>486</v>
      </c>
      <c r="D41" s="429" t="s">
        <v>486</v>
      </c>
      <c r="E41" s="429" t="s">
        <v>486</v>
      </c>
      <c r="F41" s="429" t="s">
        <v>486</v>
      </c>
    </row>
    <row r="42" spans="1:6" ht="12" customHeight="1">
      <c r="A42" s="291">
        <v>154</v>
      </c>
      <c r="B42" s="290" t="s">
        <v>766</v>
      </c>
      <c r="C42" s="428">
        <v>99.778234836509597</v>
      </c>
      <c r="D42" s="428">
        <v>100.174988983768</v>
      </c>
      <c r="E42" s="428">
        <v>91.423868159211693</v>
      </c>
      <c r="F42" s="428">
        <v>120.629113255142</v>
      </c>
    </row>
    <row r="43" spans="1:6" ht="12" customHeight="1">
      <c r="A43" s="413">
        <v>1551</v>
      </c>
      <c r="B43" s="290" t="s">
        <v>765</v>
      </c>
      <c r="C43" s="428">
        <v>95.594873947432504</v>
      </c>
      <c r="D43" s="428">
        <v>95.421890341061797</v>
      </c>
      <c r="E43" s="428">
        <v>97.564478047544696</v>
      </c>
      <c r="F43" s="428">
        <v>78.794676155588107</v>
      </c>
    </row>
    <row r="44" spans="1:6" ht="12" customHeight="1">
      <c r="A44" s="413">
        <v>1552</v>
      </c>
      <c r="B44" s="290" t="s">
        <v>764</v>
      </c>
      <c r="C44" s="428">
        <v>94.935616312410502</v>
      </c>
      <c r="D44" s="428">
        <v>95.266414338182301</v>
      </c>
      <c r="E44" s="428">
        <v>92.316183523247304</v>
      </c>
      <c r="F44" s="428">
        <v>113.520738639942</v>
      </c>
    </row>
    <row r="45" spans="1:6" ht="12" customHeight="1">
      <c r="A45" s="291">
        <v>155</v>
      </c>
      <c r="B45" s="290" t="s">
        <v>763</v>
      </c>
      <c r="C45" s="428">
        <v>95.538785156431501</v>
      </c>
      <c r="D45" s="428">
        <v>95.416905780137697</v>
      </c>
      <c r="E45" s="428">
        <v>97.400828275513405</v>
      </c>
      <c r="F45" s="428">
        <v>80.142070770563194</v>
      </c>
    </row>
    <row r="46" spans="1:6" ht="12" customHeight="1">
      <c r="A46" s="413">
        <v>1561</v>
      </c>
      <c r="B46" s="290" t="s">
        <v>762</v>
      </c>
      <c r="C46" s="428">
        <v>87.328171480571896</v>
      </c>
      <c r="D46" s="428">
        <v>87.655657138458295</v>
      </c>
      <c r="E46" s="428">
        <v>87.960394123134293</v>
      </c>
      <c r="F46" s="428">
        <v>84.5036237551803</v>
      </c>
    </row>
    <row r="47" spans="1:6" ht="12" customHeight="1">
      <c r="A47" s="413">
        <v>1562</v>
      </c>
      <c r="B47" s="290" t="s">
        <v>761</v>
      </c>
      <c r="C47" s="428">
        <v>98.965905026001295</v>
      </c>
      <c r="D47" s="428">
        <v>97.165434412850601</v>
      </c>
      <c r="E47" s="428">
        <v>88.212437161634597</v>
      </c>
      <c r="F47" s="428">
        <v>135.60159186068299</v>
      </c>
    </row>
    <row r="48" spans="1:6" ht="12" customHeight="1">
      <c r="A48" s="291">
        <v>156</v>
      </c>
      <c r="B48" s="290" t="s">
        <v>760</v>
      </c>
      <c r="C48" s="428">
        <v>90.249792464199302</v>
      </c>
      <c r="D48" s="428">
        <v>90.081935932600302</v>
      </c>
      <c r="E48" s="428">
        <v>88.019252303156094</v>
      </c>
      <c r="F48" s="428">
        <v>106.134208164982</v>
      </c>
    </row>
    <row r="49" spans="1:6" ht="12" customHeight="1">
      <c r="A49" s="413">
        <v>1571</v>
      </c>
      <c r="B49" s="290" t="s">
        <v>759</v>
      </c>
      <c r="C49" s="428">
        <v>89.244939711859203</v>
      </c>
      <c r="D49" s="428">
        <v>88.761386107870095</v>
      </c>
      <c r="E49" s="428">
        <v>85.705898616561299</v>
      </c>
      <c r="F49" s="428">
        <v>121.726781204264</v>
      </c>
    </row>
    <row r="50" spans="1:6" ht="12" customHeight="1">
      <c r="A50" s="413">
        <v>1572</v>
      </c>
      <c r="B50" s="290" t="s">
        <v>758</v>
      </c>
      <c r="C50" s="428">
        <v>95.745062327280493</v>
      </c>
      <c r="D50" s="428">
        <v>95.546642919155701</v>
      </c>
      <c r="E50" s="428">
        <v>78.018549721207194</v>
      </c>
      <c r="F50" s="428">
        <v>99.917602747002306</v>
      </c>
    </row>
    <row r="51" spans="1:6" ht="12" customHeight="1">
      <c r="A51" s="291">
        <v>157</v>
      </c>
      <c r="B51" s="290" t="s">
        <v>757</v>
      </c>
      <c r="C51" s="428">
        <v>90.952888890210104</v>
      </c>
      <c r="D51" s="428">
        <v>90.563265168410794</v>
      </c>
      <c r="E51" s="428">
        <v>85.143995532730699</v>
      </c>
      <c r="F51" s="428">
        <v>104.860964282946</v>
      </c>
    </row>
    <row r="52" spans="1:6" ht="12" customHeight="1">
      <c r="A52" s="413">
        <v>1581</v>
      </c>
      <c r="B52" s="290" t="s">
        <v>756</v>
      </c>
      <c r="C52" s="428">
        <v>103.14690748365</v>
      </c>
      <c r="D52" s="428">
        <v>104.331412011214</v>
      </c>
      <c r="E52" s="428">
        <v>98.961364525850598</v>
      </c>
      <c r="F52" s="428">
        <v>243.544655715462</v>
      </c>
    </row>
    <row r="53" spans="1:6" ht="12" customHeight="1">
      <c r="A53" s="413">
        <v>1582</v>
      </c>
      <c r="B53" s="290" t="s">
        <v>755</v>
      </c>
      <c r="C53" s="428">
        <v>90.118790475665804</v>
      </c>
      <c r="D53" s="428">
        <v>89.352503569301405</v>
      </c>
      <c r="E53" s="428">
        <v>94.431770281818501</v>
      </c>
      <c r="F53" s="428">
        <v>62.016243752061897</v>
      </c>
    </row>
    <row r="54" spans="1:6" ht="12" customHeight="1">
      <c r="A54" s="413">
        <v>1583</v>
      </c>
      <c r="B54" s="290" t="s">
        <v>754</v>
      </c>
      <c r="C54" s="428">
        <v>152.135895052015</v>
      </c>
      <c r="D54" s="428">
        <v>96.443161927880197</v>
      </c>
      <c r="E54" s="428">
        <v>93.179468274474004</v>
      </c>
      <c r="F54" s="428">
        <v>256.19280360923398</v>
      </c>
    </row>
    <row r="55" spans="1:6" ht="12" customHeight="1">
      <c r="A55" s="413">
        <v>1584</v>
      </c>
      <c r="B55" s="290" t="s">
        <v>753</v>
      </c>
      <c r="C55" s="428">
        <v>98.310883797076897</v>
      </c>
      <c r="D55" s="428">
        <v>99.197251476298504</v>
      </c>
      <c r="E55" s="428">
        <v>87.890479404949104</v>
      </c>
      <c r="F55" s="428">
        <v>116.90321998635299</v>
      </c>
    </row>
    <row r="56" spans="1:6" ht="12" customHeight="1">
      <c r="A56" s="413">
        <v>1585</v>
      </c>
      <c r="B56" s="290" t="s">
        <v>752</v>
      </c>
      <c r="C56" s="428">
        <v>108.334984638346</v>
      </c>
      <c r="D56" s="428">
        <v>106.290645787401</v>
      </c>
      <c r="E56" s="428">
        <v>100.945483398363</v>
      </c>
      <c r="F56" s="428">
        <v>189.60800102400299</v>
      </c>
    </row>
    <row r="57" spans="1:6" ht="12" customHeight="1">
      <c r="A57" s="413">
        <v>1586</v>
      </c>
      <c r="B57" s="290" t="s">
        <v>751</v>
      </c>
      <c r="C57" s="428">
        <v>94.566482314591099</v>
      </c>
      <c r="D57" s="428">
        <v>93.992494637306507</v>
      </c>
      <c r="E57" s="428">
        <v>91.524872855006095</v>
      </c>
      <c r="F57" s="428">
        <v>103.721049928318</v>
      </c>
    </row>
    <row r="58" spans="1:6" ht="12" customHeight="1">
      <c r="A58" s="413">
        <v>1587</v>
      </c>
      <c r="B58" s="290" t="s">
        <v>750</v>
      </c>
      <c r="C58" s="428">
        <v>112.276404932285</v>
      </c>
      <c r="D58" s="428">
        <v>105.909217792691</v>
      </c>
      <c r="E58" s="428">
        <v>105.13598153968501</v>
      </c>
      <c r="F58" s="428">
        <v>111.924063261461</v>
      </c>
    </row>
    <row r="59" spans="1:6" ht="12" customHeight="1">
      <c r="A59" s="413">
        <v>1588</v>
      </c>
      <c r="B59" s="290" t="s">
        <v>749</v>
      </c>
      <c r="C59" s="428">
        <v>125.69047051960401</v>
      </c>
      <c r="D59" s="428">
        <v>129.500074845543</v>
      </c>
      <c r="E59" s="428">
        <v>130.13063170040701</v>
      </c>
      <c r="F59" s="428">
        <v>128.559829348346</v>
      </c>
    </row>
    <row r="60" spans="1:6" ht="12" customHeight="1">
      <c r="A60" s="413">
        <v>1589</v>
      </c>
      <c r="B60" s="290" t="s">
        <v>748</v>
      </c>
      <c r="C60" s="428">
        <v>202.2853444001</v>
      </c>
      <c r="D60" s="428">
        <v>207.72762689487999</v>
      </c>
      <c r="E60" s="428">
        <v>148.14988659164899</v>
      </c>
      <c r="F60" s="428">
        <v>440.25075048183498</v>
      </c>
    </row>
    <row r="61" spans="1:6" ht="12" customHeight="1">
      <c r="A61" s="291">
        <v>158</v>
      </c>
      <c r="B61" s="290" t="s">
        <v>747</v>
      </c>
      <c r="C61" s="428">
        <v>112.105010842879</v>
      </c>
      <c r="D61" s="428">
        <v>104.25384496586101</v>
      </c>
      <c r="E61" s="428">
        <v>97.611477546856506</v>
      </c>
      <c r="F61" s="428">
        <v>138.56620545867901</v>
      </c>
    </row>
    <row r="62" spans="1:6" ht="12" customHeight="1">
      <c r="A62" s="413">
        <v>1591</v>
      </c>
      <c r="B62" s="290" t="s">
        <v>746</v>
      </c>
      <c r="C62" s="428">
        <v>95.938033300009906</v>
      </c>
      <c r="D62" s="428">
        <v>96.870250564772405</v>
      </c>
      <c r="E62" s="428">
        <v>94.274753095220106</v>
      </c>
      <c r="F62" s="428">
        <v>150.441778277103</v>
      </c>
    </row>
    <row r="63" spans="1:6" ht="12" customHeight="1">
      <c r="A63" s="413">
        <v>1592</v>
      </c>
      <c r="B63" s="290" t="s">
        <v>745</v>
      </c>
      <c r="C63" s="429" t="s">
        <v>486</v>
      </c>
      <c r="D63" s="429" t="s">
        <v>486</v>
      </c>
      <c r="E63" s="429" t="s">
        <v>486</v>
      </c>
      <c r="F63" s="429" t="s">
        <v>486</v>
      </c>
    </row>
    <row r="64" spans="1:6" ht="12" customHeight="1">
      <c r="A64" s="413">
        <v>1593</v>
      </c>
      <c r="B64" s="290" t="s">
        <v>744</v>
      </c>
      <c r="C64" s="428">
        <v>96.376169792146598</v>
      </c>
      <c r="D64" s="428">
        <v>93.391572199048198</v>
      </c>
      <c r="E64" s="428">
        <v>90.891091126285204</v>
      </c>
      <c r="F64" s="428">
        <v>102.553080420198</v>
      </c>
    </row>
    <row r="65" spans="1:6" ht="12" customHeight="1">
      <c r="A65" s="413">
        <v>1594</v>
      </c>
      <c r="B65" s="290" t="s">
        <v>743</v>
      </c>
      <c r="C65" s="409" t="s">
        <v>479</v>
      </c>
      <c r="D65" s="409" t="s">
        <v>479</v>
      </c>
      <c r="E65" s="409" t="s">
        <v>479</v>
      </c>
      <c r="F65" s="409" t="s">
        <v>479</v>
      </c>
    </row>
    <row r="66" spans="1:6" ht="12" customHeight="1">
      <c r="A66" s="413">
        <v>1595</v>
      </c>
      <c r="B66" s="290" t="s">
        <v>742</v>
      </c>
      <c r="C66" s="429" t="s">
        <v>486</v>
      </c>
      <c r="D66" s="429" t="s">
        <v>486</v>
      </c>
      <c r="E66" s="429" t="s">
        <v>486</v>
      </c>
      <c r="F66" s="429" t="s">
        <v>486</v>
      </c>
    </row>
    <row r="67" spans="1:6" ht="12" customHeight="1">
      <c r="A67" s="413">
        <v>1596</v>
      </c>
      <c r="B67" s="290" t="s">
        <v>741</v>
      </c>
      <c r="C67" s="428">
        <v>79.335593155600606</v>
      </c>
      <c r="D67" s="428">
        <v>79.152399640086202</v>
      </c>
      <c r="E67" s="428">
        <v>81.567144596679398</v>
      </c>
      <c r="F67" s="428">
        <v>10.857775255636</v>
      </c>
    </row>
    <row r="68" spans="1:6" ht="12" customHeight="1">
      <c r="A68" s="413">
        <v>1597</v>
      </c>
      <c r="B68" s="290" t="s">
        <v>740</v>
      </c>
      <c r="C68" s="429" t="s">
        <v>486</v>
      </c>
      <c r="D68" s="429" t="s">
        <v>486</v>
      </c>
      <c r="E68" s="429" t="s">
        <v>486</v>
      </c>
      <c r="F68" s="429" t="s">
        <v>486</v>
      </c>
    </row>
    <row r="69" spans="1:6" ht="12" customHeight="1">
      <c r="A69" s="413">
        <v>1598</v>
      </c>
      <c r="B69" s="290" t="s">
        <v>739</v>
      </c>
      <c r="C69" s="428">
        <v>107.115357929262</v>
      </c>
      <c r="D69" s="428">
        <v>109.57890588865099</v>
      </c>
      <c r="E69" s="428">
        <v>100.805109672792</v>
      </c>
      <c r="F69" s="428">
        <v>528.99931422555198</v>
      </c>
    </row>
    <row r="70" spans="1:6" ht="12" customHeight="1">
      <c r="A70" s="291">
        <v>159</v>
      </c>
      <c r="B70" s="290" t="s">
        <v>738</v>
      </c>
      <c r="C70" s="428">
        <v>93.696327417090998</v>
      </c>
      <c r="D70" s="428">
        <v>93.8702645411134</v>
      </c>
      <c r="E70" s="428">
        <v>90.873652859400593</v>
      </c>
      <c r="F70" s="428">
        <v>136.762196944588</v>
      </c>
    </row>
    <row r="71" spans="1:6" ht="12" customHeight="1">
      <c r="A71" s="291">
        <v>15</v>
      </c>
      <c r="B71" s="290" t="s">
        <v>370</v>
      </c>
      <c r="C71" s="428">
        <v>98.509312037619694</v>
      </c>
      <c r="D71" s="428">
        <v>97.520336764602405</v>
      </c>
      <c r="E71" s="428">
        <v>95.8048142672898</v>
      </c>
      <c r="F71" s="428">
        <v>103.826014434052</v>
      </c>
    </row>
    <row r="72" spans="1:6" ht="12" customHeight="1">
      <c r="A72" s="291">
        <v>16</v>
      </c>
      <c r="B72" s="290" t="s">
        <v>369</v>
      </c>
      <c r="C72" s="428">
        <v>49.783313420600599</v>
      </c>
      <c r="D72" s="428">
        <v>53.644368587716997</v>
      </c>
      <c r="E72" s="428">
        <v>52.858855917525602</v>
      </c>
      <c r="F72" s="428">
        <v>65.204888481459307</v>
      </c>
    </row>
    <row r="73" spans="1:6" s="285" customFormat="1" ht="24" customHeight="1">
      <c r="A73" s="295" t="s">
        <v>368</v>
      </c>
      <c r="B73" s="294" t="s">
        <v>367</v>
      </c>
      <c r="C73" s="427">
        <v>96.012557915987003</v>
      </c>
      <c r="D73" s="427">
        <v>95.2907041778587</v>
      </c>
      <c r="E73" s="427">
        <v>93.230338870988504</v>
      </c>
      <c r="F73" s="427">
        <v>103.22055118484001</v>
      </c>
    </row>
    <row r="74" spans="1:6" ht="12" customHeight="1">
      <c r="A74" s="413">
        <v>1711</v>
      </c>
      <c r="B74" s="290" t="s">
        <v>737</v>
      </c>
      <c r="C74" s="428">
        <v>69.769503829980096</v>
      </c>
      <c r="D74" s="428">
        <v>71.963040604285396</v>
      </c>
      <c r="E74" s="428">
        <v>68.129746907771207</v>
      </c>
      <c r="F74" s="428">
        <v>75.465274661571399</v>
      </c>
    </row>
    <row r="75" spans="1:6" ht="12" customHeight="1">
      <c r="A75" s="413">
        <v>1712</v>
      </c>
      <c r="B75" s="290" t="s">
        <v>736</v>
      </c>
      <c r="C75" s="428">
        <v>105.880148931829</v>
      </c>
      <c r="D75" s="428">
        <v>105.797260052838</v>
      </c>
      <c r="E75" s="428">
        <v>103.84976414488401</v>
      </c>
      <c r="F75" s="428">
        <v>105.994560828112</v>
      </c>
    </row>
    <row r="76" spans="1:6" ht="12" customHeight="1">
      <c r="A76" s="413">
        <v>1713</v>
      </c>
      <c r="B76" s="290" t="s">
        <v>735</v>
      </c>
      <c r="C76" s="429" t="s">
        <v>486</v>
      </c>
      <c r="D76" s="429" t="s">
        <v>486</v>
      </c>
      <c r="E76" s="429" t="s">
        <v>486</v>
      </c>
      <c r="F76" s="429" t="s">
        <v>486</v>
      </c>
    </row>
    <row r="77" spans="1:6" ht="12" customHeight="1">
      <c r="A77" s="413">
        <v>1714</v>
      </c>
      <c r="B77" s="290" t="s">
        <v>734</v>
      </c>
      <c r="C77" s="429" t="s">
        <v>486</v>
      </c>
      <c r="D77" s="429" t="s">
        <v>486</v>
      </c>
      <c r="E77" s="429" t="s">
        <v>486</v>
      </c>
      <c r="F77" s="429" t="s">
        <v>486</v>
      </c>
    </row>
    <row r="78" spans="1:6" ht="12" customHeight="1">
      <c r="A78" s="413">
        <v>1715</v>
      </c>
      <c r="B78" s="290" t="s">
        <v>733</v>
      </c>
      <c r="C78" s="429" t="s">
        <v>486</v>
      </c>
      <c r="D78" s="429" t="s">
        <v>486</v>
      </c>
      <c r="E78" s="429" t="s">
        <v>486</v>
      </c>
      <c r="F78" s="429" t="s">
        <v>486</v>
      </c>
    </row>
    <row r="79" spans="1:6" ht="12" customHeight="1">
      <c r="A79" s="413">
        <v>1716</v>
      </c>
      <c r="B79" s="290" t="s">
        <v>732</v>
      </c>
      <c r="C79" s="429" t="s">
        <v>486</v>
      </c>
      <c r="D79" s="429" t="s">
        <v>486</v>
      </c>
      <c r="E79" s="429" t="s">
        <v>486</v>
      </c>
      <c r="F79" s="429" t="s">
        <v>486</v>
      </c>
    </row>
    <row r="80" spans="1:6" ht="12" customHeight="1">
      <c r="A80" s="413">
        <v>1717</v>
      </c>
      <c r="B80" s="290" t="s">
        <v>731</v>
      </c>
      <c r="C80" s="428">
        <v>233.450802460978</v>
      </c>
      <c r="D80" s="428">
        <v>230.580461108523</v>
      </c>
      <c r="E80" s="428">
        <v>276.56625715909502</v>
      </c>
      <c r="F80" s="428">
        <v>138.949385835003</v>
      </c>
    </row>
    <row r="81" spans="1:6" ht="12" customHeight="1">
      <c r="A81" s="291">
        <v>171</v>
      </c>
      <c r="B81" s="290" t="s">
        <v>730</v>
      </c>
      <c r="C81" s="428">
        <v>88.167024478642006</v>
      </c>
      <c r="D81" s="428">
        <v>87.661956228404094</v>
      </c>
      <c r="E81" s="428">
        <v>81.191084299490797</v>
      </c>
      <c r="F81" s="428">
        <v>89.959892468046107</v>
      </c>
    </row>
    <row r="82" spans="1:6" ht="12" customHeight="1">
      <c r="A82" s="413">
        <v>1721</v>
      </c>
      <c r="B82" s="290" t="s">
        <v>729</v>
      </c>
      <c r="C82" s="428">
        <v>130.33685033315101</v>
      </c>
      <c r="D82" s="428">
        <v>128.58314134441099</v>
      </c>
      <c r="E82" s="428">
        <v>106.822112410225</v>
      </c>
      <c r="F82" s="428">
        <v>148.93603492183601</v>
      </c>
    </row>
    <row r="83" spans="1:6" ht="12" customHeight="1">
      <c r="A83" s="413">
        <v>1722</v>
      </c>
      <c r="B83" s="290" t="s">
        <v>728</v>
      </c>
      <c r="C83" s="429" t="s">
        <v>486</v>
      </c>
      <c r="D83" s="429" t="s">
        <v>486</v>
      </c>
      <c r="E83" s="429" t="s">
        <v>486</v>
      </c>
      <c r="F83" s="429" t="s">
        <v>486</v>
      </c>
    </row>
    <row r="84" spans="1:6" ht="12" customHeight="1">
      <c r="A84" s="413">
        <v>1723</v>
      </c>
      <c r="B84" s="290" t="s">
        <v>727</v>
      </c>
      <c r="C84" s="409" t="s">
        <v>479</v>
      </c>
      <c r="D84" s="409" t="s">
        <v>479</v>
      </c>
      <c r="E84" s="409" t="s">
        <v>479</v>
      </c>
      <c r="F84" s="409" t="s">
        <v>479</v>
      </c>
    </row>
    <row r="85" spans="1:6" ht="12" customHeight="1">
      <c r="A85" s="413">
        <v>1724</v>
      </c>
      <c r="B85" s="290" t="s">
        <v>726</v>
      </c>
      <c r="C85" s="429" t="s">
        <v>486</v>
      </c>
      <c r="D85" s="429" t="s">
        <v>486</v>
      </c>
      <c r="E85" s="429" t="s">
        <v>486</v>
      </c>
      <c r="F85" s="429" t="s">
        <v>486</v>
      </c>
    </row>
    <row r="86" spans="1:6" ht="12" customHeight="1">
      <c r="A86" s="413">
        <v>1725</v>
      </c>
      <c r="B86" s="290" t="s">
        <v>725</v>
      </c>
      <c r="C86" s="428">
        <v>98.766887496874205</v>
      </c>
      <c r="D86" s="428">
        <v>98.4162943182113</v>
      </c>
      <c r="E86" s="428">
        <v>71.725345451471696</v>
      </c>
      <c r="F86" s="428">
        <v>103.43250553084501</v>
      </c>
    </row>
    <row r="87" spans="1:6" ht="12" customHeight="1">
      <c r="A87" s="291">
        <v>172</v>
      </c>
      <c r="B87" s="290" t="s">
        <v>724</v>
      </c>
      <c r="C87" s="428">
        <v>112.808730808587</v>
      </c>
      <c r="D87" s="428">
        <v>111.836290501919</v>
      </c>
      <c r="E87" s="428">
        <v>92.445014279297098</v>
      </c>
      <c r="F87" s="428">
        <v>121.285230006224</v>
      </c>
    </row>
    <row r="88" spans="1:6" ht="12" customHeight="1">
      <c r="A88" s="291">
        <v>173</v>
      </c>
      <c r="B88" s="290" t="s">
        <v>723</v>
      </c>
      <c r="C88" s="428">
        <v>124.31041403179201</v>
      </c>
      <c r="D88" s="428">
        <v>127.780656455829</v>
      </c>
      <c r="E88" s="428">
        <v>130.19899677037401</v>
      </c>
      <c r="F88" s="428">
        <v>125.680191052607</v>
      </c>
    </row>
    <row r="89" spans="1:6" ht="12" customHeight="1">
      <c r="A89" s="291">
        <v>174</v>
      </c>
      <c r="B89" s="290" t="s">
        <v>722</v>
      </c>
      <c r="C89" s="428">
        <v>107.62336679037099</v>
      </c>
      <c r="D89" s="428">
        <v>106.281540216409</v>
      </c>
      <c r="E89" s="428">
        <v>100.529783808044</v>
      </c>
      <c r="F89" s="428">
        <v>112.513790832697</v>
      </c>
    </row>
    <row r="90" spans="1:6" ht="12" customHeight="1">
      <c r="A90" s="413">
        <v>1751</v>
      </c>
      <c r="B90" s="290" t="s">
        <v>721</v>
      </c>
      <c r="C90" s="428">
        <v>103.75417486034701</v>
      </c>
      <c r="D90" s="428">
        <v>103.740915224191</v>
      </c>
      <c r="E90" s="428">
        <v>121.330348603762</v>
      </c>
      <c r="F90" s="428">
        <v>89.657469825491006</v>
      </c>
    </row>
    <row r="91" spans="1:6" ht="12" customHeight="1">
      <c r="A91" s="413">
        <v>1752</v>
      </c>
      <c r="B91" s="290" t="s">
        <v>720</v>
      </c>
      <c r="C91" s="428">
        <v>90.899248780733103</v>
      </c>
      <c r="D91" s="428">
        <v>90.784992980890095</v>
      </c>
      <c r="E91" s="428">
        <v>86.940875354648796</v>
      </c>
      <c r="F91" s="428">
        <v>98.923873456356603</v>
      </c>
    </row>
    <row r="92" spans="1:6" s="285" customFormat="1" ht="22.5">
      <c r="A92" s="414">
        <v>1753</v>
      </c>
      <c r="B92" s="296" t="s">
        <v>719</v>
      </c>
      <c r="C92" s="428">
        <v>105.070025079446</v>
      </c>
      <c r="D92" s="428">
        <v>105.49831654546</v>
      </c>
      <c r="E92" s="428">
        <v>114.23380678186599</v>
      </c>
      <c r="F92" s="428">
        <v>101.884449575869</v>
      </c>
    </row>
    <row r="93" spans="1:6" ht="12" customHeight="1">
      <c r="A93" s="413">
        <v>1754</v>
      </c>
      <c r="B93" s="290" t="s">
        <v>718</v>
      </c>
      <c r="C93" s="428">
        <v>117.751801239744</v>
      </c>
      <c r="D93" s="428">
        <v>119.46516242019</v>
      </c>
      <c r="E93" s="428">
        <v>111.276858259438</v>
      </c>
      <c r="F93" s="428">
        <v>122.544516164673</v>
      </c>
    </row>
    <row r="94" spans="1:6" ht="12" customHeight="1">
      <c r="A94" s="291">
        <v>175</v>
      </c>
      <c r="B94" s="290" t="s">
        <v>717</v>
      </c>
      <c r="C94" s="428">
        <v>112.94949899036899</v>
      </c>
      <c r="D94" s="428">
        <v>114.21620590780999</v>
      </c>
      <c r="E94" s="428">
        <v>110.061929614928</v>
      </c>
      <c r="F94" s="428">
        <v>116.121285274936</v>
      </c>
    </row>
    <row r="95" spans="1:6" ht="12" customHeight="1">
      <c r="A95" s="291">
        <v>176</v>
      </c>
      <c r="B95" s="290" t="s">
        <v>716</v>
      </c>
      <c r="C95" s="428">
        <v>99.969385943418999</v>
      </c>
      <c r="D95" s="428">
        <v>100.869887592807</v>
      </c>
      <c r="E95" s="428">
        <v>97.080532616238102</v>
      </c>
      <c r="F95" s="428">
        <v>115.601548884111</v>
      </c>
    </row>
    <row r="96" spans="1:6" ht="12" customHeight="1">
      <c r="A96" s="413">
        <v>1771</v>
      </c>
      <c r="B96" s="290" t="s">
        <v>715</v>
      </c>
      <c r="C96" s="428">
        <v>94.151539350573699</v>
      </c>
      <c r="D96" s="428">
        <v>94.382371634566695</v>
      </c>
      <c r="E96" s="428">
        <v>101.833396927697</v>
      </c>
      <c r="F96" s="428">
        <v>89.407747235662796</v>
      </c>
    </row>
    <row r="97" spans="1:6" ht="12" customHeight="1">
      <c r="A97" s="413">
        <v>1772</v>
      </c>
      <c r="B97" s="290" t="s">
        <v>714</v>
      </c>
      <c r="C97" s="428">
        <v>89.476738743326095</v>
      </c>
      <c r="D97" s="428">
        <v>90.731510018975897</v>
      </c>
      <c r="E97" s="428">
        <v>90.578772822930304</v>
      </c>
      <c r="F97" s="428">
        <v>90.854559490892896</v>
      </c>
    </row>
    <row r="98" spans="1:6" ht="12" customHeight="1">
      <c r="A98" s="291">
        <v>177</v>
      </c>
      <c r="B98" s="290" t="s">
        <v>713</v>
      </c>
      <c r="C98" s="428">
        <v>90.822115429746603</v>
      </c>
      <c r="D98" s="428">
        <v>91.751784368204994</v>
      </c>
      <c r="E98" s="428">
        <v>93.484367096377596</v>
      </c>
      <c r="F98" s="428">
        <v>90.426670495574697</v>
      </c>
    </row>
    <row r="99" spans="1:6" ht="12" customHeight="1">
      <c r="A99" s="291">
        <v>17</v>
      </c>
      <c r="B99" s="290" t="s">
        <v>366</v>
      </c>
      <c r="C99" s="428">
        <v>104.140951459353</v>
      </c>
      <c r="D99" s="428">
        <v>104.140744057516</v>
      </c>
      <c r="E99" s="428">
        <v>99.043514553961003</v>
      </c>
      <c r="F99" s="428">
        <v>107.24468255046899</v>
      </c>
    </row>
    <row r="100" spans="1:6" ht="12" customHeight="1">
      <c r="A100" s="291">
        <v>181</v>
      </c>
      <c r="B100" s="290" t="s">
        <v>712</v>
      </c>
      <c r="C100" s="428">
        <v>74.532171780491694</v>
      </c>
      <c r="D100" s="428">
        <v>75.717572527485402</v>
      </c>
      <c r="E100" s="428">
        <v>48.842575582318297</v>
      </c>
      <c r="F100" s="428">
        <v>128.65847392730501</v>
      </c>
    </row>
    <row r="101" spans="1:6" ht="12" customHeight="1">
      <c r="A101" s="413">
        <v>1821</v>
      </c>
      <c r="B101" s="290" t="s">
        <v>711</v>
      </c>
      <c r="C101" s="428">
        <v>94.4673628813227</v>
      </c>
      <c r="D101" s="428">
        <v>95.276286572195303</v>
      </c>
      <c r="E101" s="428">
        <v>89.776744486113202</v>
      </c>
      <c r="F101" s="428">
        <v>119.919590780242</v>
      </c>
    </row>
    <row r="102" spans="1:6" ht="12" customHeight="1">
      <c r="A102" s="413">
        <v>1822</v>
      </c>
      <c r="B102" s="290" t="s">
        <v>710</v>
      </c>
      <c r="C102" s="428">
        <v>93.001569344178293</v>
      </c>
      <c r="D102" s="428">
        <v>93.039242551830995</v>
      </c>
      <c r="E102" s="428">
        <v>77.6637873841714</v>
      </c>
      <c r="F102" s="428">
        <v>96.794568484778395</v>
      </c>
    </row>
    <row r="103" spans="1:6" ht="12" customHeight="1">
      <c r="A103" s="413">
        <v>1823</v>
      </c>
      <c r="B103" s="290" t="s">
        <v>709</v>
      </c>
      <c r="C103" s="428">
        <v>91.821324262009895</v>
      </c>
      <c r="D103" s="428">
        <v>90.698600181934196</v>
      </c>
      <c r="E103" s="428">
        <v>100.183360478143</v>
      </c>
      <c r="F103" s="428">
        <v>87.409708565619894</v>
      </c>
    </row>
    <row r="104" spans="1:6" ht="12" customHeight="1">
      <c r="A104" s="413">
        <v>1824</v>
      </c>
      <c r="B104" s="290" t="s">
        <v>708</v>
      </c>
      <c r="C104" s="428">
        <v>85.492169038699004</v>
      </c>
      <c r="D104" s="428">
        <v>84.607968807827802</v>
      </c>
      <c r="E104" s="428">
        <v>81.411171165758105</v>
      </c>
      <c r="F104" s="428">
        <v>87.773131008746901</v>
      </c>
    </row>
    <row r="105" spans="1:6" ht="12" customHeight="1">
      <c r="A105" s="291">
        <v>182</v>
      </c>
      <c r="B105" s="290" t="s">
        <v>707</v>
      </c>
      <c r="C105" s="428">
        <v>92.443284287823502</v>
      </c>
      <c r="D105" s="428">
        <v>92.247849013570601</v>
      </c>
      <c r="E105" s="428">
        <v>84.035852030680999</v>
      </c>
      <c r="F105" s="428">
        <v>95.077892452177196</v>
      </c>
    </row>
    <row r="106" spans="1:6" ht="12" customHeight="1">
      <c r="A106" s="291">
        <v>183</v>
      </c>
      <c r="B106" s="290" t="s">
        <v>706</v>
      </c>
      <c r="C106" s="428">
        <v>92.268758888654503</v>
      </c>
      <c r="D106" s="428">
        <v>92.347518108441506</v>
      </c>
      <c r="E106" s="428">
        <v>54.580212564351697</v>
      </c>
      <c r="F106" s="428">
        <v>454.708513687623</v>
      </c>
    </row>
    <row r="107" spans="1:6" s="285" customFormat="1" ht="22.5">
      <c r="A107" s="297">
        <v>18</v>
      </c>
      <c r="B107" s="296" t="s">
        <v>365</v>
      </c>
      <c r="C107" s="428">
        <v>92.152718740594594</v>
      </c>
      <c r="D107" s="428">
        <v>91.980563811602906</v>
      </c>
      <c r="E107" s="428">
        <v>82.252120277747693</v>
      </c>
      <c r="F107" s="428">
        <v>95.491729791086101</v>
      </c>
    </row>
    <row r="108" spans="1:6" s="285" customFormat="1" ht="24" customHeight="1">
      <c r="A108" s="295" t="s">
        <v>364</v>
      </c>
      <c r="B108" s="294" t="s">
        <v>363</v>
      </c>
      <c r="C108" s="427">
        <v>96.635495447093206</v>
      </c>
      <c r="D108" s="427">
        <v>96.540459399759001</v>
      </c>
      <c r="E108" s="427">
        <v>89.997507567324206</v>
      </c>
      <c r="F108" s="427">
        <v>99.448237027462397</v>
      </c>
    </row>
    <row r="109" spans="1:6" ht="12" customHeight="1">
      <c r="A109" s="291">
        <v>191</v>
      </c>
      <c r="B109" s="290" t="s">
        <v>705</v>
      </c>
      <c r="C109" s="428">
        <v>57.276571492082198</v>
      </c>
      <c r="D109" s="428">
        <v>59.064506978215903</v>
      </c>
      <c r="E109" s="428">
        <v>67.715581758487801</v>
      </c>
      <c r="F109" s="428">
        <v>52.923553261906299</v>
      </c>
    </row>
    <row r="110" spans="1:6" ht="12" customHeight="1">
      <c r="A110" s="291">
        <v>192</v>
      </c>
      <c r="B110" s="290" t="s">
        <v>704</v>
      </c>
      <c r="C110" s="428">
        <v>129.863502564296</v>
      </c>
      <c r="D110" s="428">
        <v>129.91228220148801</v>
      </c>
      <c r="E110" s="428">
        <v>104.34065366324801</v>
      </c>
      <c r="F110" s="428">
        <v>138.837325322098</v>
      </c>
    </row>
    <row r="111" spans="1:6" ht="12" customHeight="1">
      <c r="A111" s="291">
        <v>193</v>
      </c>
      <c r="B111" s="290" t="s">
        <v>703</v>
      </c>
      <c r="C111" s="428">
        <v>74.8284117640072</v>
      </c>
      <c r="D111" s="428">
        <v>75.458998156237897</v>
      </c>
      <c r="E111" s="428">
        <v>81.356303211803805</v>
      </c>
      <c r="F111" s="428">
        <v>73.062590768794706</v>
      </c>
    </row>
    <row r="112" spans="1:6" ht="12" customHeight="1">
      <c r="A112" s="291">
        <v>19</v>
      </c>
      <c r="B112" s="415" t="s">
        <v>702</v>
      </c>
      <c r="C112" s="428">
        <v>82.733907098632997</v>
      </c>
      <c r="D112" s="428">
        <v>83.295549112762203</v>
      </c>
      <c r="E112" s="428">
        <v>83.631583796998498</v>
      </c>
      <c r="F112" s="428">
        <v>83.157971443127707</v>
      </c>
    </row>
    <row r="113" spans="1:6" s="285" customFormat="1" ht="24" customHeight="1">
      <c r="A113" s="295" t="s">
        <v>361</v>
      </c>
      <c r="B113" s="294" t="s">
        <v>360</v>
      </c>
      <c r="C113" s="427">
        <v>82.733907098632997</v>
      </c>
      <c r="D113" s="427">
        <v>83.295549112762203</v>
      </c>
      <c r="E113" s="427">
        <v>83.631583796998498</v>
      </c>
      <c r="F113" s="427">
        <v>83.157971443127707</v>
      </c>
    </row>
    <row r="114" spans="1:6" ht="12" customHeight="1">
      <c r="A114" s="291">
        <v>201</v>
      </c>
      <c r="B114" s="290" t="s">
        <v>701</v>
      </c>
      <c r="C114" s="428">
        <v>102.11479354764001</v>
      </c>
      <c r="D114" s="428">
        <v>102.019964464282</v>
      </c>
      <c r="E114" s="428">
        <v>98.0390883110217</v>
      </c>
      <c r="F114" s="428">
        <v>107.469013438082</v>
      </c>
    </row>
    <row r="115" spans="1:6" ht="12" customHeight="1">
      <c r="A115" s="291">
        <v>202</v>
      </c>
      <c r="B115" s="290" t="s">
        <v>700</v>
      </c>
      <c r="C115" s="428">
        <v>97.152372990504503</v>
      </c>
      <c r="D115" s="428">
        <v>96.833823859738402</v>
      </c>
      <c r="E115" s="428">
        <v>93.255627909127696</v>
      </c>
      <c r="F115" s="428">
        <v>99.232686620688597</v>
      </c>
    </row>
    <row r="116" spans="1:6" ht="12" customHeight="1">
      <c r="A116" s="291">
        <v>203</v>
      </c>
      <c r="B116" s="290" t="s">
        <v>699</v>
      </c>
      <c r="C116" s="428">
        <v>111.041962415999</v>
      </c>
      <c r="D116" s="428">
        <v>110.213449946702</v>
      </c>
      <c r="E116" s="428">
        <v>108.88215861528801</v>
      </c>
      <c r="F116" s="428">
        <v>111.401705825159</v>
      </c>
    </row>
    <row r="117" spans="1:6" ht="12" customHeight="1">
      <c r="A117" s="291">
        <v>204</v>
      </c>
      <c r="B117" s="290" t="s">
        <v>698</v>
      </c>
      <c r="C117" s="428">
        <v>108.32779681597501</v>
      </c>
      <c r="D117" s="428">
        <v>108.0826537427</v>
      </c>
      <c r="E117" s="428">
        <v>110.50114612336</v>
      </c>
      <c r="F117" s="428">
        <v>103.88078732511001</v>
      </c>
    </row>
    <row r="118" spans="1:6" ht="12" customHeight="1">
      <c r="A118" s="413">
        <v>2051</v>
      </c>
      <c r="B118" s="290" t="s">
        <v>697</v>
      </c>
      <c r="C118" s="428">
        <v>108.98741082552699</v>
      </c>
      <c r="D118" s="428">
        <v>107.56212248372201</v>
      </c>
      <c r="E118" s="428">
        <v>107.94417119166501</v>
      </c>
      <c r="F118" s="428">
        <v>107.04667068111399</v>
      </c>
    </row>
    <row r="119" spans="1:6" ht="12" customHeight="1">
      <c r="A119" s="413">
        <v>2052</v>
      </c>
      <c r="B119" s="290" t="s">
        <v>696</v>
      </c>
      <c r="C119" s="428">
        <v>110.36215130382</v>
      </c>
      <c r="D119" s="428">
        <v>110.23944028175001</v>
      </c>
      <c r="E119" s="428">
        <v>118.10151686320999</v>
      </c>
      <c r="F119" s="428">
        <v>95.833801956972295</v>
      </c>
    </row>
    <row r="120" spans="1:6" ht="12" customHeight="1">
      <c r="A120" s="291">
        <v>205</v>
      </c>
      <c r="B120" s="290" t="s">
        <v>695</v>
      </c>
      <c r="C120" s="428">
        <v>109.081557886322</v>
      </c>
      <c r="D120" s="428">
        <v>107.83124732346501</v>
      </c>
      <c r="E120" s="428">
        <v>109.079843641591</v>
      </c>
      <c r="F120" s="428">
        <v>106.095522367717</v>
      </c>
    </row>
    <row r="121" spans="1:6" ht="12" customHeight="1">
      <c r="A121" s="291">
        <v>20</v>
      </c>
      <c r="B121" s="290" t="s">
        <v>359</v>
      </c>
      <c r="C121" s="428">
        <v>105.406182329278</v>
      </c>
      <c r="D121" s="428">
        <v>104.87748229545301</v>
      </c>
      <c r="E121" s="428">
        <v>103.451487698853</v>
      </c>
      <c r="F121" s="428">
        <v>106.282731141439</v>
      </c>
    </row>
    <row r="122" spans="1:6" s="285" customFormat="1" ht="24" customHeight="1">
      <c r="A122" s="295" t="s">
        <v>358</v>
      </c>
      <c r="B122" s="294" t="s">
        <v>357</v>
      </c>
      <c r="C122" s="427">
        <v>105.406182329278</v>
      </c>
      <c r="D122" s="427">
        <v>104.87748229545301</v>
      </c>
      <c r="E122" s="427">
        <v>103.451487698853</v>
      </c>
      <c r="F122" s="427">
        <v>106.282731141439</v>
      </c>
    </row>
    <row r="123" spans="1:6" ht="12" customHeight="1">
      <c r="A123" s="413">
        <v>2111</v>
      </c>
      <c r="B123" s="290" t="s">
        <v>694</v>
      </c>
      <c r="C123" s="428">
        <v>91.040117782808906</v>
      </c>
      <c r="D123" s="428">
        <v>91.4433312846962</v>
      </c>
      <c r="E123" s="428">
        <v>239.53600474871001</v>
      </c>
      <c r="F123" s="428">
        <v>66.535112949140597</v>
      </c>
    </row>
    <row r="124" spans="1:6" ht="12" customHeight="1">
      <c r="A124" s="413">
        <v>2112</v>
      </c>
      <c r="B124" s="290" t="s">
        <v>693</v>
      </c>
      <c r="C124" s="428">
        <v>88.788717486023501</v>
      </c>
      <c r="D124" s="428">
        <v>88.324334599628401</v>
      </c>
      <c r="E124" s="428">
        <v>94.7825162348622</v>
      </c>
      <c r="F124" s="428">
        <v>86.100577253919198</v>
      </c>
    </row>
    <row r="125" spans="1:6" ht="12" customHeight="1">
      <c r="A125" s="291">
        <v>211</v>
      </c>
      <c r="B125" s="290" t="s">
        <v>692</v>
      </c>
      <c r="C125" s="428">
        <v>89.027583770560895</v>
      </c>
      <c r="D125" s="428">
        <v>88.512161795841394</v>
      </c>
      <c r="E125" s="428">
        <v>99.8151911413633</v>
      </c>
      <c r="F125" s="428">
        <v>84.756896286731603</v>
      </c>
    </row>
    <row r="126" spans="1:6" ht="12" customHeight="1">
      <c r="A126" s="413">
        <v>2121</v>
      </c>
      <c r="B126" s="290" t="s">
        <v>691</v>
      </c>
      <c r="C126" s="428">
        <v>97.355365413650802</v>
      </c>
      <c r="D126" s="428">
        <v>98.090127214161896</v>
      </c>
      <c r="E126" s="428">
        <v>107.575251107719</v>
      </c>
      <c r="F126" s="428">
        <v>76.361393991148802</v>
      </c>
    </row>
    <row r="127" spans="1:6" ht="12" customHeight="1">
      <c r="A127" s="413">
        <v>2122</v>
      </c>
      <c r="B127" s="290" t="s">
        <v>690</v>
      </c>
      <c r="C127" s="428">
        <v>118.86209740858401</v>
      </c>
      <c r="D127" s="428">
        <v>117.838055629199</v>
      </c>
      <c r="E127" s="428">
        <v>102.584123805781</v>
      </c>
      <c r="F127" s="428">
        <v>137.651763298367</v>
      </c>
    </row>
    <row r="128" spans="1:6" ht="12" customHeight="1">
      <c r="A128" s="413">
        <v>2123</v>
      </c>
      <c r="B128" s="290" t="s">
        <v>689</v>
      </c>
      <c r="C128" s="428">
        <v>76.239360109071598</v>
      </c>
      <c r="D128" s="428">
        <v>76.0296044792412</v>
      </c>
      <c r="E128" s="428">
        <v>70.408921644091507</v>
      </c>
      <c r="F128" s="428">
        <v>115.025762075179</v>
      </c>
    </row>
    <row r="129" spans="1:6" ht="12" customHeight="1">
      <c r="A129" s="413">
        <v>2124</v>
      </c>
      <c r="B129" s="290" t="s">
        <v>688</v>
      </c>
      <c r="C129" s="429" t="s">
        <v>486</v>
      </c>
      <c r="D129" s="429" t="s">
        <v>486</v>
      </c>
      <c r="E129" s="429" t="s">
        <v>486</v>
      </c>
      <c r="F129" s="429" t="s">
        <v>486</v>
      </c>
    </row>
    <row r="130" spans="1:6" ht="12" customHeight="1">
      <c r="A130" s="413">
        <v>2125</v>
      </c>
      <c r="B130" s="290" t="s">
        <v>687</v>
      </c>
      <c r="C130" s="428">
        <v>95.178293042346795</v>
      </c>
      <c r="D130" s="428">
        <v>95.232764225956601</v>
      </c>
      <c r="E130" s="428">
        <v>89.044395120468096</v>
      </c>
      <c r="F130" s="428">
        <v>106.987864055019</v>
      </c>
    </row>
    <row r="131" spans="1:6" ht="12" customHeight="1">
      <c r="A131" s="291">
        <v>212</v>
      </c>
      <c r="B131" s="290" t="s">
        <v>686</v>
      </c>
      <c r="C131" s="428">
        <v>99.614375544174393</v>
      </c>
      <c r="D131" s="428">
        <v>99.965523581253393</v>
      </c>
      <c r="E131" s="428">
        <v>102.57340596147201</v>
      </c>
      <c r="F131" s="428">
        <v>94.403750381018597</v>
      </c>
    </row>
    <row r="132" spans="1:6" ht="12" customHeight="1">
      <c r="A132" s="291">
        <v>21</v>
      </c>
      <c r="B132" s="290" t="s">
        <v>356</v>
      </c>
      <c r="C132" s="428">
        <v>96.931667052997696</v>
      </c>
      <c r="D132" s="428">
        <v>97.026814241232401</v>
      </c>
      <c r="E132" s="428">
        <v>102.263828393279</v>
      </c>
      <c r="F132" s="428">
        <v>90.082038970510595</v>
      </c>
    </row>
    <row r="133" spans="1:6" ht="12" customHeight="1">
      <c r="A133" s="413">
        <v>2211</v>
      </c>
      <c r="B133" s="290" t="s">
        <v>685</v>
      </c>
      <c r="C133" s="428">
        <v>99.672045436296301</v>
      </c>
      <c r="D133" s="428">
        <v>100.763361743459</v>
      </c>
      <c r="E133" s="428">
        <v>101.53971762174299</v>
      </c>
      <c r="F133" s="428">
        <v>82.337430132549599</v>
      </c>
    </row>
    <row r="134" spans="1:6" ht="12" customHeight="1">
      <c r="A134" s="413">
        <v>2212</v>
      </c>
      <c r="B134" s="290" t="s">
        <v>684</v>
      </c>
      <c r="C134" s="428">
        <v>115.147954832168</v>
      </c>
      <c r="D134" s="428">
        <v>115.279599304735</v>
      </c>
      <c r="E134" s="428">
        <v>114.909643259803</v>
      </c>
      <c r="F134" s="428">
        <v>146.76319563526701</v>
      </c>
    </row>
    <row r="135" spans="1:6" ht="12" customHeight="1">
      <c r="A135" s="413">
        <v>2213</v>
      </c>
      <c r="B135" s="290" t="s">
        <v>683</v>
      </c>
      <c r="C135" s="428">
        <v>93.222614371616999</v>
      </c>
      <c r="D135" s="428">
        <v>93.495629957329996</v>
      </c>
      <c r="E135" s="428">
        <v>93.558726228683895</v>
      </c>
      <c r="F135" s="428">
        <v>87.305005505177107</v>
      </c>
    </row>
    <row r="136" spans="1:6" ht="12" customHeight="1">
      <c r="A136" s="413">
        <v>2214</v>
      </c>
      <c r="B136" s="290" t="s">
        <v>682</v>
      </c>
      <c r="C136" s="428">
        <v>101.126007242128</v>
      </c>
      <c r="D136" s="428">
        <v>103.35407583422401</v>
      </c>
      <c r="E136" s="428">
        <v>103.81788039302801</v>
      </c>
      <c r="F136" s="428">
        <v>90.962257684800207</v>
      </c>
    </row>
    <row r="137" spans="1:6" ht="12" customHeight="1">
      <c r="A137" s="413">
        <v>2215</v>
      </c>
      <c r="B137" s="290" t="s">
        <v>681</v>
      </c>
      <c r="C137" s="428">
        <v>115.123037817368</v>
      </c>
      <c r="D137" s="428">
        <v>116.337675371828</v>
      </c>
      <c r="E137" s="428">
        <v>112.784799218705</v>
      </c>
      <c r="F137" s="428">
        <v>155.877426284428</v>
      </c>
    </row>
    <row r="138" spans="1:6" ht="12" customHeight="1">
      <c r="A138" s="291">
        <v>221</v>
      </c>
      <c r="B138" s="290" t="s">
        <v>680</v>
      </c>
      <c r="C138" s="428">
        <v>101.736347639317</v>
      </c>
      <c r="D138" s="428">
        <v>102.31556850890399</v>
      </c>
      <c r="E138" s="428">
        <v>102.351122708855</v>
      </c>
      <c r="F138" s="428">
        <v>100.719478183955</v>
      </c>
    </row>
    <row r="139" spans="1:6" ht="12" customHeight="1">
      <c r="A139" s="413">
        <v>2221</v>
      </c>
      <c r="B139" s="290" t="s">
        <v>679</v>
      </c>
      <c r="C139" s="428">
        <v>82.142538677089902</v>
      </c>
      <c r="D139" s="428">
        <v>82.332248068822196</v>
      </c>
      <c r="E139" s="428">
        <v>82.946693685926704</v>
      </c>
      <c r="F139" s="428">
        <v>42.2629308146591</v>
      </c>
    </row>
    <row r="140" spans="1:6" ht="12" customHeight="1">
      <c r="A140" s="413">
        <v>2222</v>
      </c>
      <c r="B140" s="290" t="s">
        <v>678</v>
      </c>
      <c r="C140" s="428">
        <v>99.636430695057399</v>
      </c>
      <c r="D140" s="428">
        <v>99.516045237787793</v>
      </c>
      <c r="E140" s="428">
        <v>96.540862507691401</v>
      </c>
      <c r="F140" s="428">
        <v>171.71311402305</v>
      </c>
    </row>
    <row r="141" spans="1:6" ht="12" customHeight="1">
      <c r="A141" s="413">
        <v>2223</v>
      </c>
      <c r="B141" s="290" t="s">
        <v>677</v>
      </c>
      <c r="C141" s="428">
        <v>104.8421191536</v>
      </c>
      <c r="D141" s="428">
        <v>104.26581977702401</v>
      </c>
      <c r="E141" s="428">
        <v>104.142227929649</v>
      </c>
      <c r="F141" s="428">
        <v>104.93260188592301</v>
      </c>
    </row>
    <row r="142" spans="1:6" ht="12" customHeight="1">
      <c r="A142" s="413">
        <v>2224</v>
      </c>
      <c r="B142" s="290" t="s">
        <v>676</v>
      </c>
      <c r="C142" s="428">
        <v>108.167432541506</v>
      </c>
      <c r="D142" s="428">
        <v>106.326256867954</v>
      </c>
      <c r="E142" s="428">
        <v>111.078509927626</v>
      </c>
      <c r="F142" s="428">
        <v>32.488016255234101</v>
      </c>
    </row>
    <row r="143" spans="1:6" ht="12" customHeight="1">
      <c r="A143" s="413">
        <v>2225</v>
      </c>
      <c r="B143" s="290" t="s">
        <v>675</v>
      </c>
      <c r="C143" s="428">
        <v>82.130194359626202</v>
      </c>
      <c r="D143" s="428">
        <v>83.272571968326204</v>
      </c>
      <c r="E143" s="428">
        <v>82.629993321517503</v>
      </c>
      <c r="F143" s="428">
        <v>110.511438896104</v>
      </c>
    </row>
    <row r="144" spans="1:6" ht="12" customHeight="1">
      <c r="A144" s="291">
        <v>222</v>
      </c>
      <c r="B144" s="290" t="s">
        <v>674</v>
      </c>
      <c r="C144" s="428">
        <v>97.0293370385846</v>
      </c>
      <c r="D144" s="428">
        <v>97.074594090045693</v>
      </c>
      <c r="E144" s="428">
        <v>94.611588454070599</v>
      </c>
      <c r="F144" s="428">
        <v>156.235387162693</v>
      </c>
    </row>
    <row r="145" spans="1:6" ht="12" customHeight="1">
      <c r="A145" s="413">
        <v>2231</v>
      </c>
      <c r="B145" s="290" t="s">
        <v>673</v>
      </c>
      <c r="C145" s="428">
        <v>5.4315747034587103</v>
      </c>
      <c r="D145" s="428">
        <v>5.3865382754701603</v>
      </c>
      <c r="E145" s="428">
        <v>5.4819347385137602</v>
      </c>
      <c r="F145" s="428">
        <v>3.1343840508893099</v>
      </c>
    </row>
    <row r="146" spans="1:6" ht="12" customHeight="1">
      <c r="A146" s="413">
        <v>2232</v>
      </c>
      <c r="B146" s="290" t="s">
        <v>672</v>
      </c>
      <c r="C146" s="429" t="s">
        <v>486</v>
      </c>
      <c r="D146" s="429" t="s">
        <v>486</v>
      </c>
      <c r="E146" s="429" t="s">
        <v>486</v>
      </c>
      <c r="F146" s="429" t="s">
        <v>486</v>
      </c>
    </row>
    <row r="147" spans="1:6" ht="12" customHeight="1">
      <c r="A147" s="413">
        <v>2233</v>
      </c>
      <c r="B147" s="290" t="s">
        <v>671</v>
      </c>
      <c r="C147" s="428">
        <v>206.89295347048099</v>
      </c>
      <c r="D147" s="428">
        <v>208.45549918137601</v>
      </c>
      <c r="E147" s="428">
        <v>206.935549750289</v>
      </c>
      <c r="F147" s="428">
        <v>303.38750149360698</v>
      </c>
    </row>
    <row r="148" spans="1:6" ht="12" customHeight="1">
      <c r="A148" s="291">
        <v>223</v>
      </c>
      <c r="B148" s="290" t="s">
        <v>670</v>
      </c>
      <c r="C148" s="428">
        <v>70.027423213210994</v>
      </c>
      <c r="D148" s="428">
        <v>70.398373905261195</v>
      </c>
      <c r="E148" s="428">
        <v>74.857096963089404</v>
      </c>
      <c r="F148" s="428">
        <v>18.914345628004</v>
      </c>
    </row>
    <row r="149" spans="1:6" ht="22.5">
      <c r="A149" s="297">
        <v>22</v>
      </c>
      <c r="B149" s="296" t="s">
        <v>355</v>
      </c>
      <c r="C149" s="428">
        <v>98.922820478797505</v>
      </c>
      <c r="D149" s="428">
        <v>99.215395710636102</v>
      </c>
      <c r="E149" s="428">
        <v>98.074048345917504</v>
      </c>
      <c r="F149" s="428">
        <v>133.88676298286401</v>
      </c>
    </row>
    <row r="150" spans="1:6" s="285" customFormat="1" ht="24" customHeight="1">
      <c r="A150" s="295" t="s">
        <v>354</v>
      </c>
      <c r="B150" s="294" t="s">
        <v>353</v>
      </c>
      <c r="C150" s="427">
        <v>98.044228764924199</v>
      </c>
      <c r="D150" s="427">
        <v>98.246920985925698</v>
      </c>
      <c r="E150" s="427">
        <v>99.408619499333</v>
      </c>
      <c r="F150" s="427">
        <v>93.823677816663107</v>
      </c>
    </row>
    <row r="151" spans="1:6" ht="12" customHeight="1">
      <c r="A151" s="291">
        <v>231</v>
      </c>
      <c r="B151" s="290" t="s">
        <v>669</v>
      </c>
      <c r="C151" s="429" t="s">
        <v>486</v>
      </c>
      <c r="D151" s="429" t="s">
        <v>486</v>
      </c>
      <c r="E151" s="429" t="s">
        <v>486</v>
      </c>
      <c r="F151" s="429" t="s">
        <v>486</v>
      </c>
    </row>
    <row r="152" spans="1:6" ht="12" customHeight="1">
      <c r="A152" s="291">
        <v>232</v>
      </c>
      <c r="B152" s="290" t="s">
        <v>668</v>
      </c>
      <c r="C152" s="428">
        <v>108.56965428584</v>
      </c>
      <c r="D152" s="428">
        <v>105.430073524615</v>
      </c>
      <c r="E152" s="428">
        <v>103.710526757746</v>
      </c>
      <c r="F152" s="428">
        <v>110.06312485143501</v>
      </c>
    </row>
    <row r="153" spans="1:6" ht="12" customHeight="1">
      <c r="A153" s="291">
        <v>233</v>
      </c>
      <c r="B153" s="290" t="s">
        <v>667</v>
      </c>
      <c r="C153" s="409" t="s">
        <v>479</v>
      </c>
      <c r="D153" s="409" t="s">
        <v>479</v>
      </c>
      <c r="E153" s="409" t="s">
        <v>479</v>
      </c>
      <c r="F153" s="409" t="s">
        <v>479</v>
      </c>
    </row>
    <row r="154" spans="1:6" ht="22.5">
      <c r="A154" s="297">
        <v>23</v>
      </c>
      <c r="B154" s="296" t="s">
        <v>352</v>
      </c>
      <c r="C154" s="428">
        <v>111.54329029841701</v>
      </c>
      <c r="D154" s="428">
        <v>107.82481270791899</v>
      </c>
      <c r="E154" s="428">
        <v>106.63292530744199</v>
      </c>
      <c r="F154" s="428">
        <v>111.250365379149</v>
      </c>
    </row>
    <row r="155" spans="1:6" s="285" customFormat="1" ht="30" customHeight="1">
      <c r="A155" s="295" t="s">
        <v>351</v>
      </c>
      <c r="B155" s="296" t="s">
        <v>350</v>
      </c>
      <c r="C155" s="427">
        <v>111.54329029841701</v>
      </c>
      <c r="D155" s="427">
        <v>107.82481270791899</v>
      </c>
      <c r="E155" s="427">
        <v>106.63292530744199</v>
      </c>
      <c r="F155" s="427">
        <v>111.250365379149</v>
      </c>
    </row>
    <row r="156" spans="1:6" ht="12" customHeight="1">
      <c r="A156" s="413">
        <v>2411</v>
      </c>
      <c r="B156" s="290" t="s">
        <v>666</v>
      </c>
      <c r="C156" s="428">
        <v>99.0477478664789</v>
      </c>
      <c r="D156" s="428">
        <v>99.418704084683796</v>
      </c>
      <c r="E156" s="428">
        <v>93.798090470258302</v>
      </c>
      <c r="F156" s="428">
        <v>234.986212096803</v>
      </c>
    </row>
    <row r="157" spans="1:6" ht="12" customHeight="1">
      <c r="A157" s="413">
        <v>2412</v>
      </c>
      <c r="B157" s="290" t="s">
        <v>665</v>
      </c>
      <c r="C157" s="428">
        <v>84.243329292511902</v>
      </c>
      <c r="D157" s="428">
        <v>84.563079416320505</v>
      </c>
      <c r="E157" s="428">
        <v>61.9521946973531</v>
      </c>
      <c r="F157" s="428">
        <v>105.462323248907</v>
      </c>
    </row>
    <row r="158" spans="1:6" ht="12" customHeight="1">
      <c r="A158" s="413">
        <v>2413</v>
      </c>
      <c r="B158" s="290" t="s">
        <v>664</v>
      </c>
      <c r="C158" s="428">
        <v>99.270162697379206</v>
      </c>
      <c r="D158" s="428">
        <v>98.255894180933694</v>
      </c>
      <c r="E158" s="428">
        <v>69.218794427150698</v>
      </c>
      <c r="F158" s="428">
        <v>122.01307073791099</v>
      </c>
    </row>
    <row r="159" spans="1:6" ht="12" customHeight="1">
      <c r="A159" s="413">
        <v>2414</v>
      </c>
      <c r="B159" s="290" t="s">
        <v>663</v>
      </c>
      <c r="C159" s="428">
        <v>89.351861009188099</v>
      </c>
      <c r="D159" s="428">
        <v>90.099452007573205</v>
      </c>
      <c r="E159" s="428">
        <v>93.227637185037494</v>
      </c>
      <c r="F159" s="428">
        <v>88.571894651676502</v>
      </c>
    </row>
    <row r="160" spans="1:6" ht="12" customHeight="1">
      <c r="A160" s="413">
        <v>2415</v>
      </c>
      <c r="B160" s="290" t="s">
        <v>662</v>
      </c>
      <c r="C160" s="428">
        <v>142.60265171283001</v>
      </c>
      <c r="D160" s="428">
        <v>127.13068518312799</v>
      </c>
      <c r="E160" s="428">
        <v>124.89076321736501</v>
      </c>
      <c r="F160" s="428">
        <v>134.34326824766899</v>
      </c>
    </row>
    <row r="161" spans="1:6" ht="12" customHeight="1">
      <c r="A161" s="413">
        <v>2416</v>
      </c>
      <c r="B161" s="290" t="s">
        <v>661</v>
      </c>
      <c r="C161" s="428">
        <v>106.35309799215</v>
      </c>
      <c r="D161" s="428">
        <v>105.35985353415499</v>
      </c>
      <c r="E161" s="428">
        <v>106.325540232436</v>
      </c>
      <c r="F161" s="428">
        <v>104.72267669122201</v>
      </c>
    </row>
    <row r="162" spans="1:6" ht="12" customHeight="1">
      <c r="A162" s="413">
        <v>2417</v>
      </c>
      <c r="B162" s="290" t="s">
        <v>660</v>
      </c>
      <c r="C162" s="409" t="s">
        <v>479</v>
      </c>
      <c r="D162" s="409" t="s">
        <v>479</v>
      </c>
      <c r="E162" s="409" t="s">
        <v>479</v>
      </c>
      <c r="F162" s="409" t="s">
        <v>479</v>
      </c>
    </row>
    <row r="163" spans="1:6" ht="12" customHeight="1">
      <c r="A163" s="291">
        <v>241</v>
      </c>
      <c r="B163" s="290" t="s">
        <v>659</v>
      </c>
      <c r="C163" s="428">
        <v>105.88049435524201</v>
      </c>
      <c r="D163" s="428">
        <v>104.412194742434</v>
      </c>
      <c r="E163" s="428">
        <v>102.95624369007299</v>
      </c>
      <c r="F163" s="428">
        <v>105.700617962377</v>
      </c>
    </row>
    <row r="164" spans="1:6" ht="12" customHeight="1">
      <c r="A164" s="291">
        <v>242</v>
      </c>
      <c r="B164" s="290" t="s">
        <v>658</v>
      </c>
      <c r="C164" s="428">
        <v>88.284812023634103</v>
      </c>
      <c r="D164" s="428">
        <v>88.495790438088207</v>
      </c>
      <c r="E164" s="428">
        <v>85.550531354826305</v>
      </c>
      <c r="F164" s="428">
        <v>91.213273176653601</v>
      </c>
    </row>
    <row r="165" spans="1:6" ht="12" customHeight="1">
      <c r="A165" s="291">
        <v>243</v>
      </c>
      <c r="B165" s="290" t="s">
        <v>657</v>
      </c>
      <c r="C165" s="428">
        <v>93.618922722608005</v>
      </c>
      <c r="D165" s="428">
        <v>93.615764106857597</v>
      </c>
      <c r="E165" s="428">
        <v>93.600431287523705</v>
      </c>
      <c r="F165" s="428">
        <v>93.767768206215095</v>
      </c>
    </row>
    <row r="166" spans="1:6" ht="12" customHeight="1">
      <c r="A166" s="413">
        <v>2441</v>
      </c>
      <c r="B166" s="290" t="s">
        <v>656</v>
      </c>
      <c r="C166" s="428">
        <v>112.48938041931</v>
      </c>
      <c r="D166" s="428">
        <v>102.21740050804399</v>
      </c>
      <c r="E166" s="428">
        <v>73.162618875339405</v>
      </c>
      <c r="F166" s="428">
        <v>116.411572682979</v>
      </c>
    </row>
    <row r="167" spans="1:6" ht="12" customHeight="1">
      <c r="A167" s="413">
        <v>2442</v>
      </c>
      <c r="B167" s="290" t="s">
        <v>655</v>
      </c>
      <c r="C167" s="428">
        <v>108.300929628351</v>
      </c>
      <c r="D167" s="428">
        <v>110.79454220048</v>
      </c>
      <c r="E167" s="428">
        <v>95.512318509518593</v>
      </c>
      <c r="F167" s="428">
        <v>118.149779547318</v>
      </c>
    </row>
    <row r="168" spans="1:6" ht="12" customHeight="1">
      <c r="A168" s="291">
        <v>244</v>
      </c>
      <c r="B168" s="290" t="s">
        <v>654</v>
      </c>
      <c r="C168" s="428">
        <v>108.160336804897</v>
      </c>
      <c r="D168" s="428">
        <v>110.62934598427</v>
      </c>
      <c r="E168" s="428">
        <v>95.077597936557396</v>
      </c>
      <c r="F168" s="428">
        <v>118.11646124859899</v>
      </c>
    </row>
    <row r="169" spans="1:6" ht="12" customHeight="1">
      <c r="A169" s="413">
        <v>2451</v>
      </c>
      <c r="B169" s="290" t="s">
        <v>653</v>
      </c>
      <c r="C169" s="428">
        <v>91.302531247688705</v>
      </c>
      <c r="D169" s="428">
        <v>91.5917769635996</v>
      </c>
      <c r="E169" s="428">
        <v>74.731224370819902</v>
      </c>
      <c r="F169" s="428">
        <v>112.241506969947</v>
      </c>
    </row>
    <row r="170" spans="1:6" ht="12" customHeight="1">
      <c r="A170" s="413">
        <v>2452</v>
      </c>
      <c r="B170" s="290" t="s">
        <v>652</v>
      </c>
      <c r="C170" s="428">
        <v>101.700684432</v>
      </c>
      <c r="D170" s="428">
        <v>101.294129111031</v>
      </c>
      <c r="E170" s="428">
        <v>94.145380153623194</v>
      </c>
      <c r="F170" s="428">
        <v>107.317669267695</v>
      </c>
    </row>
    <row r="171" spans="1:6" ht="12" customHeight="1">
      <c r="A171" s="291">
        <v>245</v>
      </c>
      <c r="B171" s="290" t="s">
        <v>651</v>
      </c>
      <c r="C171" s="428">
        <v>93.251264629794804</v>
      </c>
      <c r="D171" s="428">
        <v>93.402109881445199</v>
      </c>
      <c r="E171" s="428">
        <v>77.838422940422504</v>
      </c>
      <c r="F171" s="428">
        <v>111.17357344505101</v>
      </c>
    </row>
    <row r="172" spans="1:6" ht="12" customHeight="1">
      <c r="A172" s="413">
        <v>2461</v>
      </c>
      <c r="B172" s="290" t="s">
        <v>650</v>
      </c>
      <c r="C172" s="428">
        <v>151.97273082762101</v>
      </c>
      <c r="D172" s="428">
        <v>148.652369802549</v>
      </c>
      <c r="E172" s="428">
        <v>116.12749467342201</v>
      </c>
      <c r="F172" s="428">
        <v>443.974782520882</v>
      </c>
    </row>
    <row r="173" spans="1:6" ht="12" customHeight="1">
      <c r="A173" s="413">
        <v>2462</v>
      </c>
      <c r="B173" s="290" t="s">
        <v>649</v>
      </c>
      <c r="C173" s="428">
        <v>92.705731389025502</v>
      </c>
      <c r="D173" s="428">
        <v>89.552313694007793</v>
      </c>
      <c r="E173" s="428">
        <v>54.399389045828897</v>
      </c>
      <c r="F173" s="428">
        <v>282.507834438972</v>
      </c>
    </row>
    <row r="174" spans="1:6" ht="12" customHeight="1">
      <c r="A174" s="413">
        <v>2463</v>
      </c>
      <c r="B174" s="290" t="s">
        <v>648</v>
      </c>
      <c r="C174" s="428">
        <v>86.964477996866407</v>
      </c>
      <c r="D174" s="428">
        <v>88.327523492315194</v>
      </c>
      <c r="E174" s="428">
        <v>65.434256373229999</v>
      </c>
      <c r="F174" s="428">
        <v>145.01902099732899</v>
      </c>
    </row>
    <row r="175" spans="1:6" ht="12" customHeight="1">
      <c r="A175" s="413">
        <v>2464</v>
      </c>
      <c r="B175" s="290" t="s">
        <v>647</v>
      </c>
      <c r="C175" s="429" t="s">
        <v>486</v>
      </c>
      <c r="D175" s="429" t="s">
        <v>486</v>
      </c>
      <c r="E175" s="429" t="s">
        <v>486</v>
      </c>
      <c r="F175" s="429" t="s">
        <v>486</v>
      </c>
    </row>
    <row r="176" spans="1:6" ht="12" customHeight="1">
      <c r="A176" s="413">
        <v>2465</v>
      </c>
      <c r="B176" s="290" t="s">
        <v>646</v>
      </c>
      <c r="C176" s="409" t="s">
        <v>479</v>
      </c>
      <c r="D176" s="409" t="s">
        <v>479</v>
      </c>
      <c r="E176" s="409" t="s">
        <v>479</v>
      </c>
      <c r="F176" s="409" t="s">
        <v>479</v>
      </c>
    </row>
    <row r="177" spans="1:6" ht="12" customHeight="1">
      <c r="A177" s="413">
        <v>2466</v>
      </c>
      <c r="B177" s="290" t="s">
        <v>645</v>
      </c>
      <c r="C177" s="428">
        <v>99.434412993228094</v>
      </c>
      <c r="D177" s="428">
        <v>101.507410840308</v>
      </c>
      <c r="E177" s="428">
        <v>96.925040507390094</v>
      </c>
      <c r="F177" s="428">
        <v>124.227290733665</v>
      </c>
    </row>
    <row r="178" spans="1:6" ht="12" customHeight="1">
      <c r="A178" s="291">
        <v>246</v>
      </c>
      <c r="B178" s="290" t="s">
        <v>644</v>
      </c>
      <c r="C178" s="428">
        <v>93.393789018978097</v>
      </c>
      <c r="D178" s="428">
        <v>95.027786048957097</v>
      </c>
      <c r="E178" s="428">
        <v>90.666514258168604</v>
      </c>
      <c r="F178" s="428">
        <v>107.948357014945</v>
      </c>
    </row>
    <row r="179" spans="1:6" ht="12" customHeight="1">
      <c r="A179" s="291">
        <v>247</v>
      </c>
      <c r="B179" s="290" t="s">
        <v>643</v>
      </c>
      <c r="C179" s="428">
        <v>80.208810404738003</v>
      </c>
      <c r="D179" s="428">
        <v>88.708368458162298</v>
      </c>
      <c r="E179" s="428">
        <v>69.631668304887796</v>
      </c>
      <c r="F179" s="428">
        <v>97.842583052943695</v>
      </c>
    </row>
    <row r="180" spans="1:6" ht="12" customHeight="1">
      <c r="A180" s="291">
        <v>24</v>
      </c>
      <c r="B180" s="290" t="s">
        <v>348</v>
      </c>
      <c r="C180" s="428">
        <v>104.49994693215601</v>
      </c>
      <c r="D180" s="428">
        <v>104.85993093248899</v>
      </c>
      <c r="E180" s="428">
        <v>96.3834889712208</v>
      </c>
      <c r="F180" s="428">
        <v>111.477353475312</v>
      </c>
    </row>
    <row r="181" spans="1:6" s="285" customFormat="1" ht="24" customHeight="1">
      <c r="A181" s="295" t="s">
        <v>349</v>
      </c>
      <c r="B181" s="294" t="s">
        <v>348</v>
      </c>
      <c r="C181" s="427">
        <v>104.49994693215601</v>
      </c>
      <c r="D181" s="427">
        <v>104.85993093248899</v>
      </c>
      <c r="E181" s="427">
        <v>96.3834889712208</v>
      </c>
      <c r="F181" s="427">
        <v>111.477353475312</v>
      </c>
    </row>
    <row r="182" spans="1:6" ht="12" customHeight="1">
      <c r="A182" s="413">
        <v>2511</v>
      </c>
      <c r="B182" s="290" t="s">
        <v>642</v>
      </c>
      <c r="C182" s="428">
        <v>114.67615534129401</v>
      </c>
      <c r="D182" s="428">
        <v>115.07665219093499</v>
      </c>
      <c r="E182" s="428">
        <v>142.562442252653</v>
      </c>
      <c r="F182" s="428">
        <v>113.541747986112</v>
      </c>
    </row>
    <row r="183" spans="1:6" ht="12" customHeight="1">
      <c r="A183" s="413">
        <v>2512</v>
      </c>
      <c r="B183" s="290" t="s">
        <v>641</v>
      </c>
      <c r="C183" s="428">
        <v>65.245899678731504</v>
      </c>
      <c r="D183" s="428">
        <v>65.380972996374197</v>
      </c>
      <c r="E183" s="428">
        <v>64.940303406839107</v>
      </c>
      <c r="F183" s="428">
        <v>68.455957306469898</v>
      </c>
    </row>
    <row r="184" spans="1:6" ht="12" customHeight="1">
      <c r="A184" s="413">
        <v>2513</v>
      </c>
      <c r="B184" s="290" t="s">
        <v>640</v>
      </c>
      <c r="C184" s="428">
        <v>114.371251929773</v>
      </c>
      <c r="D184" s="428">
        <v>114.364665772276</v>
      </c>
      <c r="E184" s="428">
        <v>126.41600595733701</v>
      </c>
      <c r="F184" s="428">
        <v>109.449355244073</v>
      </c>
    </row>
    <row r="185" spans="1:6" ht="12" customHeight="1">
      <c r="A185" s="291">
        <v>251</v>
      </c>
      <c r="B185" s="290" t="s">
        <v>639</v>
      </c>
      <c r="C185" s="428">
        <v>114.254146903022</v>
      </c>
      <c r="D185" s="428">
        <v>114.396147818445</v>
      </c>
      <c r="E185" s="428">
        <v>126.80788627765</v>
      </c>
      <c r="F185" s="428">
        <v>111.70533774930701</v>
      </c>
    </row>
    <row r="186" spans="1:6" ht="12" customHeight="1">
      <c r="A186" s="413">
        <v>2521</v>
      </c>
      <c r="B186" s="290" t="s">
        <v>638</v>
      </c>
      <c r="C186" s="428">
        <v>103.333605625434</v>
      </c>
      <c r="D186" s="428">
        <v>104.26530671313699</v>
      </c>
      <c r="E186" s="428">
        <v>101.203035361292</v>
      </c>
      <c r="F186" s="428">
        <v>108.735356474215</v>
      </c>
    </row>
    <row r="187" spans="1:6" ht="12" customHeight="1">
      <c r="A187" s="413">
        <v>2522</v>
      </c>
      <c r="B187" s="290" t="s">
        <v>637</v>
      </c>
      <c r="C187" s="428">
        <v>102.628755417703</v>
      </c>
      <c r="D187" s="428">
        <v>103.519179487735</v>
      </c>
      <c r="E187" s="428">
        <v>103.71560251031499</v>
      </c>
      <c r="F187" s="428">
        <v>103.258285540868</v>
      </c>
    </row>
    <row r="188" spans="1:6" ht="12" customHeight="1">
      <c r="A188" s="413">
        <v>2523</v>
      </c>
      <c r="B188" s="290" t="s">
        <v>636</v>
      </c>
      <c r="C188" s="428">
        <v>111.286480671833</v>
      </c>
      <c r="D188" s="428">
        <v>111.208196249404</v>
      </c>
      <c r="E188" s="428">
        <v>111.115370338875</v>
      </c>
      <c r="F188" s="428">
        <v>111.393301896477</v>
      </c>
    </row>
    <row r="189" spans="1:6" ht="12" customHeight="1">
      <c r="A189" s="413">
        <v>2524</v>
      </c>
      <c r="B189" s="290" t="s">
        <v>635</v>
      </c>
      <c r="C189" s="428">
        <v>99.103248885385398</v>
      </c>
      <c r="D189" s="428">
        <v>99.471822312970303</v>
      </c>
      <c r="E189" s="428">
        <v>99.195222723149797</v>
      </c>
      <c r="F189" s="428">
        <v>99.782524430323306</v>
      </c>
    </row>
    <row r="190" spans="1:6" ht="12" customHeight="1">
      <c r="A190" s="291">
        <v>252</v>
      </c>
      <c r="B190" s="290" t="s">
        <v>634</v>
      </c>
      <c r="C190" s="428">
        <v>102.161251963157</v>
      </c>
      <c r="D190" s="428">
        <v>102.78713732121599</v>
      </c>
      <c r="E190" s="428">
        <v>102.087683336656</v>
      </c>
      <c r="F190" s="428">
        <v>103.709215521068</v>
      </c>
    </row>
    <row r="191" spans="1:6" ht="12" customHeight="1">
      <c r="A191" s="291">
        <v>25</v>
      </c>
      <c r="B191" s="290" t="s">
        <v>346</v>
      </c>
      <c r="C191" s="428">
        <v>104.81133406372901</v>
      </c>
      <c r="D191" s="428">
        <v>105.333394247293</v>
      </c>
      <c r="E191" s="428">
        <v>104.087746166587</v>
      </c>
      <c r="F191" s="428">
        <v>106.49712822327901</v>
      </c>
    </row>
    <row r="192" spans="1:6" s="285" customFormat="1" ht="24" customHeight="1">
      <c r="A192" s="295" t="s">
        <v>347</v>
      </c>
      <c r="B192" s="294" t="s">
        <v>346</v>
      </c>
      <c r="C192" s="427">
        <v>104.81133406372901</v>
      </c>
      <c r="D192" s="427">
        <v>105.333394247293</v>
      </c>
      <c r="E192" s="427">
        <v>104.087746166587</v>
      </c>
      <c r="F192" s="427">
        <v>106.49712822327901</v>
      </c>
    </row>
    <row r="193" spans="1:6" ht="12" customHeight="1">
      <c r="A193" s="413">
        <v>2611</v>
      </c>
      <c r="B193" s="290" t="s">
        <v>633</v>
      </c>
      <c r="C193" s="428">
        <v>84.946191575302905</v>
      </c>
      <c r="D193" s="428">
        <v>85.319672847852601</v>
      </c>
      <c r="E193" s="428">
        <v>69.7012782128553</v>
      </c>
      <c r="F193" s="428">
        <v>93.093182615867704</v>
      </c>
    </row>
    <row r="194" spans="1:6" ht="12" customHeight="1">
      <c r="A194" s="413">
        <v>2612</v>
      </c>
      <c r="B194" s="290" t="s">
        <v>632</v>
      </c>
      <c r="C194" s="428">
        <v>114.77792407688</v>
      </c>
      <c r="D194" s="428">
        <v>112.390512724128</v>
      </c>
      <c r="E194" s="428">
        <v>111.850739841836</v>
      </c>
      <c r="F194" s="428">
        <v>113.662006479726</v>
      </c>
    </row>
    <row r="195" spans="1:6" ht="12" customHeight="1">
      <c r="A195" s="413">
        <v>2613</v>
      </c>
      <c r="B195" s="290" t="s">
        <v>631</v>
      </c>
      <c r="C195" s="428">
        <v>88.810814104326397</v>
      </c>
      <c r="D195" s="428">
        <v>92.288446881217794</v>
      </c>
      <c r="E195" s="428">
        <v>96.350180854500707</v>
      </c>
      <c r="F195" s="428">
        <v>89.190231886289197</v>
      </c>
    </row>
    <row r="196" spans="1:6" ht="12" customHeight="1">
      <c r="A196" s="413">
        <v>2614</v>
      </c>
      <c r="B196" s="290" t="s">
        <v>630</v>
      </c>
      <c r="C196" s="429" t="s">
        <v>486</v>
      </c>
      <c r="D196" s="429" t="s">
        <v>486</v>
      </c>
      <c r="E196" s="429" t="s">
        <v>486</v>
      </c>
      <c r="F196" s="429" t="s">
        <v>486</v>
      </c>
    </row>
    <row r="197" spans="1:6" ht="12" customHeight="1">
      <c r="A197" s="413">
        <v>2615</v>
      </c>
      <c r="B197" s="290" t="s">
        <v>629</v>
      </c>
      <c r="C197" s="428">
        <v>105.410872090837</v>
      </c>
      <c r="D197" s="428">
        <v>103.36458426918701</v>
      </c>
      <c r="E197" s="428">
        <v>86.5538509363641</v>
      </c>
      <c r="F197" s="428">
        <v>108.51736415230199</v>
      </c>
    </row>
    <row r="198" spans="1:6" ht="12" customHeight="1">
      <c r="A198" s="291">
        <v>261</v>
      </c>
      <c r="B198" s="290" t="s">
        <v>628</v>
      </c>
      <c r="C198" s="428">
        <v>97.237008980169804</v>
      </c>
      <c r="D198" s="428">
        <v>97.751620782086803</v>
      </c>
      <c r="E198" s="428">
        <v>97.531531866859396</v>
      </c>
      <c r="F198" s="428">
        <v>97.938313789681104</v>
      </c>
    </row>
    <row r="199" spans="1:6" ht="12" customHeight="1">
      <c r="A199" s="413">
        <v>2621</v>
      </c>
      <c r="B199" s="290" t="s">
        <v>627</v>
      </c>
      <c r="C199" s="428">
        <v>93.415800953011498</v>
      </c>
      <c r="D199" s="428">
        <v>93.112054488704302</v>
      </c>
      <c r="E199" s="428">
        <v>98.757967951178301</v>
      </c>
      <c r="F199" s="428">
        <v>89.898634591374304</v>
      </c>
    </row>
    <row r="200" spans="1:6" ht="12" customHeight="1">
      <c r="A200" s="413">
        <v>2622</v>
      </c>
      <c r="B200" s="290" t="s">
        <v>626</v>
      </c>
      <c r="C200" s="429" t="s">
        <v>486</v>
      </c>
      <c r="D200" s="429" t="s">
        <v>486</v>
      </c>
      <c r="E200" s="429" t="s">
        <v>486</v>
      </c>
      <c r="F200" s="429" t="s">
        <v>486</v>
      </c>
    </row>
    <row r="201" spans="1:6" ht="12" customHeight="1">
      <c r="A201" s="413">
        <v>2623</v>
      </c>
      <c r="B201" s="290" t="s">
        <v>625</v>
      </c>
      <c r="C201" s="428">
        <v>79.229828599662696</v>
      </c>
      <c r="D201" s="428">
        <v>82.681868080138102</v>
      </c>
      <c r="E201" s="428">
        <v>71.530290136687398</v>
      </c>
      <c r="F201" s="428">
        <v>87.811367042609604</v>
      </c>
    </row>
    <row r="202" spans="1:6" ht="12" customHeight="1">
      <c r="A202" s="413">
        <v>2624</v>
      </c>
      <c r="B202" s="290" t="s">
        <v>624</v>
      </c>
      <c r="C202" s="428">
        <v>2.0951107830233302</v>
      </c>
      <c r="D202" s="428">
        <v>2.0417807393990199</v>
      </c>
      <c r="E202" s="428">
        <v>54.654563133566903</v>
      </c>
      <c r="F202" s="428">
        <v>8.9294995010143902E-2</v>
      </c>
    </row>
    <row r="203" spans="1:6" ht="12" customHeight="1">
      <c r="A203" s="413">
        <v>2625</v>
      </c>
      <c r="B203" s="290" t="s">
        <v>623</v>
      </c>
      <c r="C203" s="428">
        <v>81.031841084287294</v>
      </c>
      <c r="D203" s="428">
        <v>79.441269464277696</v>
      </c>
      <c r="E203" s="428">
        <v>80.199522880069296</v>
      </c>
      <c r="F203" s="428">
        <v>69.228787358296103</v>
      </c>
    </row>
    <row r="204" spans="1:6" ht="12" customHeight="1">
      <c r="A204" s="413">
        <v>2626</v>
      </c>
      <c r="B204" s="290" t="s">
        <v>622</v>
      </c>
      <c r="C204" s="428">
        <v>98.162825094038695</v>
      </c>
      <c r="D204" s="428">
        <v>102.411251506542</v>
      </c>
      <c r="E204" s="428">
        <v>58.182736817930603</v>
      </c>
      <c r="F204" s="428">
        <v>119.96418700957</v>
      </c>
    </row>
    <row r="205" spans="1:6" ht="12" customHeight="1">
      <c r="A205" s="291">
        <v>262</v>
      </c>
      <c r="B205" s="290" t="s">
        <v>621</v>
      </c>
      <c r="C205" s="428">
        <v>84.524426619308798</v>
      </c>
      <c r="D205" s="428">
        <v>86.340736491626203</v>
      </c>
      <c r="E205" s="428">
        <v>81.746084856710993</v>
      </c>
      <c r="F205" s="428">
        <v>88.231617404918396</v>
      </c>
    </row>
    <row r="206" spans="1:6" ht="12" customHeight="1">
      <c r="A206" s="291">
        <v>263</v>
      </c>
      <c r="B206" s="290" t="s">
        <v>620</v>
      </c>
      <c r="C206" s="428">
        <v>94.425475324924705</v>
      </c>
      <c r="D206" s="428">
        <v>93.2527603679263</v>
      </c>
      <c r="E206" s="428">
        <v>97.030702296408194</v>
      </c>
      <c r="F206" s="428">
        <v>78.229212353720598</v>
      </c>
    </row>
    <row r="207" spans="1:6" ht="12" customHeight="1">
      <c r="A207" s="291">
        <v>264</v>
      </c>
      <c r="B207" s="290" t="s">
        <v>619</v>
      </c>
      <c r="C207" s="428">
        <v>97.405050138204203</v>
      </c>
      <c r="D207" s="428">
        <v>90.358678924141003</v>
      </c>
      <c r="E207" s="428">
        <v>90.605250431572301</v>
      </c>
      <c r="F207" s="428">
        <v>88.006402833048497</v>
      </c>
    </row>
    <row r="208" spans="1:6" ht="12" customHeight="1">
      <c r="A208" s="413">
        <v>2651</v>
      </c>
      <c r="B208" s="290" t="s">
        <v>618</v>
      </c>
      <c r="C208" s="428">
        <v>94.630960148928807</v>
      </c>
      <c r="D208" s="428">
        <v>93.696364817880294</v>
      </c>
      <c r="E208" s="428">
        <v>97.202883963213694</v>
      </c>
      <c r="F208" s="428">
        <v>59.015795106965101</v>
      </c>
    </row>
    <row r="209" spans="1:6" ht="12" customHeight="1">
      <c r="A209" s="413">
        <v>2652</v>
      </c>
      <c r="B209" s="290" t="s">
        <v>617</v>
      </c>
      <c r="C209" s="428">
        <v>203.33577710173401</v>
      </c>
      <c r="D209" s="428">
        <v>201.407414838579</v>
      </c>
      <c r="E209" s="428">
        <v>180.65026094835</v>
      </c>
      <c r="F209" s="428">
        <v>325.27450145351497</v>
      </c>
    </row>
    <row r="210" spans="1:6" ht="12" customHeight="1">
      <c r="A210" s="413">
        <v>2653</v>
      </c>
      <c r="B210" s="290" t="s">
        <v>616</v>
      </c>
      <c r="C210" s="409" t="s">
        <v>479</v>
      </c>
      <c r="D210" s="409" t="s">
        <v>479</v>
      </c>
      <c r="E210" s="409" t="s">
        <v>479</v>
      </c>
      <c r="F210" s="409" t="s">
        <v>479</v>
      </c>
    </row>
    <row r="211" spans="1:6" ht="12" customHeight="1">
      <c r="A211" s="291">
        <v>265</v>
      </c>
      <c r="B211" s="290" t="s">
        <v>615</v>
      </c>
      <c r="C211" s="428">
        <v>97.3442106687517</v>
      </c>
      <c r="D211" s="428">
        <v>96.404391345924907</v>
      </c>
      <c r="E211" s="428">
        <v>99.184290218293796</v>
      </c>
      <c r="F211" s="428">
        <v>69.3328760666069</v>
      </c>
    </row>
    <row r="212" spans="1:6" ht="12" customHeight="1">
      <c r="A212" s="413">
        <v>2661</v>
      </c>
      <c r="B212" s="290" t="s">
        <v>614</v>
      </c>
      <c r="C212" s="428">
        <v>98.576150104856595</v>
      </c>
      <c r="D212" s="428">
        <v>97.433219464910096</v>
      </c>
      <c r="E212" s="428">
        <v>97.095943477478698</v>
      </c>
      <c r="F212" s="428">
        <v>104.382499627752</v>
      </c>
    </row>
    <row r="213" spans="1:6" ht="12" customHeight="1">
      <c r="A213" s="413">
        <v>2662</v>
      </c>
      <c r="B213" s="290" t="s">
        <v>613</v>
      </c>
      <c r="C213" s="428">
        <v>53.771638006165503</v>
      </c>
      <c r="D213" s="428">
        <v>51.833727997013703</v>
      </c>
      <c r="E213" s="428">
        <v>49.961125994033601</v>
      </c>
      <c r="F213" s="428">
        <v>73.4319411277352</v>
      </c>
    </row>
    <row r="214" spans="1:6" ht="12" customHeight="1">
      <c r="A214" s="413">
        <v>2663</v>
      </c>
      <c r="B214" s="290" t="s">
        <v>612</v>
      </c>
      <c r="C214" s="428">
        <v>84.058869593460003</v>
      </c>
      <c r="D214" s="428">
        <v>83.350373224501993</v>
      </c>
      <c r="E214" s="428">
        <v>83.706360221534496</v>
      </c>
      <c r="F214" s="428">
        <v>63.207554482722202</v>
      </c>
    </row>
    <row r="215" spans="1:6" ht="12" customHeight="1">
      <c r="A215" s="413">
        <v>2664</v>
      </c>
      <c r="B215" s="290" t="s">
        <v>611</v>
      </c>
      <c r="C215" s="428">
        <v>102.69852456586401</v>
      </c>
      <c r="D215" s="428">
        <v>102.080758944959</v>
      </c>
      <c r="E215" s="428">
        <v>102.09020152494899</v>
      </c>
      <c r="F215" s="428">
        <v>101.953368456769</v>
      </c>
    </row>
    <row r="216" spans="1:6" ht="12" customHeight="1">
      <c r="A216" s="413">
        <v>2665</v>
      </c>
      <c r="B216" s="290" t="s">
        <v>610</v>
      </c>
      <c r="C216" s="428">
        <v>23.9617605866185</v>
      </c>
      <c r="D216" s="428">
        <v>36.9614602888592</v>
      </c>
      <c r="E216" s="428">
        <v>37.391561481163698</v>
      </c>
      <c r="F216" s="428">
        <v>36.185975278210698</v>
      </c>
    </row>
    <row r="217" spans="1:6" ht="12" customHeight="1">
      <c r="A217" s="413">
        <v>2666</v>
      </c>
      <c r="B217" s="290" t="s">
        <v>609</v>
      </c>
      <c r="C217" s="428">
        <v>214.37993117647301</v>
      </c>
      <c r="D217" s="428">
        <v>204.531427283657</v>
      </c>
      <c r="E217" s="428">
        <v>197.33978575166199</v>
      </c>
      <c r="F217" s="428">
        <v>735.77373211963504</v>
      </c>
    </row>
    <row r="218" spans="1:6" ht="12" customHeight="1">
      <c r="A218" s="291">
        <v>266</v>
      </c>
      <c r="B218" s="290" t="s">
        <v>608</v>
      </c>
      <c r="C218" s="428">
        <v>95.587357790387898</v>
      </c>
      <c r="D218" s="428">
        <v>94.756763930023993</v>
      </c>
      <c r="E218" s="428">
        <v>94.801539582799705</v>
      </c>
      <c r="F218" s="428">
        <v>93.817556480545804</v>
      </c>
    </row>
    <row r="219" spans="1:6" ht="12" customHeight="1">
      <c r="A219" s="291">
        <v>267</v>
      </c>
      <c r="B219" s="290" t="s">
        <v>607</v>
      </c>
      <c r="C219" s="428">
        <v>82.445692200197598</v>
      </c>
      <c r="D219" s="428">
        <v>80.1065811097303</v>
      </c>
      <c r="E219" s="428">
        <v>82.574118915939707</v>
      </c>
      <c r="F219" s="428">
        <v>38.604661477391097</v>
      </c>
    </row>
    <row r="220" spans="1:6" ht="12" customHeight="1">
      <c r="A220" s="413">
        <v>2681</v>
      </c>
      <c r="B220" s="290" t="s">
        <v>606</v>
      </c>
      <c r="C220" s="428">
        <v>508.44268633602002</v>
      </c>
      <c r="D220" s="428">
        <v>503.69914381397803</v>
      </c>
      <c r="E220" s="428">
        <v>145.20407295893401</v>
      </c>
      <c r="F220" s="428">
        <v>1267.65430725595</v>
      </c>
    </row>
    <row r="221" spans="1:6" ht="22.5">
      <c r="A221" s="414">
        <v>2682</v>
      </c>
      <c r="B221" s="296" t="s">
        <v>605</v>
      </c>
      <c r="C221" s="428">
        <v>91.711349864753004</v>
      </c>
      <c r="D221" s="428">
        <v>90.059792036058099</v>
      </c>
      <c r="E221" s="428">
        <v>114.168404472417</v>
      </c>
      <c r="F221" s="428">
        <v>36.7844591032365</v>
      </c>
    </row>
    <row r="222" spans="1:6" ht="22.5">
      <c r="A222" s="297">
        <v>268</v>
      </c>
      <c r="B222" s="296" t="s">
        <v>605</v>
      </c>
      <c r="C222" s="428">
        <v>114.616976448896</v>
      </c>
      <c r="D222" s="428">
        <v>112.902813283822</v>
      </c>
      <c r="E222" s="428">
        <v>115.863875166627</v>
      </c>
      <c r="F222" s="428">
        <v>106.372634008402</v>
      </c>
    </row>
    <row r="223" spans="1:6" ht="12" customHeight="1">
      <c r="A223" s="291">
        <v>26</v>
      </c>
      <c r="B223" s="290" t="s">
        <v>344</v>
      </c>
      <c r="C223" s="428">
        <v>96.729616656989293</v>
      </c>
      <c r="D223" s="428">
        <v>95.529122731921106</v>
      </c>
      <c r="E223" s="428">
        <v>96.464357031811005</v>
      </c>
      <c r="F223" s="428">
        <v>92.556175181670895</v>
      </c>
    </row>
    <row r="224" spans="1:6" s="285" customFormat="1" ht="24" customHeight="1">
      <c r="A224" s="295" t="s">
        <v>345</v>
      </c>
      <c r="B224" s="294" t="s">
        <v>344</v>
      </c>
      <c r="C224" s="427">
        <v>96.729616656989293</v>
      </c>
      <c r="D224" s="427">
        <v>95.529122731921106</v>
      </c>
      <c r="E224" s="427">
        <v>96.464357031811005</v>
      </c>
      <c r="F224" s="427">
        <v>92.556175181670895</v>
      </c>
    </row>
    <row r="225" spans="1:6" ht="12" customHeight="1">
      <c r="A225" s="291">
        <v>271</v>
      </c>
      <c r="B225" s="290" t="s">
        <v>604</v>
      </c>
      <c r="C225" s="428">
        <v>102.76476488266</v>
      </c>
      <c r="D225" s="428">
        <v>102.58331119056101</v>
      </c>
      <c r="E225" s="428">
        <v>82.060799182577597</v>
      </c>
      <c r="F225" s="428">
        <v>252.12906948560999</v>
      </c>
    </row>
    <row r="226" spans="1:6" ht="12" customHeight="1">
      <c r="A226" s="413">
        <v>2721</v>
      </c>
      <c r="B226" s="290" t="s">
        <v>603</v>
      </c>
      <c r="C226" s="429" t="s">
        <v>486</v>
      </c>
      <c r="D226" s="429" t="s">
        <v>486</v>
      </c>
      <c r="E226" s="429" t="s">
        <v>486</v>
      </c>
      <c r="F226" s="429" t="s">
        <v>486</v>
      </c>
    </row>
    <row r="227" spans="1:6" ht="12" customHeight="1">
      <c r="A227" s="413">
        <v>2722</v>
      </c>
      <c r="B227" s="290" t="s">
        <v>602</v>
      </c>
      <c r="C227" s="428">
        <v>100.85194423744301</v>
      </c>
      <c r="D227" s="428">
        <v>99.0185202210684</v>
      </c>
      <c r="E227" s="428">
        <v>53.485580570011102</v>
      </c>
      <c r="F227" s="428">
        <v>490.37872505814101</v>
      </c>
    </row>
    <row r="228" spans="1:6" ht="12" customHeight="1">
      <c r="A228" s="291">
        <v>272</v>
      </c>
      <c r="B228" s="290" t="s">
        <v>601</v>
      </c>
      <c r="C228" s="428">
        <v>100.91887588116801</v>
      </c>
      <c r="D228" s="428">
        <v>98.806099143372094</v>
      </c>
      <c r="E228" s="428">
        <v>53.482034730080997</v>
      </c>
      <c r="F228" s="428">
        <v>462.66430676186599</v>
      </c>
    </row>
    <row r="229" spans="1:6" ht="12" customHeight="1">
      <c r="A229" s="413">
        <v>2731</v>
      </c>
      <c r="B229" s="290" t="s">
        <v>600</v>
      </c>
      <c r="C229" s="429" t="s">
        <v>486</v>
      </c>
      <c r="D229" s="429" t="s">
        <v>486</v>
      </c>
      <c r="E229" s="429" t="s">
        <v>486</v>
      </c>
      <c r="F229" s="429" t="s">
        <v>486</v>
      </c>
    </row>
    <row r="230" spans="1:6" ht="12" customHeight="1">
      <c r="A230" s="413">
        <v>2732</v>
      </c>
      <c r="B230" s="290" t="s">
        <v>599</v>
      </c>
      <c r="C230" s="429" t="s">
        <v>486</v>
      </c>
      <c r="D230" s="429" t="s">
        <v>486</v>
      </c>
      <c r="E230" s="429" t="s">
        <v>486</v>
      </c>
      <c r="F230" s="429" t="s">
        <v>486</v>
      </c>
    </row>
    <row r="231" spans="1:6" ht="12" customHeight="1">
      <c r="A231" s="413">
        <v>2733</v>
      </c>
      <c r="B231" s="290" t="s">
        <v>598</v>
      </c>
      <c r="C231" s="428">
        <v>152.43883649887101</v>
      </c>
      <c r="D231" s="428">
        <v>152.56284796327799</v>
      </c>
      <c r="E231" s="428">
        <v>78.857302523121604</v>
      </c>
      <c r="F231" s="428">
        <v>265.30012513761699</v>
      </c>
    </row>
    <row r="232" spans="1:6" ht="12" customHeight="1">
      <c r="A232" s="413">
        <v>2734</v>
      </c>
      <c r="B232" s="290" t="s">
        <v>597</v>
      </c>
      <c r="C232" s="429" t="s">
        <v>486</v>
      </c>
      <c r="D232" s="429" t="s">
        <v>486</v>
      </c>
      <c r="E232" s="429" t="s">
        <v>486</v>
      </c>
      <c r="F232" s="429" t="s">
        <v>486</v>
      </c>
    </row>
    <row r="233" spans="1:6" ht="12" customHeight="1">
      <c r="A233" s="291">
        <v>273</v>
      </c>
      <c r="B233" s="290" t="s">
        <v>596</v>
      </c>
      <c r="C233" s="428">
        <v>62.853775228518103</v>
      </c>
      <c r="D233" s="428">
        <v>64.835591802659707</v>
      </c>
      <c r="E233" s="428">
        <v>57.425274883641897</v>
      </c>
      <c r="F233" s="428">
        <v>91.117989703993999</v>
      </c>
    </row>
    <row r="234" spans="1:6" ht="12" customHeight="1">
      <c r="A234" s="413">
        <v>2741</v>
      </c>
      <c r="B234" s="290" t="s">
        <v>595</v>
      </c>
      <c r="C234" s="428">
        <v>72.099125144781496</v>
      </c>
      <c r="D234" s="428">
        <v>102.049307148417</v>
      </c>
      <c r="E234" s="428">
        <v>94.948160574326195</v>
      </c>
      <c r="F234" s="428">
        <v>238.086099002623</v>
      </c>
    </row>
    <row r="235" spans="1:6" ht="12" customHeight="1">
      <c r="A235" s="413">
        <v>2742</v>
      </c>
      <c r="B235" s="290" t="s">
        <v>594</v>
      </c>
      <c r="C235" s="428">
        <v>113.10558748376</v>
      </c>
      <c r="D235" s="428">
        <v>112.342604618634</v>
      </c>
      <c r="E235" s="428">
        <v>98.123099642770001</v>
      </c>
      <c r="F235" s="428">
        <v>116.121988511092</v>
      </c>
    </row>
    <row r="236" spans="1:6" ht="12" customHeight="1">
      <c r="A236" s="413">
        <v>2743</v>
      </c>
      <c r="B236" s="290" t="s">
        <v>593</v>
      </c>
      <c r="C236" s="429" t="s">
        <v>486</v>
      </c>
      <c r="D236" s="429" t="s">
        <v>486</v>
      </c>
      <c r="E236" s="429" t="s">
        <v>486</v>
      </c>
      <c r="F236" s="429" t="s">
        <v>486</v>
      </c>
    </row>
    <row r="237" spans="1:6" ht="12" customHeight="1">
      <c r="A237" s="413">
        <v>2744</v>
      </c>
      <c r="B237" s="290" t="s">
        <v>592</v>
      </c>
      <c r="C237" s="428">
        <v>127.440078918304</v>
      </c>
      <c r="D237" s="428">
        <v>123.095943088563</v>
      </c>
      <c r="E237" s="428">
        <v>79.170437717206894</v>
      </c>
      <c r="F237" s="428">
        <v>172.61143984752101</v>
      </c>
    </row>
    <row r="238" spans="1:6" ht="12" customHeight="1">
      <c r="A238" s="413">
        <v>2745</v>
      </c>
      <c r="B238" s="290" t="s">
        <v>591</v>
      </c>
      <c r="C238" s="429" t="s">
        <v>486</v>
      </c>
      <c r="D238" s="429" t="s">
        <v>486</v>
      </c>
      <c r="E238" s="429" t="s">
        <v>486</v>
      </c>
      <c r="F238" s="429" t="s">
        <v>486</v>
      </c>
    </row>
    <row r="239" spans="1:6" ht="12" customHeight="1">
      <c r="A239" s="291">
        <v>274</v>
      </c>
      <c r="B239" s="290" t="s">
        <v>590</v>
      </c>
      <c r="C239" s="428">
        <v>113.4365556198</v>
      </c>
      <c r="D239" s="428">
        <v>112.82585602777399</v>
      </c>
      <c r="E239" s="428">
        <v>95.398980456921606</v>
      </c>
      <c r="F239" s="428">
        <v>118.227196263547</v>
      </c>
    </row>
    <row r="240" spans="1:6" ht="12" customHeight="1">
      <c r="A240" s="413">
        <v>2751</v>
      </c>
      <c r="B240" s="290" t="s">
        <v>589</v>
      </c>
      <c r="C240" s="428">
        <v>87.627609876291501</v>
      </c>
      <c r="D240" s="428">
        <v>88.3786040414697</v>
      </c>
      <c r="E240" s="428">
        <v>82.864265205412707</v>
      </c>
      <c r="F240" s="428">
        <v>101.16269864910799</v>
      </c>
    </row>
    <row r="241" spans="1:6" ht="12" customHeight="1">
      <c r="A241" s="413">
        <v>2752</v>
      </c>
      <c r="B241" s="290" t="s">
        <v>588</v>
      </c>
      <c r="C241" s="428">
        <v>118.851574270171</v>
      </c>
      <c r="D241" s="428">
        <v>117.343022330135</v>
      </c>
      <c r="E241" s="428">
        <v>113.625472890978</v>
      </c>
      <c r="F241" s="428">
        <v>120.893840347088</v>
      </c>
    </row>
    <row r="242" spans="1:6" ht="12" customHeight="1">
      <c r="A242" s="413">
        <v>2753</v>
      </c>
      <c r="B242" s="290" t="s">
        <v>587</v>
      </c>
      <c r="C242" s="428">
        <v>134.594606301526</v>
      </c>
      <c r="D242" s="428">
        <v>134.394497506036</v>
      </c>
      <c r="E242" s="428">
        <v>196.16733085002201</v>
      </c>
      <c r="F242" s="428">
        <v>122.971544447526</v>
      </c>
    </row>
    <row r="243" spans="1:6" ht="12" customHeight="1">
      <c r="A243" s="413">
        <v>2754</v>
      </c>
      <c r="B243" s="290" t="s">
        <v>586</v>
      </c>
      <c r="C243" s="428">
        <v>122.77696145360601</v>
      </c>
      <c r="D243" s="428">
        <v>121.517247202139</v>
      </c>
      <c r="E243" s="428">
        <v>77.935876135967106</v>
      </c>
      <c r="F243" s="428">
        <v>341.445503989109</v>
      </c>
    </row>
    <row r="244" spans="1:6" ht="12" customHeight="1">
      <c r="A244" s="291">
        <v>275</v>
      </c>
      <c r="B244" s="290" t="s">
        <v>585</v>
      </c>
      <c r="C244" s="428">
        <v>125.174103314937</v>
      </c>
      <c r="D244" s="428">
        <v>125.029340793689</v>
      </c>
      <c r="E244" s="428">
        <v>131.87618568148301</v>
      </c>
      <c r="F244" s="428">
        <v>122.26805017116401</v>
      </c>
    </row>
    <row r="245" spans="1:6" ht="12" customHeight="1">
      <c r="A245" s="291">
        <v>27</v>
      </c>
      <c r="B245" s="290" t="s">
        <v>343</v>
      </c>
      <c r="C245" s="428">
        <v>106.48088792954699</v>
      </c>
      <c r="D245" s="428">
        <v>106.377416782079</v>
      </c>
      <c r="E245" s="428">
        <v>81.863316220831607</v>
      </c>
      <c r="F245" s="428">
        <v>143.61817416278399</v>
      </c>
    </row>
    <row r="246" spans="1:6" ht="12" customHeight="1">
      <c r="A246" s="413">
        <v>2811</v>
      </c>
      <c r="B246" s="290" t="s">
        <v>584</v>
      </c>
      <c r="C246" s="428">
        <v>98.760558373029895</v>
      </c>
      <c r="D246" s="428">
        <v>97.907126806307005</v>
      </c>
      <c r="E246" s="428">
        <v>98.442911228945803</v>
      </c>
      <c r="F246" s="428">
        <v>97.0262097091953</v>
      </c>
    </row>
    <row r="247" spans="1:6" ht="12" customHeight="1">
      <c r="A247" s="413">
        <v>2812</v>
      </c>
      <c r="B247" s="290" t="s">
        <v>583</v>
      </c>
      <c r="C247" s="428">
        <v>115.430959633071</v>
      </c>
      <c r="D247" s="428">
        <v>112.48223175979901</v>
      </c>
      <c r="E247" s="428">
        <v>100.330891399004</v>
      </c>
      <c r="F247" s="428">
        <v>183.22867597412801</v>
      </c>
    </row>
    <row r="248" spans="1:6" ht="12" customHeight="1">
      <c r="A248" s="291">
        <v>281</v>
      </c>
      <c r="B248" s="290" t="s">
        <v>582</v>
      </c>
      <c r="C248" s="428">
        <v>100.215870723677</v>
      </c>
      <c r="D248" s="428">
        <v>99.151111335279296</v>
      </c>
      <c r="E248" s="428">
        <v>98.657256367809694</v>
      </c>
      <c r="F248" s="428">
        <v>100.035110206637</v>
      </c>
    </row>
    <row r="249" spans="1:6" ht="12" customHeight="1">
      <c r="A249" s="413">
        <v>2821</v>
      </c>
      <c r="B249" s="290" t="s">
        <v>581</v>
      </c>
      <c r="C249" s="428">
        <v>117.254533825362</v>
      </c>
      <c r="D249" s="428">
        <v>117.21168126747099</v>
      </c>
      <c r="E249" s="428">
        <v>122.619892584669</v>
      </c>
      <c r="F249" s="428">
        <v>110.487173291895</v>
      </c>
    </row>
    <row r="250" spans="1:6" ht="12" customHeight="1">
      <c r="A250" s="413">
        <v>2822</v>
      </c>
      <c r="B250" s="290" t="s">
        <v>580</v>
      </c>
      <c r="C250" s="428">
        <v>117.963398237937</v>
      </c>
      <c r="D250" s="428">
        <v>115.15867916169201</v>
      </c>
      <c r="E250" s="428">
        <v>124.189603844196</v>
      </c>
      <c r="F250" s="428">
        <v>108.161292510514</v>
      </c>
    </row>
    <row r="251" spans="1:6" ht="12" customHeight="1">
      <c r="A251" s="291">
        <v>282</v>
      </c>
      <c r="B251" s="290" t="s">
        <v>579</v>
      </c>
      <c r="C251" s="428">
        <v>117.630062514592</v>
      </c>
      <c r="D251" s="428">
        <v>116.13332155000499</v>
      </c>
      <c r="E251" s="428">
        <v>123.350855888457</v>
      </c>
      <c r="F251" s="428">
        <v>109.131009281039</v>
      </c>
    </row>
    <row r="252" spans="1:6" ht="12" customHeight="1">
      <c r="A252" s="291">
        <v>283</v>
      </c>
      <c r="B252" s="290" t="s">
        <v>578</v>
      </c>
      <c r="C252" s="428">
        <v>88.521176230277206</v>
      </c>
      <c r="D252" s="428">
        <v>88.259014615208301</v>
      </c>
      <c r="E252" s="428">
        <v>94.980179651629797</v>
      </c>
      <c r="F252" s="428">
        <v>63.15988183895</v>
      </c>
    </row>
    <row r="253" spans="1:6" ht="12" customHeight="1">
      <c r="A253" s="291">
        <v>284</v>
      </c>
      <c r="B253" s="290" t="s">
        <v>577</v>
      </c>
      <c r="C253" s="428">
        <v>257.27892039750799</v>
      </c>
      <c r="D253" s="428">
        <v>250.76282737237901</v>
      </c>
      <c r="E253" s="428">
        <v>103.748508078789</v>
      </c>
      <c r="F253" s="428">
        <v>355.00602461205398</v>
      </c>
    </row>
    <row r="254" spans="1:6" ht="12" customHeight="1">
      <c r="A254" s="413">
        <v>2851</v>
      </c>
      <c r="B254" s="290" t="s">
        <v>576</v>
      </c>
      <c r="C254" s="428">
        <v>88.363422902418606</v>
      </c>
      <c r="D254" s="428">
        <v>88.134523338537903</v>
      </c>
      <c r="E254" s="428">
        <v>85.350464401884693</v>
      </c>
      <c r="F254" s="428">
        <v>100.157855765397</v>
      </c>
    </row>
    <row r="255" spans="1:6" ht="12" customHeight="1">
      <c r="A255" s="413">
        <v>2852</v>
      </c>
      <c r="B255" s="290" t="s">
        <v>575</v>
      </c>
      <c r="C255" s="428">
        <v>126.33914135002399</v>
      </c>
      <c r="D255" s="428">
        <v>124.882714430029</v>
      </c>
      <c r="E255" s="428">
        <v>107.15767477657199</v>
      </c>
      <c r="F255" s="428">
        <v>165.735820073659</v>
      </c>
    </row>
    <row r="256" spans="1:6" ht="12" customHeight="1">
      <c r="A256" s="291">
        <v>285</v>
      </c>
      <c r="B256" s="290" t="s">
        <v>574</v>
      </c>
      <c r="C256" s="428">
        <v>117.64632741275901</v>
      </c>
      <c r="D256" s="428">
        <v>116.443158380733</v>
      </c>
      <c r="E256" s="428">
        <v>101.53870052149</v>
      </c>
      <c r="F256" s="428">
        <v>155.48642202436801</v>
      </c>
    </row>
    <row r="257" spans="1:6" ht="12" customHeight="1">
      <c r="A257" s="413">
        <v>2861</v>
      </c>
      <c r="B257" s="290" t="s">
        <v>573</v>
      </c>
      <c r="C257" s="429" t="s">
        <v>486</v>
      </c>
      <c r="D257" s="429" t="s">
        <v>486</v>
      </c>
      <c r="E257" s="429" t="s">
        <v>486</v>
      </c>
      <c r="F257" s="429" t="s">
        <v>486</v>
      </c>
    </row>
    <row r="258" spans="1:6" ht="12" customHeight="1">
      <c r="A258" s="413">
        <v>2862</v>
      </c>
      <c r="B258" s="290" t="s">
        <v>572</v>
      </c>
      <c r="C258" s="428">
        <v>128.32494856736301</v>
      </c>
      <c r="D258" s="428">
        <v>131.83397702952999</v>
      </c>
      <c r="E258" s="428">
        <v>122.65545713007199</v>
      </c>
      <c r="F258" s="428">
        <v>140.144929430822</v>
      </c>
    </row>
    <row r="259" spans="1:6" ht="12" customHeight="1">
      <c r="A259" s="413">
        <v>2863</v>
      </c>
      <c r="B259" s="290" t="s">
        <v>571</v>
      </c>
      <c r="C259" s="428">
        <v>126.280848488727</v>
      </c>
      <c r="D259" s="428">
        <v>121.349860702111</v>
      </c>
      <c r="E259" s="428">
        <v>103.087250636441</v>
      </c>
      <c r="F259" s="428">
        <v>131.36050318542601</v>
      </c>
    </row>
    <row r="260" spans="1:6" ht="12" customHeight="1">
      <c r="A260" s="291">
        <v>286</v>
      </c>
      <c r="B260" s="290" t="s">
        <v>570</v>
      </c>
      <c r="C260" s="428">
        <v>126.152200249355</v>
      </c>
      <c r="D260" s="428">
        <v>125.856541840906</v>
      </c>
      <c r="E260" s="428">
        <v>113.800566554543</v>
      </c>
      <c r="F260" s="428">
        <v>134.707634710766</v>
      </c>
    </row>
    <row r="261" spans="1:6" ht="12" customHeight="1">
      <c r="A261" s="413">
        <v>2871</v>
      </c>
      <c r="B261" s="290" t="s">
        <v>569</v>
      </c>
      <c r="C261" s="428">
        <v>60.2078598388835</v>
      </c>
      <c r="D261" s="428">
        <v>59.714860146742602</v>
      </c>
      <c r="E261" s="428">
        <v>71.517497517586605</v>
      </c>
      <c r="F261" s="428">
        <v>39.813816214901699</v>
      </c>
    </row>
    <row r="262" spans="1:6" ht="12" customHeight="1">
      <c r="A262" s="413">
        <v>2872</v>
      </c>
      <c r="B262" s="290" t="s">
        <v>568</v>
      </c>
      <c r="C262" s="428">
        <v>84.365346727066594</v>
      </c>
      <c r="D262" s="428">
        <v>85.334641007470694</v>
      </c>
      <c r="E262" s="428">
        <v>79.330965742295007</v>
      </c>
      <c r="F262" s="428">
        <v>96.069636986145994</v>
      </c>
    </row>
    <row r="263" spans="1:6" ht="12" customHeight="1">
      <c r="A263" s="413">
        <v>2873</v>
      </c>
      <c r="B263" s="290" t="s">
        <v>567</v>
      </c>
      <c r="C263" s="428">
        <v>137.52963701594601</v>
      </c>
      <c r="D263" s="428">
        <v>136.82992697306801</v>
      </c>
      <c r="E263" s="428">
        <v>147.082773996583</v>
      </c>
      <c r="F263" s="428">
        <v>127.554951594586</v>
      </c>
    </row>
    <row r="264" spans="1:6" ht="12" customHeight="1">
      <c r="A264" s="413">
        <v>2874</v>
      </c>
      <c r="B264" s="290" t="s">
        <v>566</v>
      </c>
      <c r="C264" s="428">
        <v>86.212386336138906</v>
      </c>
      <c r="D264" s="428">
        <v>83.915860326179597</v>
      </c>
      <c r="E264" s="428">
        <v>77.402831189746905</v>
      </c>
      <c r="F264" s="428">
        <v>106.458664360546</v>
      </c>
    </row>
    <row r="265" spans="1:6" ht="22.5">
      <c r="A265" s="414">
        <v>2875</v>
      </c>
      <c r="B265" s="296" t="s">
        <v>565</v>
      </c>
      <c r="C265" s="428">
        <v>67.637634219670801</v>
      </c>
      <c r="D265" s="428">
        <v>67.782621959825406</v>
      </c>
      <c r="E265" s="428">
        <v>78.629028889601102</v>
      </c>
      <c r="F265" s="428">
        <v>55.352477742716303</v>
      </c>
    </row>
    <row r="266" spans="1:6" ht="12" customHeight="1">
      <c r="A266" s="291">
        <v>287</v>
      </c>
      <c r="B266" s="290" t="s">
        <v>564</v>
      </c>
      <c r="C266" s="428">
        <v>87.686854521997404</v>
      </c>
      <c r="D266" s="428">
        <v>87.701569172289894</v>
      </c>
      <c r="E266" s="428">
        <v>89.686416839751601</v>
      </c>
      <c r="F266" s="428">
        <v>84.975897885138494</v>
      </c>
    </row>
    <row r="267" spans="1:6" ht="12" customHeight="1">
      <c r="A267" s="291">
        <v>28</v>
      </c>
      <c r="B267" s="290" t="s">
        <v>342</v>
      </c>
      <c r="C267" s="428">
        <v>108.37563024721599</v>
      </c>
      <c r="D267" s="428">
        <v>107.45808247951901</v>
      </c>
      <c r="E267" s="428">
        <v>99.535916671697706</v>
      </c>
      <c r="F267" s="428">
        <v>120.242135004369</v>
      </c>
    </row>
    <row r="268" spans="1:6" s="285" customFormat="1" ht="24" customHeight="1">
      <c r="A268" s="295" t="s">
        <v>341</v>
      </c>
      <c r="B268" s="294" t="s">
        <v>462</v>
      </c>
      <c r="C268" s="427">
        <v>107.39900616370799</v>
      </c>
      <c r="D268" s="427">
        <v>106.90416078599699</v>
      </c>
      <c r="E268" s="427">
        <v>90.581325818248501</v>
      </c>
      <c r="F268" s="427">
        <v>132.43916068241401</v>
      </c>
    </row>
    <row r="269" spans="1:6" ht="22.5">
      <c r="A269" s="414">
        <v>2911</v>
      </c>
      <c r="B269" s="296" t="s">
        <v>563</v>
      </c>
      <c r="C269" s="428">
        <v>106.401145208146</v>
      </c>
      <c r="D269" s="428">
        <v>104.14029161093001</v>
      </c>
      <c r="E269" s="428">
        <v>89.938707374573497</v>
      </c>
      <c r="F269" s="428">
        <v>126.847808900323</v>
      </c>
    </row>
    <row r="270" spans="1:6" ht="12" customHeight="1">
      <c r="A270" s="413">
        <v>2912</v>
      </c>
      <c r="B270" s="290" t="s">
        <v>562</v>
      </c>
      <c r="C270" s="428">
        <v>109.56306622208901</v>
      </c>
      <c r="D270" s="428">
        <v>112.257536258773</v>
      </c>
      <c r="E270" s="428">
        <v>86.693954425826306</v>
      </c>
      <c r="F270" s="428">
        <v>115.938645151453</v>
      </c>
    </row>
    <row r="271" spans="1:6" ht="12" customHeight="1">
      <c r="A271" s="413">
        <v>2913</v>
      </c>
      <c r="B271" s="290" t="s">
        <v>561</v>
      </c>
      <c r="C271" s="428">
        <v>98.870601957523803</v>
      </c>
      <c r="D271" s="428">
        <v>99.281419479189296</v>
      </c>
      <c r="E271" s="428">
        <v>51.468891578082498</v>
      </c>
      <c r="F271" s="428">
        <v>145.49375859308</v>
      </c>
    </row>
    <row r="272" spans="1:6" ht="12" customHeight="1">
      <c r="A272" s="413">
        <v>2914</v>
      </c>
      <c r="B272" s="290" t="s">
        <v>560</v>
      </c>
      <c r="C272" s="428">
        <v>70.677947016558505</v>
      </c>
      <c r="D272" s="428">
        <v>70.539049429353199</v>
      </c>
      <c r="E272" s="428">
        <v>80.630222177663001</v>
      </c>
      <c r="F272" s="428">
        <v>68.954493403807604</v>
      </c>
    </row>
    <row r="273" spans="1:6" ht="12" customHeight="1">
      <c r="A273" s="291">
        <v>291</v>
      </c>
      <c r="B273" s="290" t="s">
        <v>559</v>
      </c>
      <c r="C273" s="428">
        <v>99.809233253565196</v>
      </c>
      <c r="D273" s="428">
        <v>100.87279648501701</v>
      </c>
      <c r="E273" s="428">
        <v>75.336938868592995</v>
      </c>
      <c r="F273" s="428">
        <v>109.30740849568799</v>
      </c>
    </row>
    <row r="274" spans="1:6" ht="12" customHeight="1">
      <c r="A274" s="413">
        <v>2921</v>
      </c>
      <c r="B274" s="290" t="s">
        <v>558</v>
      </c>
      <c r="C274" s="428">
        <v>78.573938682994594</v>
      </c>
      <c r="D274" s="428">
        <v>78.422520527832205</v>
      </c>
      <c r="E274" s="428">
        <v>69.379135779453193</v>
      </c>
      <c r="F274" s="428">
        <v>140.073635386913</v>
      </c>
    </row>
    <row r="275" spans="1:6" ht="12" customHeight="1">
      <c r="A275" s="413">
        <v>2922</v>
      </c>
      <c r="B275" s="290" t="s">
        <v>557</v>
      </c>
      <c r="C275" s="428">
        <v>112.490269691205</v>
      </c>
      <c r="D275" s="428">
        <v>111.280289254777</v>
      </c>
      <c r="E275" s="428">
        <v>91.839837115750299</v>
      </c>
      <c r="F275" s="428">
        <v>142.48827285883101</v>
      </c>
    </row>
    <row r="276" spans="1:6" ht="22.5">
      <c r="A276" s="414">
        <v>2923</v>
      </c>
      <c r="B276" s="296" t="s">
        <v>556</v>
      </c>
      <c r="C276" s="428">
        <v>98.621163924994406</v>
      </c>
      <c r="D276" s="428">
        <v>100.812369195393</v>
      </c>
      <c r="E276" s="428">
        <v>93.473198208604998</v>
      </c>
      <c r="F276" s="428">
        <v>105.79007588125</v>
      </c>
    </row>
    <row r="277" spans="1:6" ht="22.5">
      <c r="A277" s="414">
        <v>2924</v>
      </c>
      <c r="B277" s="296" t="s">
        <v>555</v>
      </c>
      <c r="C277" s="428">
        <v>131.547837033207</v>
      </c>
      <c r="D277" s="428">
        <v>129.681323417919</v>
      </c>
      <c r="E277" s="428">
        <v>127.43529854232401</v>
      </c>
      <c r="F277" s="428">
        <v>135.02576922441</v>
      </c>
    </row>
    <row r="278" spans="1:6" ht="12" customHeight="1">
      <c r="A278" s="291">
        <v>292</v>
      </c>
      <c r="B278" s="290" t="s">
        <v>554</v>
      </c>
      <c r="C278" s="428">
        <v>113.47052277685501</v>
      </c>
      <c r="D278" s="428">
        <v>113.507373014446</v>
      </c>
      <c r="E278" s="428">
        <v>107.95051827368501</v>
      </c>
      <c r="F278" s="428">
        <v>120.766817235952</v>
      </c>
    </row>
    <row r="279" spans="1:6" ht="12" customHeight="1">
      <c r="A279" s="413">
        <v>2931</v>
      </c>
      <c r="B279" s="290" t="s">
        <v>553</v>
      </c>
      <c r="C279" s="428">
        <v>109.001911788092</v>
      </c>
      <c r="D279" s="428">
        <v>109.622372930921</v>
      </c>
      <c r="E279" s="428">
        <v>112.61384328971199</v>
      </c>
      <c r="F279" s="428">
        <v>104.453740503864</v>
      </c>
    </row>
    <row r="280" spans="1:6" ht="12" customHeight="1">
      <c r="A280" s="413">
        <v>2932</v>
      </c>
      <c r="B280" s="290" t="s">
        <v>552</v>
      </c>
      <c r="C280" s="428">
        <v>92.019936512983904</v>
      </c>
      <c r="D280" s="428">
        <v>91.369921860592996</v>
      </c>
      <c r="E280" s="428">
        <v>80.679457379957597</v>
      </c>
      <c r="F280" s="428">
        <v>97.694684412730695</v>
      </c>
    </row>
    <row r="281" spans="1:6" ht="12" customHeight="1">
      <c r="A281" s="291">
        <v>293</v>
      </c>
      <c r="B281" s="290" t="s">
        <v>551</v>
      </c>
      <c r="C281" s="428">
        <v>92.344791878321502</v>
      </c>
      <c r="D281" s="428">
        <v>91.689528887665801</v>
      </c>
      <c r="E281" s="428">
        <v>81.620710163848798</v>
      </c>
      <c r="F281" s="428">
        <v>97.764249355007607</v>
      </c>
    </row>
    <row r="282" spans="1:6" ht="22.5" customHeight="1">
      <c r="A282" s="414">
        <v>2941</v>
      </c>
      <c r="B282" s="416" t="s">
        <v>550</v>
      </c>
      <c r="C282" s="429" t="s">
        <v>486</v>
      </c>
      <c r="D282" s="429" t="s">
        <v>486</v>
      </c>
      <c r="E282" s="429" t="s">
        <v>486</v>
      </c>
      <c r="F282" s="429" t="s">
        <v>486</v>
      </c>
    </row>
    <row r="283" spans="1:6" ht="12" customHeight="1">
      <c r="A283" s="411">
        <v>2942</v>
      </c>
      <c r="B283" s="410" t="s">
        <v>549</v>
      </c>
      <c r="C283" s="428">
        <v>119.361305094736</v>
      </c>
      <c r="D283" s="428">
        <v>118.473489541329</v>
      </c>
      <c r="E283" s="428">
        <v>149.302655377755</v>
      </c>
      <c r="F283" s="428">
        <v>111.662655345834</v>
      </c>
    </row>
    <row r="284" spans="1:6" ht="12" customHeight="1">
      <c r="A284" s="411">
        <v>2943</v>
      </c>
      <c r="B284" s="410" t="s">
        <v>548</v>
      </c>
      <c r="C284" s="428">
        <v>99.732771626324094</v>
      </c>
      <c r="D284" s="428">
        <v>100.671567934885</v>
      </c>
      <c r="E284" s="428">
        <v>96.676584116063296</v>
      </c>
      <c r="F284" s="428">
        <v>104.076930595711</v>
      </c>
    </row>
    <row r="285" spans="1:6" ht="12" customHeight="1">
      <c r="A285" s="291">
        <v>294</v>
      </c>
      <c r="B285" s="290" t="s">
        <v>547</v>
      </c>
      <c r="C285" s="428">
        <v>113.945402192213</v>
      </c>
      <c r="D285" s="428">
        <v>114.46164685423599</v>
      </c>
      <c r="E285" s="428">
        <v>108.943103856021</v>
      </c>
      <c r="F285" s="428">
        <v>117.81002081860299</v>
      </c>
    </row>
    <row r="286" spans="1:6" ht="12" customHeight="1">
      <c r="A286" s="413">
        <v>2951</v>
      </c>
      <c r="B286" s="290" t="s">
        <v>546</v>
      </c>
      <c r="C286" s="428">
        <v>108.694442006217</v>
      </c>
      <c r="D286" s="428">
        <v>111.15129524667699</v>
      </c>
      <c r="E286" s="428">
        <v>108.941550791254</v>
      </c>
      <c r="F286" s="428">
        <v>454.36618267943498</v>
      </c>
    </row>
    <row r="287" spans="1:6" ht="12" customHeight="1">
      <c r="A287" s="413">
        <v>2952</v>
      </c>
      <c r="B287" s="290" t="s">
        <v>545</v>
      </c>
      <c r="C287" s="428">
        <v>121.491252571274</v>
      </c>
      <c r="D287" s="428">
        <v>120.72697192914799</v>
      </c>
      <c r="E287" s="428">
        <v>116.335302885329</v>
      </c>
      <c r="F287" s="428">
        <v>125.017093718618</v>
      </c>
    </row>
    <row r="288" spans="1:6" ht="12" customHeight="1">
      <c r="A288" s="413">
        <v>2953</v>
      </c>
      <c r="B288" s="290" t="s">
        <v>544</v>
      </c>
      <c r="C288" s="428">
        <v>113.917008067214</v>
      </c>
      <c r="D288" s="428">
        <v>109.83882957566399</v>
      </c>
      <c r="E288" s="428">
        <v>95.150158092055705</v>
      </c>
      <c r="F288" s="428">
        <v>119.34741345278201</v>
      </c>
    </row>
    <row r="289" spans="1:6" ht="12" customHeight="1">
      <c r="A289" s="413">
        <v>2954</v>
      </c>
      <c r="B289" s="290" t="s">
        <v>543</v>
      </c>
      <c r="C289" s="428">
        <v>111.414323623461</v>
      </c>
      <c r="D289" s="428">
        <v>111.32642268070801</v>
      </c>
      <c r="E289" s="428">
        <v>75.387185809562197</v>
      </c>
      <c r="F289" s="428">
        <v>131.71010602677501</v>
      </c>
    </row>
    <row r="290" spans="1:6" ht="12" customHeight="1">
      <c r="A290" s="413">
        <v>2955</v>
      </c>
      <c r="B290" s="290" t="s">
        <v>542</v>
      </c>
      <c r="C290" s="428">
        <v>91.003345150916601</v>
      </c>
      <c r="D290" s="428">
        <v>93.376491981780703</v>
      </c>
      <c r="E290" s="428">
        <v>66.312888660988904</v>
      </c>
      <c r="F290" s="428">
        <v>120.585651583642</v>
      </c>
    </row>
    <row r="291" spans="1:6" ht="22.5">
      <c r="A291" s="414">
        <v>2956</v>
      </c>
      <c r="B291" s="296" t="s">
        <v>541</v>
      </c>
      <c r="C291" s="428">
        <v>91.481417593558703</v>
      </c>
      <c r="D291" s="428">
        <v>91.010510284761097</v>
      </c>
      <c r="E291" s="428">
        <v>96.732746464411306</v>
      </c>
      <c r="F291" s="428">
        <v>86.712335802109294</v>
      </c>
    </row>
    <row r="292" spans="1:6" ht="12" customHeight="1">
      <c r="A292" s="291">
        <v>295</v>
      </c>
      <c r="B292" s="290" t="s">
        <v>540</v>
      </c>
      <c r="C292" s="428">
        <v>105.74944721421301</v>
      </c>
      <c r="D292" s="428">
        <v>104.68872007041401</v>
      </c>
      <c r="E292" s="428">
        <v>102.583695053334</v>
      </c>
      <c r="F292" s="428">
        <v>106.449981050932</v>
      </c>
    </row>
    <row r="293" spans="1:6" ht="12" customHeight="1">
      <c r="A293" s="291">
        <v>296</v>
      </c>
      <c r="B293" s="290" t="s">
        <v>539</v>
      </c>
      <c r="C293" s="428">
        <v>100.126707537755</v>
      </c>
      <c r="D293" s="428">
        <v>97.261767134113398</v>
      </c>
      <c r="E293" s="428">
        <v>101.360580013453</v>
      </c>
      <c r="F293" s="428">
        <v>85.703333490711302</v>
      </c>
    </row>
    <row r="294" spans="1:6" ht="12" customHeight="1">
      <c r="A294" s="413">
        <v>2971</v>
      </c>
      <c r="B294" s="290" t="s">
        <v>538</v>
      </c>
      <c r="C294" s="428">
        <v>98.542032064499296</v>
      </c>
      <c r="D294" s="428">
        <v>98.010246013439797</v>
      </c>
      <c r="E294" s="428">
        <v>94.287663940722297</v>
      </c>
      <c r="F294" s="428">
        <v>99.001859087803894</v>
      </c>
    </row>
    <row r="295" spans="1:6" ht="12" customHeight="1">
      <c r="A295" s="413">
        <v>2972</v>
      </c>
      <c r="B295" s="290" t="s">
        <v>537</v>
      </c>
      <c r="C295" s="428">
        <v>109.822824500995</v>
      </c>
      <c r="D295" s="428">
        <v>103.744922393736</v>
      </c>
      <c r="E295" s="428">
        <v>85.392432990083805</v>
      </c>
      <c r="F295" s="428">
        <v>119.671579391462</v>
      </c>
    </row>
    <row r="296" spans="1:6" ht="12" customHeight="1">
      <c r="A296" s="291">
        <v>297</v>
      </c>
      <c r="B296" s="415" t="s">
        <v>536</v>
      </c>
      <c r="C296" s="428">
        <v>100.627786042677</v>
      </c>
      <c r="D296" s="428">
        <v>99.180766961049102</v>
      </c>
      <c r="E296" s="428">
        <v>91.070946795772599</v>
      </c>
      <c r="F296" s="428">
        <v>102.063527597091</v>
      </c>
    </row>
    <row r="297" spans="1:6" ht="12" customHeight="1">
      <c r="A297" s="291">
        <v>29</v>
      </c>
      <c r="B297" s="290" t="s">
        <v>338</v>
      </c>
      <c r="C297" s="428">
        <v>103.657714860417</v>
      </c>
      <c r="D297" s="428">
        <v>103.371156099723</v>
      </c>
      <c r="E297" s="428">
        <v>96.126809062571397</v>
      </c>
      <c r="F297" s="428">
        <v>107.764868683464</v>
      </c>
    </row>
    <row r="298" spans="1:6" s="285" customFormat="1" ht="24" customHeight="1">
      <c r="A298" s="295" t="s">
        <v>339</v>
      </c>
      <c r="B298" s="294" t="s">
        <v>338</v>
      </c>
      <c r="C298" s="427">
        <v>103.657714860417</v>
      </c>
      <c r="D298" s="427">
        <v>103.371156099723</v>
      </c>
      <c r="E298" s="427">
        <v>96.126809062571397</v>
      </c>
      <c r="F298" s="427">
        <v>107.764868683464</v>
      </c>
    </row>
    <row r="299" spans="1:6" ht="12" customHeight="1">
      <c r="A299" s="413">
        <v>3001</v>
      </c>
      <c r="B299" s="290" t="s">
        <v>535</v>
      </c>
      <c r="C299" s="428">
        <v>133.12095178183</v>
      </c>
      <c r="D299" s="428">
        <v>132.14209033359401</v>
      </c>
      <c r="E299" s="428">
        <v>181.694669333044</v>
      </c>
      <c r="F299" s="428">
        <v>117.338925975547</v>
      </c>
    </row>
    <row r="300" spans="1:6" ht="12" customHeight="1">
      <c r="A300" s="413">
        <v>3002</v>
      </c>
      <c r="B300" s="290" t="s">
        <v>534</v>
      </c>
      <c r="C300" s="428">
        <v>97.168282017204206</v>
      </c>
      <c r="D300" s="428">
        <v>97.425900391195796</v>
      </c>
      <c r="E300" s="428">
        <v>51.540320062548297</v>
      </c>
      <c r="F300" s="428">
        <v>99.701554791124806</v>
      </c>
    </row>
    <row r="301" spans="1:6" ht="12" customHeight="1">
      <c r="A301" s="291">
        <v>30</v>
      </c>
      <c r="B301" s="290" t="s">
        <v>337</v>
      </c>
      <c r="C301" s="428">
        <v>97.832096048079904</v>
      </c>
      <c r="D301" s="428">
        <v>98.069592417494604</v>
      </c>
      <c r="E301" s="428">
        <v>62.502118805963903</v>
      </c>
      <c r="F301" s="428">
        <v>99.966787916689398</v>
      </c>
    </row>
    <row r="302" spans="1:6" ht="12" customHeight="1">
      <c r="A302" s="291">
        <v>311</v>
      </c>
      <c r="B302" s="290" t="s">
        <v>533</v>
      </c>
      <c r="C302" s="428">
        <v>119.09965265676</v>
      </c>
      <c r="D302" s="428">
        <v>121.16122108322401</v>
      </c>
      <c r="E302" s="428">
        <v>122.162828844291</v>
      </c>
      <c r="F302" s="428">
        <v>120.86928018406201</v>
      </c>
    </row>
    <row r="303" spans="1:6" ht="12" customHeight="1">
      <c r="A303" s="291">
        <v>312</v>
      </c>
      <c r="B303" s="290" t="s">
        <v>532</v>
      </c>
      <c r="C303" s="428">
        <v>121.937348132907</v>
      </c>
      <c r="D303" s="428">
        <v>122.38002532967</v>
      </c>
      <c r="E303" s="428">
        <v>115.87555319802</v>
      </c>
      <c r="F303" s="428">
        <v>124.770039508105</v>
      </c>
    </row>
    <row r="304" spans="1:6" ht="12" customHeight="1">
      <c r="A304" s="291">
        <v>313</v>
      </c>
      <c r="B304" s="290" t="s">
        <v>531</v>
      </c>
      <c r="C304" s="428">
        <v>110.637113003298</v>
      </c>
      <c r="D304" s="428">
        <v>109.442976991431</v>
      </c>
      <c r="E304" s="428">
        <v>98.7385642205887</v>
      </c>
      <c r="F304" s="428">
        <v>117.30741745264299</v>
      </c>
    </row>
    <row r="305" spans="1:6" ht="12" customHeight="1">
      <c r="A305" s="291">
        <v>314</v>
      </c>
      <c r="B305" s="290" t="s">
        <v>530</v>
      </c>
      <c r="C305" s="428">
        <v>93.3540811265934</v>
      </c>
      <c r="D305" s="428">
        <v>94.489465844856099</v>
      </c>
      <c r="E305" s="428">
        <v>231.76889298825799</v>
      </c>
      <c r="F305" s="428">
        <v>72.7166884107355</v>
      </c>
    </row>
    <row r="306" spans="1:6" ht="12" customHeight="1">
      <c r="A306" s="291">
        <v>315</v>
      </c>
      <c r="B306" s="290" t="s">
        <v>529</v>
      </c>
      <c r="C306" s="428">
        <v>125.584939264711</v>
      </c>
      <c r="D306" s="428">
        <v>122.09484714854</v>
      </c>
      <c r="E306" s="428">
        <v>107.169935251911</v>
      </c>
      <c r="F306" s="428">
        <v>123.123251157064</v>
      </c>
    </row>
    <row r="307" spans="1:6" ht="22.5">
      <c r="A307" s="414">
        <v>3161</v>
      </c>
      <c r="B307" s="296" t="s">
        <v>528</v>
      </c>
      <c r="C307" s="428">
        <v>106.22828714164601</v>
      </c>
      <c r="D307" s="428">
        <v>106.05388719943601</v>
      </c>
      <c r="E307" s="428">
        <v>90.718168472571094</v>
      </c>
      <c r="F307" s="428">
        <v>107.699371188058</v>
      </c>
    </row>
    <row r="308" spans="1:6" ht="22.5">
      <c r="A308" s="414">
        <v>3162</v>
      </c>
      <c r="B308" s="296" t="s">
        <v>527</v>
      </c>
      <c r="C308" s="428">
        <v>113.33896571020399</v>
      </c>
      <c r="D308" s="428">
        <v>113.563128792836</v>
      </c>
      <c r="E308" s="428">
        <v>106.459838927777</v>
      </c>
      <c r="F308" s="428">
        <v>123.43302320307301</v>
      </c>
    </row>
    <row r="309" spans="1:6" ht="12" customHeight="1">
      <c r="A309" s="291">
        <v>316</v>
      </c>
      <c r="B309" s="290" t="s">
        <v>526</v>
      </c>
      <c r="C309" s="428">
        <v>107.008191399623</v>
      </c>
      <c r="D309" s="428">
        <v>106.94965463650701</v>
      </c>
      <c r="E309" s="428">
        <v>97.776269379986005</v>
      </c>
      <c r="F309" s="428">
        <v>108.628589847928</v>
      </c>
    </row>
    <row r="310" spans="1:6" ht="12" customHeight="1">
      <c r="A310" s="291">
        <v>31</v>
      </c>
      <c r="B310" s="290" t="s">
        <v>336</v>
      </c>
      <c r="C310" s="428">
        <v>114.549329989124</v>
      </c>
      <c r="D310" s="428">
        <v>113.810694526297</v>
      </c>
      <c r="E310" s="428">
        <v>116.25921220192301</v>
      </c>
      <c r="F310" s="428">
        <v>113.342761273108</v>
      </c>
    </row>
    <row r="311" spans="1:6" ht="12" customHeight="1">
      <c r="A311" s="291">
        <v>321</v>
      </c>
      <c r="B311" s="290" t="s">
        <v>525</v>
      </c>
      <c r="C311" s="428">
        <v>166.11962870658999</v>
      </c>
      <c r="D311" s="428">
        <v>165.03072847185601</v>
      </c>
      <c r="E311" s="428">
        <v>310.252806306114</v>
      </c>
      <c r="F311" s="428">
        <v>137.91517889589699</v>
      </c>
    </row>
    <row r="312" spans="1:6" ht="12" customHeight="1">
      <c r="A312" s="291">
        <v>322</v>
      </c>
      <c r="B312" s="290" t="s">
        <v>524</v>
      </c>
      <c r="C312" s="428">
        <v>133.67248222138599</v>
      </c>
      <c r="D312" s="428">
        <v>133.01435089384501</v>
      </c>
      <c r="E312" s="428">
        <v>82.892935284350003</v>
      </c>
      <c r="F312" s="428">
        <v>161.95549474089501</v>
      </c>
    </row>
    <row r="313" spans="1:6" ht="12" customHeight="1">
      <c r="A313" s="291">
        <v>323</v>
      </c>
      <c r="B313" s="290" t="s">
        <v>523</v>
      </c>
      <c r="C313" s="428">
        <v>130.21845541157401</v>
      </c>
      <c r="D313" s="428">
        <v>129.99335486991399</v>
      </c>
      <c r="E313" s="428">
        <v>105.76229872115201</v>
      </c>
      <c r="F313" s="428">
        <v>130.549074105714</v>
      </c>
    </row>
    <row r="314" spans="1:6" ht="12" customHeight="1">
      <c r="A314" s="291">
        <v>32</v>
      </c>
      <c r="B314" s="290" t="s">
        <v>335</v>
      </c>
      <c r="C314" s="428">
        <v>135.08134822247399</v>
      </c>
      <c r="D314" s="428">
        <v>134.75332233876799</v>
      </c>
      <c r="E314" s="428">
        <v>172.673634833374</v>
      </c>
      <c r="F314" s="428">
        <v>132.45631789253201</v>
      </c>
    </row>
    <row r="315" spans="1:6" ht="12" customHeight="1">
      <c r="A315" s="291">
        <v>331</v>
      </c>
      <c r="B315" s="290" t="s">
        <v>522</v>
      </c>
      <c r="C315" s="428">
        <v>100.14019865019</v>
      </c>
      <c r="D315" s="428">
        <v>100.962776321482</v>
      </c>
      <c r="E315" s="428">
        <v>99.210419848922101</v>
      </c>
      <c r="F315" s="428">
        <v>104.04203626393399</v>
      </c>
    </row>
    <row r="316" spans="1:6" ht="12" customHeight="1">
      <c r="A316" s="291">
        <v>332</v>
      </c>
      <c r="B316" s="290" t="s">
        <v>521</v>
      </c>
      <c r="C316" s="428">
        <v>108.441210145323</v>
      </c>
      <c r="D316" s="428">
        <v>108.57596744913199</v>
      </c>
      <c r="E316" s="428">
        <v>103.00563149772999</v>
      </c>
      <c r="F316" s="428">
        <v>114.71893310150899</v>
      </c>
    </row>
    <row r="317" spans="1:6" ht="12" customHeight="1">
      <c r="A317" s="291">
        <v>333</v>
      </c>
      <c r="B317" s="290" t="s">
        <v>520</v>
      </c>
      <c r="C317" s="428">
        <v>148.95323774742101</v>
      </c>
      <c r="D317" s="428">
        <v>149.00898231149901</v>
      </c>
      <c r="E317" s="428">
        <v>157.92795732573501</v>
      </c>
      <c r="F317" s="428">
        <v>141.87508418872301</v>
      </c>
    </row>
    <row r="318" spans="1:6" ht="12" customHeight="1">
      <c r="A318" s="291">
        <v>334</v>
      </c>
      <c r="B318" s="290" t="s">
        <v>519</v>
      </c>
      <c r="C318" s="428">
        <v>97.030807419477398</v>
      </c>
      <c r="D318" s="428">
        <v>97.474017598030102</v>
      </c>
      <c r="E318" s="428">
        <v>87.113270549416995</v>
      </c>
      <c r="F318" s="428">
        <v>101.28935663300599</v>
      </c>
    </row>
    <row r="319" spans="1:6" ht="12" customHeight="1">
      <c r="A319" s="291">
        <v>335</v>
      </c>
      <c r="B319" s="290" t="s">
        <v>518</v>
      </c>
      <c r="C319" s="429" t="s">
        <v>486</v>
      </c>
      <c r="D319" s="429" t="s">
        <v>486</v>
      </c>
      <c r="E319" s="429" t="s">
        <v>486</v>
      </c>
      <c r="F319" s="429" t="s">
        <v>486</v>
      </c>
    </row>
    <row r="320" spans="1:6" ht="12" customHeight="1">
      <c r="A320" s="291">
        <v>33</v>
      </c>
      <c r="B320" s="290" t="s">
        <v>334</v>
      </c>
      <c r="C320" s="428">
        <v>112.13408418844099</v>
      </c>
      <c r="D320" s="428">
        <v>112.484491579809</v>
      </c>
      <c r="E320" s="428">
        <v>109.343451950068</v>
      </c>
      <c r="F320" s="428">
        <v>115.822802558513</v>
      </c>
    </row>
    <row r="321" spans="1:6" s="285" customFormat="1" ht="24" customHeight="1">
      <c r="A321" s="295" t="s">
        <v>333</v>
      </c>
      <c r="B321" s="294" t="s">
        <v>332</v>
      </c>
      <c r="C321" s="427">
        <v>123.319971144653</v>
      </c>
      <c r="D321" s="427">
        <v>122.962298573795</v>
      </c>
      <c r="E321" s="427">
        <v>128.683879079642</v>
      </c>
      <c r="F321" s="427">
        <v>122.324310687002</v>
      </c>
    </row>
    <row r="322" spans="1:6" ht="12" customHeight="1">
      <c r="A322" s="291">
        <v>341</v>
      </c>
      <c r="B322" s="290" t="s">
        <v>517</v>
      </c>
      <c r="C322" s="428">
        <v>103.415103419647</v>
      </c>
      <c r="D322" s="428">
        <v>103.54559333116499</v>
      </c>
      <c r="E322" s="428">
        <v>80.480253567343993</v>
      </c>
      <c r="F322" s="428">
        <v>105.030484636727</v>
      </c>
    </row>
    <row r="323" spans="1:6" ht="12" customHeight="1">
      <c r="A323" s="291">
        <v>342</v>
      </c>
      <c r="B323" s="290" t="s">
        <v>516</v>
      </c>
      <c r="C323" s="428">
        <v>143.368716315629</v>
      </c>
      <c r="D323" s="428">
        <v>140.28527201217901</v>
      </c>
      <c r="E323" s="428">
        <v>132.18065930397901</v>
      </c>
      <c r="F323" s="428">
        <v>144.89204239161799</v>
      </c>
    </row>
    <row r="324" spans="1:6" ht="23.25">
      <c r="A324" s="297">
        <v>343</v>
      </c>
      <c r="B324" s="298" t="s">
        <v>515</v>
      </c>
      <c r="C324" s="428">
        <v>113.739238334446</v>
      </c>
      <c r="D324" s="428">
        <v>113.10196684703899</v>
      </c>
      <c r="E324" s="428">
        <v>105.79669589012499</v>
      </c>
      <c r="F324" s="428">
        <v>114.02876553176699</v>
      </c>
    </row>
    <row r="325" spans="1:6" ht="12" customHeight="1">
      <c r="A325" s="291">
        <v>34</v>
      </c>
      <c r="B325" s="290" t="s">
        <v>331</v>
      </c>
      <c r="C325" s="428">
        <v>106.839080780945</v>
      </c>
      <c r="D325" s="428">
        <v>106.77500518443</v>
      </c>
      <c r="E325" s="428">
        <v>94.138660437027099</v>
      </c>
      <c r="F325" s="428">
        <v>107.86985409632599</v>
      </c>
    </row>
    <row r="326" spans="1:6" ht="12" customHeight="1">
      <c r="A326" s="413">
        <v>3511</v>
      </c>
      <c r="B326" s="290" t="s">
        <v>513</v>
      </c>
      <c r="C326" s="428">
        <v>140.891530221312</v>
      </c>
      <c r="D326" s="428">
        <v>147.07196954873001</v>
      </c>
      <c r="E326" s="428">
        <v>120.37747646660701</v>
      </c>
      <c r="F326" s="428">
        <v>820.840990163225</v>
      </c>
    </row>
    <row r="327" spans="1:6" ht="12" customHeight="1">
      <c r="A327" s="413">
        <v>3512</v>
      </c>
      <c r="B327" s="290" t="s">
        <v>514</v>
      </c>
      <c r="C327" s="428">
        <v>247.197953761278</v>
      </c>
      <c r="D327" s="428">
        <v>246.17800473943299</v>
      </c>
      <c r="E327" s="428">
        <v>174.88911681543399</v>
      </c>
      <c r="F327" s="428">
        <v>383.46234435265302</v>
      </c>
    </row>
    <row r="328" spans="1:6" ht="12" customHeight="1">
      <c r="A328" s="291">
        <v>351</v>
      </c>
      <c r="B328" s="290" t="s">
        <v>513</v>
      </c>
      <c r="C328" s="428">
        <v>190.49721451912399</v>
      </c>
      <c r="D328" s="428">
        <v>194.10150149305099</v>
      </c>
      <c r="E328" s="428">
        <v>141.19784856297301</v>
      </c>
      <c r="F328" s="428">
        <v>431.53083589234899</v>
      </c>
    </row>
    <row r="329" spans="1:6" ht="12" customHeight="1">
      <c r="A329" s="291">
        <v>352</v>
      </c>
      <c r="B329" s="290" t="s">
        <v>512</v>
      </c>
      <c r="C329" s="428">
        <v>115.600144744247</v>
      </c>
      <c r="D329" s="428">
        <v>125.02893160973299</v>
      </c>
      <c r="E329" s="428">
        <v>98.045951500773199</v>
      </c>
      <c r="F329" s="428">
        <v>162.425583221708</v>
      </c>
    </row>
    <row r="330" spans="1:6" ht="12" customHeight="1">
      <c r="A330" s="291">
        <v>353</v>
      </c>
      <c r="B330" s="290" t="s">
        <v>511</v>
      </c>
      <c r="C330" s="428">
        <v>98.272331060117807</v>
      </c>
      <c r="D330" s="428">
        <v>93.660247862051094</v>
      </c>
      <c r="E330" s="428">
        <v>32.0156382611545</v>
      </c>
      <c r="F330" s="428">
        <v>418.86923459473502</v>
      </c>
    </row>
    <row r="331" spans="1:6" ht="12" customHeight="1">
      <c r="A331" s="413">
        <v>3541</v>
      </c>
      <c r="B331" s="290" t="s">
        <v>510</v>
      </c>
      <c r="C331" s="429" t="s">
        <v>486</v>
      </c>
      <c r="D331" s="429" t="s">
        <v>486</v>
      </c>
      <c r="E331" s="429" t="s">
        <v>486</v>
      </c>
      <c r="F331" s="429" t="s">
        <v>486</v>
      </c>
    </row>
    <row r="332" spans="1:6" ht="12" customHeight="1">
      <c r="A332" s="413">
        <v>3542</v>
      </c>
      <c r="B332" s="290" t="s">
        <v>509</v>
      </c>
      <c r="C332" s="428">
        <v>191.33097602491301</v>
      </c>
      <c r="D332" s="428">
        <v>197.336981749774</v>
      </c>
      <c r="E332" s="428">
        <v>142.99169193655601</v>
      </c>
      <c r="F332" s="428">
        <v>256.245863211553</v>
      </c>
    </row>
    <row r="333" spans="1:6" ht="12" customHeight="1">
      <c r="A333" s="413">
        <v>3543</v>
      </c>
      <c r="B333" s="290" t="s">
        <v>508</v>
      </c>
      <c r="C333" s="429" t="s">
        <v>486</v>
      </c>
      <c r="D333" s="429" t="s">
        <v>486</v>
      </c>
      <c r="E333" s="429" t="s">
        <v>486</v>
      </c>
      <c r="F333" s="429" t="s">
        <v>486</v>
      </c>
    </row>
    <row r="334" spans="1:6" ht="12" customHeight="1">
      <c r="A334" s="291">
        <v>354</v>
      </c>
      <c r="B334" s="290" t="s">
        <v>507</v>
      </c>
      <c r="C334" s="428">
        <v>211.604099193243</v>
      </c>
      <c r="D334" s="428">
        <v>218.535713472309</v>
      </c>
      <c r="E334" s="428">
        <v>157.99229508814901</v>
      </c>
      <c r="F334" s="428">
        <v>286.101725287151</v>
      </c>
    </row>
    <row r="335" spans="1:6" ht="12" customHeight="1">
      <c r="A335" s="291">
        <v>355</v>
      </c>
      <c r="B335" s="290" t="s">
        <v>506</v>
      </c>
      <c r="C335" s="428">
        <v>27.762438580779399</v>
      </c>
      <c r="D335" s="428">
        <v>27.822910078435701</v>
      </c>
      <c r="E335" s="428">
        <v>133.13193640999199</v>
      </c>
      <c r="F335" s="428">
        <v>11.9760666158754</v>
      </c>
    </row>
    <row r="336" spans="1:6" ht="12" customHeight="1">
      <c r="A336" s="291">
        <v>35</v>
      </c>
      <c r="B336" s="290" t="s">
        <v>330</v>
      </c>
      <c r="C336" s="428">
        <v>115.542598536339</v>
      </c>
      <c r="D336" s="428">
        <v>122.167394162129</v>
      </c>
      <c r="E336" s="428">
        <v>87.965238860953306</v>
      </c>
      <c r="F336" s="428">
        <v>174.67667744023501</v>
      </c>
    </row>
    <row r="337" spans="1:6" s="285" customFormat="1" ht="24" customHeight="1">
      <c r="A337" s="295" t="s">
        <v>329</v>
      </c>
      <c r="B337" s="294" t="s">
        <v>328</v>
      </c>
      <c r="C337" s="427">
        <v>107.232453516487</v>
      </c>
      <c r="D337" s="427">
        <v>107.458429578577</v>
      </c>
      <c r="E337" s="427">
        <v>92.528422167212298</v>
      </c>
      <c r="F337" s="427">
        <v>109.174309712618</v>
      </c>
    </row>
    <row r="338" spans="1:6" ht="12" customHeight="1">
      <c r="A338" s="413">
        <v>3611</v>
      </c>
      <c r="B338" s="290" t="s">
        <v>505</v>
      </c>
      <c r="C338" s="428">
        <v>113.707961215173</v>
      </c>
      <c r="D338" s="428">
        <v>113.708818700938</v>
      </c>
      <c r="E338" s="428">
        <v>99.761909262597499</v>
      </c>
      <c r="F338" s="428">
        <v>123.36004293027101</v>
      </c>
    </row>
    <row r="339" spans="1:6" ht="12" customHeight="1">
      <c r="A339" s="413">
        <v>3612</v>
      </c>
      <c r="B339" s="290" t="s">
        <v>504</v>
      </c>
      <c r="C339" s="428">
        <v>131.129438269166</v>
      </c>
      <c r="D339" s="428">
        <v>129.502215384431</v>
      </c>
      <c r="E339" s="428">
        <v>96.239141929519505</v>
      </c>
      <c r="F339" s="428">
        <v>791.31182257925798</v>
      </c>
    </row>
    <row r="340" spans="1:6" ht="12" customHeight="1">
      <c r="A340" s="413">
        <v>3613</v>
      </c>
      <c r="B340" s="290" t="s">
        <v>503</v>
      </c>
      <c r="C340" s="428">
        <v>119.30938430574599</v>
      </c>
      <c r="D340" s="428">
        <v>119.26892535658099</v>
      </c>
      <c r="E340" s="428">
        <v>134.03137877102799</v>
      </c>
      <c r="F340" s="428">
        <v>99.478840120513993</v>
      </c>
    </row>
    <row r="341" spans="1:6" ht="12" customHeight="1">
      <c r="A341" s="413">
        <v>3614</v>
      </c>
      <c r="B341" s="290" t="s">
        <v>502</v>
      </c>
      <c r="C341" s="428">
        <v>95.979846170210905</v>
      </c>
      <c r="D341" s="428">
        <v>96.2575668895674</v>
      </c>
      <c r="E341" s="428">
        <v>96.645235298392393</v>
      </c>
      <c r="F341" s="428">
        <v>95.577640649995899</v>
      </c>
    </row>
    <row r="342" spans="1:6" ht="12" customHeight="1">
      <c r="A342" s="413">
        <v>3615</v>
      </c>
      <c r="B342" s="290" t="s">
        <v>501</v>
      </c>
      <c r="C342" s="428">
        <v>101.82059162269501</v>
      </c>
      <c r="D342" s="428">
        <v>102.04704804336799</v>
      </c>
      <c r="E342" s="428">
        <v>102.816960489997</v>
      </c>
      <c r="F342" s="428">
        <v>80.7689847610214</v>
      </c>
    </row>
    <row r="343" spans="1:6" ht="12" customHeight="1">
      <c r="A343" s="291">
        <v>361</v>
      </c>
      <c r="B343" s="290" t="s">
        <v>500</v>
      </c>
      <c r="C343" s="428">
        <v>108.981577558022</v>
      </c>
      <c r="D343" s="428">
        <v>109.001486525844</v>
      </c>
      <c r="E343" s="428">
        <v>100.021815057349</v>
      </c>
      <c r="F343" s="428">
        <v>121.423611865597</v>
      </c>
    </row>
    <row r="344" spans="1:6" ht="12" customHeight="1">
      <c r="A344" s="413">
        <v>3621</v>
      </c>
      <c r="B344" s="290" t="s">
        <v>499</v>
      </c>
      <c r="C344" s="429" t="s">
        <v>486</v>
      </c>
      <c r="D344" s="429" t="s">
        <v>486</v>
      </c>
      <c r="E344" s="429" t="s">
        <v>486</v>
      </c>
      <c r="F344" s="429" t="s">
        <v>486</v>
      </c>
    </row>
    <row r="345" spans="1:6" ht="12" customHeight="1">
      <c r="A345" s="413">
        <v>3622</v>
      </c>
      <c r="B345" s="290" t="s">
        <v>498</v>
      </c>
      <c r="C345" s="428">
        <v>181.13665633012599</v>
      </c>
      <c r="D345" s="428">
        <v>177.62319543980601</v>
      </c>
      <c r="E345" s="428">
        <v>173.60677986628201</v>
      </c>
      <c r="F345" s="428">
        <v>380.44937844844702</v>
      </c>
    </row>
    <row r="346" spans="1:6" ht="12" customHeight="1">
      <c r="A346" s="291">
        <v>362</v>
      </c>
      <c r="B346" s="290" t="s">
        <v>498</v>
      </c>
      <c r="C346" s="428">
        <v>147.30623698143</v>
      </c>
      <c r="D346" s="428">
        <v>148.35677404334601</v>
      </c>
      <c r="E346" s="428">
        <v>148.41662884265801</v>
      </c>
      <c r="F346" s="428">
        <v>145.06864526549501</v>
      </c>
    </row>
    <row r="347" spans="1:6" ht="12" customHeight="1">
      <c r="A347" s="291">
        <v>363</v>
      </c>
      <c r="B347" s="290" t="s">
        <v>497</v>
      </c>
      <c r="C347" s="428">
        <v>98.660186119405196</v>
      </c>
      <c r="D347" s="428">
        <v>96.728536530082806</v>
      </c>
      <c r="E347" s="428">
        <v>91.450328283229695</v>
      </c>
      <c r="F347" s="428">
        <v>198.09688581314799</v>
      </c>
    </row>
    <row r="348" spans="1:6" ht="12" customHeight="1">
      <c r="A348" s="291">
        <v>364</v>
      </c>
      <c r="B348" s="290" t="s">
        <v>496</v>
      </c>
      <c r="C348" s="428">
        <v>123.579526625185</v>
      </c>
      <c r="D348" s="428">
        <v>117.79690953633001</v>
      </c>
      <c r="E348" s="428">
        <v>124.497271852208</v>
      </c>
      <c r="F348" s="428">
        <v>115.480202190395</v>
      </c>
    </row>
    <row r="349" spans="1:6" ht="12" customHeight="1">
      <c r="A349" s="291">
        <v>365</v>
      </c>
      <c r="B349" s="290" t="s">
        <v>495</v>
      </c>
      <c r="C349" s="428">
        <v>88.793614498920803</v>
      </c>
      <c r="D349" s="428">
        <v>89.0779263342137</v>
      </c>
      <c r="E349" s="428">
        <v>87.165091071467799</v>
      </c>
      <c r="F349" s="428">
        <v>91.063665215380396</v>
      </c>
    </row>
    <row r="350" spans="1:6" ht="12" customHeight="1">
      <c r="A350" s="413">
        <v>3661</v>
      </c>
      <c r="B350" s="290" t="s">
        <v>494</v>
      </c>
      <c r="C350" s="428">
        <v>210.86032196786499</v>
      </c>
      <c r="D350" s="428">
        <v>208.77611871212599</v>
      </c>
      <c r="E350" s="428">
        <v>190.71324529425399</v>
      </c>
      <c r="F350" s="428">
        <v>627.41770027044595</v>
      </c>
    </row>
    <row r="351" spans="1:6" ht="12" customHeight="1">
      <c r="A351" s="413">
        <v>3662</v>
      </c>
      <c r="B351" s="290" t="s">
        <v>493</v>
      </c>
      <c r="C351" s="428">
        <v>101.24835348496499</v>
      </c>
      <c r="D351" s="428">
        <v>100.450031547546</v>
      </c>
      <c r="E351" s="428">
        <v>99.130012932678298</v>
      </c>
      <c r="F351" s="428">
        <v>103.080625946491</v>
      </c>
    </row>
    <row r="352" spans="1:6" ht="12" customHeight="1">
      <c r="A352" s="413">
        <v>3663</v>
      </c>
      <c r="B352" s="290" t="s">
        <v>492</v>
      </c>
      <c r="C352" s="428">
        <v>97.9844889427862</v>
      </c>
      <c r="D352" s="428">
        <v>98.265802475085195</v>
      </c>
      <c r="E352" s="428">
        <v>102.54495435496599</v>
      </c>
      <c r="F352" s="428">
        <v>95.498352442757806</v>
      </c>
    </row>
    <row r="353" spans="1:6" ht="12" customHeight="1">
      <c r="A353" s="291">
        <v>366</v>
      </c>
      <c r="B353" s="290" t="s">
        <v>491</v>
      </c>
      <c r="C353" s="428">
        <v>100.323784271382</v>
      </c>
      <c r="D353" s="428">
        <v>100.366092577076</v>
      </c>
      <c r="E353" s="428">
        <v>104.22451821905899</v>
      </c>
      <c r="F353" s="428">
        <v>97.0928114585261</v>
      </c>
    </row>
    <row r="354" spans="1:6" ht="22.5">
      <c r="A354" s="297">
        <v>36</v>
      </c>
      <c r="B354" s="296" t="s">
        <v>327</v>
      </c>
      <c r="C354" s="428">
        <v>107.912828999425</v>
      </c>
      <c r="D354" s="428">
        <v>107.740322287976</v>
      </c>
      <c r="E354" s="428">
        <v>101.73921065154801</v>
      </c>
      <c r="F354" s="428">
        <v>115.15595365850599</v>
      </c>
    </row>
    <row r="355" spans="1:6" ht="12" customHeight="1">
      <c r="A355" s="291">
        <v>371</v>
      </c>
      <c r="B355" s="290" t="s">
        <v>490</v>
      </c>
      <c r="C355" s="428">
        <v>183.29459611069501</v>
      </c>
      <c r="D355" s="428">
        <v>181.22598114295101</v>
      </c>
      <c r="E355" s="428">
        <v>91.864017874199007</v>
      </c>
      <c r="F355" s="428">
        <v>726.09338601125103</v>
      </c>
    </row>
    <row r="356" spans="1:6" ht="12" customHeight="1">
      <c r="A356" s="291">
        <v>372</v>
      </c>
      <c r="B356" s="290" t="s">
        <v>489</v>
      </c>
      <c r="C356" s="428">
        <v>144.31584026766899</v>
      </c>
      <c r="D356" s="428">
        <v>146.5393811987</v>
      </c>
      <c r="E356" s="428">
        <v>146.14135833192299</v>
      </c>
      <c r="F356" s="428">
        <v>147.23963977429801</v>
      </c>
    </row>
    <row r="357" spans="1:6" ht="12" customHeight="1">
      <c r="A357" s="291">
        <v>37</v>
      </c>
      <c r="B357" s="290" t="s">
        <v>326</v>
      </c>
      <c r="C357" s="428">
        <v>173.15349871412101</v>
      </c>
      <c r="D357" s="428">
        <v>172.27949820472199</v>
      </c>
      <c r="E357" s="428">
        <v>102.99403822994999</v>
      </c>
      <c r="F357" s="428">
        <v>452.86718648029802</v>
      </c>
    </row>
    <row r="358" spans="1:6" s="285" customFormat="1" ht="24" customHeight="1">
      <c r="A358" s="295" t="s">
        <v>325</v>
      </c>
      <c r="B358" s="294" t="s">
        <v>324</v>
      </c>
      <c r="C358" s="427">
        <v>111.94035953237101</v>
      </c>
      <c r="D358" s="427">
        <v>111.68998650284399</v>
      </c>
      <c r="E358" s="427">
        <v>101.84764188278599</v>
      </c>
      <c r="F358" s="427">
        <v>124.629191992676</v>
      </c>
    </row>
    <row r="359" spans="1:6" s="285" customFormat="1" ht="36" customHeight="1">
      <c r="A359" s="295" t="s">
        <v>323</v>
      </c>
      <c r="B359" s="294" t="s">
        <v>322</v>
      </c>
      <c r="C359" s="427">
        <v>108.464417539029</v>
      </c>
      <c r="D359" s="427">
        <v>108.060610659551</v>
      </c>
      <c r="E359" s="427">
        <v>98.150413241650497</v>
      </c>
      <c r="F359" s="427">
        <v>114.778296600305</v>
      </c>
    </row>
    <row r="360" spans="1:6" s="410" customFormat="1" ht="11.25">
      <c r="A360" s="411">
        <v>4011</v>
      </c>
      <c r="B360" s="410" t="s">
        <v>488</v>
      </c>
      <c r="C360" s="428">
        <v>99.318082928779106</v>
      </c>
      <c r="D360" s="428">
        <v>101.050041905284</v>
      </c>
      <c r="E360" s="428">
        <v>101.050041905284</v>
      </c>
      <c r="F360" s="409" t="s">
        <v>479</v>
      </c>
    </row>
    <row r="361" spans="1:6" s="410" customFormat="1" ht="11.25">
      <c r="A361" s="411">
        <v>4012</v>
      </c>
      <c r="B361" s="410" t="s">
        <v>487</v>
      </c>
      <c r="C361" s="429" t="s">
        <v>486</v>
      </c>
      <c r="D361" s="429" t="s">
        <v>486</v>
      </c>
      <c r="E361" s="429" t="s">
        <v>486</v>
      </c>
      <c r="F361" s="429" t="s">
        <v>486</v>
      </c>
    </row>
    <row r="362" spans="1:6" s="410" customFormat="1" ht="11.25">
      <c r="A362" s="411">
        <v>4013</v>
      </c>
      <c r="B362" s="410" t="s">
        <v>485</v>
      </c>
      <c r="C362" s="428">
        <v>91.416396180284195</v>
      </c>
      <c r="D362" s="428">
        <v>91.459825846557905</v>
      </c>
      <c r="E362" s="428">
        <v>92.3812549292916</v>
      </c>
      <c r="F362" s="428">
        <v>66.866272559244294</v>
      </c>
    </row>
    <row r="363" spans="1:6" ht="12" customHeight="1">
      <c r="A363" s="291">
        <v>401</v>
      </c>
      <c r="B363" s="290" t="s">
        <v>484</v>
      </c>
      <c r="C363" s="428">
        <v>96.056279788748597</v>
      </c>
      <c r="D363" s="428">
        <v>96.951273562753798</v>
      </c>
      <c r="E363" s="428">
        <v>97.444580032336901</v>
      </c>
      <c r="F363" s="428">
        <v>68.744313128132205</v>
      </c>
    </row>
    <row r="364" spans="1:6" s="410" customFormat="1" ht="11.25">
      <c r="A364" s="411">
        <v>4021</v>
      </c>
      <c r="B364" s="410" t="s">
        <v>483</v>
      </c>
      <c r="C364" s="409" t="s">
        <v>479</v>
      </c>
      <c r="D364" s="409" t="s">
        <v>479</v>
      </c>
      <c r="E364" s="409" t="s">
        <v>479</v>
      </c>
      <c r="F364" s="409" t="s">
        <v>479</v>
      </c>
    </row>
    <row r="365" spans="1:6" s="410" customFormat="1" ht="11.25">
      <c r="A365" s="411">
        <v>4022</v>
      </c>
      <c r="B365" s="410" t="s">
        <v>482</v>
      </c>
      <c r="C365" s="428">
        <v>101.770941520555</v>
      </c>
      <c r="D365" s="428">
        <v>101.748528262256</v>
      </c>
      <c r="E365" s="428">
        <v>101.01713091934801</v>
      </c>
      <c r="F365" s="428">
        <v>399.46209944487703</v>
      </c>
    </row>
    <row r="366" spans="1:6" ht="12" customHeight="1">
      <c r="A366" s="291">
        <v>402</v>
      </c>
      <c r="B366" s="290" t="s">
        <v>481</v>
      </c>
      <c r="C366" s="428">
        <v>101.766843445929</v>
      </c>
      <c r="D366" s="428">
        <v>101.748528262256</v>
      </c>
      <c r="E366" s="428">
        <v>101.01713091934801</v>
      </c>
      <c r="F366" s="428">
        <v>399.46209944487703</v>
      </c>
    </row>
    <row r="367" spans="1:6" ht="12" customHeight="1">
      <c r="A367" s="291">
        <v>403</v>
      </c>
      <c r="B367" s="290" t="s">
        <v>480</v>
      </c>
      <c r="C367" s="428">
        <v>104.80299554569601</v>
      </c>
      <c r="D367" s="428">
        <v>104.94260508639201</v>
      </c>
      <c r="E367" s="428">
        <v>104.94260508639201</v>
      </c>
      <c r="F367" s="409" t="s">
        <v>479</v>
      </c>
    </row>
    <row r="368" spans="1:6" ht="12" customHeight="1">
      <c r="A368" s="291">
        <v>40</v>
      </c>
      <c r="B368" s="290" t="s">
        <v>321</v>
      </c>
      <c r="C368" s="428">
        <v>99.133949191970402</v>
      </c>
      <c r="D368" s="428">
        <v>99.605260138544097</v>
      </c>
      <c r="E368" s="428">
        <v>99.593941446171698</v>
      </c>
      <c r="F368" s="428">
        <v>100.75197746015699</v>
      </c>
    </row>
    <row r="369" spans="1:6" ht="12" customHeight="1">
      <c r="A369" s="291">
        <v>41</v>
      </c>
      <c r="B369" s="290" t="s">
        <v>320</v>
      </c>
      <c r="C369" s="428">
        <v>98.555449665140998</v>
      </c>
      <c r="D369" s="428">
        <v>98.641784213552597</v>
      </c>
      <c r="E369" s="428">
        <v>98.642152219552997</v>
      </c>
      <c r="F369" s="428">
        <v>98.389113039052006</v>
      </c>
    </row>
    <row r="370" spans="1:6" s="285" customFormat="1" ht="36" customHeight="1">
      <c r="A370" s="295" t="s">
        <v>319</v>
      </c>
      <c r="B370" s="294" t="s">
        <v>461</v>
      </c>
      <c r="C370" s="427">
        <v>99.099197488049995</v>
      </c>
      <c r="D370" s="427">
        <v>99.546642677230807</v>
      </c>
      <c r="E370" s="427">
        <v>99.535578312231806</v>
      </c>
      <c r="F370" s="427">
        <v>100.729418872571</v>
      </c>
    </row>
    <row r="371" spans="1:6" s="285" customFormat="1" ht="36" customHeight="1">
      <c r="A371" s="288" t="s">
        <v>317</v>
      </c>
      <c r="B371" s="292" t="s">
        <v>478</v>
      </c>
      <c r="C371" s="426">
        <v>107.482449693481</v>
      </c>
      <c r="D371" s="426">
        <v>107.164742514512</v>
      </c>
      <c r="E371" s="426">
        <v>98.557383439031099</v>
      </c>
      <c r="F371" s="426">
        <v>114.75798478933901</v>
      </c>
    </row>
    <row r="372" spans="1:6" s="285" customFormat="1" ht="36" customHeight="1">
      <c r="A372" s="288" t="s">
        <v>317</v>
      </c>
      <c r="B372" s="292" t="s">
        <v>459</v>
      </c>
      <c r="C372" s="426">
        <v>107.36607676243754</v>
      </c>
      <c r="D372" s="426">
        <v>107.06171010939629</v>
      </c>
      <c r="E372" s="426">
        <v>99.089756874175677</v>
      </c>
      <c r="F372" s="426">
        <v>114.74308688866854</v>
      </c>
    </row>
  </sheetData>
  <pageMargins left="0.74803149606299213" right="0.74803149606299213" top="0.6692913385826772" bottom="1.4173228346456694" header="0" footer="0.82677165354330717"/>
  <pageSetup paperSize="9" firstPageNumber="93" orientation="portrait" useFirstPageNumber="1" r:id="rId1"/>
  <headerFooter alignWithMargins="0">
    <oddFooter>&amp;C&amp;"Arial CE,Normál"&amp;P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A321-4825-4F60-B2A2-1CE5605632E1}">
  <sheetPr transitionEvaluation="1" codeName="Munka35"/>
  <dimension ref="A1:F372"/>
  <sheetViews>
    <sheetView zoomScaleNormal="100" zoomScaleSheetLayoutView="50" workbookViewId="0"/>
  </sheetViews>
  <sheetFormatPr defaultColWidth="11.140625" defaultRowHeight="15"/>
  <cols>
    <col min="1" max="1" width="5.28515625" style="1" customWidth="1"/>
    <col min="2" max="2" width="35" style="1" customWidth="1"/>
    <col min="3" max="6" width="12.7109375" style="1" customWidth="1"/>
    <col min="7" max="16384" width="11.140625" style="1"/>
  </cols>
  <sheetData>
    <row r="1" spans="1:6" ht="14.25" customHeight="1">
      <c r="A1" s="425" t="s">
        <v>3408</v>
      </c>
      <c r="B1" s="408"/>
      <c r="C1" s="408"/>
      <c r="D1" s="408"/>
      <c r="E1" s="48"/>
      <c r="F1" s="48"/>
    </row>
    <row r="2" spans="1:6" ht="15.75">
      <c r="A2" s="424" t="s">
        <v>806</v>
      </c>
      <c r="B2" s="48"/>
      <c r="C2" s="48"/>
      <c r="D2" s="48"/>
      <c r="E2" s="48"/>
      <c r="F2" s="48"/>
    </row>
    <row r="3" spans="1:6" ht="12" customHeight="1" thickBot="1">
      <c r="A3" s="18"/>
      <c r="B3" s="356"/>
      <c r="C3" s="356"/>
      <c r="D3" s="356"/>
      <c r="F3" s="17" t="s">
        <v>804</v>
      </c>
    </row>
    <row r="4" spans="1:6" ht="12" customHeight="1">
      <c r="A4" s="47" t="s">
        <v>463</v>
      </c>
      <c r="B4" s="423"/>
      <c r="C4" s="422" t="s">
        <v>475</v>
      </c>
      <c r="D4" s="421" t="s">
        <v>800</v>
      </c>
      <c r="E4" s="421"/>
      <c r="F4" s="421"/>
    </row>
    <row r="5" spans="1:6" ht="12" customHeight="1">
      <c r="A5" s="43" t="s">
        <v>385</v>
      </c>
      <c r="B5" s="43" t="s">
        <v>384</v>
      </c>
      <c r="C5" s="420"/>
      <c r="D5" s="419" t="s">
        <v>436</v>
      </c>
      <c r="E5" s="419" t="s">
        <v>799</v>
      </c>
      <c r="F5" s="418" t="s">
        <v>798</v>
      </c>
    </row>
    <row r="6" spans="1:6" ht="12" customHeight="1">
      <c r="A6" s="302" t="s">
        <v>382</v>
      </c>
      <c r="B6" s="302" t="s">
        <v>381</v>
      </c>
      <c r="C6" s="417" t="s">
        <v>473</v>
      </c>
      <c r="D6" s="417" t="s">
        <v>396</v>
      </c>
      <c r="E6" s="417" t="s">
        <v>797</v>
      </c>
      <c r="F6" s="36" t="s">
        <v>796</v>
      </c>
    </row>
    <row r="7" spans="1:6" ht="12" customHeight="1">
      <c r="A7" s="291">
        <v>101</v>
      </c>
      <c r="B7" s="290" t="s">
        <v>795</v>
      </c>
      <c r="C7" s="429" t="s">
        <v>486</v>
      </c>
      <c r="D7" s="429" t="s">
        <v>486</v>
      </c>
      <c r="E7" s="429" t="s">
        <v>486</v>
      </c>
      <c r="F7" s="429" t="s">
        <v>486</v>
      </c>
    </row>
    <row r="8" spans="1:6" ht="12" customHeight="1">
      <c r="A8" s="291">
        <v>102</v>
      </c>
      <c r="B8" s="290" t="s">
        <v>794</v>
      </c>
      <c r="C8" s="428">
        <v>60.669118220327903</v>
      </c>
      <c r="D8" s="428">
        <v>59.744655995542402</v>
      </c>
      <c r="E8" s="428">
        <v>53.589704604954697</v>
      </c>
      <c r="F8" s="428">
        <v>101.331374266373</v>
      </c>
    </row>
    <row r="9" spans="1:6" ht="12" customHeight="1">
      <c r="A9" s="291">
        <v>103</v>
      </c>
      <c r="B9" s="290" t="s">
        <v>793</v>
      </c>
      <c r="C9" s="428">
        <v>75.358906110267299</v>
      </c>
      <c r="D9" s="428">
        <v>78.720369688880496</v>
      </c>
      <c r="E9" s="428">
        <v>72.6999443602311</v>
      </c>
      <c r="F9" s="428">
        <v>160.24760383386501</v>
      </c>
    </row>
    <row r="10" spans="1:6" ht="12" customHeight="1">
      <c r="A10" s="291">
        <v>10</v>
      </c>
      <c r="B10" s="290" t="s">
        <v>377</v>
      </c>
      <c r="C10" s="428">
        <v>38.608402051233803</v>
      </c>
      <c r="D10" s="428">
        <v>37.960851704568498</v>
      </c>
      <c r="E10" s="428">
        <v>32.692804975635902</v>
      </c>
      <c r="F10" s="428">
        <v>100.07532277973399</v>
      </c>
    </row>
    <row r="11" spans="1:6" ht="12" customHeight="1">
      <c r="A11" s="291">
        <v>111</v>
      </c>
      <c r="B11" s="290" t="s">
        <v>792</v>
      </c>
      <c r="C11" s="409" t="s">
        <v>479</v>
      </c>
      <c r="D11" s="409" t="s">
        <v>479</v>
      </c>
      <c r="E11" s="409" t="s">
        <v>479</v>
      </c>
      <c r="F11" s="409" t="s">
        <v>479</v>
      </c>
    </row>
    <row r="12" spans="1:6" ht="12" customHeight="1">
      <c r="A12" s="291">
        <v>112</v>
      </c>
      <c r="B12" s="290" t="s">
        <v>791</v>
      </c>
      <c r="C12" s="428">
        <v>97.608442288000006</v>
      </c>
      <c r="D12" s="428">
        <v>97.997239576240801</v>
      </c>
      <c r="E12" s="428">
        <v>100.22453405800501</v>
      </c>
      <c r="F12" s="428">
        <v>45.326309180765897</v>
      </c>
    </row>
    <row r="13" spans="1:6" ht="12" customHeight="1">
      <c r="A13" s="291">
        <v>11</v>
      </c>
      <c r="B13" s="290" t="s">
        <v>376</v>
      </c>
      <c r="C13" s="428">
        <v>97.566191369886496</v>
      </c>
      <c r="D13" s="428">
        <v>97.997239576240801</v>
      </c>
      <c r="E13" s="428">
        <v>100.22453405800501</v>
      </c>
      <c r="F13" s="428">
        <v>45.326309180765897</v>
      </c>
    </row>
    <row r="14" spans="1:6" ht="12" customHeight="1">
      <c r="A14" s="291">
        <v>12</v>
      </c>
      <c r="B14" s="290" t="s">
        <v>375</v>
      </c>
      <c r="C14" s="429" t="s">
        <v>486</v>
      </c>
      <c r="D14" s="429" t="s">
        <v>486</v>
      </c>
      <c r="E14" s="429" t="s">
        <v>486</v>
      </c>
      <c r="F14" s="429" t="s">
        <v>486</v>
      </c>
    </row>
    <row r="15" spans="1:6" ht="12" customHeight="1">
      <c r="A15" s="291">
        <v>131</v>
      </c>
      <c r="B15" s="290" t="s">
        <v>790</v>
      </c>
      <c r="C15" s="409" t="s">
        <v>479</v>
      </c>
      <c r="D15" s="409" t="s">
        <v>479</v>
      </c>
      <c r="E15" s="409" t="s">
        <v>479</v>
      </c>
      <c r="F15" s="409" t="s">
        <v>479</v>
      </c>
    </row>
    <row r="16" spans="1:6" ht="12" customHeight="1">
      <c r="A16" s="291">
        <v>132</v>
      </c>
      <c r="B16" s="290" t="s">
        <v>789</v>
      </c>
      <c r="C16" s="429" t="s">
        <v>486</v>
      </c>
      <c r="D16" s="429" t="s">
        <v>486</v>
      </c>
      <c r="E16" s="429" t="s">
        <v>486</v>
      </c>
      <c r="F16" s="429" t="s">
        <v>486</v>
      </c>
    </row>
    <row r="17" spans="1:6" ht="12" customHeight="1">
      <c r="A17" s="291">
        <v>13</v>
      </c>
      <c r="B17" s="290" t="s">
        <v>374</v>
      </c>
      <c r="C17" s="429" t="s">
        <v>486</v>
      </c>
      <c r="D17" s="429" t="s">
        <v>486</v>
      </c>
      <c r="E17" s="429" t="s">
        <v>486</v>
      </c>
      <c r="F17" s="429" t="s">
        <v>486</v>
      </c>
    </row>
    <row r="18" spans="1:6" ht="12" customHeight="1">
      <c r="A18" s="413">
        <v>1411</v>
      </c>
      <c r="B18" s="290" t="s">
        <v>788</v>
      </c>
      <c r="C18" s="428">
        <v>63.844182871584103</v>
      </c>
      <c r="D18" s="428">
        <v>64.241571625286397</v>
      </c>
      <c r="E18" s="428">
        <v>64.241571625286397</v>
      </c>
      <c r="F18" s="428">
        <v>0</v>
      </c>
    </row>
    <row r="19" spans="1:6" ht="12" customHeight="1">
      <c r="A19" s="413">
        <v>1412</v>
      </c>
      <c r="B19" s="290" t="s">
        <v>787</v>
      </c>
      <c r="C19" s="428">
        <v>90.177963784537994</v>
      </c>
      <c r="D19" s="428">
        <v>90.724304105171896</v>
      </c>
      <c r="E19" s="428">
        <v>89.774035897134397</v>
      </c>
      <c r="F19" s="428">
        <v>0</v>
      </c>
    </row>
    <row r="20" spans="1:6" ht="12" customHeight="1">
      <c r="A20" s="413">
        <v>1413</v>
      </c>
      <c r="B20" s="290" t="s">
        <v>786</v>
      </c>
      <c r="C20" s="409" t="s">
        <v>479</v>
      </c>
      <c r="D20" s="409" t="s">
        <v>479</v>
      </c>
      <c r="E20" s="409" t="s">
        <v>479</v>
      </c>
      <c r="F20" s="409" t="s">
        <v>479</v>
      </c>
    </row>
    <row r="21" spans="1:6" ht="12" customHeight="1">
      <c r="A21" s="291">
        <v>141</v>
      </c>
      <c r="B21" s="290" t="s">
        <v>785</v>
      </c>
      <c r="C21" s="428">
        <v>80.827799556929307</v>
      </c>
      <c r="D21" s="428">
        <v>81.270452536294101</v>
      </c>
      <c r="E21" s="428">
        <v>80.659412714006905</v>
      </c>
      <c r="F21" s="428">
        <v>0</v>
      </c>
    </row>
    <row r="22" spans="1:6" ht="12" customHeight="1">
      <c r="A22" s="413">
        <v>1421</v>
      </c>
      <c r="B22" s="290" t="s">
        <v>784</v>
      </c>
      <c r="C22" s="428">
        <v>125.11717049131499</v>
      </c>
      <c r="D22" s="428">
        <v>124.264592209969</v>
      </c>
      <c r="E22" s="428">
        <v>122.866851315969</v>
      </c>
      <c r="F22" s="428">
        <v>193.42587817775899</v>
      </c>
    </row>
    <row r="23" spans="1:6" ht="12" customHeight="1">
      <c r="A23" s="413">
        <v>1422</v>
      </c>
      <c r="B23" s="290" t="s">
        <v>783</v>
      </c>
      <c r="C23" s="428">
        <v>75.268317828985005</v>
      </c>
      <c r="D23" s="428">
        <v>75.118525302978796</v>
      </c>
      <c r="E23" s="428">
        <v>69.0391156844683</v>
      </c>
      <c r="F23" s="428">
        <v>100.950258901159</v>
      </c>
    </row>
    <row r="24" spans="1:6" ht="12" customHeight="1">
      <c r="A24" s="291">
        <v>142</v>
      </c>
      <c r="B24" s="290" t="s">
        <v>782</v>
      </c>
      <c r="C24" s="428">
        <v>121.164465870768</v>
      </c>
      <c r="D24" s="428">
        <v>120.32204947087401</v>
      </c>
      <c r="E24" s="428">
        <v>119.25022108272501</v>
      </c>
      <c r="F24" s="428">
        <v>151.241976362385</v>
      </c>
    </row>
    <row r="25" spans="1:6" ht="12" customHeight="1">
      <c r="A25" s="291">
        <v>143</v>
      </c>
      <c r="B25" s="290" t="s">
        <v>781</v>
      </c>
      <c r="C25" s="409" t="s">
        <v>479</v>
      </c>
      <c r="D25" s="409" t="s">
        <v>479</v>
      </c>
      <c r="E25" s="409" t="s">
        <v>479</v>
      </c>
      <c r="F25" s="409" t="s">
        <v>479</v>
      </c>
    </row>
    <row r="26" spans="1:6" ht="12" customHeight="1">
      <c r="A26" s="291">
        <v>144</v>
      </c>
      <c r="B26" s="290" t="s">
        <v>780</v>
      </c>
      <c r="C26" s="429" t="s">
        <v>486</v>
      </c>
      <c r="D26" s="429" t="s">
        <v>486</v>
      </c>
      <c r="E26" s="429" t="s">
        <v>486</v>
      </c>
      <c r="F26" s="429" t="s">
        <v>486</v>
      </c>
    </row>
    <row r="27" spans="1:6" ht="12" customHeight="1">
      <c r="A27" s="291">
        <v>145</v>
      </c>
      <c r="B27" s="290" t="s">
        <v>779</v>
      </c>
      <c r="C27" s="428">
        <v>144.435012799822</v>
      </c>
      <c r="D27" s="428">
        <v>144.03416126203899</v>
      </c>
      <c r="E27" s="428">
        <v>144.03416126203899</v>
      </c>
      <c r="F27" s="428">
        <v>0</v>
      </c>
    </row>
    <row r="28" spans="1:6" ht="12" customHeight="1">
      <c r="A28" s="291">
        <v>14</v>
      </c>
      <c r="B28" s="290" t="s">
        <v>373</v>
      </c>
      <c r="C28" s="428">
        <v>109.409656601842</v>
      </c>
      <c r="D28" s="428">
        <v>108.903491146392</v>
      </c>
      <c r="E28" s="428">
        <v>107.714138286893</v>
      </c>
      <c r="F28" s="428">
        <v>158.94275237987401</v>
      </c>
    </row>
    <row r="29" spans="1:6" s="285" customFormat="1" ht="36" customHeight="1">
      <c r="A29" s="295" t="s">
        <v>372</v>
      </c>
      <c r="B29" s="294" t="s">
        <v>371</v>
      </c>
      <c r="C29" s="427">
        <v>96.904043154771102</v>
      </c>
      <c r="D29" s="427">
        <v>96.558759358629104</v>
      </c>
      <c r="E29" s="427">
        <v>95.888918753091403</v>
      </c>
      <c r="F29" s="427">
        <v>118.430302349882</v>
      </c>
    </row>
    <row r="30" spans="1:6" ht="12" customHeight="1">
      <c r="A30" s="413">
        <v>1511</v>
      </c>
      <c r="B30" s="290" t="s">
        <v>778</v>
      </c>
      <c r="C30" s="428">
        <v>110.362115168363</v>
      </c>
      <c r="D30" s="428">
        <v>113.06365306449899</v>
      </c>
      <c r="E30" s="428">
        <v>114.673871621594</v>
      </c>
      <c r="F30" s="428">
        <v>108.074462309165</v>
      </c>
    </row>
    <row r="31" spans="1:6" ht="12" customHeight="1">
      <c r="A31" s="413">
        <v>1512</v>
      </c>
      <c r="B31" s="290" t="s">
        <v>777</v>
      </c>
      <c r="C31" s="428">
        <v>89.322518021491206</v>
      </c>
      <c r="D31" s="428">
        <v>90.460398820816195</v>
      </c>
      <c r="E31" s="428">
        <v>89.425337461354303</v>
      </c>
      <c r="F31" s="428">
        <v>92.156292763418705</v>
      </c>
    </row>
    <row r="32" spans="1:6" ht="12" customHeight="1">
      <c r="A32" s="413">
        <v>1513</v>
      </c>
      <c r="B32" s="290" t="s">
        <v>776</v>
      </c>
      <c r="C32" s="428">
        <v>68.9297642423398</v>
      </c>
      <c r="D32" s="428">
        <v>68.653526260091994</v>
      </c>
      <c r="E32" s="428">
        <v>63.371178970427998</v>
      </c>
      <c r="F32" s="428">
        <v>99.820745517183795</v>
      </c>
    </row>
    <row r="33" spans="1:6" ht="12" customHeight="1">
      <c r="A33" s="291">
        <v>151</v>
      </c>
      <c r="B33" s="290" t="s">
        <v>775</v>
      </c>
      <c r="C33" s="428">
        <v>93.741385903768602</v>
      </c>
      <c r="D33" s="428">
        <v>95.150397882774399</v>
      </c>
      <c r="E33" s="428">
        <v>93.783848800882694</v>
      </c>
      <c r="F33" s="428">
        <v>98.747071454807397</v>
      </c>
    </row>
    <row r="34" spans="1:6" ht="12" customHeight="1">
      <c r="A34" s="291">
        <v>152</v>
      </c>
      <c r="B34" s="290" t="s">
        <v>774</v>
      </c>
      <c r="C34" s="428">
        <v>40.147685002115502</v>
      </c>
      <c r="D34" s="428">
        <v>42.173930892215999</v>
      </c>
      <c r="E34" s="428">
        <v>104.125777673435</v>
      </c>
      <c r="F34" s="428">
        <v>16.692859022361201</v>
      </c>
    </row>
    <row r="35" spans="1:6" ht="12" customHeight="1">
      <c r="A35" s="413">
        <v>1531</v>
      </c>
      <c r="B35" s="290" t="s">
        <v>773</v>
      </c>
      <c r="C35" s="428">
        <v>113.811040145096</v>
      </c>
      <c r="D35" s="428">
        <v>115.65458645367799</v>
      </c>
      <c r="E35" s="428">
        <v>117.814925405305</v>
      </c>
      <c r="F35" s="428">
        <v>110.322555275962</v>
      </c>
    </row>
    <row r="36" spans="1:6" ht="12" customHeight="1">
      <c r="A36" s="413">
        <v>1532</v>
      </c>
      <c r="B36" s="290" t="s">
        <v>772</v>
      </c>
      <c r="C36" s="428">
        <v>55.312843499174498</v>
      </c>
      <c r="D36" s="428">
        <v>54.242212898737698</v>
      </c>
      <c r="E36" s="428">
        <v>53.4231227049479</v>
      </c>
      <c r="F36" s="428">
        <v>60.555999820064699</v>
      </c>
    </row>
    <row r="37" spans="1:6" ht="12" customHeight="1">
      <c r="A37" s="413">
        <v>1533</v>
      </c>
      <c r="B37" s="290" t="s">
        <v>771</v>
      </c>
      <c r="C37" s="428">
        <v>81.938310579518301</v>
      </c>
      <c r="D37" s="428">
        <v>88.156056960423399</v>
      </c>
      <c r="E37" s="428">
        <v>95.471881603053802</v>
      </c>
      <c r="F37" s="428">
        <v>79.2248934687169</v>
      </c>
    </row>
    <row r="38" spans="1:6" ht="12" customHeight="1">
      <c r="A38" s="291">
        <v>153</v>
      </c>
      <c r="B38" s="290" t="s">
        <v>770</v>
      </c>
      <c r="C38" s="428">
        <v>80.255094697325106</v>
      </c>
      <c r="D38" s="428">
        <v>84.754896418612304</v>
      </c>
      <c r="E38" s="428">
        <v>87.761071485114698</v>
      </c>
      <c r="F38" s="428">
        <v>79.978405004147206</v>
      </c>
    </row>
    <row r="39" spans="1:6" ht="12" customHeight="1">
      <c r="A39" s="413">
        <v>1541</v>
      </c>
      <c r="B39" s="290" t="s">
        <v>769</v>
      </c>
      <c r="C39" s="428">
        <v>180.578666082464</v>
      </c>
      <c r="D39" s="428">
        <v>197.01523521161701</v>
      </c>
      <c r="E39" s="428">
        <v>182.73756697783901</v>
      </c>
      <c r="F39" s="428">
        <v>241.934129599697</v>
      </c>
    </row>
    <row r="40" spans="1:6" ht="12" customHeight="1">
      <c r="A40" s="413">
        <v>1542</v>
      </c>
      <c r="B40" s="290" t="s">
        <v>768</v>
      </c>
      <c r="C40" s="428">
        <v>105.84115186336901</v>
      </c>
      <c r="D40" s="428">
        <v>106.668641203259</v>
      </c>
      <c r="E40" s="428">
        <v>106.343892233099</v>
      </c>
      <c r="F40" s="428">
        <v>106.987334400701</v>
      </c>
    </row>
    <row r="41" spans="1:6" ht="12" customHeight="1">
      <c r="A41" s="413">
        <v>1543</v>
      </c>
      <c r="B41" s="290" t="s">
        <v>767</v>
      </c>
      <c r="C41" s="429" t="s">
        <v>486</v>
      </c>
      <c r="D41" s="429" t="s">
        <v>486</v>
      </c>
      <c r="E41" s="429" t="s">
        <v>486</v>
      </c>
      <c r="F41" s="429" t="s">
        <v>486</v>
      </c>
    </row>
    <row r="42" spans="1:6" ht="12" customHeight="1">
      <c r="A42" s="291">
        <v>154</v>
      </c>
      <c r="B42" s="290" t="s">
        <v>766</v>
      </c>
      <c r="C42" s="428">
        <v>107.50583132374599</v>
      </c>
      <c r="D42" s="428">
        <v>107.429196202754</v>
      </c>
      <c r="E42" s="428">
        <v>107.721970592053</v>
      </c>
      <c r="F42" s="428">
        <v>106.96185130044501</v>
      </c>
    </row>
    <row r="43" spans="1:6" ht="12" customHeight="1">
      <c r="A43" s="413">
        <v>1551</v>
      </c>
      <c r="B43" s="290" t="s">
        <v>765</v>
      </c>
      <c r="C43" s="428">
        <v>96.960940936578993</v>
      </c>
      <c r="D43" s="428">
        <v>97.142276653941806</v>
      </c>
      <c r="E43" s="428">
        <v>96.737009237120404</v>
      </c>
      <c r="F43" s="428">
        <v>100.678129380008</v>
      </c>
    </row>
    <row r="44" spans="1:6" ht="12" customHeight="1">
      <c r="A44" s="413">
        <v>1552</v>
      </c>
      <c r="B44" s="290" t="s">
        <v>764</v>
      </c>
      <c r="C44" s="428">
        <v>92.501825981919495</v>
      </c>
      <c r="D44" s="428">
        <v>88.749028073206802</v>
      </c>
      <c r="E44" s="428">
        <v>83.0324363811187</v>
      </c>
      <c r="F44" s="428">
        <v>119.56203320108</v>
      </c>
    </row>
    <row r="45" spans="1:6" ht="12" customHeight="1">
      <c r="A45" s="291">
        <v>155</v>
      </c>
      <c r="B45" s="290" t="s">
        <v>763</v>
      </c>
      <c r="C45" s="428">
        <v>96.843353931654306</v>
      </c>
      <c r="D45" s="428">
        <v>96.869915307417202</v>
      </c>
      <c r="E45" s="428">
        <v>96.318080821773094</v>
      </c>
      <c r="F45" s="428">
        <v>101.59516188710001</v>
      </c>
    </row>
    <row r="46" spans="1:6" ht="12" customHeight="1">
      <c r="A46" s="413">
        <v>1561</v>
      </c>
      <c r="B46" s="290" t="s">
        <v>762</v>
      </c>
      <c r="C46" s="428">
        <v>81.047086457672606</v>
      </c>
      <c r="D46" s="428">
        <v>83.657082353046405</v>
      </c>
      <c r="E46" s="428">
        <v>82.977353555824706</v>
      </c>
      <c r="F46" s="428">
        <v>90.222410024663603</v>
      </c>
    </row>
    <row r="47" spans="1:6" ht="12" customHeight="1">
      <c r="A47" s="413">
        <v>1562</v>
      </c>
      <c r="B47" s="290" t="s">
        <v>761</v>
      </c>
      <c r="C47" s="428">
        <v>108.595102216905</v>
      </c>
      <c r="D47" s="428">
        <v>109.922963821431</v>
      </c>
      <c r="E47" s="428">
        <v>113.377821706251</v>
      </c>
      <c r="F47" s="428">
        <v>101.95662149266199</v>
      </c>
    </row>
    <row r="48" spans="1:6" ht="12" customHeight="1">
      <c r="A48" s="291">
        <v>156</v>
      </c>
      <c r="B48" s="290" t="s">
        <v>760</v>
      </c>
      <c r="C48" s="428">
        <v>89.109699943409396</v>
      </c>
      <c r="D48" s="428">
        <v>91.139952030526899</v>
      </c>
      <c r="E48" s="428">
        <v>90.111766139554106</v>
      </c>
      <c r="F48" s="428">
        <v>96.820141922593706</v>
      </c>
    </row>
    <row r="49" spans="1:6" ht="12" customHeight="1">
      <c r="A49" s="413">
        <v>1571</v>
      </c>
      <c r="B49" s="290" t="s">
        <v>759</v>
      </c>
      <c r="C49" s="428">
        <v>93.061960204440595</v>
      </c>
      <c r="D49" s="428">
        <v>96.276008090236701</v>
      </c>
      <c r="E49" s="428">
        <v>90.201550630133795</v>
      </c>
      <c r="F49" s="428">
        <v>142.34051807422901</v>
      </c>
    </row>
    <row r="50" spans="1:6" ht="12" customHeight="1">
      <c r="A50" s="413">
        <v>1572</v>
      </c>
      <c r="B50" s="290" t="s">
        <v>758</v>
      </c>
      <c r="C50" s="428">
        <v>120.592279167763</v>
      </c>
      <c r="D50" s="428">
        <v>121.29995546024701</v>
      </c>
      <c r="E50" s="428">
        <v>192.15214618821699</v>
      </c>
      <c r="F50" s="428">
        <v>107.585152740463</v>
      </c>
    </row>
    <row r="51" spans="1:6" ht="12" customHeight="1">
      <c r="A51" s="291">
        <v>157</v>
      </c>
      <c r="B51" s="290" t="s">
        <v>757</v>
      </c>
      <c r="C51" s="428">
        <v>100.71522350922901</v>
      </c>
      <c r="D51" s="428">
        <v>103.287582790093</v>
      </c>
      <c r="E51" s="428">
        <v>97.000555308777294</v>
      </c>
      <c r="F51" s="428">
        <v>116.732947517181</v>
      </c>
    </row>
    <row r="52" spans="1:6" ht="12" customHeight="1">
      <c r="A52" s="413">
        <v>1581</v>
      </c>
      <c r="B52" s="290" t="s">
        <v>756</v>
      </c>
      <c r="C52" s="428">
        <v>104.765643304039</v>
      </c>
      <c r="D52" s="428">
        <v>104.31349369344299</v>
      </c>
      <c r="E52" s="428">
        <v>112.785303997651</v>
      </c>
      <c r="F52" s="428">
        <v>11.7990189631379</v>
      </c>
    </row>
    <row r="53" spans="1:6" ht="12" customHeight="1">
      <c r="A53" s="413">
        <v>1582</v>
      </c>
      <c r="B53" s="290" t="s">
        <v>755</v>
      </c>
      <c r="C53" s="428">
        <v>105.43539087134199</v>
      </c>
      <c r="D53" s="428">
        <v>106.38356711627</v>
      </c>
      <c r="E53" s="428">
        <v>103.408225335682</v>
      </c>
      <c r="F53" s="428">
        <v>132.53015073172699</v>
      </c>
    </row>
    <row r="54" spans="1:6" ht="12" customHeight="1">
      <c r="A54" s="413">
        <v>1583</v>
      </c>
      <c r="B54" s="290" t="s">
        <v>754</v>
      </c>
      <c r="C54" s="428">
        <v>90.622215386791297</v>
      </c>
      <c r="D54" s="428">
        <v>138.08229380831099</v>
      </c>
      <c r="E54" s="428">
        <v>121.679879391892</v>
      </c>
      <c r="F54" s="428">
        <v>450.25694794236199</v>
      </c>
    </row>
    <row r="55" spans="1:6" ht="12" customHeight="1">
      <c r="A55" s="413">
        <v>1584</v>
      </c>
      <c r="B55" s="290" t="s">
        <v>753</v>
      </c>
      <c r="C55" s="428">
        <v>101.18978913485699</v>
      </c>
      <c r="D55" s="428">
        <v>100.731150423537</v>
      </c>
      <c r="E55" s="428">
        <v>86.070171918707601</v>
      </c>
      <c r="F55" s="428">
        <v>119.67046062327999</v>
      </c>
    </row>
    <row r="56" spans="1:6" ht="12" customHeight="1">
      <c r="A56" s="413">
        <v>1585</v>
      </c>
      <c r="B56" s="290" t="s">
        <v>752</v>
      </c>
      <c r="C56" s="428">
        <v>101.455643646013</v>
      </c>
      <c r="D56" s="428">
        <v>105.382094832212</v>
      </c>
      <c r="E56" s="428">
        <v>95.237895917485801</v>
      </c>
      <c r="F56" s="428">
        <v>186.68330007751999</v>
      </c>
    </row>
    <row r="57" spans="1:6" ht="12" customHeight="1">
      <c r="A57" s="413">
        <v>1586</v>
      </c>
      <c r="B57" s="290" t="s">
        <v>751</v>
      </c>
      <c r="C57" s="428">
        <v>75.861421223348501</v>
      </c>
      <c r="D57" s="428">
        <v>78.223385438788</v>
      </c>
      <c r="E57" s="428">
        <v>71.841644238967206</v>
      </c>
      <c r="F57" s="428">
        <v>99.578813639121094</v>
      </c>
    </row>
    <row r="58" spans="1:6" ht="12" customHeight="1">
      <c r="A58" s="413">
        <v>1587</v>
      </c>
      <c r="B58" s="290" t="s">
        <v>750</v>
      </c>
      <c r="C58" s="428">
        <v>77.561722985845407</v>
      </c>
      <c r="D58" s="428">
        <v>78.874919034318907</v>
      </c>
      <c r="E58" s="428">
        <v>78.866731974709296</v>
      </c>
      <c r="F58" s="428">
        <v>78.931445218325507</v>
      </c>
    </row>
    <row r="59" spans="1:6" ht="12" customHeight="1">
      <c r="A59" s="413">
        <v>1588</v>
      </c>
      <c r="B59" s="290" t="s">
        <v>749</v>
      </c>
      <c r="C59" s="428">
        <v>85.571934531867996</v>
      </c>
      <c r="D59" s="428">
        <v>84.545969308793403</v>
      </c>
      <c r="E59" s="428">
        <v>73.414026298073395</v>
      </c>
      <c r="F59" s="428">
        <v>101.072868083735</v>
      </c>
    </row>
    <row r="60" spans="1:6" ht="12" customHeight="1">
      <c r="A60" s="413">
        <v>1589</v>
      </c>
      <c r="B60" s="290" t="s">
        <v>748</v>
      </c>
      <c r="C60" s="428">
        <v>96.869047313722007</v>
      </c>
      <c r="D60" s="428">
        <v>97.582320900631998</v>
      </c>
      <c r="E60" s="428">
        <v>91.016646943220707</v>
      </c>
      <c r="F60" s="428">
        <v>106.608738957455</v>
      </c>
    </row>
    <row r="61" spans="1:6" ht="12" customHeight="1">
      <c r="A61" s="291">
        <v>158</v>
      </c>
      <c r="B61" s="290" t="s">
        <v>747</v>
      </c>
      <c r="C61" s="428">
        <v>97.568358473845194</v>
      </c>
      <c r="D61" s="428">
        <v>104.567607600719</v>
      </c>
      <c r="E61" s="428">
        <v>101.28593831476</v>
      </c>
      <c r="F61" s="428">
        <v>116.962466609888</v>
      </c>
    </row>
    <row r="62" spans="1:6" ht="12" customHeight="1">
      <c r="A62" s="413">
        <v>1591</v>
      </c>
      <c r="B62" s="290" t="s">
        <v>746</v>
      </c>
      <c r="C62" s="428">
        <v>107.30846274832901</v>
      </c>
      <c r="D62" s="428">
        <v>107.722437811441</v>
      </c>
      <c r="E62" s="428">
        <v>104.467627816481</v>
      </c>
      <c r="F62" s="428">
        <v>157.75288571858499</v>
      </c>
    </row>
    <row r="63" spans="1:6" ht="12" customHeight="1">
      <c r="A63" s="413">
        <v>1592</v>
      </c>
      <c r="B63" s="290" t="s">
        <v>745</v>
      </c>
      <c r="C63" s="429" t="s">
        <v>486</v>
      </c>
      <c r="D63" s="429" t="s">
        <v>486</v>
      </c>
      <c r="E63" s="429" t="s">
        <v>486</v>
      </c>
      <c r="F63" s="429" t="s">
        <v>486</v>
      </c>
    </row>
    <row r="64" spans="1:6" ht="12" customHeight="1">
      <c r="A64" s="413">
        <v>1593</v>
      </c>
      <c r="B64" s="290" t="s">
        <v>744</v>
      </c>
      <c r="C64" s="428">
        <v>86.263684320454203</v>
      </c>
      <c r="D64" s="428">
        <v>96.715098954989401</v>
      </c>
      <c r="E64" s="428">
        <v>91.670003581797801</v>
      </c>
      <c r="F64" s="428">
        <v>113.716651745992</v>
      </c>
    </row>
    <row r="65" spans="1:6" ht="12" customHeight="1">
      <c r="A65" s="413">
        <v>1594</v>
      </c>
      <c r="B65" s="290" t="s">
        <v>743</v>
      </c>
      <c r="C65" s="409" t="s">
        <v>479</v>
      </c>
      <c r="D65" s="409" t="s">
        <v>479</v>
      </c>
      <c r="E65" s="409" t="s">
        <v>479</v>
      </c>
      <c r="F65" s="409" t="s">
        <v>479</v>
      </c>
    </row>
    <row r="66" spans="1:6" ht="12" customHeight="1">
      <c r="A66" s="413">
        <v>1595</v>
      </c>
      <c r="B66" s="290" t="s">
        <v>742</v>
      </c>
      <c r="C66" s="429" t="s">
        <v>486</v>
      </c>
      <c r="D66" s="429" t="s">
        <v>486</v>
      </c>
      <c r="E66" s="429" t="s">
        <v>486</v>
      </c>
      <c r="F66" s="429" t="s">
        <v>486</v>
      </c>
    </row>
    <row r="67" spans="1:6" ht="12" customHeight="1">
      <c r="A67" s="413">
        <v>1596</v>
      </c>
      <c r="B67" s="290" t="s">
        <v>741</v>
      </c>
      <c r="C67" s="428">
        <v>102.147049472018</v>
      </c>
      <c r="D67" s="428">
        <v>101.827507398902</v>
      </c>
      <c r="E67" s="428">
        <v>100.5774232549</v>
      </c>
      <c r="F67" s="428">
        <v>366.41058725238599</v>
      </c>
    </row>
    <row r="68" spans="1:6" ht="12" customHeight="1">
      <c r="A68" s="413">
        <v>1597</v>
      </c>
      <c r="B68" s="290" t="s">
        <v>740</v>
      </c>
      <c r="C68" s="429" t="s">
        <v>486</v>
      </c>
      <c r="D68" s="429" t="s">
        <v>486</v>
      </c>
      <c r="E68" s="429" t="s">
        <v>486</v>
      </c>
      <c r="F68" s="429" t="s">
        <v>486</v>
      </c>
    </row>
    <row r="69" spans="1:6" ht="12" customHeight="1">
      <c r="A69" s="413">
        <v>1598</v>
      </c>
      <c r="B69" s="290" t="s">
        <v>739</v>
      </c>
      <c r="C69" s="428">
        <v>111.570176857588</v>
      </c>
      <c r="D69" s="428">
        <v>111.469680173801</v>
      </c>
      <c r="E69" s="428">
        <v>111.32196112941099</v>
      </c>
      <c r="F69" s="428">
        <v>112.714779019167</v>
      </c>
    </row>
    <row r="70" spans="1:6" ht="12" customHeight="1">
      <c r="A70" s="291">
        <v>159</v>
      </c>
      <c r="B70" s="290" t="s">
        <v>738</v>
      </c>
      <c r="C70" s="428">
        <v>103.614634581188</v>
      </c>
      <c r="D70" s="428">
        <v>105.59438487082301</v>
      </c>
      <c r="E70" s="428">
        <v>104.002611946782</v>
      </c>
      <c r="F70" s="428">
        <v>120.507990743664</v>
      </c>
    </row>
    <row r="71" spans="1:6" ht="12" customHeight="1">
      <c r="A71" s="291">
        <v>15</v>
      </c>
      <c r="B71" s="290" t="s">
        <v>370</v>
      </c>
      <c r="C71" s="428">
        <v>95.950339980936704</v>
      </c>
      <c r="D71" s="428">
        <v>98.696707776766402</v>
      </c>
      <c r="E71" s="428">
        <v>97.475400669410604</v>
      </c>
      <c r="F71" s="428">
        <v>102.81743017885699</v>
      </c>
    </row>
    <row r="72" spans="1:6" ht="12" customHeight="1">
      <c r="A72" s="291">
        <v>16</v>
      </c>
      <c r="B72" s="290" t="s">
        <v>369</v>
      </c>
      <c r="C72" s="428">
        <v>53.645964072080801</v>
      </c>
      <c r="D72" s="428">
        <v>49.267212288436099</v>
      </c>
      <c r="E72" s="428">
        <v>50.371376834002803</v>
      </c>
      <c r="F72" s="428">
        <v>36.343454917027103</v>
      </c>
    </row>
    <row r="73" spans="1:6" s="285" customFormat="1" ht="24" customHeight="1">
      <c r="A73" s="295" t="s">
        <v>368</v>
      </c>
      <c r="B73" s="294" t="s">
        <v>367</v>
      </c>
      <c r="C73" s="427">
        <v>94.738039609647601</v>
      </c>
      <c r="D73" s="427">
        <v>97.188493175746501</v>
      </c>
      <c r="E73" s="427">
        <v>95.768942494685007</v>
      </c>
      <c r="F73" s="427">
        <v>102.10485965889301</v>
      </c>
    </row>
    <row r="74" spans="1:6" ht="12" customHeight="1">
      <c r="A74" s="413">
        <v>1711</v>
      </c>
      <c r="B74" s="290" t="s">
        <v>737</v>
      </c>
      <c r="C74" s="428">
        <v>44.511079400364402</v>
      </c>
      <c r="D74" s="428">
        <v>46.490857839923102</v>
      </c>
      <c r="E74" s="428">
        <v>23.0737852412311</v>
      </c>
      <c r="F74" s="428">
        <v>66.831521784819202</v>
      </c>
    </row>
    <row r="75" spans="1:6" ht="12" customHeight="1">
      <c r="A75" s="413">
        <v>1712</v>
      </c>
      <c r="B75" s="290" t="s">
        <v>736</v>
      </c>
      <c r="C75" s="428">
        <v>26.560901448314802</v>
      </c>
      <c r="D75" s="428">
        <v>26.496670093022399</v>
      </c>
      <c r="E75" s="428">
        <v>39.4445690783323</v>
      </c>
      <c r="F75" s="428">
        <v>25.149678587793399</v>
      </c>
    </row>
    <row r="76" spans="1:6" ht="12" customHeight="1">
      <c r="A76" s="413">
        <v>1713</v>
      </c>
      <c r="B76" s="290" t="s">
        <v>735</v>
      </c>
      <c r="C76" s="429" t="s">
        <v>486</v>
      </c>
      <c r="D76" s="429" t="s">
        <v>486</v>
      </c>
      <c r="E76" s="429" t="s">
        <v>486</v>
      </c>
      <c r="F76" s="429" t="s">
        <v>486</v>
      </c>
    </row>
    <row r="77" spans="1:6" ht="12" customHeight="1">
      <c r="A77" s="413">
        <v>1714</v>
      </c>
      <c r="B77" s="290" t="s">
        <v>734</v>
      </c>
      <c r="C77" s="429" t="s">
        <v>486</v>
      </c>
      <c r="D77" s="429" t="s">
        <v>486</v>
      </c>
      <c r="E77" s="429" t="s">
        <v>486</v>
      </c>
      <c r="F77" s="429" t="s">
        <v>486</v>
      </c>
    </row>
    <row r="78" spans="1:6" ht="12" customHeight="1">
      <c r="A78" s="413">
        <v>1715</v>
      </c>
      <c r="B78" s="290" t="s">
        <v>733</v>
      </c>
      <c r="C78" s="429" t="s">
        <v>486</v>
      </c>
      <c r="D78" s="429" t="s">
        <v>486</v>
      </c>
      <c r="E78" s="429" t="s">
        <v>486</v>
      </c>
      <c r="F78" s="429" t="s">
        <v>486</v>
      </c>
    </row>
    <row r="79" spans="1:6" ht="12" customHeight="1">
      <c r="A79" s="413">
        <v>1716</v>
      </c>
      <c r="B79" s="290" t="s">
        <v>732</v>
      </c>
      <c r="C79" s="429" t="s">
        <v>486</v>
      </c>
      <c r="D79" s="429" t="s">
        <v>486</v>
      </c>
      <c r="E79" s="429" t="s">
        <v>486</v>
      </c>
      <c r="F79" s="429" t="s">
        <v>486</v>
      </c>
    </row>
    <row r="80" spans="1:6" ht="12" customHeight="1">
      <c r="A80" s="413">
        <v>1717</v>
      </c>
      <c r="B80" s="290" t="s">
        <v>731</v>
      </c>
      <c r="C80" s="428">
        <v>69.508564071137101</v>
      </c>
      <c r="D80" s="428">
        <v>69.539826417579405</v>
      </c>
      <c r="E80" s="428">
        <v>57.886386741012203</v>
      </c>
      <c r="F80" s="428">
        <v>118.16691840473</v>
      </c>
    </row>
    <row r="81" spans="1:6" ht="12" customHeight="1">
      <c r="A81" s="291">
        <v>171</v>
      </c>
      <c r="B81" s="290" t="s">
        <v>730</v>
      </c>
      <c r="C81" s="428">
        <v>75.237576566216703</v>
      </c>
      <c r="D81" s="428">
        <v>74.533335458492303</v>
      </c>
      <c r="E81" s="428">
        <v>50.306786768019599</v>
      </c>
      <c r="F81" s="428">
        <v>82.700846572139497</v>
      </c>
    </row>
    <row r="82" spans="1:6" ht="12" customHeight="1">
      <c r="A82" s="413">
        <v>1721</v>
      </c>
      <c r="B82" s="290" t="s">
        <v>729</v>
      </c>
      <c r="C82" s="428">
        <v>102.98848257813</v>
      </c>
      <c r="D82" s="428">
        <v>106.44535705482301</v>
      </c>
      <c r="E82" s="428">
        <v>107.78253385729499</v>
      </c>
      <c r="F82" s="428">
        <v>105.665753876178</v>
      </c>
    </row>
    <row r="83" spans="1:6" ht="12" customHeight="1">
      <c r="A83" s="413">
        <v>1722</v>
      </c>
      <c r="B83" s="290" t="s">
        <v>728</v>
      </c>
      <c r="C83" s="429" t="s">
        <v>486</v>
      </c>
      <c r="D83" s="429" t="s">
        <v>486</v>
      </c>
      <c r="E83" s="429" t="s">
        <v>486</v>
      </c>
      <c r="F83" s="429" t="s">
        <v>486</v>
      </c>
    </row>
    <row r="84" spans="1:6" ht="12" customHeight="1">
      <c r="A84" s="413">
        <v>1723</v>
      </c>
      <c r="B84" s="290" t="s">
        <v>727</v>
      </c>
      <c r="C84" s="409" t="s">
        <v>479</v>
      </c>
      <c r="D84" s="409" t="s">
        <v>479</v>
      </c>
      <c r="E84" s="409" t="s">
        <v>479</v>
      </c>
      <c r="F84" s="409" t="s">
        <v>479</v>
      </c>
    </row>
    <row r="85" spans="1:6" ht="12" customHeight="1">
      <c r="A85" s="413">
        <v>1724</v>
      </c>
      <c r="B85" s="290" t="s">
        <v>726</v>
      </c>
      <c r="C85" s="429" t="s">
        <v>486</v>
      </c>
      <c r="D85" s="429" t="s">
        <v>486</v>
      </c>
      <c r="E85" s="429" t="s">
        <v>486</v>
      </c>
      <c r="F85" s="429" t="s">
        <v>486</v>
      </c>
    </row>
    <row r="86" spans="1:6" ht="12" customHeight="1">
      <c r="A86" s="413">
        <v>1725</v>
      </c>
      <c r="B86" s="290" t="s">
        <v>725</v>
      </c>
      <c r="C86" s="428">
        <v>102.113119546213</v>
      </c>
      <c r="D86" s="428">
        <v>98.980664681713506</v>
      </c>
      <c r="E86" s="428">
        <v>103.86836283961</v>
      </c>
      <c r="F86" s="428">
        <v>98.364672486286807</v>
      </c>
    </row>
    <row r="87" spans="1:6" ht="12" customHeight="1">
      <c r="A87" s="291">
        <v>172</v>
      </c>
      <c r="B87" s="290" t="s">
        <v>724</v>
      </c>
      <c r="C87" s="428">
        <v>101.479275729576</v>
      </c>
      <c r="D87" s="428">
        <v>100.847661517673</v>
      </c>
      <c r="E87" s="428">
        <v>104.898217130159</v>
      </c>
      <c r="F87" s="428">
        <v>99.472813360813106</v>
      </c>
    </row>
    <row r="88" spans="1:6" ht="12" customHeight="1">
      <c r="A88" s="291">
        <v>173</v>
      </c>
      <c r="B88" s="290" t="s">
        <v>723</v>
      </c>
      <c r="C88" s="428">
        <v>92.067868339372794</v>
      </c>
      <c r="D88" s="428">
        <v>88.974242801686898</v>
      </c>
      <c r="E88" s="428">
        <v>99.295873375628503</v>
      </c>
      <c r="F88" s="428">
        <v>79.326801375880294</v>
      </c>
    </row>
    <row r="89" spans="1:6" ht="12" customHeight="1">
      <c r="A89" s="291">
        <v>174</v>
      </c>
      <c r="B89" s="290" t="s">
        <v>722</v>
      </c>
      <c r="C89" s="428">
        <v>99.081125860783303</v>
      </c>
      <c r="D89" s="428">
        <v>98.212081855224199</v>
      </c>
      <c r="E89" s="428">
        <v>92.028938854353001</v>
      </c>
      <c r="F89" s="428">
        <v>104.356638177188</v>
      </c>
    </row>
    <row r="90" spans="1:6" ht="12" customHeight="1">
      <c r="A90" s="413">
        <v>1751</v>
      </c>
      <c r="B90" s="290" t="s">
        <v>721</v>
      </c>
      <c r="C90" s="428">
        <v>83.618566362128107</v>
      </c>
      <c r="D90" s="428">
        <v>83.109202440324097</v>
      </c>
      <c r="E90" s="428">
        <v>67.266068093003398</v>
      </c>
      <c r="F90" s="428">
        <v>101.764342998149</v>
      </c>
    </row>
    <row r="91" spans="1:6" ht="12" customHeight="1">
      <c r="A91" s="413">
        <v>1752</v>
      </c>
      <c r="B91" s="290" t="s">
        <v>720</v>
      </c>
      <c r="C91" s="428">
        <v>101.63052854645601</v>
      </c>
      <c r="D91" s="428">
        <v>92.660516492102403</v>
      </c>
      <c r="E91" s="428">
        <v>76.788186981352894</v>
      </c>
      <c r="F91" s="428">
        <v>121.431674955563</v>
      </c>
    </row>
    <row r="92" spans="1:6" s="285" customFormat="1" ht="22.5">
      <c r="A92" s="414">
        <v>1753</v>
      </c>
      <c r="B92" s="296" t="s">
        <v>719</v>
      </c>
      <c r="C92" s="428">
        <v>98.532604710098198</v>
      </c>
      <c r="D92" s="428">
        <v>94.714448858955706</v>
      </c>
      <c r="E92" s="428">
        <v>98.178398337407003</v>
      </c>
      <c r="F92" s="428">
        <v>93.117395844022298</v>
      </c>
    </row>
    <row r="93" spans="1:6" ht="12" customHeight="1">
      <c r="A93" s="413">
        <v>1754</v>
      </c>
      <c r="B93" s="290" t="s">
        <v>718</v>
      </c>
      <c r="C93" s="428">
        <v>79.048569237897397</v>
      </c>
      <c r="D93" s="428">
        <v>78.946958236613796</v>
      </c>
      <c r="E93" s="428">
        <v>61.385074700329596</v>
      </c>
      <c r="F93" s="428">
        <v>85.150770651192602</v>
      </c>
    </row>
    <row r="94" spans="1:6" ht="12" customHeight="1">
      <c r="A94" s="291">
        <v>175</v>
      </c>
      <c r="B94" s="290" t="s">
        <v>717</v>
      </c>
      <c r="C94" s="428">
        <v>83.501369042445006</v>
      </c>
      <c r="D94" s="428">
        <v>82.407718870941096</v>
      </c>
      <c r="E94" s="428">
        <v>69.583202356591002</v>
      </c>
      <c r="F94" s="428">
        <v>88.200152764594307</v>
      </c>
    </row>
    <row r="95" spans="1:6" ht="12" customHeight="1">
      <c r="A95" s="291">
        <v>176</v>
      </c>
      <c r="B95" s="290" t="s">
        <v>716</v>
      </c>
      <c r="C95" s="428">
        <v>105.480252686032</v>
      </c>
      <c r="D95" s="428">
        <v>104.52391791210999</v>
      </c>
      <c r="E95" s="428">
        <v>88.865414031580698</v>
      </c>
      <c r="F95" s="428">
        <v>152.57094642398499</v>
      </c>
    </row>
    <row r="96" spans="1:6" ht="12" customHeight="1">
      <c r="A96" s="413">
        <v>1771</v>
      </c>
      <c r="B96" s="290" t="s">
        <v>715</v>
      </c>
      <c r="C96" s="428">
        <v>93.161938823290996</v>
      </c>
      <c r="D96" s="428">
        <v>91.715640507774694</v>
      </c>
      <c r="E96" s="428">
        <v>103.576434488332</v>
      </c>
      <c r="F96" s="428">
        <v>82.247945151110997</v>
      </c>
    </row>
    <row r="97" spans="1:6" ht="12" customHeight="1">
      <c r="A97" s="413">
        <v>1772</v>
      </c>
      <c r="B97" s="290" t="s">
        <v>714</v>
      </c>
      <c r="C97" s="428">
        <v>139.90022553222599</v>
      </c>
      <c r="D97" s="428">
        <v>138.24749466771499</v>
      </c>
      <c r="E97" s="428">
        <v>127.77371926895999</v>
      </c>
      <c r="F97" s="428">
        <v>145.55523892587601</v>
      </c>
    </row>
    <row r="98" spans="1:6" ht="12" customHeight="1">
      <c r="A98" s="291">
        <v>177</v>
      </c>
      <c r="B98" s="290" t="s">
        <v>713</v>
      </c>
      <c r="C98" s="428">
        <v>127.20962185032</v>
      </c>
      <c r="D98" s="428">
        <v>125.624136262587</v>
      </c>
      <c r="E98" s="428">
        <v>120.83431223832601</v>
      </c>
      <c r="F98" s="428">
        <v>129.09128293515599</v>
      </c>
    </row>
    <row r="99" spans="1:6" ht="12" customHeight="1">
      <c r="A99" s="291">
        <v>17</v>
      </c>
      <c r="B99" s="290" t="s">
        <v>366</v>
      </c>
      <c r="C99" s="428">
        <v>92.658325549991204</v>
      </c>
      <c r="D99" s="428">
        <v>91.620487416035004</v>
      </c>
      <c r="E99" s="428">
        <v>85.686812047863896</v>
      </c>
      <c r="F99" s="428">
        <v>94.994328494877493</v>
      </c>
    </row>
    <row r="100" spans="1:6" ht="12" customHeight="1">
      <c r="A100" s="291">
        <v>181</v>
      </c>
      <c r="B100" s="290" t="s">
        <v>712</v>
      </c>
      <c r="C100" s="428">
        <v>89.935435638420003</v>
      </c>
      <c r="D100" s="428">
        <v>90.614961645896699</v>
      </c>
      <c r="E100" s="428">
        <v>66.685518170327697</v>
      </c>
      <c r="F100" s="428">
        <v>109.550052416258</v>
      </c>
    </row>
    <row r="101" spans="1:6" ht="12" customHeight="1">
      <c r="A101" s="413">
        <v>1821</v>
      </c>
      <c r="B101" s="290" t="s">
        <v>711</v>
      </c>
      <c r="C101" s="428">
        <v>91.363843927829507</v>
      </c>
      <c r="D101" s="428">
        <v>91.685604657993096</v>
      </c>
      <c r="E101" s="428">
        <v>81.239549259651895</v>
      </c>
      <c r="F101" s="428">
        <v>124.67683985339301</v>
      </c>
    </row>
    <row r="102" spans="1:6" ht="12" customHeight="1">
      <c r="A102" s="413">
        <v>1822</v>
      </c>
      <c r="B102" s="290" t="s">
        <v>710</v>
      </c>
      <c r="C102" s="428">
        <v>84.291663775542105</v>
      </c>
      <c r="D102" s="428">
        <v>85.362923526633594</v>
      </c>
      <c r="E102" s="428">
        <v>85.068346941382401</v>
      </c>
      <c r="F102" s="428">
        <v>85.417320186689693</v>
      </c>
    </row>
    <row r="103" spans="1:6" ht="12" customHeight="1">
      <c r="A103" s="413">
        <v>1823</v>
      </c>
      <c r="B103" s="290" t="s">
        <v>709</v>
      </c>
      <c r="C103" s="428">
        <v>85.403549354264001</v>
      </c>
      <c r="D103" s="428">
        <v>86.730438799586395</v>
      </c>
      <c r="E103" s="428">
        <v>78.086669612845895</v>
      </c>
      <c r="F103" s="428">
        <v>90.171114323730606</v>
      </c>
    </row>
    <row r="104" spans="1:6" ht="12" customHeight="1">
      <c r="A104" s="413">
        <v>1824</v>
      </c>
      <c r="B104" s="290" t="s">
        <v>708</v>
      </c>
      <c r="C104" s="428">
        <v>101.273375116769</v>
      </c>
      <c r="D104" s="428">
        <v>103.023493194423</v>
      </c>
      <c r="E104" s="428">
        <v>95.695458815152406</v>
      </c>
      <c r="F104" s="428">
        <v>109.984464356579</v>
      </c>
    </row>
    <row r="105" spans="1:6" ht="12" customHeight="1">
      <c r="A105" s="291">
        <v>182</v>
      </c>
      <c r="B105" s="290" t="s">
        <v>707</v>
      </c>
      <c r="C105" s="428">
        <v>85.747010925101094</v>
      </c>
      <c r="D105" s="428">
        <v>86.842683331767105</v>
      </c>
      <c r="E105" s="428">
        <v>84.117541129587494</v>
      </c>
      <c r="F105" s="428">
        <v>87.637712855389495</v>
      </c>
    </row>
    <row r="106" spans="1:6" ht="12" customHeight="1">
      <c r="A106" s="291">
        <v>183</v>
      </c>
      <c r="B106" s="290" t="s">
        <v>706</v>
      </c>
      <c r="C106" s="428">
        <v>98.717719690003904</v>
      </c>
      <c r="D106" s="428">
        <v>103.712464223404</v>
      </c>
      <c r="E106" s="428">
        <v>100.61188039469999</v>
      </c>
      <c r="F106" s="428">
        <v>108.03158395953599</v>
      </c>
    </row>
    <row r="107" spans="1:6" s="285" customFormat="1" ht="22.5">
      <c r="A107" s="297">
        <v>18</v>
      </c>
      <c r="B107" s="296" t="s">
        <v>365</v>
      </c>
      <c r="C107" s="428">
        <v>85.848702287983699</v>
      </c>
      <c r="D107" s="428">
        <v>86.954132674826596</v>
      </c>
      <c r="E107" s="428">
        <v>83.862416780284093</v>
      </c>
      <c r="F107" s="428">
        <v>87.877069275106393</v>
      </c>
    </row>
    <row r="108" spans="1:6" s="285" customFormat="1" ht="24" customHeight="1">
      <c r="A108" s="295" t="s">
        <v>364</v>
      </c>
      <c r="B108" s="294" t="s">
        <v>363</v>
      </c>
      <c r="C108" s="427">
        <v>88.540655220736596</v>
      </c>
      <c r="D108" s="427">
        <v>88.805974695363304</v>
      </c>
      <c r="E108" s="427">
        <v>84.791381819202797</v>
      </c>
      <c r="F108" s="427">
        <v>90.386725071569799</v>
      </c>
    </row>
    <row r="109" spans="1:6" ht="12" customHeight="1">
      <c r="A109" s="291">
        <v>191</v>
      </c>
      <c r="B109" s="290" t="s">
        <v>705</v>
      </c>
      <c r="C109" s="428">
        <v>51.234795530849198</v>
      </c>
      <c r="D109" s="428">
        <v>60.537255931107403</v>
      </c>
      <c r="E109" s="428">
        <v>62.726218624954498</v>
      </c>
      <c r="F109" s="428">
        <v>58.548865930411999</v>
      </c>
    </row>
    <row r="110" spans="1:6" ht="12" customHeight="1">
      <c r="A110" s="291">
        <v>192</v>
      </c>
      <c r="B110" s="290" t="s">
        <v>704</v>
      </c>
      <c r="C110" s="428">
        <v>207.810351485437</v>
      </c>
      <c r="D110" s="428">
        <v>206.860464647746</v>
      </c>
      <c r="E110" s="428">
        <v>69.973713353380006</v>
      </c>
      <c r="F110" s="428">
        <v>245.5870323959</v>
      </c>
    </row>
    <row r="111" spans="1:6" ht="12" customHeight="1">
      <c r="A111" s="291">
        <v>193</v>
      </c>
      <c r="B111" s="290" t="s">
        <v>703</v>
      </c>
      <c r="C111" s="428">
        <v>71.908954250479596</v>
      </c>
      <c r="D111" s="428">
        <v>70.447451271810706</v>
      </c>
      <c r="E111" s="428">
        <v>78.290362603710804</v>
      </c>
      <c r="F111" s="428">
        <v>66.968608506336295</v>
      </c>
    </row>
    <row r="112" spans="1:6" ht="12" customHeight="1">
      <c r="A112" s="291">
        <v>19</v>
      </c>
      <c r="B112" s="415" t="s">
        <v>702</v>
      </c>
      <c r="C112" s="428">
        <v>105.148678602372</v>
      </c>
      <c r="D112" s="428">
        <v>103.683314880081</v>
      </c>
      <c r="E112" s="428">
        <v>75.831216770586806</v>
      </c>
      <c r="F112" s="428">
        <v>115.168952963278</v>
      </c>
    </row>
    <row r="113" spans="1:6" s="285" customFormat="1" ht="24" customHeight="1">
      <c r="A113" s="295" t="s">
        <v>361</v>
      </c>
      <c r="B113" s="294" t="s">
        <v>360</v>
      </c>
      <c r="C113" s="427">
        <v>105.148678602372</v>
      </c>
      <c r="D113" s="427">
        <v>103.683314880081</v>
      </c>
      <c r="E113" s="427">
        <v>75.831216770586806</v>
      </c>
      <c r="F113" s="427">
        <v>115.168952963278</v>
      </c>
    </row>
    <row r="114" spans="1:6" ht="12" customHeight="1">
      <c r="A114" s="291">
        <v>201</v>
      </c>
      <c r="B114" s="290" t="s">
        <v>701</v>
      </c>
      <c r="C114" s="428">
        <v>77.3160083640159</v>
      </c>
      <c r="D114" s="428">
        <v>77.906777886150493</v>
      </c>
      <c r="E114" s="428">
        <v>84.935509458775599</v>
      </c>
      <c r="F114" s="428">
        <v>68.877853292067499</v>
      </c>
    </row>
    <row r="115" spans="1:6" ht="12" customHeight="1">
      <c r="A115" s="291">
        <v>202</v>
      </c>
      <c r="B115" s="290" t="s">
        <v>700</v>
      </c>
      <c r="C115" s="428">
        <v>106.996208999131</v>
      </c>
      <c r="D115" s="428">
        <v>107.430996947038</v>
      </c>
      <c r="E115" s="428">
        <v>96.751418731171896</v>
      </c>
      <c r="F115" s="428">
        <v>114.247421989149</v>
      </c>
    </row>
    <row r="116" spans="1:6" ht="12" customHeight="1">
      <c r="A116" s="291">
        <v>203</v>
      </c>
      <c r="B116" s="290" t="s">
        <v>699</v>
      </c>
      <c r="C116" s="428">
        <v>94.035080789920997</v>
      </c>
      <c r="D116" s="428">
        <v>93.680455803302806</v>
      </c>
      <c r="E116" s="428">
        <v>92.001916398970906</v>
      </c>
      <c r="F116" s="428">
        <v>95.113664788689903</v>
      </c>
    </row>
    <row r="117" spans="1:6" ht="12" customHeight="1">
      <c r="A117" s="291">
        <v>204</v>
      </c>
      <c r="B117" s="290" t="s">
        <v>698</v>
      </c>
      <c r="C117" s="428">
        <v>114.476799620343</v>
      </c>
      <c r="D117" s="428">
        <v>110.95060734474499</v>
      </c>
      <c r="E117" s="428">
        <v>113.639088183966</v>
      </c>
      <c r="F117" s="428">
        <v>106.147183432585</v>
      </c>
    </row>
    <row r="118" spans="1:6" ht="12" customHeight="1">
      <c r="A118" s="413">
        <v>2051</v>
      </c>
      <c r="B118" s="290" t="s">
        <v>697</v>
      </c>
      <c r="C118" s="428">
        <v>89.660724319493994</v>
      </c>
      <c r="D118" s="428">
        <v>90.369950332442798</v>
      </c>
      <c r="E118" s="428">
        <v>96.599329316739301</v>
      </c>
      <c r="F118" s="428">
        <v>81.795116317932198</v>
      </c>
    </row>
    <row r="119" spans="1:6" ht="12" customHeight="1">
      <c r="A119" s="413">
        <v>2052</v>
      </c>
      <c r="B119" s="290" t="s">
        <v>696</v>
      </c>
      <c r="C119" s="428">
        <v>77.4134582998947</v>
      </c>
      <c r="D119" s="428">
        <v>76.916303072797405</v>
      </c>
      <c r="E119" s="428">
        <v>77.863359669048293</v>
      </c>
      <c r="F119" s="428">
        <v>74.667518894794597</v>
      </c>
    </row>
    <row r="120" spans="1:6" ht="12" customHeight="1">
      <c r="A120" s="291">
        <v>205</v>
      </c>
      <c r="B120" s="290" t="s">
        <v>695</v>
      </c>
      <c r="C120" s="428">
        <v>88.359604226700995</v>
      </c>
      <c r="D120" s="428">
        <v>88.947663606887801</v>
      </c>
      <c r="E120" s="428">
        <v>94.246493413224002</v>
      </c>
      <c r="F120" s="428">
        <v>81.247322975997406</v>
      </c>
    </row>
    <row r="121" spans="1:6" ht="12" customHeight="1">
      <c r="A121" s="291">
        <v>20</v>
      </c>
      <c r="B121" s="290" t="s">
        <v>359</v>
      </c>
      <c r="C121" s="428">
        <v>95.531340215671506</v>
      </c>
      <c r="D121" s="428">
        <v>95.269762119455194</v>
      </c>
      <c r="E121" s="428">
        <v>94.241073173253696</v>
      </c>
      <c r="F121" s="428">
        <v>96.254642281245395</v>
      </c>
    </row>
    <row r="122" spans="1:6" s="285" customFormat="1" ht="24" customHeight="1">
      <c r="A122" s="295" t="s">
        <v>358</v>
      </c>
      <c r="B122" s="294" t="s">
        <v>357</v>
      </c>
      <c r="C122" s="427">
        <v>95.531340215671506</v>
      </c>
      <c r="D122" s="427">
        <v>95.269762119455194</v>
      </c>
      <c r="E122" s="427">
        <v>94.241073173253696</v>
      </c>
      <c r="F122" s="427">
        <v>96.254642281245395</v>
      </c>
    </row>
    <row r="123" spans="1:6" ht="12" customHeight="1">
      <c r="A123" s="413">
        <v>2111</v>
      </c>
      <c r="B123" s="290" t="s">
        <v>694</v>
      </c>
      <c r="C123" s="428">
        <v>117.77472430792</v>
      </c>
      <c r="D123" s="428">
        <v>119.12350229062299</v>
      </c>
      <c r="E123" s="428">
        <v>66.854854452105798</v>
      </c>
      <c r="F123" s="428">
        <v>150.37852297541599</v>
      </c>
    </row>
    <row r="124" spans="1:6" ht="12" customHeight="1">
      <c r="A124" s="413">
        <v>2112</v>
      </c>
      <c r="B124" s="290" t="s">
        <v>693</v>
      </c>
      <c r="C124" s="428">
        <v>96.701029592463101</v>
      </c>
      <c r="D124" s="428">
        <v>94.647656776397298</v>
      </c>
      <c r="E124" s="428">
        <v>104.94349618283501</v>
      </c>
      <c r="F124" s="428">
        <v>90.808002213190804</v>
      </c>
    </row>
    <row r="125" spans="1:6" ht="12" customHeight="1">
      <c r="A125" s="291">
        <v>211</v>
      </c>
      <c r="B125" s="290" t="s">
        <v>692</v>
      </c>
      <c r="C125" s="428">
        <v>98.003885839579198</v>
      </c>
      <c r="D125" s="428">
        <v>96.169492017562703</v>
      </c>
      <c r="E125" s="428">
        <v>101.75581353373801</v>
      </c>
      <c r="F125" s="428">
        <v>94.018420328565398</v>
      </c>
    </row>
    <row r="126" spans="1:6" ht="12" customHeight="1">
      <c r="A126" s="413">
        <v>2121</v>
      </c>
      <c r="B126" s="290" t="s">
        <v>691</v>
      </c>
      <c r="C126" s="428">
        <v>104.85707864222699</v>
      </c>
      <c r="D126" s="428">
        <v>104.046344141514</v>
      </c>
      <c r="E126" s="428">
        <v>108.07147221234401</v>
      </c>
      <c r="F126" s="428">
        <v>91.1941926575563</v>
      </c>
    </row>
    <row r="127" spans="1:6" ht="12" customHeight="1">
      <c r="A127" s="413">
        <v>2122</v>
      </c>
      <c r="B127" s="290" t="s">
        <v>690</v>
      </c>
      <c r="C127" s="428">
        <v>93.022737298816693</v>
      </c>
      <c r="D127" s="428">
        <v>93.178315408973901</v>
      </c>
      <c r="E127" s="428">
        <v>98.194658856433705</v>
      </c>
      <c r="F127" s="428">
        <v>88.792135461128595</v>
      </c>
    </row>
    <row r="128" spans="1:6" ht="12" customHeight="1">
      <c r="A128" s="413">
        <v>2123</v>
      </c>
      <c r="B128" s="290" t="s">
        <v>689</v>
      </c>
      <c r="C128" s="428">
        <v>83.795715729222294</v>
      </c>
      <c r="D128" s="428">
        <v>84.595785408621396</v>
      </c>
      <c r="E128" s="428">
        <v>79.982043944998907</v>
      </c>
      <c r="F128" s="428">
        <v>104.001290139327</v>
      </c>
    </row>
    <row r="129" spans="1:6" ht="12" customHeight="1">
      <c r="A129" s="413">
        <v>2124</v>
      </c>
      <c r="B129" s="290" t="s">
        <v>688</v>
      </c>
      <c r="C129" s="429" t="s">
        <v>486</v>
      </c>
      <c r="D129" s="429" t="s">
        <v>486</v>
      </c>
      <c r="E129" s="429" t="s">
        <v>486</v>
      </c>
      <c r="F129" s="429" t="s">
        <v>486</v>
      </c>
    </row>
    <row r="130" spans="1:6" ht="12" customHeight="1">
      <c r="A130" s="413">
        <v>2125</v>
      </c>
      <c r="B130" s="290" t="s">
        <v>687</v>
      </c>
      <c r="C130" s="428">
        <v>125.816066095115</v>
      </c>
      <c r="D130" s="428">
        <v>125.903967938492</v>
      </c>
      <c r="E130" s="428">
        <v>130.72925073805399</v>
      </c>
      <c r="F130" s="428">
        <v>118.35793002032101</v>
      </c>
    </row>
    <row r="131" spans="1:6" ht="12" customHeight="1">
      <c r="A131" s="291">
        <v>212</v>
      </c>
      <c r="B131" s="290" t="s">
        <v>686</v>
      </c>
      <c r="C131" s="428">
        <v>102.88359822608901</v>
      </c>
      <c r="D131" s="428">
        <v>102.424701826842</v>
      </c>
      <c r="E131" s="428">
        <v>106.599868496337</v>
      </c>
      <c r="F131" s="428">
        <v>93.2739600620678</v>
      </c>
    </row>
    <row r="132" spans="1:6" ht="12" customHeight="1">
      <c r="A132" s="291">
        <v>21</v>
      </c>
      <c r="B132" s="290" t="s">
        <v>356</v>
      </c>
      <c r="C132" s="428">
        <v>101.76839320627199</v>
      </c>
      <c r="D132" s="428">
        <v>100.987202435426</v>
      </c>
      <c r="E132" s="428">
        <v>106.07777402778299</v>
      </c>
      <c r="F132" s="428">
        <v>93.577278704039799</v>
      </c>
    </row>
    <row r="133" spans="1:6" ht="12" customHeight="1">
      <c r="A133" s="413">
        <v>2211</v>
      </c>
      <c r="B133" s="290" t="s">
        <v>685</v>
      </c>
      <c r="C133" s="428">
        <v>108.104136306157</v>
      </c>
      <c r="D133" s="428">
        <v>108.585642020946</v>
      </c>
      <c r="E133" s="428">
        <v>110.690397641654</v>
      </c>
      <c r="F133" s="428">
        <v>42.760368300424901</v>
      </c>
    </row>
    <row r="134" spans="1:6" ht="12" customHeight="1">
      <c r="A134" s="413">
        <v>2212</v>
      </c>
      <c r="B134" s="290" t="s">
        <v>684</v>
      </c>
      <c r="C134" s="428">
        <v>107.357890928472</v>
      </c>
      <c r="D134" s="428">
        <v>107.32832143664599</v>
      </c>
      <c r="E134" s="428">
        <v>107.41221134359</v>
      </c>
      <c r="F134" s="428">
        <v>101.364762007305</v>
      </c>
    </row>
    <row r="135" spans="1:6" ht="12" customHeight="1">
      <c r="A135" s="413">
        <v>2213</v>
      </c>
      <c r="B135" s="290" t="s">
        <v>683</v>
      </c>
      <c r="C135" s="428">
        <v>109.702893460581</v>
      </c>
      <c r="D135" s="428">
        <v>109.541976579549</v>
      </c>
      <c r="E135" s="428">
        <v>109.23962385106999</v>
      </c>
      <c r="F135" s="428">
        <v>143.41655285441101</v>
      </c>
    </row>
    <row r="136" spans="1:6" ht="12" customHeight="1">
      <c r="A136" s="413">
        <v>2214</v>
      </c>
      <c r="B136" s="290" t="s">
        <v>682</v>
      </c>
      <c r="C136" s="428">
        <v>106.96864296283</v>
      </c>
      <c r="D136" s="428">
        <v>105.743290884524</v>
      </c>
      <c r="E136" s="428">
        <v>105.169096705073</v>
      </c>
      <c r="F136" s="428">
        <v>124.407918436418</v>
      </c>
    </row>
    <row r="137" spans="1:6" ht="12" customHeight="1">
      <c r="A137" s="413">
        <v>2215</v>
      </c>
      <c r="B137" s="290" t="s">
        <v>681</v>
      </c>
      <c r="C137" s="428">
        <v>57.397401630710299</v>
      </c>
      <c r="D137" s="428">
        <v>57.289029249674599</v>
      </c>
      <c r="E137" s="428">
        <v>59.6782334585141</v>
      </c>
      <c r="F137" s="428">
        <v>36.703899213340499</v>
      </c>
    </row>
    <row r="138" spans="1:6" ht="12" customHeight="1">
      <c r="A138" s="291">
        <v>221</v>
      </c>
      <c r="B138" s="290" t="s">
        <v>680</v>
      </c>
      <c r="C138" s="428">
        <v>106.807045947356</v>
      </c>
      <c r="D138" s="428">
        <v>106.83658382753001</v>
      </c>
      <c r="E138" s="428">
        <v>107.523850445798</v>
      </c>
      <c r="F138" s="428">
        <v>73.350778067714998</v>
      </c>
    </row>
    <row r="139" spans="1:6" ht="12" customHeight="1">
      <c r="A139" s="413">
        <v>2221</v>
      </c>
      <c r="B139" s="290" t="s">
        <v>679</v>
      </c>
      <c r="C139" s="428">
        <v>101.907808315515</v>
      </c>
      <c r="D139" s="428">
        <v>101.79465343615099</v>
      </c>
      <c r="E139" s="428">
        <v>97.523713203478394</v>
      </c>
      <c r="F139" s="428">
        <v>688.51384890300801</v>
      </c>
    </row>
    <row r="140" spans="1:6" ht="12" customHeight="1">
      <c r="A140" s="413">
        <v>2222</v>
      </c>
      <c r="B140" s="290" t="s">
        <v>678</v>
      </c>
      <c r="C140" s="428">
        <v>110.437635389989</v>
      </c>
      <c r="D140" s="428">
        <v>110.36733805210299</v>
      </c>
      <c r="E140" s="428">
        <v>108.606429943181</v>
      </c>
      <c r="F140" s="428">
        <v>136.02779477354301</v>
      </c>
    </row>
    <row r="141" spans="1:6" ht="12" customHeight="1">
      <c r="A141" s="413">
        <v>2223</v>
      </c>
      <c r="B141" s="290" t="s">
        <v>677</v>
      </c>
      <c r="C141" s="428">
        <v>97.782381739718204</v>
      </c>
      <c r="D141" s="428">
        <v>98.407057210620593</v>
      </c>
      <c r="E141" s="428">
        <v>93.223031849930706</v>
      </c>
      <c r="F141" s="428">
        <v>128.28740783393701</v>
      </c>
    </row>
    <row r="142" spans="1:6" ht="12" customHeight="1">
      <c r="A142" s="413">
        <v>2224</v>
      </c>
      <c r="B142" s="290" t="s">
        <v>676</v>
      </c>
      <c r="C142" s="428">
        <v>161.45411832598199</v>
      </c>
      <c r="D142" s="428">
        <v>159.01307151884799</v>
      </c>
      <c r="E142" s="428">
        <v>155.88134945163699</v>
      </c>
      <c r="F142" s="428">
        <v>336.69887107619297</v>
      </c>
    </row>
    <row r="143" spans="1:6" ht="12" customHeight="1">
      <c r="A143" s="413">
        <v>2225</v>
      </c>
      <c r="B143" s="290" t="s">
        <v>675</v>
      </c>
      <c r="C143" s="428">
        <v>103.579377699839</v>
      </c>
      <c r="D143" s="428">
        <v>102.784141625787</v>
      </c>
      <c r="E143" s="428">
        <v>102.651476966952</v>
      </c>
      <c r="F143" s="428">
        <v>107.26840956843</v>
      </c>
    </row>
    <row r="144" spans="1:6" ht="12" customHeight="1">
      <c r="A144" s="291">
        <v>222</v>
      </c>
      <c r="B144" s="290" t="s">
        <v>674</v>
      </c>
      <c r="C144" s="428">
        <v>109.627904847661</v>
      </c>
      <c r="D144" s="428">
        <v>109.48218353153</v>
      </c>
      <c r="E144" s="428">
        <v>107.695262904454</v>
      </c>
      <c r="F144" s="428">
        <v>137.25686484088999</v>
      </c>
    </row>
    <row r="145" spans="1:6" ht="12" customHeight="1">
      <c r="A145" s="413">
        <v>2231</v>
      </c>
      <c r="B145" s="290" t="s">
        <v>673</v>
      </c>
      <c r="C145" s="429" t="s">
        <v>486</v>
      </c>
      <c r="D145" s="429" t="s">
        <v>486</v>
      </c>
      <c r="E145" s="429" t="s">
        <v>486</v>
      </c>
      <c r="F145" s="429" t="s">
        <v>486</v>
      </c>
    </row>
    <row r="146" spans="1:6" ht="12" customHeight="1">
      <c r="A146" s="413">
        <v>2232</v>
      </c>
      <c r="B146" s="290" t="s">
        <v>672</v>
      </c>
      <c r="C146" s="429" t="s">
        <v>486</v>
      </c>
      <c r="D146" s="429" t="s">
        <v>486</v>
      </c>
      <c r="E146" s="429" t="s">
        <v>486</v>
      </c>
      <c r="F146" s="429" t="s">
        <v>486</v>
      </c>
    </row>
    <row r="147" spans="1:6" ht="12" customHeight="1">
      <c r="A147" s="413">
        <v>2233</v>
      </c>
      <c r="B147" s="290" t="s">
        <v>671</v>
      </c>
      <c r="C147" s="428">
        <v>92.380123029571493</v>
      </c>
      <c r="D147" s="428">
        <v>92.222727280393798</v>
      </c>
      <c r="E147" s="428">
        <v>91.231189719899703</v>
      </c>
      <c r="F147" s="428">
        <v>136.20663275064001</v>
      </c>
    </row>
    <row r="148" spans="1:6" ht="12" customHeight="1">
      <c r="A148" s="291">
        <v>223</v>
      </c>
      <c r="B148" s="290" t="s">
        <v>670</v>
      </c>
      <c r="C148" s="428">
        <v>130.496529451177</v>
      </c>
      <c r="D148" s="428">
        <v>129.595909993231</v>
      </c>
      <c r="E148" s="428">
        <v>120.096641587242</v>
      </c>
      <c r="F148" s="428">
        <v>581.50575447570304</v>
      </c>
    </row>
    <row r="149" spans="1:6" ht="22.5">
      <c r="A149" s="297">
        <v>22</v>
      </c>
      <c r="B149" s="296" t="s">
        <v>355</v>
      </c>
      <c r="C149" s="428">
        <v>108.440993896967</v>
      </c>
      <c r="D149" s="428">
        <v>108.376419717446</v>
      </c>
      <c r="E149" s="428">
        <v>107.727578853594</v>
      </c>
      <c r="F149" s="428">
        <v>123.80332035529</v>
      </c>
    </row>
    <row r="150" spans="1:6" s="285" customFormat="1" ht="24" customHeight="1">
      <c r="A150" s="295" t="s">
        <v>354</v>
      </c>
      <c r="B150" s="294" t="s">
        <v>353</v>
      </c>
      <c r="C150" s="427">
        <v>105.592739839719</v>
      </c>
      <c r="D150" s="427">
        <v>105.21673218902799</v>
      </c>
      <c r="E150" s="427">
        <v>107.206651013875</v>
      </c>
      <c r="F150" s="427">
        <v>97.117686398097405</v>
      </c>
    </row>
    <row r="151" spans="1:6" ht="12" customHeight="1">
      <c r="A151" s="291">
        <v>231</v>
      </c>
      <c r="B151" s="290" t="s">
        <v>669</v>
      </c>
      <c r="C151" s="429" t="s">
        <v>486</v>
      </c>
      <c r="D151" s="429" t="s">
        <v>486</v>
      </c>
      <c r="E151" s="429" t="s">
        <v>486</v>
      </c>
      <c r="F151" s="429" t="s">
        <v>486</v>
      </c>
    </row>
    <row r="152" spans="1:6" ht="12" customHeight="1">
      <c r="A152" s="291">
        <v>232</v>
      </c>
      <c r="B152" s="290" t="s">
        <v>668</v>
      </c>
      <c r="C152" s="428">
        <v>112.03813807846301</v>
      </c>
      <c r="D152" s="428">
        <v>110.911155949874</v>
      </c>
      <c r="E152" s="428">
        <v>108.513237690525</v>
      </c>
      <c r="F152" s="428">
        <v>117.32877763845499</v>
      </c>
    </row>
    <row r="153" spans="1:6" ht="12" customHeight="1">
      <c r="A153" s="291">
        <v>233</v>
      </c>
      <c r="B153" s="290" t="s">
        <v>667</v>
      </c>
      <c r="C153" s="409" t="s">
        <v>479</v>
      </c>
      <c r="D153" s="409" t="s">
        <v>479</v>
      </c>
      <c r="E153" s="409" t="s">
        <v>479</v>
      </c>
      <c r="F153" s="409" t="s">
        <v>479</v>
      </c>
    </row>
    <row r="154" spans="1:6" ht="22.5">
      <c r="A154" s="297">
        <v>23</v>
      </c>
      <c r="B154" s="296" t="s">
        <v>352</v>
      </c>
      <c r="C154" s="428">
        <v>111.337633360034</v>
      </c>
      <c r="D154" s="428">
        <v>109.989271296222</v>
      </c>
      <c r="E154" s="428">
        <v>107.684743950773</v>
      </c>
      <c r="F154" s="428">
        <v>116.656791277292</v>
      </c>
    </row>
    <row r="155" spans="1:6" s="285" customFormat="1" ht="30" customHeight="1">
      <c r="A155" s="295" t="s">
        <v>351</v>
      </c>
      <c r="B155" s="296" t="s">
        <v>350</v>
      </c>
      <c r="C155" s="427">
        <v>111.337633360034</v>
      </c>
      <c r="D155" s="427">
        <v>109.989271296222</v>
      </c>
      <c r="E155" s="427">
        <v>107.684743950773</v>
      </c>
      <c r="F155" s="427">
        <v>116.656791277292</v>
      </c>
    </row>
    <row r="156" spans="1:6" ht="12" customHeight="1">
      <c r="A156" s="413">
        <v>2411</v>
      </c>
      <c r="B156" s="290" t="s">
        <v>666</v>
      </c>
      <c r="C156" s="428">
        <v>97.653340157350897</v>
      </c>
      <c r="D156" s="428">
        <v>97.425042667320994</v>
      </c>
      <c r="E156" s="428">
        <v>96.040426629991401</v>
      </c>
      <c r="F156" s="428">
        <v>110.175155213925</v>
      </c>
    </row>
    <row r="157" spans="1:6" ht="12" customHeight="1">
      <c r="A157" s="413">
        <v>2412</v>
      </c>
      <c r="B157" s="290" t="s">
        <v>665</v>
      </c>
      <c r="C157" s="428">
        <v>196.10376917160499</v>
      </c>
      <c r="D157" s="428">
        <v>199.22139607211</v>
      </c>
      <c r="E157" s="428">
        <v>247.241052018179</v>
      </c>
      <c r="F157" s="428">
        <v>176.94594187438901</v>
      </c>
    </row>
    <row r="158" spans="1:6" ht="12" customHeight="1">
      <c r="A158" s="413">
        <v>2413</v>
      </c>
      <c r="B158" s="290" t="s">
        <v>664</v>
      </c>
      <c r="C158" s="428">
        <v>87.978641141260496</v>
      </c>
      <c r="D158" s="428">
        <v>87.917773006741896</v>
      </c>
      <c r="E158" s="428">
        <v>77.7088737681879</v>
      </c>
      <c r="F158" s="428">
        <v>92.150832753107494</v>
      </c>
    </row>
    <row r="159" spans="1:6" ht="12" customHeight="1">
      <c r="A159" s="413">
        <v>2414</v>
      </c>
      <c r="B159" s="290" t="s">
        <v>663</v>
      </c>
      <c r="C159" s="428">
        <v>87.310825799826702</v>
      </c>
      <c r="D159" s="428">
        <v>83.665475273334096</v>
      </c>
      <c r="E159" s="428">
        <v>88.361055723495994</v>
      </c>
      <c r="F159" s="428">
        <v>81.541217501176902</v>
      </c>
    </row>
    <row r="160" spans="1:6" ht="12" customHeight="1">
      <c r="A160" s="413">
        <v>2415</v>
      </c>
      <c r="B160" s="290" t="s">
        <v>662</v>
      </c>
      <c r="C160" s="428">
        <v>106.270309377952</v>
      </c>
      <c r="D160" s="428">
        <v>99.851740169600106</v>
      </c>
      <c r="E160" s="428">
        <v>91.160750890193995</v>
      </c>
      <c r="F160" s="428">
        <v>125.528622945758</v>
      </c>
    </row>
    <row r="161" spans="1:6" ht="12" customHeight="1">
      <c r="A161" s="413">
        <v>2416</v>
      </c>
      <c r="B161" s="290" t="s">
        <v>661</v>
      </c>
      <c r="C161" s="428">
        <v>120.608236308264</v>
      </c>
      <c r="D161" s="428">
        <v>120.670733134315</v>
      </c>
      <c r="E161" s="428">
        <v>123.924848061812</v>
      </c>
      <c r="F161" s="428">
        <v>118.44974034705</v>
      </c>
    </row>
    <row r="162" spans="1:6" ht="12" customHeight="1">
      <c r="A162" s="413">
        <v>2417</v>
      </c>
      <c r="B162" s="290" t="s">
        <v>660</v>
      </c>
      <c r="C162" s="409" t="s">
        <v>479</v>
      </c>
      <c r="D162" s="409" t="s">
        <v>479</v>
      </c>
      <c r="E162" s="409" t="s">
        <v>479</v>
      </c>
      <c r="F162" s="409" t="s">
        <v>479</v>
      </c>
    </row>
    <row r="163" spans="1:6" ht="12" customHeight="1">
      <c r="A163" s="291">
        <v>241</v>
      </c>
      <c r="B163" s="290" t="s">
        <v>659</v>
      </c>
      <c r="C163" s="428">
        <v>115.204140318477</v>
      </c>
      <c r="D163" s="428">
        <v>114.432848910324</v>
      </c>
      <c r="E163" s="428">
        <v>113.721167502418</v>
      </c>
      <c r="F163" s="428">
        <v>115.03910064457899</v>
      </c>
    </row>
    <row r="164" spans="1:6" ht="12" customHeight="1">
      <c r="A164" s="291">
        <v>242</v>
      </c>
      <c r="B164" s="290" t="s">
        <v>658</v>
      </c>
      <c r="C164" s="428">
        <v>95.429593280847797</v>
      </c>
      <c r="D164" s="428">
        <v>97.0917734942973</v>
      </c>
      <c r="E164" s="428">
        <v>101.37114978094699</v>
      </c>
      <c r="F164" s="428">
        <v>93.198818061189101</v>
      </c>
    </row>
    <row r="165" spans="1:6" ht="12" customHeight="1">
      <c r="A165" s="291">
        <v>243</v>
      </c>
      <c r="B165" s="290" t="s">
        <v>657</v>
      </c>
      <c r="C165" s="428">
        <v>97.498016047316398</v>
      </c>
      <c r="D165" s="428">
        <v>96.049415347666596</v>
      </c>
      <c r="E165" s="428">
        <v>90.251632337835602</v>
      </c>
      <c r="F165" s="428">
        <v>161.336908171348</v>
      </c>
    </row>
    <row r="166" spans="1:6" ht="12" customHeight="1">
      <c r="A166" s="413">
        <v>2441</v>
      </c>
      <c r="B166" s="290" t="s">
        <v>656</v>
      </c>
      <c r="C166" s="428">
        <v>78.591860928127403</v>
      </c>
      <c r="D166" s="428">
        <v>84.920918790531502</v>
      </c>
      <c r="E166" s="428">
        <v>74.507898217584</v>
      </c>
      <c r="F166" s="428">
        <v>87.995249915318297</v>
      </c>
    </row>
    <row r="167" spans="1:6" ht="12" customHeight="1">
      <c r="A167" s="413">
        <v>2442</v>
      </c>
      <c r="B167" s="290" t="s">
        <v>655</v>
      </c>
      <c r="C167" s="428">
        <v>98.965026963671505</v>
      </c>
      <c r="D167" s="428">
        <v>97.030488549668405</v>
      </c>
      <c r="E167" s="428">
        <v>100.186712689657</v>
      </c>
      <c r="F167" s="428">
        <v>95.847178692593801</v>
      </c>
    </row>
    <row r="168" spans="1:6" ht="12" customHeight="1">
      <c r="A168" s="291">
        <v>244</v>
      </c>
      <c r="B168" s="290" t="s">
        <v>654</v>
      </c>
      <c r="C168" s="428">
        <v>98.664415272926107</v>
      </c>
      <c r="D168" s="428">
        <v>96.814493627206204</v>
      </c>
      <c r="E168" s="428">
        <v>99.802713117020701</v>
      </c>
      <c r="F168" s="428">
        <v>95.698674135921095</v>
      </c>
    </row>
    <row r="169" spans="1:6" ht="12" customHeight="1">
      <c r="A169" s="413">
        <v>2451</v>
      </c>
      <c r="B169" s="290" t="s">
        <v>653</v>
      </c>
      <c r="C169" s="428">
        <v>115.599773342273</v>
      </c>
      <c r="D169" s="428">
        <v>115.860683640419</v>
      </c>
      <c r="E169" s="428">
        <v>126.925661538711</v>
      </c>
      <c r="F169" s="428">
        <v>106.89757634865499</v>
      </c>
    </row>
    <row r="170" spans="1:6" ht="12" customHeight="1">
      <c r="A170" s="413">
        <v>2452</v>
      </c>
      <c r="B170" s="290" t="s">
        <v>652</v>
      </c>
      <c r="C170" s="428">
        <v>107.996103957871</v>
      </c>
      <c r="D170" s="428">
        <v>109.09354633442599</v>
      </c>
      <c r="E170" s="428">
        <v>105.58428487907599</v>
      </c>
      <c r="F170" s="428">
        <v>111.82627929509501</v>
      </c>
    </row>
    <row r="171" spans="1:6" ht="12" customHeight="1">
      <c r="A171" s="291">
        <v>245</v>
      </c>
      <c r="B171" s="290" t="s">
        <v>651</v>
      </c>
      <c r="C171" s="428">
        <v>114.121649378106</v>
      </c>
      <c r="D171" s="428">
        <v>114.554624820071</v>
      </c>
      <c r="E171" s="428">
        <v>122.879332766562</v>
      </c>
      <c r="F171" s="428">
        <v>107.862289279748</v>
      </c>
    </row>
    <row r="172" spans="1:6" ht="12" customHeight="1">
      <c r="A172" s="413">
        <v>2461</v>
      </c>
      <c r="B172" s="290" t="s">
        <v>650</v>
      </c>
      <c r="C172" s="428">
        <v>108.157453573548</v>
      </c>
      <c r="D172" s="428">
        <v>109.75445452365101</v>
      </c>
      <c r="E172" s="428">
        <v>83.694833441496598</v>
      </c>
      <c r="F172" s="428">
        <v>164.276969972925</v>
      </c>
    </row>
    <row r="173" spans="1:6" ht="12" customHeight="1">
      <c r="A173" s="413">
        <v>2462</v>
      </c>
      <c r="B173" s="290" t="s">
        <v>649</v>
      </c>
      <c r="C173" s="428">
        <v>72.786994410259993</v>
      </c>
      <c r="D173" s="428">
        <v>78.885299731703</v>
      </c>
      <c r="E173" s="428">
        <v>150.42288589139699</v>
      </c>
      <c r="F173" s="428">
        <v>1.37936788242001</v>
      </c>
    </row>
    <row r="174" spans="1:6" ht="12" customHeight="1">
      <c r="A174" s="413">
        <v>2463</v>
      </c>
      <c r="B174" s="290" t="s">
        <v>648</v>
      </c>
      <c r="C174" s="428">
        <v>149.75186670323399</v>
      </c>
      <c r="D174" s="428">
        <v>150.855124033614</v>
      </c>
      <c r="E174" s="428">
        <v>127.784944446756</v>
      </c>
      <c r="F174" s="428">
        <v>179.191751563818</v>
      </c>
    </row>
    <row r="175" spans="1:6" ht="12" customHeight="1">
      <c r="A175" s="413">
        <v>2464</v>
      </c>
      <c r="B175" s="290" t="s">
        <v>647</v>
      </c>
      <c r="C175" s="429" t="s">
        <v>486</v>
      </c>
      <c r="D175" s="429" t="s">
        <v>486</v>
      </c>
      <c r="E175" s="429" t="s">
        <v>486</v>
      </c>
      <c r="F175" s="429" t="s">
        <v>486</v>
      </c>
    </row>
    <row r="176" spans="1:6" ht="12" customHeight="1">
      <c r="A176" s="413">
        <v>2465</v>
      </c>
      <c r="B176" s="290" t="s">
        <v>646</v>
      </c>
      <c r="C176" s="409" t="s">
        <v>479</v>
      </c>
      <c r="D176" s="409" t="s">
        <v>479</v>
      </c>
      <c r="E176" s="409" t="s">
        <v>479</v>
      </c>
      <c r="F176" s="409" t="s">
        <v>479</v>
      </c>
    </row>
    <row r="177" spans="1:6" ht="12" customHeight="1">
      <c r="A177" s="413">
        <v>2466</v>
      </c>
      <c r="B177" s="290" t="s">
        <v>645</v>
      </c>
      <c r="C177" s="428">
        <v>73.209952757619703</v>
      </c>
      <c r="D177" s="428">
        <v>73.977383524758494</v>
      </c>
      <c r="E177" s="428">
        <v>73.216568231212904</v>
      </c>
      <c r="F177" s="428">
        <v>76.771646114870606</v>
      </c>
    </row>
    <row r="178" spans="1:6" ht="12" customHeight="1">
      <c r="A178" s="291">
        <v>246</v>
      </c>
      <c r="B178" s="290" t="s">
        <v>644</v>
      </c>
      <c r="C178" s="428">
        <v>86.089598044552503</v>
      </c>
      <c r="D178" s="428">
        <v>86.3041499982929</v>
      </c>
      <c r="E178" s="428">
        <v>80.6362091212564</v>
      </c>
      <c r="F178" s="428">
        <v>99.894499157425301</v>
      </c>
    </row>
    <row r="179" spans="1:6" ht="12" customHeight="1">
      <c r="A179" s="291">
        <v>247</v>
      </c>
      <c r="B179" s="290" t="s">
        <v>643</v>
      </c>
      <c r="C179" s="428">
        <v>10.5189683177435</v>
      </c>
      <c r="D179" s="428">
        <v>9.6913319792435502</v>
      </c>
      <c r="E179" s="428">
        <v>17.731832549275101</v>
      </c>
      <c r="F179" s="428">
        <v>6.9774101207217001</v>
      </c>
    </row>
    <row r="180" spans="1:6" ht="12" customHeight="1">
      <c r="A180" s="291">
        <v>24</v>
      </c>
      <c r="B180" s="290" t="s">
        <v>348</v>
      </c>
      <c r="C180" s="428">
        <v>106.444576506597</v>
      </c>
      <c r="D180" s="428">
        <v>105.339102321772</v>
      </c>
      <c r="E180" s="428">
        <v>107.58252746812801</v>
      </c>
      <c r="F180" s="428">
        <v>103.84206347892101</v>
      </c>
    </row>
    <row r="181" spans="1:6" s="285" customFormat="1" ht="24" customHeight="1">
      <c r="A181" s="295" t="s">
        <v>349</v>
      </c>
      <c r="B181" s="294" t="s">
        <v>348</v>
      </c>
      <c r="C181" s="427">
        <v>106.444576506597</v>
      </c>
      <c r="D181" s="427">
        <v>105.339102321772</v>
      </c>
      <c r="E181" s="427">
        <v>107.58252746812801</v>
      </c>
      <c r="F181" s="427">
        <v>103.84206347892101</v>
      </c>
    </row>
    <row r="182" spans="1:6" ht="12" customHeight="1">
      <c r="A182" s="413">
        <v>2511</v>
      </c>
      <c r="B182" s="290" t="s">
        <v>642</v>
      </c>
      <c r="C182" s="428">
        <v>95.169103090720199</v>
      </c>
      <c r="D182" s="428">
        <v>97.7631294011546</v>
      </c>
      <c r="E182" s="428">
        <v>584.45659794212304</v>
      </c>
      <c r="F182" s="428">
        <v>64.879959483936403</v>
      </c>
    </row>
    <row r="183" spans="1:6" ht="12" customHeight="1">
      <c r="A183" s="413">
        <v>2512</v>
      </c>
      <c r="B183" s="290" t="s">
        <v>641</v>
      </c>
      <c r="C183" s="428">
        <v>148.53142874783299</v>
      </c>
      <c r="D183" s="428">
        <v>147.52381921733999</v>
      </c>
      <c r="E183" s="428">
        <v>158.88834872792</v>
      </c>
      <c r="F183" s="428">
        <v>77.585360834533702</v>
      </c>
    </row>
    <row r="184" spans="1:6" ht="12" customHeight="1">
      <c r="A184" s="413">
        <v>2513</v>
      </c>
      <c r="B184" s="290" t="s">
        <v>640</v>
      </c>
      <c r="C184" s="428">
        <v>98.939808115472104</v>
      </c>
      <c r="D184" s="428">
        <v>99.597631539625297</v>
      </c>
      <c r="E184" s="428">
        <v>113.661001152201</v>
      </c>
      <c r="F184" s="428">
        <v>93.427634083575199</v>
      </c>
    </row>
    <row r="185" spans="1:6" ht="12" customHeight="1">
      <c r="A185" s="291">
        <v>251</v>
      </c>
      <c r="B185" s="290" t="s">
        <v>639</v>
      </c>
      <c r="C185" s="428">
        <v>97.158517244959697</v>
      </c>
      <c r="D185" s="428">
        <v>98.842978273361396</v>
      </c>
      <c r="E185" s="428">
        <v>195.909407261463</v>
      </c>
      <c r="F185" s="428">
        <v>76.838307078197502</v>
      </c>
    </row>
    <row r="186" spans="1:6" ht="12" customHeight="1">
      <c r="A186" s="413">
        <v>2521</v>
      </c>
      <c r="B186" s="290" t="s">
        <v>638</v>
      </c>
      <c r="C186" s="428">
        <v>89.390535285671703</v>
      </c>
      <c r="D186" s="428">
        <v>89.765534013518106</v>
      </c>
      <c r="E186" s="428">
        <v>86.978113387623793</v>
      </c>
      <c r="F186" s="428">
        <v>93.508258106318706</v>
      </c>
    </row>
    <row r="187" spans="1:6" ht="12" customHeight="1">
      <c r="A187" s="413">
        <v>2522</v>
      </c>
      <c r="B187" s="290" t="s">
        <v>637</v>
      </c>
      <c r="C187" s="428">
        <v>97.707217129379202</v>
      </c>
      <c r="D187" s="428">
        <v>97.805389080951102</v>
      </c>
      <c r="E187" s="428">
        <v>102.650115887216</v>
      </c>
      <c r="F187" s="428">
        <v>91.238904328960103</v>
      </c>
    </row>
    <row r="188" spans="1:6" ht="12" customHeight="1">
      <c r="A188" s="413">
        <v>2523</v>
      </c>
      <c r="B188" s="290" t="s">
        <v>636</v>
      </c>
      <c r="C188" s="428">
        <v>126.66856829203</v>
      </c>
      <c r="D188" s="428">
        <v>127.10153860473601</v>
      </c>
      <c r="E188" s="428">
        <v>118.445777964478</v>
      </c>
      <c r="F188" s="428">
        <v>144.40405044177399</v>
      </c>
    </row>
    <row r="189" spans="1:6" ht="12" customHeight="1">
      <c r="A189" s="413">
        <v>2524</v>
      </c>
      <c r="B189" s="290" t="s">
        <v>635</v>
      </c>
      <c r="C189" s="428">
        <v>118.40713374806801</v>
      </c>
      <c r="D189" s="428">
        <v>117.71560710518099</v>
      </c>
      <c r="E189" s="428">
        <v>107.526898946176</v>
      </c>
      <c r="F189" s="428">
        <v>129.687905310319</v>
      </c>
    </row>
    <row r="190" spans="1:6" ht="12" customHeight="1">
      <c r="A190" s="291">
        <v>252</v>
      </c>
      <c r="B190" s="290" t="s">
        <v>634</v>
      </c>
      <c r="C190" s="428">
        <v>105.635844827507</v>
      </c>
      <c r="D190" s="428">
        <v>105.531170412554</v>
      </c>
      <c r="E190" s="428">
        <v>101.558704733186</v>
      </c>
      <c r="F190" s="428">
        <v>110.80115048179501</v>
      </c>
    </row>
    <row r="191" spans="1:6" ht="12" customHeight="1">
      <c r="A191" s="291">
        <v>25</v>
      </c>
      <c r="B191" s="290" t="s">
        <v>346</v>
      </c>
      <c r="C191" s="428">
        <v>103.59675978791</v>
      </c>
      <c r="D191" s="428">
        <v>103.927870449888</v>
      </c>
      <c r="E191" s="428">
        <v>110.30667165516</v>
      </c>
      <c r="F191" s="428">
        <v>98.0912609451496</v>
      </c>
    </row>
    <row r="192" spans="1:6" s="285" customFormat="1" ht="24" customHeight="1">
      <c r="A192" s="295" t="s">
        <v>347</v>
      </c>
      <c r="B192" s="294" t="s">
        <v>346</v>
      </c>
      <c r="C192" s="427">
        <v>103.59675978791</v>
      </c>
      <c r="D192" s="427">
        <v>103.927870449888</v>
      </c>
      <c r="E192" s="427">
        <v>110.30667165516</v>
      </c>
      <c r="F192" s="427">
        <v>98.0912609451496</v>
      </c>
    </row>
    <row r="193" spans="1:6" ht="12" customHeight="1">
      <c r="A193" s="413">
        <v>2611</v>
      </c>
      <c r="B193" s="290" t="s">
        <v>633</v>
      </c>
      <c r="C193" s="428">
        <v>178.660808534377</v>
      </c>
      <c r="D193" s="428">
        <v>179.579707598016</v>
      </c>
      <c r="E193" s="428">
        <v>261.10532133125599</v>
      </c>
      <c r="F193" s="428">
        <v>152.55614331647601</v>
      </c>
    </row>
    <row r="194" spans="1:6" ht="12" customHeight="1">
      <c r="A194" s="413">
        <v>2612</v>
      </c>
      <c r="B194" s="290" t="s">
        <v>632</v>
      </c>
      <c r="C194" s="428">
        <v>115.12410253238799</v>
      </c>
      <c r="D194" s="428">
        <v>115.33441671808301</v>
      </c>
      <c r="E194" s="428">
        <v>110.65883160163099</v>
      </c>
      <c r="F194" s="428">
        <v>126.816259145064</v>
      </c>
    </row>
    <row r="195" spans="1:6" ht="12" customHeight="1">
      <c r="A195" s="413">
        <v>2613</v>
      </c>
      <c r="B195" s="290" t="s">
        <v>631</v>
      </c>
      <c r="C195" s="428">
        <v>86.227560727159499</v>
      </c>
      <c r="D195" s="428">
        <v>88.256835212522205</v>
      </c>
      <c r="E195" s="428">
        <v>95.0213467950162</v>
      </c>
      <c r="F195" s="428">
        <v>82.528913817404003</v>
      </c>
    </row>
    <row r="196" spans="1:6" ht="12" customHeight="1">
      <c r="A196" s="413">
        <v>2614</v>
      </c>
      <c r="B196" s="290" t="s">
        <v>630</v>
      </c>
      <c r="C196" s="429" t="s">
        <v>486</v>
      </c>
      <c r="D196" s="429" t="s">
        <v>486</v>
      </c>
      <c r="E196" s="429" t="s">
        <v>486</v>
      </c>
      <c r="F196" s="429" t="s">
        <v>486</v>
      </c>
    </row>
    <row r="197" spans="1:6" ht="12" customHeight="1">
      <c r="A197" s="413">
        <v>2615</v>
      </c>
      <c r="B197" s="290" t="s">
        <v>629</v>
      </c>
      <c r="C197" s="428">
        <v>122.694614960132</v>
      </c>
      <c r="D197" s="428">
        <v>124.997993602238</v>
      </c>
      <c r="E197" s="428">
        <v>212.47985431064299</v>
      </c>
      <c r="F197" s="428">
        <v>104.30769905538401</v>
      </c>
    </row>
    <row r="198" spans="1:6" ht="12" customHeight="1">
      <c r="A198" s="291">
        <v>261</v>
      </c>
      <c r="B198" s="290" t="s">
        <v>628</v>
      </c>
      <c r="C198" s="428">
        <v>116.620164642172</v>
      </c>
      <c r="D198" s="428">
        <v>117.638483480521</v>
      </c>
      <c r="E198" s="428">
        <v>123.05993030338099</v>
      </c>
      <c r="F198" s="428">
        <v>113.036491873966</v>
      </c>
    </row>
    <row r="199" spans="1:6" ht="12" customHeight="1">
      <c r="A199" s="413">
        <v>2621</v>
      </c>
      <c r="B199" s="290" t="s">
        <v>627</v>
      </c>
      <c r="C199" s="428">
        <v>91.794802661885797</v>
      </c>
      <c r="D199" s="428">
        <v>90.397913327025194</v>
      </c>
      <c r="E199" s="428">
        <v>87.404530161081894</v>
      </c>
      <c r="F199" s="428">
        <v>92.282685600023797</v>
      </c>
    </row>
    <row r="200" spans="1:6" ht="12" customHeight="1">
      <c r="A200" s="413">
        <v>2622</v>
      </c>
      <c r="B200" s="290" t="s">
        <v>626</v>
      </c>
      <c r="C200" s="429" t="s">
        <v>486</v>
      </c>
      <c r="D200" s="429" t="s">
        <v>486</v>
      </c>
      <c r="E200" s="429" t="s">
        <v>486</v>
      </c>
      <c r="F200" s="429" t="s">
        <v>486</v>
      </c>
    </row>
    <row r="201" spans="1:6" ht="12" customHeight="1">
      <c r="A201" s="413">
        <v>2623</v>
      </c>
      <c r="B201" s="290" t="s">
        <v>625</v>
      </c>
      <c r="C201" s="428">
        <v>78.322522863174797</v>
      </c>
      <c r="D201" s="428">
        <v>73.934652244056906</v>
      </c>
      <c r="E201" s="428">
        <v>39.0378717869363</v>
      </c>
      <c r="F201" s="428">
        <v>86.733123416995596</v>
      </c>
    </row>
    <row r="202" spans="1:6" ht="12" customHeight="1">
      <c r="A202" s="413">
        <v>2624</v>
      </c>
      <c r="B202" s="290" t="s">
        <v>624</v>
      </c>
      <c r="C202" s="428">
        <v>243.50633728807099</v>
      </c>
      <c r="D202" s="428">
        <v>247.30755283878901</v>
      </c>
      <c r="E202" s="428">
        <v>251.626016260162</v>
      </c>
      <c r="F202" s="428">
        <v>154.010538641686</v>
      </c>
    </row>
    <row r="203" spans="1:6" ht="12" customHeight="1">
      <c r="A203" s="413">
        <v>2625</v>
      </c>
      <c r="B203" s="290" t="s">
        <v>623</v>
      </c>
      <c r="C203" s="428">
        <v>222.92578466338799</v>
      </c>
      <c r="D203" s="428">
        <v>225.56654854066201</v>
      </c>
      <c r="E203" s="428">
        <v>234.09438625397101</v>
      </c>
      <c r="F203" s="428">
        <v>98.8541792304908</v>
      </c>
    </row>
    <row r="204" spans="1:6" ht="12" customHeight="1">
      <c r="A204" s="413">
        <v>2626</v>
      </c>
      <c r="B204" s="290" t="s">
        <v>622</v>
      </c>
      <c r="C204" s="428">
        <v>119.12120164057499</v>
      </c>
      <c r="D204" s="428">
        <v>113.789416956445</v>
      </c>
      <c r="E204" s="428">
        <v>192.78797692977699</v>
      </c>
      <c r="F204" s="428">
        <v>98.495538168565602</v>
      </c>
    </row>
    <row r="205" spans="1:6" ht="12" customHeight="1">
      <c r="A205" s="291">
        <v>262</v>
      </c>
      <c r="B205" s="290" t="s">
        <v>621</v>
      </c>
      <c r="C205" s="428">
        <v>99.212269124723804</v>
      </c>
      <c r="D205" s="428">
        <v>95.794023423343106</v>
      </c>
      <c r="E205" s="428">
        <v>98.758176274217902</v>
      </c>
      <c r="F205" s="428">
        <v>94.664024905423901</v>
      </c>
    </row>
    <row r="206" spans="1:6" ht="12" customHeight="1">
      <c r="A206" s="291">
        <v>263</v>
      </c>
      <c r="B206" s="290" t="s">
        <v>620</v>
      </c>
      <c r="C206" s="428">
        <v>92.1170890697218</v>
      </c>
      <c r="D206" s="428">
        <v>90.909499831029805</v>
      </c>
      <c r="E206" s="428">
        <v>93.404743819197293</v>
      </c>
      <c r="F206" s="428">
        <v>78.069286684308196</v>
      </c>
    </row>
    <row r="207" spans="1:6" ht="12" customHeight="1">
      <c r="A207" s="291">
        <v>264</v>
      </c>
      <c r="B207" s="290" t="s">
        <v>619</v>
      </c>
      <c r="C207" s="428">
        <v>100.622667916705</v>
      </c>
      <c r="D207" s="428">
        <v>105.223435753489</v>
      </c>
      <c r="E207" s="428">
        <v>99.275020736544903</v>
      </c>
      <c r="F207" s="428">
        <v>160.35522038552</v>
      </c>
    </row>
    <row r="208" spans="1:6" ht="12" customHeight="1">
      <c r="A208" s="413">
        <v>2651</v>
      </c>
      <c r="B208" s="290" t="s">
        <v>618</v>
      </c>
      <c r="C208" s="428">
        <v>104.405818705383</v>
      </c>
      <c r="D208" s="428">
        <v>106.127322062525</v>
      </c>
      <c r="E208" s="428">
        <v>107.165156552312</v>
      </c>
      <c r="F208" s="428">
        <v>90.114187283004995</v>
      </c>
    </row>
    <row r="209" spans="1:6" ht="12" customHeight="1">
      <c r="A209" s="413">
        <v>2652</v>
      </c>
      <c r="B209" s="290" t="s">
        <v>617</v>
      </c>
      <c r="C209" s="428">
        <v>150.092093065428</v>
      </c>
      <c r="D209" s="428">
        <v>152.25748028763101</v>
      </c>
      <c r="E209" s="428">
        <v>175.444958972704</v>
      </c>
      <c r="F209" s="428">
        <v>78.914197969523102</v>
      </c>
    </row>
    <row r="210" spans="1:6" ht="12" customHeight="1">
      <c r="A210" s="413">
        <v>2653</v>
      </c>
      <c r="B210" s="290" t="s">
        <v>616</v>
      </c>
      <c r="C210" s="409" t="s">
        <v>479</v>
      </c>
      <c r="D210" s="409" t="s">
        <v>479</v>
      </c>
      <c r="E210" s="409" t="s">
        <v>479</v>
      </c>
      <c r="F210" s="409" t="s">
        <v>479</v>
      </c>
    </row>
    <row r="211" spans="1:6" ht="12" customHeight="1">
      <c r="A211" s="291">
        <v>265</v>
      </c>
      <c r="B211" s="290" t="s">
        <v>615</v>
      </c>
      <c r="C211" s="428">
        <v>106.8990866516</v>
      </c>
      <c r="D211" s="428">
        <v>108.58371490568101</v>
      </c>
      <c r="E211" s="428">
        <v>110.13689982788701</v>
      </c>
      <c r="F211" s="428">
        <v>88.079748934826895</v>
      </c>
    </row>
    <row r="212" spans="1:6" ht="12" customHeight="1">
      <c r="A212" s="413">
        <v>2661</v>
      </c>
      <c r="B212" s="290" t="s">
        <v>614</v>
      </c>
      <c r="C212" s="428">
        <v>110.428951624414</v>
      </c>
      <c r="D212" s="428">
        <v>112.262145956469</v>
      </c>
      <c r="E212" s="428">
        <v>108.610236651302</v>
      </c>
      <c r="F212" s="428">
        <v>186.705443556711</v>
      </c>
    </row>
    <row r="213" spans="1:6" ht="12" customHeight="1">
      <c r="A213" s="413">
        <v>2662</v>
      </c>
      <c r="B213" s="290" t="s">
        <v>613</v>
      </c>
      <c r="C213" s="428">
        <v>18.842758567518501</v>
      </c>
      <c r="D213" s="428">
        <v>19.4058915040616</v>
      </c>
      <c r="E213" s="428">
        <v>21.471343372475701</v>
      </c>
      <c r="F213" s="428">
        <v>2.2051677335031301</v>
      </c>
    </row>
    <row r="214" spans="1:6" ht="12" customHeight="1">
      <c r="A214" s="413">
        <v>2663</v>
      </c>
      <c r="B214" s="290" t="s">
        <v>612</v>
      </c>
      <c r="C214" s="428">
        <v>101.98281181611701</v>
      </c>
      <c r="D214" s="428">
        <v>102.39113900365</v>
      </c>
      <c r="E214" s="428">
        <v>100.77611384635</v>
      </c>
      <c r="F214" s="428">
        <v>230.101242327205</v>
      </c>
    </row>
    <row r="215" spans="1:6" ht="12" customHeight="1">
      <c r="A215" s="413">
        <v>2664</v>
      </c>
      <c r="B215" s="290" t="s">
        <v>611</v>
      </c>
      <c r="C215" s="428">
        <v>102.907914575614</v>
      </c>
      <c r="D215" s="428">
        <v>103.479527288474</v>
      </c>
      <c r="E215" s="428">
        <v>98.983870853240305</v>
      </c>
      <c r="F215" s="428">
        <v>165.887731721824</v>
      </c>
    </row>
    <row r="216" spans="1:6" ht="12" customHeight="1">
      <c r="A216" s="413">
        <v>2665</v>
      </c>
      <c r="B216" s="290" t="s">
        <v>610</v>
      </c>
      <c r="C216" s="428">
        <v>256.66175546599101</v>
      </c>
      <c r="D216" s="428">
        <v>165.98667528039601</v>
      </c>
      <c r="E216" s="428">
        <v>242.78186885979201</v>
      </c>
      <c r="F216" s="428">
        <v>15.8209482475839</v>
      </c>
    </row>
    <row r="217" spans="1:6" ht="12" customHeight="1">
      <c r="A217" s="413">
        <v>2666</v>
      </c>
      <c r="B217" s="290" t="s">
        <v>609</v>
      </c>
      <c r="C217" s="428">
        <v>99.861108087427993</v>
      </c>
      <c r="D217" s="428">
        <v>101.52216447996599</v>
      </c>
      <c r="E217" s="428">
        <v>96.120923349657303</v>
      </c>
      <c r="F217" s="428">
        <v>212.88577608221499</v>
      </c>
    </row>
    <row r="218" spans="1:6" ht="12" customHeight="1">
      <c r="A218" s="291">
        <v>266</v>
      </c>
      <c r="B218" s="290" t="s">
        <v>608</v>
      </c>
      <c r="C218" s="428">
        <v>106.634009015895</v>
      </c>
      <c r="D218" s="428">
        <v>107.60151320376001</v>
      </c>
      <c r="E218" s="428">
        <v>104.52579938625701</v>
      </c>
      <c r="F218" s="428">
        <v>176.23769380981699</v>
      </c>
    </row>
    <row r="219" spans="1:6" ht="12" customHeight="1">
      <c r="A219" s="291">
        <v>267</v>
      </c>
      <c r="B219" s="290" t="s">
        <v>607</v>
      </c>
      <c r="C219" s="428">
        <v>205.257912432615</v>
      </c>
      <c r="D219" s="428">
        <v>208.675265029553</v>
      </c>
      <c r="E219" s="428">
        <v>210.86930560673201</v>
      </c>
      <c r="F219" s="428">
        <v>129.671961863267</v>
      </c>
    </row>
    <row r="220" spans="1:6" ht="12" customHeight="1">
      <c r="A220" s="413">
        <v>2681</v>
      </c>
      <c r="B220" s="290" t="s">
        <v>606</v>
      </c>
      <c r="C220" s="428">
        <v>142.57666239597401</v>
      </c>
      <c r="D220" s="428">
        <v>138.12537809121201</v>
      </c>
      <c r="E220" s="428">
        <v>257.03018850401997</v>
      </c>
      <c r="F220" s="428">
        <v>108.194097806128</v>
      </c>
    </row>
    <row r="221" spans="1:6" ht="22.5">
      <c r="A221" s="414">
        <v>2682</v>
      </c>
      <c r="B221" s="296" t="s">
        <v>605</v>
      </c>
      <c r="C221" s="428">
        <v>163.40423481870999</v>
      </c>
      <c r="D221" s="428">
        <v>165.01878447244499</v>
      </c>
      <c r="E221" s="428">
        <v>146.49621750356201</v>
      </c>
      <c r="F221" s="428">
        <v>285.462575728925</v>
      </c>
    </row>
    <row r="222" spans="1:6" ht="22.5">
      <c r="A222" s="297">
        <v>268</v>
      </c>
      <c r="B222" s="296" t="s">
        <v>605</v>
      </c>
      <c r="C222" s="428">
        <v>158.38243603236</v>
      </c>
      <c r="D222" s="428">
        <v>158.46095271133601</v>
      </c>
      <c r="E222" s="428">
        <v>154.191138685656</v>
      </c>
      <c r="F222" s="428">
        <v>168.63600260103701</v>
      </c>
    </row>
    <row r="223" spans="1:6" ht="12" customHeight="1">
      <c r="A223" s="291">
        <v>26</v>
      </c>
      <c r="B223" s="290" t="s">
        <v>344</v>
      </c>
      <c r="C223" s="428">
        <v>112.755680183965</v>
      </c>
      <c r="D223" s="428">
        <v>113.71412391204601</v>
      </c>
      <c r="E223" s="428">
        <v>112.09902940270599</v>
      </c>
      <c r="F223" s="428">
        <v>119.132861213689</v>
      </c>
    </row>
    <row r="224" spans="1:6" s="285" customFormat="1" ht="24" customHeight="1">
      <c r="A224" s="295" t="s">
        <v>345</v>
      </c>
      <c r="B224" s="294" t="s">
        <v>344</v>
      </c>
      <c r="C224" s="427">
        <v>112.755680183965</v>
      </c>
      <c r="D224" s="427">
        <v>113.71412391204601</v>
      </c>
      <c r="E224" s="427">
        <v>112.09902940270599</v>
      </c>
      <c r="F224" s="427">
        <v>119.132861213689</v>
      </c>
    </row>
    <row r="225" spans="1:6" ht="12" customHeight="1">
      <c r="A225" s="291">
        <v>271</v>
      </c>
      <c r="B225" s="290" t="s">
        <v>604</v>
      </c>
      <c r="C225" s="428">
        <v>97.059739980621103</v>
      </c>
      <c r="D225" s="428">
        <v>99.579809930983402</v>
      </c>
      <c r="E225" s="428">
        <v>86.221325317344693</v>
      </c>
      <c r="F225" s="428">
        <v>132.22988353053401</v>
      </c>
    </row>
    <row r="226" spans="1:6" ht="12" customHeight="1">
      <c r="A226" s="413">
        <v>2721</v>
      </c>
      <c r="B226" s="290" t="s">
        <v>603</v>
      </c>
      <c r="C226" s="429" t="s">
        <v>486</v>
      </c>
      <c r="D226" s="429" t="s">
        <v>486</v>
      </c>
      <c r="E226" s="429" t="s">
        <v>486</v>
      </c>
      <c r="F226" s="429" t="s">
        <v>486</v>
      </c>
    </row>
    <row r="227" spans="1:6" ht="12" customHeight="1">
      <c r="A227" s="413">
        <v>2722</v>
      </c>
      <c r="B227" s="290" t="s">
        <v>602</v>
      </c>
      <c r="C227" s="428">
        <v>60.119101651686002</v>
      </c>
      <c r="D227" s="428">
        <v>61.6695313669805</v>
      </c>
      <c r="E227" s="428">
        <v>65.590316353952403</v>
      </c>
      <c r="F227" s="428">
        <v>58.439463685276799</v>
      </c>
    </row>
    <row r="228" spans="1:6" ht="12" customHeight="1">
      <c r="A228" s="291">
        <v>272</v>
      </c>
      <c r="B228" s="290" t="s">
        <v>601</v>
      </c>
      <c r="C228" s="428">
        <v>60.109583347803898</v>
      </c>
      <c r="D228" s="428">
        <v>61.762084004430498</v>
      </c>
      <c r="E228" s="428">
        <v>65.609075451073295</v>
      </c>
      <c r="F228" s="428">
        <v>58.624561780547701</v>
      </c>
    </row>
    <row r="229" spans="1:6" ht="12" customHeight="1">
      <c r="A229" s="413">
        <v>2731</v>
      </c>
      <c r="B229" s="290" t="s">
        <v>600</v>
      </c>
      <c r="C229" s="429" t="s">
        <v>486</v>
      </c>
      <c r="D229" s="429" t="s">
        <v>486</v>
      </c>
      <c r="E229" s="429" t="s">
        <v>486</v>
      </c>
      <c r="F229" s="429" t="s">
        <v>486</v>
      </c>
    </row>
    <row r="230" spans="1:6" ht="12" customHeight="1">
      <c r="A230" s="413">
        <v>2732</v>
      </c>
      <c r="B230" s="290" t="s">
        <v>599</v>
      </c>
      <c r="C230" s="429" t="s">
        <v>486</v>
      </c>
      <c r="D230" s="429" t="s">
        <v>486</v>
      </c>
      <c r="E230" s="429" t="s">
        <v>486</v>
      </c>
      <c r="F230" s="429" t="s">
        <v>486</v>
      </c>
    </row>
    <row r="231" spans="1:6" ht="12" customHeight="1">
      <c r="A231" s="413">
        <v>2733</v>
      </c>
      <c r="B231" s="290" t="s">
        <v>598</v>
      </c>
      <c r="C231" s="428">
        <v>120.619907969056</v>
      </c>
      <c r="D231" s="428">
        <v>120.58755106945399</v>
      </c>
      <c r="E231" s="428">
        <v>62.310572725697</v>
      </c>
      <c r="F231" s="428">
        <v>143.953161648015</v>
      </c>
    </row>
    <row r="232" spans="1:6" ht="12" customHeight="1">
      <c r="A232" s="413">
        <v>2734</v>
      </c>
      <c r="B232" s="290" t="s">
        <v>597</v>
      </c>
      <c r="C232" s="429" t="s">
        <v>486</v>
      </c>
      <c r="D232" s="429" t="s">
        <v>486</v>
      </c>
      <c r="E232" s="429" t="s">
        <v>486</v>
      </c>
      <c r="F232" s="429" t="s">
        <v>486</v>
      </c>
    </row>
    <row r="233" spans="1:6" ht="12" customHeight="1">
      <c r="A233" s="291">
        <v>273</v>
      </c>
      <c r="B233" s="290" t="s">
        <v>596</v>
      </c>
      <c r="C233" s="428">
        <v>104.19170371593999</v>
      </c>
      <c r="D233" s="428">
        <v>101.48008910585401</v>
      </c>
      <c r="E233" s="428">
        <v>93.649934218036094</v>
      </c>
      <c r="F233" s="428">
        <v>116.6124599285</v>
      </c>
    </row>
    <row r="234" spans="1:6" ht="12" customHeight="1">
      <c r="A234" s="413">
        <v>2741</v>
      </c>
      <c r="B234" s="290" t="s">
        <v>595</v>
      </c>
      <c r="C234" s="428">
        <v>58.376054744165202</v>
      </c>
      <c r="D234" s="428">
        <v>58.879116561277797</v>
      </c>
      <c r="E234" s="428">
        <v>60.835862751482203</v>
      </c>
      <c r="F234" s="428">
        <v>43.326369497581702</v>
      </c>
    </row>
    <row r="235" spans="1:6" ht="12" customHeight="1">
      <c r="A235" s="413">
        <v>2742</v>
      </c>
      <c r="B235" s="290" t="s">
        <v>594</v>
      </c>
      <c r="C235" s="428">
        <v>99.106325181840006</v>
      </c>
      <c r="D235" s="428">
        <v>100.270924362911</v>
      </c>
      <c r="E235" s="428">
        <v>84.904409094549095</v>
      </c>
      <c r="F235" s="428">
        <v>103.81686049404099</v>
      </c>
    </row>
    <row r="236" spans="1:6" ht="12" customHeight="1">
      <c r="A236" s="413">
        <v>2743</v>
      </c>
      <c r="B236" s="290" t="s">
        <v>593</v>
      </c>
      <c r="C236" s="429" t="s">
        <v>486</v>
      </c>
      <c r="D236" s="429" t="s">
        <v>486</v>
      </c>
      <c r="E236" s="429" t="s">
        <v>486</v>
      </c>
      <c r="F236" s="429" t="s">
        <v>486</v>
      </c>
    </row>
    <row r="237" spans="1:6" ht="12" customHeight="1">
      <c r="A237" s="413">
        <v>2744</v>
      </c>
      <c r="B237" s="290" t="s">
        <v>592</v>
      </c>
      <c r="C237" s="428">
        <v>66.727459017230203</v>
      </c>
      <c r="D237" s="428">
        <v>70.768833679750898</v>
      </c>
      <c r="E237" s="428">
        <v>61.754022262742602</v>
      </c>
      <c r="F237" s="428">
        <v>75.692860111371601</v>
      </c>
    </row>
    <row r="238" spans="1:6" ht="12" customHeight="1">
      <c r="A238" s="413">
        <v>2745</v>
      </c>
      <c r="B238" s="290" t="s">
        <v>591</v>
      </c>
      <c r="C238" s="429" t="s">
        <v>486</v>
      </c>
      <c r="D238" s="429" t="s">
        <v>486</v>
      </c>
      <c r="E238" s="429" t="s">
        <v>486</v>
      </c>
      <c r="F238" s="429" t="s">
        <v>486</v>
      </c>
    </row>
    <row r="239" spans="1:6" ht="12" customHeight="1">
      <c r="A239" s="291">
        <v>274</v>
      </c>
      <c r="B239" s="290" t="s">
        <v>590</v>
      </c>
      <c r="C239" s="428">
        <v>96.729512858857305</v>
      </c>
      <c r="D239" s="428">
        <v>98.122037677868093</v>
      </c>
      <c r="E239" s="428">
        <v>81.605592792321502</v>
      </c>
      <c r="F239" s="428">
        <v>102.382448292864</v>
      </c>
    </row>
    <row r="240" spans="1:6" ht="12" customHeight="1">
      <c r="A240" s="413">
        <v>2751</v>
      </c>
      <c r="B240" s="290" t="s">
        <v>589</v>
      </c>
      <c r="C240" s="428">
        <v>134.02960089477699</v>
      </c>
      <c r="D240" s="428">
        <v>132.86097729426999</v>
      </c>
      <c r="E240" s="428">
        <v>120.323436042889</v>
      </c>
      <c r="F240" s="428">
        <v>156.62094980260801</v>
      </c>
    </row>
    <row r="241" spans="1:6" ht="12" customHeight="1">
      <c r="A241" s="413">
        <v>2752</v>
      </c>
      <c r="B241" s="290" t="s">
        <v>588</v>
      </c>
      <c r="C241" s="428">
        <v>117.49746760153501</v>
      </c>
      <c r="D241" s="428">
        <v>118.758908720007</v>
      </c>
      <c r="E241" s="428">
        <v>107.99547066360699</v>
      </c>
      <c r="F241" s="428">
        <v>128.396592982116</v>
      </c>
    </row>
    <row r="242" spans="1:6" ht="12" customHeight="1">
      <c r="A242" s="413">
        <v>2753</v>
      </c>
      <c r="B242" s="290" t="s">
        <v>587</v>
      </c>
      <c r="C242" s="428">
        <v>96.7325769791033</v>
      </c>
      <c r="D242" s="428">
        <v>96.565226733716003</v>
      </c>
      <c r="E242" s="428">
        <v>98.962382599027606</v>
      </c>
      <c r="F242" s="428">
        <v>95.848721974141</v>
      </c>
    </row>
    <row r="243" spans="1:6" ht="12" customHeight="1">
      <c r="A243" s="413">
        <v>2754</v>
      </c>
      <c r="B243" s="290" t="s">
        <v>586</v>
      </c>
      <c r="C243" s="428">
        <v>65.017364441818202</v>
      </c>
      <c r="D243" s="428">
        <v>66.7025800866396</v>
      </c>
      <c r="E243" s="428">
        <v>81.337287116810202</v>
      </c>
      <c r="F243" s="428">
        <v>49.7375408553659</v>
      </c>
    </row>
    <row r="244" spans="1:6" ht="12" customHeight="1">
      <c r="A244" s="291">
        <v>275</v>
      </c>
      <c r="B244" s="290" t="s">
        <v>585</v>
      </c>
      <c r="C244" s="428">
        <v>102.24964147733699</v>
      </c>
      <c r="D244" s="428">
        <v>102.146777949879</v>
      </c>
      <c r="E244" s="428">
        <v>105.00227359298999</v>
      </c>
      <c r="F244" s="428">
        <v>100.886800903945</v>
      </c>
    </row>
    <row r="245" spans="1:6" ht="12" customHeight="1">
      <c r="A245" s="291">
        <v>27</v>
      </c>
      <c r="B245" s="290" t="s">
        <v>343</v>
      </c>
      <c r="C245" s="428">
        <v>95.452198135458005</v>
      </c>
      <c r="D245" s="428">
        <v>96.768856380764504</v>
      </c>
      <c r="E245" s="428">
        <v>85.592586596328999</v>
      </c>
      <c r="F245" s="428">
        <v>106.830992029331</v>
      </c>
    </row>
    <row r="246" spans="1:6" ht="12" customHeight="1">
      <c r="A246" s="413">
        <v>2811</v>
      </c>
      <c r="B246" s="290" t="s">
        <v>584</v>
      </c>
      <c r="C246" s="428">
        <v>97.887780818690203</v>
      </c>
      <c r="D246" s="428">
        <v>98.268840199646704</v>
      </c>
      <c r="E246" s="428">
        <v>95.986693443582894</v>
      </c>
      <c r="F246" s="428">
        <v>102.126084029803</v>
      </c>
    </row>
    <row r="247" spans="1:6" ht="12" customHeight="1">
      <c r="A247" s="413">
        <v>2812</v>
      </c>
      <c r="B247" s="290" t="s">
        <v>583</v>
      </c>
      <c r="C247" s="428">
        <v>106.75613131307701</v>
      </c>
      <c r="D247" s="428">
        <v>112.79800835061</v>
      </c>
      <c r="E247" s="428">
        <v>118.856001362063</v>
      </c>
      <c r="F247" s="428">
        <v>91.885204752706798</v>
      </c>
    </row>
    <row r="248" spans="1:6" ht="12" customHeight="1">
      <c r="A248" s="291">
        <v>281</v>
      </c>
      <c r="B248" s="290" t="s">
        <v>582</v>
      </c>
      <c r="C248" s="428">
        <v>98.709902207874507</v>
      </c>
      <c r="D248" s="428">
        <v>99.606445964874695</v>
      </c>
      <c r="E248" s="428">
        <v>98.530269582863895</v>
      </c>
      <c r="F248" s="428">
        <v>101.534849345642</v>
      </c>
    </row>
    <row r="249" spans="1:6" ht="12" customHeight="1">
      <c r="A249" s="413">
        <v>2821</v>
      </c>
      <c r="B249" s="290" t="s">
        <v>581</v>
      </c>
      <c r="C249" s="428">
        <v>81.620766644184798</v>
      </c>
      <c r="D249" s="428">
        <v>82.174480217106606</v>
      </c>
      <c r="E249" s="428">
        <v>89.282380426126295</v>
      </c>
      <c r="F249" s="428">
        <v>72.791302596318602</v>
      </c>
    </row>
    <row r="250" spans="1:6" ht="12" customHeight="1">
      <c r="A250" s="413">
        <v>2822</v>
      </c>
      <c r="B250" s="290" t="s">
        <v>580</v>
      </c>
      <c r="C250" s="428">
        <v>83.141448651839596</v>
      </c>
      <c r="D250" s="428">
        <v>85.946072568045096</v>
      </c>
      <c r="E250" s="428">
        <v>81.516500340492399</v>
      </c>
      <c r="F250" s="428">
        <v>89.848413026280696</v>
      </c>
    </row>
    <row r="251" spans="1:6" ht="12" customHeight="1">
      <c r="A251" s="291">
        <v>282</v>
      </c>
      <c r="B251" s="290" t="s">
        <v>579</v>
      </c>
      <c r="C251" s="428">
        <v>82.434097295656201</v>
      </c>
      <c r="D251" s="428">
        <v>84.158297235566593</v>
      </c>
      <c r="E251" s="428">
        <v>85.575153291302101</v>
      </c>
      <c r="F251" s="428">
        <v>82.647410869639003</v>
      </c>
    </row>
    <row r="252" spans="1:6" ht="12" customHeight="1">
      <c r="A252" s="291">
        <v>283</v>
      </c>
      <c r="B252" s="290" t="s">
        <v>578</v>
      </c>
      <c r="C252" s="428">
        <v>94.202802707841002</v>
      </c>
      <c r="D252" s="428">
        <v>102.566051782625</v>
      </c>
      <c r="E252" s="428">
        <v>100.268659391323</v>
      </c>
      <c r="F252" s="428">
        <v>115.332080685869</v>
      </c>
    </row>
    <row r="253" spans="1:6" ht="12" customHeight="1">
      <c r="A253" s="291">
        <v>284</v>
      </c>
      <c r="B253" s="290" t="s">
        <v>577</v>
      </c>
      <c r="C253" s="428">
        <v>98.318617731455603</v>
      </c>
      <c r="D253" s="428">
        <v>100.854247287549</v>
      </c>
      <c r="E253" s="428">
        <v>104.578902249059</v>
      </c>
      <c r="F253" s="428">
        <v>100.12953617102001</v>
      </c>
    </row>
    <row r="254" spans="1:6" ht="12" customHeight="1">
      <c r="A254" s="413">
        <v>2851</v>
      </c>
      <c r="B254" s="290" t="s">
        <v>576</v>
      </c>
      <c r="C254" s="428">
        <v>104.88473968656</v>
      </c>
      <c r="D254" s="428">
        <v>105.262814277166</v>
      </c>
      <c r="E254" s="428">
        <v>117.00721550907301</v>
      </c>
      <c r="F254" s="428">
        <v>64.557426363156395</v>
      </c>
    </row>
    <row r="255" spans="1:6" ht="12" customHeight="1">
      <c r="A255" s="413">
        <v>2852</v>
      </c>
      <c r="B255" s="290" t="s">
        <v>575</v>
      </c>
      <c r="C255" s="428">
        <v>115.645321072204</v>
      </c>
      <c r="D255" s="428">
        <v>116.68290697350901</v>
      </c>
      <c r="E255" s="428">
        <v>122.189659639775</v>
      </c>
      <c r="F255" s="428">
        <v>108.893979284913</v>
      </c>
    </row>
    <row r="256" spans="1:6" ht="12" customHeight="1">
      <c r="A256" s="291">
        <v>285</v>
      </c>
      <c r="B256" s="290" t="s">
        <v>574</v>
      </c>
      <c r="C256" s="428">
        <v>113.80721370874799</v>
      </c>
      <c r="D256" s="428">
        <v>114.70909306210901</v>
      </c>
      <c r="E256" s="428">
        <v>121.066106360332</v>
      </c>
      <c r="F256" s="428">
        <v>104.393826021435</v>
      </c>
    </row>
    <row r="257" spans="1:6" ht="12" customHeight="1">
      <c r="A257" s="413">
        <v>2861</v>
      </c>
      <c r="B257" s="290" t="s">
        <v>573</v>
      </c>
      <c r="C257" s="429" t="s">
        <v>486</v>
      </c>
      <c r="D257" s="429" t="s">
        <v>486</v>
      </c>
      <c r="E257" s="429" t="s">
        <v>486</v>
      </c>
      <c r="F257" s="429" t="s">
        <v>486</v>
      </c>
    </row>
    <row r="258" spans="1:6" ht="12" customHeight="1">
      <c r="A258" s="413">
        <v>2862</v>
      </c>
      <c r="B258" s="290" t="s">
        <v>572</v>
      </c>
      <c r="C258" s="428">
        <v>72.2918294378876</v>
      </c>
      <c r="D258" s="428">
        <v>72.175636441425794</v>
      </c>
      <c r="E258" s="428">
        <v>100.11949635648099</v>
      </c>
      <c r="F258" s="428">
        <v>50.130847295520603</v>
      </c>
    </row>
    <row r="259" spans="1:6" ht="12" customHeight="1">
      <c r="A259" s="413">
        <v>2863</v>
      </c>
      <c r="B259" s="290" t="s">
        <v>571</v>
      </c>
      <c r="C259" s="428">
        <v>110.320314792164</v>
      </c>
      <c r="D259" s="428">
        <v>112.203032334174</v>
      </c>
      <c r="E259" s="428">
        <v>119.786581662283</v>
      </c>
      <c r="F259" s="428">
        <v>108.966198240259</v>
      </c>
    </row>
    <row r="260" spans="1:6" ht="12" customHeight="1">
      <c r="A260" s="291">
        <v>286</v>
      </c>
      <c r="B260" s="290" t="s">
        <v>570</v>
      </c>
      <c r="C260" s="428">
        <v>87.921582186907202</v>
      </c>
      <c r="D260" s="428">
        <v>88.426742530855904</v>
      </c>
      <c r="E260" s="428">
        <v>106.587867890422</v>
      </c>
      <c r="F260" s="428">
        <v>77.229741692161596</v>
      </c>
    </row>
    <row r="261" spans="1:6" ht="12" customHeight="1">
      <c r="A261" s="413">
        <v>2871</v>
      </c>
      <c r="B261" s="290" t="s">
        <v>569</v>
      </c>
      <c r="C261" s="428">
        <v>122.417899521481</v>
      </c>
      <c r="D261" s="428">
        <v>122.530890740269</v>
      </c>
      <c r="E261" s="428">
        <v>136.811474813182</v>
      </c>
      <c r="F261" s="428">
        <v>79.904822637656494</v>
      </c>
    </row>
    <row r="262" spans="1:6" ht="12" customHeight="1">
      <c r="A262" s="413">
        <v>2872</v>
      </c>
      <c r="B262" s="290" t="s">
        <v>568</v>
      </c>
      <c r="C262" s="428">
        <v>107.15489853068701</v>
      </c>
      <c r="D262" s="428">
        <v>105.868372964144</v>
      </c>
      <c r="E262" s="428">
        <v>100.30519105613701</v>
      </c>
      <c r="F262" s="428">
        <v>113.915399865792</v>
      </c>
    </row>
    <row r="263" spans="1:6" ht="12" customHeight="1">
      <c r="A263" s="413">
        <v>2873</v>
      </c>
      <c r="B263" s="290" t="s">
        <v>567</v>
      </c>
      <c r="C263" s="428">
        <v>99.043579937829506</v>
      </c>
      <c r="D263" s="428">
        <v>99.745431887242901</v>
      </c>
      <c r="E263" s="428">
        <v>97.452518993391195</v>
      </c>
      <c r="F263" s="428">
        <v>102.12275438034099</v>
      </c>
    </row>
    <row r="264" spans="1:6" ht="12" customHeight="1">
      <c r="A264" s="413">
        <v>2874</v>
      </c>
      <c r="B264" s="290" t="s">
        <v>566</v>
      </c>
      <c r="C264" s="428">
        <v>99.841361983874293</v>
      </c>
      <c r="D264" s="428">
        <v>102.848949758104</v>
      </c>
      <c r="E264" s="428">
        <v>121.50583739202</v>
      </c>
      <c r="F264" s="428">
        <v>56.189740790416103</v>
      </c>
    </row>
    <row r="265" spans="1:6" ht="22.5">
      <c r="A265" s="414">
        <v>2875</v>
      </c>
      <c r="B265" s="296" t="s">
        <v>565</v>
      </c>
      <c r="C265" s="428">
        <v>104.235015289977</v>
      </c>
      <c r="D265" s="428">
        <v>105.266948235493</v>
      </c>
      <c r="E265" s="428">
        <v>105.530646500421</v>
      </c>
      <c r="F265" s="428">
        <v>104.841491424881</v>
      </c>
    </row>
    <row r="266" spans="1:6" ht="12" customHeight="1">
      <c r="A266" s="291">
        <v>287</v>
      </c>
      <c r="B266" s="290" t="s">
        <v>564</v>
      </c>
      <c r="C266" s="428">
        <v>104.019860598227</v>
      </c>
      <c r="D266" s="428">
        <v>104.29773405839499</v>
      </c>
      <c r="E266" s="428">
        <v>105.16779523625399</v>
      </c>
      <c r="F266" s="428">
        <v>103.050565207969</v>
      </c>
    </row>
    <row r="267" spans="1:6" ht="12" customHeight="1">
      <c r="A267" s="291">
        <v>28</v>
      </c>
      <c r="B267" s="290" t="s">
        <v>342</v>
      </c>
      <c r="C267" s="428">
        <v>100.385231733577</v>
      </c>
      <c r="D267" s="428">
        <v>101.579172199452</v>
      </c>
      <c r="E267" s="428">
        <v>104.377473495953</v>
      </c>
      <c r="F267" s="428">
        <v>97.910991256688405</v>
      </c>
    </row>
    <row r="268" spans="1:6" s="285" customFormat="1" ht="24" customHeight="1">
      <c r="A268" s="295" t="s">
        <v>341</v>
      </c>
      <c r="B268" s="294" t="s">
        <v>462</v>
      </c>
      <c r="C268" s="427">
        <v>97.825154738381002</v>
      </c>
      <c r="D268" s="427">
        <v>99.083261417649794</v>
      </c>
      <c r="E268" s="427">
        <v>95.475780555711296</v>
      </c>
      <c r="F268" s="427">
        <v>102.97187448617299</v>
      </c>
    </row>
    <row r="269" spans="1:6" ht="22.5">
      <c r="A269" s="414">
        <v>2911</v>
      </c>
      <c r="B269" s="296" t="s">
        <v>563</v>
      </c>
      <c r="C269" s="428">
        <v>112.910417980527</v>
      </c>
      <c r="D269" s="428">
        <v>116.370900704401</v>
      </c>
      <c r="E269" s="428">
        <v>104.486609923914</v>
      </c>
      <c r="F269" s="428">
        <v>131.03144487654501</v>
      </c>
    </row>
    <row r="270" spans="1:6" ht="12" customHeight="1">
      <c r="A270" s="413">
        <v>2912</v>
      </c>
      <c r="B270" s="290" t="s">
        <v>562</v>
      </c>
      <c r="C270" s="428">
        <v>67.487720566707097</v>
      </c>
      <c r="D270" s="428">
        <v>66.467236864589907</v>
      </c>
      <c r="E270" s="428">
        <v>85.492723203120306</v>
      </c>
      <c r="F270" s="428">
        <v>64.554860187015507</v>
      </c>
    </row>
    <row r="271" spans="1:6" ht="12" customHeight="1">
      <c r="A271" s="413">
        <v>2913</v>
      </c>
      <c r="B271" s="290" t="s">
        <v>561</v>
      </c>
      <c r="C271" s="428">
        <v>99.848395484497104</v>
      </c>
      <c r="D271" s="428">
        <v>100.959891263033</v>
      </c>
      <c r="E271" s="428">
        <v>104.61723056574201</v>
      </c>
      <c r="F271" s="428">
        <v>99.714498443054396</v>
      </c>
    </row>
    <row r="272" spans="1:6" ht="12" customHeight="1">
      <c r="A272" s="413">
        <v>2914</v>
      </c>
      <c r="B272" s="290" t="s">
        <v>560</v>
      </c>
      <c r="C272" s="428">
        <v>94.128609205478895</v>
      </c>
      <c r="D272" s="428">
        <v>94.317516533582904</v>
      </c>
      <c r="E272" s="428">
        <v>95.979190078664303</v>
      </c>
      <c r="F272" s="428">
        <v>94.014814762011397</v>
      </c>
    </row>
    <row r="273" spans="1:6" ht="12" customHeight="1">
      <c r="A273" s="291">
        <v>291</v>
      </c>
      <c r="B273" s="290" t="s">
        <v>559</v>
      </c>
      <c r="C273" s="428">
        <v>82.401601570819395</v>
      </c>
      <c r="D273" s="428">
        <v>82.335111851000903</v>
      </c>
      <c r="E273" s="428">
        <v>98.167897652569295</v>
      </c>
      <c r="F273" s="428">
        <v>78.750717098773194</v>
      </c>
    </row>
    <row r="274" spans="1:6" ht="12" customHeight="1">
      <c r="A274" s="413">
        <v>2921</v>
      </c>
      <c r="B274" s="290" t="s">
        <v>558</v>
      </c>
      <c r="C274" s="428">
        <v>156.756104628081</v>
      </c>
      <c r="D274" s="428">
        <v>156.96181967562501</v>
      </c>
      <c r="E274" s="428">
        <v>132.39688580387499</v>
      </c>
      <c r="F274" s="428">
        <v>240.230020803619</v>
      </c>
    </row>
    <row r="275" spans="1:6" ht="12" customHeight="1">
      <c r="A275" s="413">
        <v>2922</v>
      </c>
      <c r="B275" s="290" t="s">
        <v>557</v>
      </c>
      <c r="C275" s="428">
        <v>118.61071338425801</v>
      </c>
      <c r="D275" s="428">
        <v>120.43873083668301</v>
      </c>
      <c r="E275" s="428">
        <v>129.09456681184</v>
      </c>
      <c r="F275" s="428">
        <v>111.660508016219</v>
      </c>
    </row>
    <row r="276" spans="1:6" ht="22.5">
      <c r="A276" s="414">
        <v>2923</v>
      </c>
      <c r="B276" s="296" t="s">
        <v>556</v>
      </c>
      <c r="C276" s="428">
        <v>107.438392898007</v>
      </c>
      <c r="D276" s="428">
        <v>105.58200334743</v>
      </c>
      <c r="E276" s="428">
        <v>106.22404567098</v>
      </c>
      <c r="F276" s="428">
        <v>105.20901593677399</v>
      </c>
    </row>
    <row r="277" spans="1:6" ht="22.5">
      <c r="A277" s="414">
        <v>2924</v>
      </c>
      <c r="B277" s="296" t="s">
        <v>555</v>
      </c>
      <c r="C277" s="428">
        <v>98.178594030323296</v>
      </c>
      <c r="D277" s="428">
        <v>98.1183597593256</v>
      </c>
      <c r="E277" s="428">
        <v>94.727187066307394</v>
      </c>
      <c r="F277" s="428">
        <v>105.594310953012</v>
      </c>
    </row>
    <row r="278" spans="1:6" ht="12" customHeight="1">
      <c r="A278" s="291">
        <v>292</v>
      </c>
      <c r="B278" s="290" t="s">
        <v>554</v>
      </c>
      <c r="C278" s="428">
        <v>106.423317866502</v>
      </c>
      <c r="D278" s="428">
        <v>106.15568462812</v>
      </c>
      <c r="E278" s="428">
        <v>105.173859591481</v>
      </c>
      <c r="F278" s="428">
        <v>107.28990994154501</v>
      </c>
    </row>
    <row r="279" spans="1:6" ht="12" customHeight="1">
      <c r="A279" s="413">
        <v>2931</v>
      </c>
      <c r="B279" s="290" t="s">
        <v>553</v>
      </c>
      <c r="C279" s="429" t="s">
        <v>486</v>
      </c>
      <c r="D279" s="429" t="s">
        <v>486</v>
      </c>
      <c r="E279" s="429" t="s">
        <v>486</v>
      </c>
      <c r="F279" s="429" t="s">
        <v>486</v>
      </c>
    </row>
    <row r="280" spans="1:6" ht="12" customHeight="1">
      <c r="A280" s="413">
        <v>2932</v>
      </c>
      <c r="B280" s="290" t="s">
        <v>552</v>
      </c>
      <c r="C280" s="428">
        <v>116.298074872527</v>
      </c>
      <c r="D280" s="428">
        <v>114.81415563817799</v>
      </c>
      <c r="E280" s="428">
        <v>110.583327595387</v>
      </c>
      <c r="F280" s="428">
        <v>116.95877260339</v>
      </c>
    </row>
    <row r="281" spans="1:6" ht="12" customHeight="1">
      <c r="A281" s="291">
        <v>293</v>
      </c>
      <c r="B281" s="290" t="s">
        <v>551</v>
      </c>
      <c r="C281" s="428">
        <v>116.008938843083</v>
      </c>
      <c r="D281" s="428">
        <v>114.64390641121901</v>
      </c>
      <c r="E281" s="428">
        <v>110.04951633237999</v>
      </c>
      <c r="F281" s="428">
        <v>117.044822221255</v>
      </c>
    </row>
    <row r="282" spans="1:6" ht="22.5" customHeight="1">
      <c r="A282" s="414">
        <v>2941</v>
      </c>
      <c r="B282" s="416" t="s">
        <v>550</v>
      </c>
      <c r="C282" s="428">
        <v>749.07204743483396</v>
      </c>
      <c r="D282" s="428">
        <v>746.07411307952702</v>
      </c>
      <c r="E282" s="428">
        <v>113.605348594068</v>
      </c>
      <c r="F282" s="428">
        <v>1006.09219294757</v>
      </c>
    </row>
    <row r="283" spans="1:6" ht="12" customHeight="1">
      <c r="A283" s="411">
        <v>2942</v>
      </c>
      <c r="B283" s="410" t="s">
        <v>549</v>
      </c>
      <c r="C283" s="428">
        <v>123.404195997347</v>
      </c>
      <c r="D283" s="428">
        <v>121.10886973420899</v>
      </c>
      <c r="E283" s="428">
        <v>182.71298965297399</v>
      </c>
      <c r="F283" s="428">
        <v>103.304531745277</v>
      </c>
    </row>
    <row r="284" spans="1:6" ht="12" customHeight="1">
      <c r="A284" s="411">
        <v>2943</v>
      </c>
      <c r="B284" s="410" t="s">
        <v>548</v>
      </c>
      <c r="C284" s="428">
        <v>82.395342255197903</v>
      </c>
      <c r="D284" s="428">
        <v>80.710949482507601</v>
      </c>
      <c r="E284" s="428">
        <v>69.865870151534594</v>
      </c>
      <c r="F284" s="428">
        <v>89.094326943707401</v>
      </c>
    </row>
    <row r="285" spans="1:6" ht="12" customHeight="1">
      <c r="A285" s="291">
        <v>294</v>
      </c>
      <c r="B285" s="290" t="s">
        <v>547</v>
      </c>
      <c r="C285" s="428">
        <v>179.57913236044101</v>
      </c>
      <c r="D285" s="428">
        <v>176.83382571742499</v>
      </c>
      <c r="E285" s="428">
        <v>95.952349341153905</v>
      </c>
      <c r="F285" s="428">
        <v>221.140160150621</v>
      </c>
    </row>
    <row r="286" spans="1:6" ht="12" customHeight="1">
      <c r="A286" s="413">
        <v>2951</v>
      </c>
      <c r="B286" s="290" t="s">
        <v>546</v>
      </c>
      <c r="C286" s="428">
        <v>105.97930280843001</v>
      </c>
      <c r="D286" s="428">
        <v>105.651526181685</v>
      </c>
      <c r="E286" s="428">
        <v>103.774868251377</v>
      </c>
      <c r="F286" s="428">
        <v>184.14992650661401</v>
      </c>
    </row>
    <row r="287" spans="1:6" ht="12" customHeight="1">
      <c r="A287" s="413">
        <v>2952</v>
      </c>
      <c r="B287" s="290" t="s">
        <v>545</v>
      </c>
      <c r="C287" s="428">
        <v>96.181278628394907</v>
      </c>
      <c r="D287" s="428">
        <v>96.478357755376607</v>
      </c>
      <c r="E287" s="428">
        <v>72.1318075718833</v>
      </c>
      <c r="F287" s="428">
        <v>118.68073841017601</v>
      </c>
    </row>
    <row r="288" spans="1:6" ht="12" customHeight="1">
      <c r="A288" s="413">
        <v>2953</v>
      </c>
      <c r="B288" s="290" t="s">
        <v>544</v>
      </c>
      <c r="C288" s="428">
        <v>125.158780366684</v>
      </c>
      <c r="D288" s="428">
        <v>123.53417323499799</v>
      </c>
      <c r="E288" s="428">
        <v>131.354123722189</v>
      </c>
      <c r="F288" s="428">
        <v>119.193229033514</v>
      </c>
    </row>
    <row r="289" spans="1:6" ht="12" customHeight="1">
      <c r="A289" s="413">
        <v>2954</v>
      </c>
      <c r="B289" s="290" t="s">
        <v>543</v>
      </c>
      <c r="C289" s="428">
        <v>89.720425011530807</v>
      </c>
      <c r="D289" s="428">
        <v>91.177986761222698</v>
      </c>
      <c r="E289" s="428">
        <v>107.540056746624</v>
      </c>
      <c r="F289" s="428">
        <v>85.545464187027704</v>
      </c>
    </row>
    <row r="290" spans="1:6" ht="12" customHeight="1">
      <c r="A290" s="413">
        <v>2955</v>
      </c>
      <c r="B290" s="290" t="s">
        <v>542</v>
      </c>
      <c r="C290" s="428">
        <v>80.127802586525803</v>
      </c>
      <c r="D290" s="428">
        <v>79.2125768564255</v>
      </c>
      <c r="E290" s="428">
        <v>94.911329220475096</v>
      </c>
      <c r="F290" s="428">
        <v>69.481583135609597</v>
      </c>
    </row>
    <row r="291" spans="1:6" ht="22.5">
      <c r="A291" s="414">
        <v>2956</v>
      </c>
      <c r="B291" s="296" t="s">
        <v>541</v>
      </c>
      <c r="C291" s="428">
        <v>108.14120507288</v>
      </c>
      <c r="D291" s="428">
        <v>110.813762620765</v>
      </c>
      <c r="E291" s="428">
        <v>110.69801161816299</v>
      </c>
      <c r="F291" s="428">
        <v>110.922243972337</v>
      </c>
    </row>
    <row r="292" spans="1:6" ht="12" customHeight="1">
      <c r="A292" s="291">
        <v>295</v>
      </c>
      <c r="B292" s="290" t="s">
        <v>540</v>
      </c>
      <c r="C292" s="428">
        <v>106.18300131447199</v>
      </c>
      <c r="D292" s="428">
        <v>106.84646839819</v>
      </c>
      <c r="E292" s="428">
        <v>98.719700466558194</v>
      </c>
      <c r="F292" s="428">
        <v>113.852161624245</v>
      </c>
    </row>
    <row r="293" spans="1:6" ht="12" customHeight="1">
      <c r="A293" s="291">
        <v>296</v>
      </c>
      <c r="B293" s="290" t="s">
        <v>539</v>
      </c>
      <c r="C293" s="428">
        <v>77.779639274738798</v>
      </c>
      <c r="D293" s="428">
        <v>80.345667236998096</v>
      </c>
      <c r="E293" s="428">
        <v>54.903591682419602</v>
      </c>
      <c r="F293" s="428">
        <v>159.95153029450401</v>
      </c>
    </row>
    <row r="294" spans="1:6" ht="12" customHeight="1">
      <c r="A294" s="413">
        <v>2971</v>
      </c>
      <c r="B294" s="290" t="s">
        <v>538</v>
      </c>
      <c r="C294" s="428">
        <v>122.907035293444</v>
      </c>
      <c r="D294" s="428">
        <v>124.074369472548</v>
      </c>
      <c r="E294" s="428">
        <v>68.500181548194703</v>
      </c>
      <c r="F294" s="428">
        <v>137.460422860097</v>
      </c>
    </row>
    <row r="295" spans="1:6" ht="12" customHeight="1">
      <c r="A295" s="413">
        <v>2972</v>
      </c>
      <c r="B295" s="290" t="s">
        <v>537</v>
      </c>
      <c r="C295" s="428">
        <v>103.38773217332999</v>
      </c>
      <c r="D295" s="428">
        <v>109.81347840003301</v>
      </c>
      <c r="E295" s="428">
        <v>99.442133928606907</v>
      </c>
      <c r="F295" s="428">
        <v>116.13334656291499</v>
      </c>
    </row>
    <row r="296" spans="1:6" ht="12" customHeight="1">
      <c r="A296" s="291">
        <v>297</v>
      </c>
      <c r="B296" s="415" t="s">
        <v>536</v>
      </c>
      <c r="C296" s="428">
        <v>118.722949376345</v>
      </c>
      <c r="D296" s="428">
        <v>120.979531656945</v>
      </c>
      <c r="E296" s="428">
        <v>79.358244744565397</v>
      </c>
      <c r="F296" s="428">
        <v>133.70525198943901</v>
      </c>
    </row>
    <row r="297" spans="1:6" ht="12" customHeight="1">
      <c r="A297" s="291">
        <v>29</v>
      </c>
      <c r="B297" s="290" t="s">
        <v>338</v>
      </c>
      <c r="C297" s="428">
        <v>105.89913899884399</v>
      </c>
      <c r="D297" s="428">
        <v>106.231671282446</v>
      </c>
      <c r="E297" s="428">
        <v>98.343369857032698</v>
      </c>
      <c r="F297" s="428">
        <v>110.54495329944299</v>
      </c>
    </row>
    <row r="298" spans="1:6" s="285" customFormat="1" ht="24" customHeight="1">
      <c r="A298" s="295" t="s">
        <v>339</v>
      </c>
      <c r="B298" s="294" t="s">
        <v>338</v>
      </c>
      <c r="C298" s="427">
        <v>105.89913899884399</v>
      </c>
      <c r="D298" s="427">
        <v>106.231671282446</v>
      </c>
      <c r="E298" s="427">
        <v>98.343369857032698</v>
      </c>
      <c r="F298" s="427">
        <v>110.54495329944299</v>
      </c>
    </row>
    <row r="299" spans="1:6" ht="12" customHeight="1">
      <c r="A299" s="413">
        <v>3001</v>
      </c>
      <c r="B299" s="290" t="s">
        <v>535</v>
      </c>
      <c r="C299" s="428">
        <v>113.315324909556</v>
      </c>
      <c r="D299" s="428">
        <v>115.427385397142</v>
      </c>
      <c r="E299" s="428">
        <v>148.34069457684799</v>
      </c>
      <c r="F299" s="428">
        <v>100.499521636625</v>
      </c>
    </row>
    <row r="300" spans="1:6" ht="12" customHeight="1">
      <c r="A300" s="413">
        <v>3002</v>
      </c>
      <c r="B300" s="290" t="s">
        <v>534</v>
      </c>
      <c r="C300" s="428">
        <v>125.450103627619</v>
      </c>
      <c r="D300" s="428">
        <v>123.930470352846</v>
      </c>
      <c r="E300" s="428">
        <v>125.39250369222199</v>
      </c>
      <c r="F300" s="428">
        <v>123.892785330111</v>
      </c>
    </row>
    <row r="301" spans="1:6" ht="12" customHeight="1">
      <c r="A301" s="291">
        <v>30</v>
      </c>
      <c r="B301" s="290" t="s">
        <v>337</v>
      </c>
      <c r="C301" s="428">
        <v>125.146339263089</v>
      </c>
      <c r="D301" s="428">
        <v>123.722151305274</v>
      </c>
      <c r="E301" s="428">
        <v>130.84787643097701</v>
      </c>
      <c r="F301" s="428">
        <v>123.48539755777</v>
      </c>
    </row>
    <row r="302" spans="1:6" ht="12" customHeight="1">
      <c r="A302" s="291">
        <v>311</v>
      </c>
      <c r="B302" s="290" t="s">
        <v>533</v>
      </c>
      <c r="C302" s="428">
        <v>99.963758001348396</v>
      </c>
      <c r="D302" s="428">
        <v>95.644369166429698</v>
      </c>
      <c r="E302" s="428">
        <v>76.116069896715004</v>
      </c>
      <c r="F302" s="428">
        <v>101.387292346927</v>
      </c>
    </row>
    <row r="303" spans="1:6" ht="12" customHeight="1">
      <c r="A303" s="291">
        <v>312</v>
      </c>
      <c r="B303" s="290" t="s">
        <v>532</v>
      </c>
      <c r="C303" s="428">
        <v>60.555603850949197</v>
      </c>
      <c r="D303" s="428">
        <v>60.765998097672899</v>
      </c>
      <c r="E303" s="428">
        <v>72.250753382221006</v>
      </c>
      <c r="F303" s="428">
        <v>56.966973662501204</v>
      </c>
    </row>
    <row r="304" spans="1:6" ht="12" customHeight="1">
      <c r="A304" s="291">
        <v>313</v>
      </c>
      <c r="B304" s="290" t="s">
        <v>531</v>
      </c>
      <c r="C304" s="428">
        <v>103.95998876315799</v>
      </c>
      <c r="D304" s="428">
        <v>104.486662303991</v>
      </c>
      <c r="E304" s="428">
        <v>97.398564602505203</v>
      </c>
      <c r="F304" s="428">
        <v>108.673822471885</v>
      </c>
    </row>
    <row r="305" spans="1:6" ht="12" customHeight="1">
      <c r="A305" s="291">
        <v>314</v>
      </c>
      <c r="B305" s="290" t="s">
        <v>530</v>
      </c>
      <c r="C305" s="428">
        <v>130.131042660715</v>
      </c>
      <c r="D305" s="428">
        <v>132.448484137154</v>
      </c>
      <c r="E305" s="428">
        <v>86.027508550276593</v>
      </c>
      <c r="F305" s="428">
        <v>157.01227785874801</v>
      </c>
    </row>
    <row r="306" spans="1:6" ht="12" customHeight="1">
      <c r="A306" s="291">
        <v>315</v>
      </c>
      <c r="B306" s="290" t="s">
        <v>529</v>
      </c>
      <c r="C306" s="428">
        <v>108.78333714688399</v>
      </c>
      <c r="D306" s="428">
        <v>106.39126552914701</v>
      </c>
      <c r="E306" s="428">
        <v>85.444093432355999</v>
      </c>
      <c r="F306" s="428">
        <v>107.651286667368</v>
      </c>
    </row>
    <row r="307" spans="1:6" ht="22.5">
      <c r="A307" s="414">
        <v>3161</v>
      </c>
      <c r="B307" s="296" t="s">
        <v>528</v>
      </c>
      <c r="C307" s="428">
        <v>126.945655446366</v>
      </c>
      <c r="D307" s="428">
        <v>127.50720754985799</v>
      </c>
      <c r="E307" s="428">
        <v>186.16189310222001</v>
      </c>
      <c r="F307" s="428">
        <v>122.203526400624</v>
      </c>
    </row>
    <row r="308" spans="1:6" ht="22.5">
      <c r="A308" s="414">
        <v>3162</v>
      </c>
      <c r="B308" s="296" t="s">
        <v>527</v>
      </c>
      <c r="C308" s="428">
        <v>112.566167945635</v>
      </c>
      <c r="D308" s="428">
        <v>112.85931532004</v>
      </c>
      <c r="E308" s="428">
        <v>125.156506893033</v>
      </c>
      <c r="F308" s="428">
        <v>98.787034229848501</v>
      </c>
    </row>
    <row r="309" spans="1:6" ht="12" customHeight="1">
      <c r="A309" s="291">
        <v>316</v>
      </c>
      <c r="B309" s="290" t="s">
        <v>526</v>
      </c>
      <c r="C309" s="428">
        <v>125.053947508034</v>
      </c>
      <c r="D309" s="428">
        <v>125.56381200801501</v>
      </c>
      <c r="E309" s="428">
        <v>155.89845948124699</v>
      </c>
      <c r="F309" s="428">
        <v>120.51350548011</v>
      </c>
    </row>
    <row r="310" spans="1:6" ht="12" customHeight="1">
      <c r="A310" s="291">
        <v>31</v>
      </c>
      <c r="B310" s="290" t="s">
        <v>336</v>
      </c>
      <c r="C310" s="428">
        <v>107.361208657655</v>
      </c>
      <c r="D310" s="428">
        <v>106.481900186068</v>
      </c>
      <c r="E310" s="428">
        <v>101.942540167922</v>
      </c>
      <c r="F310" s="428">
        <v>107.37891647049</v>
      </c>
    </row>
    <row r="311" spans="1:6" ht="12" customHeight="1">
      <c r="A311" s="291">
        <v>321</v>
      </c>
      <c r="B311" s="290" t="s">
        <v>525</v>
      </c>
      <c r="C311" s="428">
        <v>135.677305493212</v>
      </c>
      <c r="D311" s="428">
        <v>138.204632243595</v>
      </c>
      <c r="E311" s="428">
        <v>158.53932761738901</v>
      </c>
      <c r="F311" s="428">
        <v>129.15078284998</v>
      </c>
    </row>
    <row r="312" spans="1:6" ht="12" customHeight="1">
      <c r="A312" s="291">
        <v>322</v>
      </c>
      <c r="B312" s="290" t="s">
        <v>524</v>
      </c>
      <c r="C312" s="428">
        <v>137.35430989713501</v>
      </c>
      <c r="D312" s="428">
        <v>136.95475526594501</v>
      </c>
      <c r="E312" s="428">
        <v>108.080788634085</v>
      </c>
      <c r="F312" s="428">
        <v>145.54269153312299</v>
      </c>
    </row>
    <row r="313" spans="1:6" ht="12" customHeight="1">
      <c r="A313" s="291">
        <v>323</v>
      </c>
      <c r="B313" s="290" t="s">
        <v>523</v>
      </c>
      <c r="C313" s="428">
        <v>114.51331178415001</v>
      </c>
      <c r="D313" s="428">
        <v>115.61990055351301</v>
      </c>
      <c r="E313" s="428">
        <v>109.697133706317</v>
      </c>
      <c r="F313" s="428">
        <v>115.73372111093001</v>
      </c>
    </row>
    <row r="314" spans="1:6" ht="12" customHeight="1">
      <c r="A314" s="291">
        <v>32</v>
      </c>
      <c r="B314" s="290" t="s">
        <v>335</v>
      </c>
      <c r="C314" s="428">
        <v>119.60391048481399</v>
      </c>
      <c r="D314" s="428">
        <v>120.830535016683</v>
      </c>
      <c r="E314" s="428">
        <v>142.26202326789101</v>
      </c>
      <c r="F314" s="428">
        <v>118.912303345995</v>
      </c>
    </row>
    <row r="315" spans="1:6" ht="12" customHeight="1">
      <c r="A315" s="291">
        <v>331</v>
      </c>
      <c r="B315" s="290" t="s">
        <v>522</v>
      </c>
      <c r="C315" s="428">
        <v>106.954552345754</v>
      </c>
      <c r="D315" s="428">
        <v>107.465603158807</v>
      </c>
      <c r="E315" s="428">
        <v>98.060243462342797</v>
      </c>
      <c r="F315" s="428">
        <v>123.265571026163</v>
      </c>
    </row>
    <row r="316" spans="1:6" ht="12" customHeight="1">
      <c r="A316" s="291">
        <v>332</v>
      </c>
      <c r="B316" s="290" t="s">
        <v>521</v>
      </c>
      <c r="C316" s="428">
        <v>94.449935509002202</v>
      </c>
      <c r="D316" s="428">
        <v>94.116968324935897</v>
      </c>
      <c r="E316" s="428">
        <v>83.157062532241397</v>
      </c>
      <c r="F316" s="428">
        <v>105.80359245265799</v>
      </c>
    </row>
    <row r="317" spans="1:6" ht="12" customHeight="1">
      <c r="A317" s="291">
        <v>333</v>
      </c>
      <c r="B317" s="290" t="s">
        <v>520</v>
      </c>
      <c r="C317" s="428">
        <v>76.829525593606405</v>
      </c>
      <c r="D317" s="428">
        <v>76.8156947396579</v>
      </c>
      <c r="E317" s="428">
        <v>80.413132886452701</v>
      </c>
      <c r="F317" s="428">
        <v>73.370470341618201</v>
      </c>
    </row>
    <row r="318" spans="1:6" ht="12" customHeight="1">
      <c r="A318" s="291">
        <v>334</v>
      </c>
      <c r="B318" s="290" t="s">
        <v>519</v>
      </c>
      <c r="C318" s="428">
        <v>102.330128065888</v>
      </c>
      <c r="D318" s="428">
        <v>101.877652940107</v>
      </c>
      <c r="E318" s="428">
        <v>109.145321591282</v>
      </c>
      <c r="F318" s="428">
        <v>99.549554561137001</v>
      </c>
    </row>
    <row r="319" spans="1:6" ht="12" customHeight="1">
      <c r="A319" s="291">
        <v>335</v>
      </c>
      <c r="B319" s="290" t="s">
        <v>518</v>
      </c>
      <c r="C319" s="429" t="s">
        <v>486</v>
      </c>
      <c r="D319" s="429" t="s">
        <v>486</v>
      </c>
      <c r="E319" s="429" t="s">
        <v>486</v>
      </c>
      <c r="F319" s="429" t="s">
        <v>486</v>
      </c>
    </row>
    <row r="320" spans="1:6" ht="12" customHeight="1">
      <c r="A320" s="291">
        <v>33</v>
      </c>
      <c r="B320" s="290" t="s">
        <v>334</v>
      </c>
      <c r="C320" s="428">
        <v>94.090437883123599</v>
      </c>
      <c r="D320" s="428">
        <v>94.043547185198804</v>
      </c>
      <c r="E320" s="428">
        <v>88.332629008008695</v>
      </c>
      <c r="F320" s="428">
        <v>100.05298225899401</v>
      </c>
    </row>
    <row r="321" spans="1:6" s="285" customFormat="1" ht="24" customHeight="1">
      <c r="A321" s="295" t="s">
        <v>333</v>
      </c>
      <c r="B321" s="294" t="s">
        <v>332</v>
      </c>
      <c r="C321" s="427">
        <v>116.103973206025</v>
      </c>
      <c r="D321" s="427">
        <v>116.388064319478</v>
      </c>
      <c r="E321" s="427">
        <v>117.588067462937</v>
      </c>
      <c r="F321" s="427">
        <v>116.234701497109</v>
      </c>
    </row>
    <row r="322" spans="1:6" ht="12" customHeight="1">
      <c r="A322" s="291">
        <v>341</v>
      </c>
      <c r="B322" s="290" t="s">
        <v>517</v>
      </c>
      <c r="C322" s="428">
        <v>110.07482726141301</v>
      </c>
      <c r="D322" s="428">
        <v>110.709704376367</v>
      </c>
      <c r="E322" s="428">
        <v>124.686246780259</v>
      </c>
      <c r="F322" s="428">
        <v>109.968422764075</v>
      </c>
    </row>
    <row r="323" spans="1:6" ht="12" customHeight="1">
      <c r="A323" s="291">
        <v>342</v>
      </c>
      <c r="B323" s="290" t="s">
        <v>516</v>
      </c>
      <c r="C323" s="428">
        <v>123.174562551804</v>
      </c>
      <c r="D323" s="428">
        <v>126.41436815787</v>
      </c>
      <c r="E323" s="428">
        <v>98.437463353843995</v>
      </c>
      <c r="F323" s="428">
        <v>141.22989910481499</v>
      </c>
    </row>
    <row r="324" spans="1:6" ht="23.25">
      <c r="A324" s="297">
        <v>343</v>
      </c>
      <c r="B324" s="298" t="s">
        <v>515</v>
      </c>
      <c r="C324" s="428">
        <v>125.082560028942</v>
      </c>
      <c r="D324" s="428">
        <v>125.55127939459</v>
      </c>
      <c r="E324" s="428">
        <v>150.445196629511</v>
      </c>
      <c r="F324" s="428">
        <v>122.59559834108001</v>
      </c>
    </row>
    <row r="325" spans="1:6" ht="12" customHeight="1">
      <c r="A325" s="291">
        <v>34</v>
      </c>
      <c r="B325" s="290" t="s">
        <v>331</v>
      </c>
      <c r="C325" s="428">
        <v>114.941286242953</v>
      </c>
      <c r="D325" s="428">
        <v>115.55117330378999</v>
      </c>
      <c r="E325" s="428">
        <v>133.20957085277701</v>
      </c>
      <c r="F325" s="428">
        <v>114.14499523295</v>
      </c>
    </row>
    <row r="326" spans="1:6" ht="12" customHeight="1">
      <c r="A326" s="413">
        <v>3511</v>
      </c>
      <c r="B326" s="290" t="s">
        <v>513</v>
      </c>
      <c r="C326" s="428">
        <v>75.974928936663204</v>
      </c>
      <c r="D326" s="428">
        <v>74.4086821141386</v>
      </c>
      <c r="E326" s="428">
        <v>93.688251604803497</v>
      </c>
      <c r="F326" s="428">
        <v>1.1903616004106901</v>
      </c>
    </row>
    <row r="327" spans="1:6" ht="12" customHeight="1">
      <c r="A327" s="413">
        <v>3512</v>
      </c>
      <c r="B327" s="290" t="s">
        <v>514</v>
      </c>
      <c r="C327" s="428">
        <v>135.475073859058</v>
      </c>
      <c r="D327" s="428">
        <v>138.87166991176201</v>
      </c>
      <c r="E327" s="428">
        <v>142.40128528078799</v>
      </c>
      <c r="F327" s="428">
        <v>135.68964523033401</v>
      </c>
    </row>
    <row r="328" spans="1:6" ht="12" customHeight="1">
      <c r="A328" s="291">
        <v>351</v>
      </c>
      <c r="B328" s="290" t="s">
        <v>513</v>
      </c>
      <c r="C328" s="428">
        <v>111.849064125647</v>
      </c>
      <c r="D328" s="428">
        <v>113.08240985001299</v>
      </c>
      <c r="E328" s="428">
        <v>116.738236775998</v>
      </c>
      <c r="F328" s="428">
        <v>107.573072625248</v>
      </c>
    </row>
    <row r="329" spans="1:6" ht="12" customHeight="1">
      <c r="A329" s="291">
        <v>352</v>
      </c>
      <c r="B329" s="290" t="s">
        <v>512</v>
      </c>
      <c r="C329" s="428">
        <v>89.873340805336497</v>
      </c>
      <c r="D329" s="428">
        <v>86.926792926948394</v>
      </c>
      <c r="E329" s="428">
        <v>111.474175167026</v>
      </c>
      <c r="F329" s="428">
        <v>63.791598418181898</v>
      </c>
    </row>
    <row r="330" spans="1:6" ht="12" customHeight="1">
      <c r="A330" s="291">
        <v>353</v>
      </c>
      <c r="B330" s="290" t="s">
        <v>511</v>
      </c>
      <c r="C330" s="428">
        <v>125.68409963334901</v>
      </c>
      <c r="D330" s="428">
        <v>128.92620136394899</v>
      </c>
      <c r="E330" s="428">
        <v>106.283773111626</v>
      </c>
      <c r="F330" s="428">
        <v>139.16509624645701</v>
      </c>
    </row>
    <row r="331" spans="1:6" ht="12" customHeight="1">
      <c r="A331" s="413">
        <v>3541</v>
      </c>
      <c r="B331" s="290" t="s">
        <v>510</v>
      </c>
      <c r="C331" s="429" t="s">
        <v>486</v>
      </c>
      <c r="D331" s="429" t="s">
        <v>486</v>
      </c>
      <c r="E331" s="429" t="s">
        <v>486</v>
      </c>
      <c r="F331" s="429" t="s">
        <v>486</v>
      </c>
    </row>
    <row r="332" spans="1:6" ht="12" customHeight="1">
      <c r="A332" s="413">
        <v>3542</v>
      </c>
      <c r="B332" s="290" t="s">
        <v>509</v>
      </c>
      <c r="C332" s="428">
        <v>160.19085385464101</v>
      </c>
      <c r="D332" s="428">
        <v>158.02300862863299</v>
      </c>
      <c r="E332" s="428">
        <v>105.59752131824401</v>
      </c>
      <c r="F332" s="428">
        <v>190.79717710374899</v>
      </c>
    </row>
    <row r="333" spans="1:6" ht="12" customHeight="1">
      <c r="A333" s="413">
        <v>3543</v>
      </c>
      <c r="B333" s="290" t="s">
        <v>508</v>
      </c>
      <c r="C333" s="429" t="s">
        <v>486</v>
      </c>
      <c r="D333" s="429" t="s">
        <v>486</v>
      </c>
      <c r="E333" s="429" t="s">
        <v>486</v>
      </c>
      <c r="F333" s="429" t="s">
        <v>486</v>
      </c>
    </row>
    <row r="334" spans="1:6" ht="12" customHeight="1">
      <c r="A334" s="291">
        <v>354</v>
      </c>
      <c r="B334" s="290" t="s">
        <v>507</v>
      </c>
      <c r="C334" s="428">
        <v>154.44241272477501</v>
      </c>
      <c r="D334" s="428">
        <v>152.541178585507</v>
      </c>
      <c r="E334" s="428">
        <v>116.012930006983</v>
      </c>
      <c r="F334" s="428">
        <v>175.791290030109</v>
      </c>
    </row>
    <row r="335" spans="1:6" ht="12" customHeight="1">
      <c r="A335" s="291">
        <v>355</v>
      </c>
      <c r="B335" s="290" t="s">
        <v>506</v>
      </c>
      <c r="C335" s="428">
        <v>23.364248848504001</v>
      </c>
      <c r="D335" s="428">
        <v>23.333739363977699</v>
      </c>
      <c r="E335" s="428">
        <v>36.475146772877601</v>
      </c>
      <c r="F335" s="428">
        <v>0.78429157572407704</v>
      </c>
    </row>
    <row r="336" spans="1:6" ht="12" customHeight="1">
      <c r="A336" s="291">
        <v>35</v>
      </c>
      <c r="B336" s="290" t="s">
        <v>330</v>
      </c>
      <c r="C336" s="428">
        <v>98.420363330158906</v>
      </c>
      <c r="D336" s="428">
        <v>95.916582700269501</v>
      </c>
      <c r="E336" s="428">
        <v>110.822626020768</v>
      </c>
      <c r="F336" s="428">
        <v>83.050855341291395</v>
      </c>
    </row>
    <row r="337" spans="1:6" s="285" customFormat="1" ht="24" customHeight="1">
      <c r="A337" s="295" t="s">
        <v>329</v>
      </c>
      <c r="B337" s="294" t="s">
        <v>328</v>
      </c>
      <c r="C337" s="427">
        <v>114.14249786051001</v>
      </c>
      <c r="D337" s="427">
        <v>114.566327511625</v>
      </c>
      <c r="E337" s="427">
        <v>127.633741746092</v>
      </c>
      <c r="F337" s="427">
        <v>113.221747634975</v>
      </c>
    </row>
    <row r="338" spans="1:6" ht="12" customHeight="1">
      <c r="A338" s="413">
        <v>3611</v>
      </c>
      <c r="B338" s="290" t="s">
        <v>505</v>
      </c>
      <c r="C338" s="428">
        <v>105.427812855304</v>
      </c>
      <c r="D338" s="428">
        <v>105.47224816027099</v>
      </c>
      <c r="E338" s="428">
        <v>103.060154586008</v>
      </c>
      <c r="F338" s="428">
        <v>106.83858958571101</v>
      </c>
    </row>
    <row r="339" spans="1:6" ht="12" customHeight="1">
      <c r="A339" s="413">
        <v>3612</v>
      </c>
      <c r="B339" s="290" t="s">
        <v>504</v>
      </c>
      <c r="C339" s="428">
        <v>89.412698304063895</v>
      </c>
      <c r="D339" s="428">
        <v>89.723839405865405</v>
      </c>
      <c r="E339" s="428">
        <v>80.887135010700106</v>
      </c>
      <c r="F339" s="428">
        <v>109.343277727771</v>
      </c>
    </row>
    <row r="340" spans="1:6" ht="12" customHeight="1">
      <c r="A340" s="413">
        <v>3613</v>
      </c>
      <c r="B340" s="290" t="s">
        <v>503</v>
      </c>
      <c r="C340" s="428">
        <v>96.801037680112401</v>
      </c>
      <c r="D340" s="428">
        <v>95.6043791491024</v>
      </c>
      <c r="E340" s="428">
        <v>105.021569011007</v>
      </c>
      <c r="F340" s="428">
        <v>78.865543964195197</v>
      </c>
    </row>
    <row r="341" spans="1:6" ht="12" customHeight="1">
      <c r="A341" s="413">
        <v>3614</v>
      </c>
      <c r="B341" s="290" t="s">
        <v>502</v>
      </c>
      <c r="C341" s="428">
        <v>111.177240601318</v>
      </c>
      <c r="D341" s="428">
        <v>112.648812928418</v>
      </c>
      <c r="E341" s="428">
        <v>112.351519684303</v>
      </c>
      <c r="F341" s="428">
        <v>113.189880362699</v>
      </c>
    </row>
    <row r="342" spans="1:6" ht="12" customHeight="1">
      <c r="A342" s="413">
        <v>3615</v>
      </c>
      <c r="B342" s="290" t="s">
        <v>501</v>
      </c>
      <c r="C342" s="428">
        <v>95.887941801538403</v>
      </c>
      <c r="D342" s="428">
        <v>95.195739291017105</v>
      </c>
      <c r="E342" s="428">
        <v>93.951598785045903</v>
      </c>
      <c r="F342" s="428">
        <v>139.66446036975799</v>
      </c>
    </row>
    <row r="343" spans="1:6" ht="12" customHeight="1">
      <c r="A343" s="291">
        <v>361</v>
      </c>
      <c r="B343" s="290" t="s">
        <v>500</v>
      </c>
      <c r="C343" s="428">
        <v>104.29980950858899</v>
      </c>
      <c r="D343" s="428">
        <v>104.70178719938799</v>
      </c>
      <c r="E343" s="428">
        <v>102.398479432603</v>
      </c>
      <c r="F343" s="428">
        <v>107.35398110321501</v>
      </c>
    </row>
    <row r="344" spans="1:6" ht="12" customHeight="1">
      <c r="A344" s="413">
        <v>3621</v>
      </c>
      <c r="B344" s="290" t="s">
        <v>499</v>
      </c>
      <c r="C344" s="429" t="s">
        <v>486</v>
      </c>
      <c r="D344" s="429" t="s">
        <v>486</v>
      </c>
      <c r="E344" s="429" t="s">
        <v>486</v>
      </c>
      <c r="F344" s="429" t="s">
        <v>486</v>
      </c>
    </row>
    <row r="345" spans="1:6" ht="12" customHeight="1">
      <c r="A345" s="413">
        <v>3622</v>
      </c>
      <c r="B345" s="290" t="s">
        <v>498</v>
      </c>
      <c r="C345" s="428">
        <v>106.244956910006</v>
      </c>
      <c r="D345" s="428">
        <v>107.595517678151</v>
      </c>
      <c r="E345" s="428">
        <v>94.260365479913105</v>
      </c>
      <c r="F345" s="428">
        <v>419.63405938026699</v>
      </c>
    </row>
    <row r="346" spans="1:6" ht="12" customHeight="1">
      <c r="A346" s="291">
        <v>362</v>
      </c>
      <c r="B346" s="290" t="s">
        <v>498</v>
      </c>
      <c r="C346" s="428">
        <v>90.471686276560803</v>
      </c>
      <c r="D346" s="428">
        <v>89.483880392461799</v>
      </c>
      <c r="E346" s="428">
        <v>83.604013032568602</v>
      </c>
      <c r="F346" s="428">
        <v>423.87590145685101</v>
      </c>
    </row>
    <row r="347" spans="1:6" ht="12" customHeight="1">
      <c r="A347" s="291">
        <v>363</v>
      </c>
      <c r="B347" s="290" t="s">
        <v>497</v>
      </c>
      <c r="C347" s="428">
        <v>177.317929291675</v>
      </c>
      <c r="D347" s="428">
        <v>176.270418326693</v>
      </c>
      <c r="E347" s="428">
        <v>153.46887351503199</v>
      </c>
      <c r="F347" s="428">
        <v>367.230029413137</v>
      </c>
    </row>
    <row r="348" spans="1:6" ht="12" customHeight="1">
      <c r="A348" s="291">
        <v>364</v>
      </c>
      <c r="B348" s="290" t="s">
        <v>496</v>
      </c>
      <c r="C348" s="428">
        <v>128.83351638889101</v>
      </c>
      <c r="D348" s="428">
        <v>114.561104784373</v>
      </c>
      <c r="E348" s="428">
        <v>72.081909726217205</v>
      </c>
      <c r="F348" s="428">
        <v>129.58792378467501</v>
      </c>
    </row>
    <row r="349" spans="1:6" ht="12" customHeight="1">
      <c r="A349" s="291">
        <v>365</v>
      </c>
      <c r="B349" s="290" t="s">
        <v>495</v>
      </c>
      <c r="C349" s="428">
        <v>162.834362387331</v>
      </c>
      <c r="D349" s="428">
        <v>153.85086329553499</v>
      </c>
      <c r="E349" s="428">
        <v>85.272745987748706</v>
      </c>
      <c r="F349" s="428">
        <v>218.376885924954</v>
      </c>
    </row>
    <row r="350" spans="1:6" ht="12" customHeight="1">
      <c r="A350" s="413">
        <v>3661</v>
      </c>
      <c r="B350" s="290" t="s">
        <v>494</v>
      </c>
      <c r="C350" s="428">
        <v>104.885104129897</v>
      </c>
      <c r="D350" s="428">
        <v>104.318040052673</v>
      </c>
      <c r="E350" s="428">
        <v>56.499152447751101</v>
      </c>
      <c r="F350" s="428">
        <v>440.27583649485098</v>
      </c>
    </row>
    <row r="351" spans="1:6" ht="12" customHeight="1">
      <c r="A351" s="413">
        <v>3662</v>
      </c>
      <c r="B351" s="290" t="s">
        <v>493</v>
      </c>
      <c r="C351" s="428">
        <v>120.137283168697</v>
      </c>
      <c r="D351" s="428">
        <v>121.642881306828</v>
      </c>
      <c r="E351" s="428">
        <v>127.243949936579</v>
      </c>
      <c r="F351" s="428">
        <v>110.880544219741</v>
      </c>
    </row>
    <row r="352" spans="1:6" ht="12" customHeight="1">
      <c r="A352" s="413">
        <v>3663</v>
      </c>
      <c r="B352" s="290" t="s">
        <v>492</v>
      </c>
      <c r="C352" s="428">
        <v>102.81378252653499</v>
      </c>
      <c r="D352" s="428">
        <v>102.69626325983501</v>
      </c>
      <c r="E352" s="428">
        <v>98.674000223263803</v>
      </c>
      <c r="F352" s="428">
        <v>105.49730079726299</v>
      </c>
    </row>
    <row r="353" spans="1:6" ht="12" customHeight="1">
      <c r="A353" s="291">
        <v>366</v>
      </c>
      <c r="B353" s="290" t="s">
        <v>491</v>
      </c>
      <c r="C353" s="428">
        <v>106.582057192448</v>
      </c>
      <c r="D353" s="428">
        <v>106.769304790802</v>
      </c>
      <c r="E353" s="428">
        <v>104.644055845097</v>
      </c>
      <c r="F353" s="428">
        <v>108.710388260198</v>
      </c>
    </row>
    <row r="354" spans="1:6" ht="22.5">
      <c r="A354" s="297">
        <v>36</v>
      </c>
      <c r="B354" s="296" t="s">
        <v>327</v>
      </c>
      <c r="C354" s="428">
        <v>108.55624931395501</v>
      </c>
      <c r="D354" s="428">
        <v>107.668400207117</v>
      </c>
      <c r="E354" s="428">
        <v>100.309776787006</v>
      </c>
      <c r="F354" s="428">
        <v>115.72205398783601</v>
      </c>
    </row>
    <row r="355" spans="1:6" ht="12" customHeight="1">
      <c r="A355" s="291">
        <v>371</v>
      </c>
      <c r="B355" s="290" t="s">
        <v>490</v>
      </c>
      <c r="C355" s="428">
        <v>73.783435868067599</v>
      </c>
      <c r="D355" s="428">
        <v>74.355236064063803</v>
      </c>
      <c r="E355" s="428">
        <v>96.613534302781204</v>
      </c>
      <c r="F355" s="428">
        <v>56.415749459613899</v>
      </c>
    </row>
    <row r="356" spans="1:6" ht="12" customHeight="1">
      <c r="A356" s="291">
        <v>372</v>
      </c>
      <c r="B356" s="290" t="s">
        <v>489</v>
      </c>
      <c r="C356" s="428">
        <v>145.16383914250699</v>
      </c>
      <c r="D356" s="428">
        <v>144.60512724199401</v>
      </c>
      <c r="E356" s="428">
        <v>155.08989088281399</v>
      </c>
      <c r="F356" s="428">
        <v>125.33126435076301</v>
      </c>
    </row>
    <row r="357" spans="1:6" ht="12" customHeight="1">
      <c r="A357" s="291">
        <v>37</v>
      </c>
      <c r="B357" s="290" t="s">
        <v>326</v>
      </c>
      <c r="C357" s="428">
        <v>89.331350462811002</v>
      </c>
      <c r="D357" s="428">
        <v>89.8478280728188</v>
      </c>
      <c r="E357" s="428">
        <v>113.63524675193</v>
      </c>
      <c r="F357" s="428">
        <v>66.929629041847306</v>
      </c>
    </row>
    <row r="358" spans="1:6" s="285" customFormat="1" ht="24" customHeight="1">
      <c r="A358" s="295" t="s">
        <v>325</v>
      </c>
      <c r="B358" s="294" t="s">
        <v>324</v>
      </c>
      <c r="C358" s="427">
        <v>106.746228102804</v>
      </c>
      <c r="D358" s="427">
        <v>106.01011131628201</v>
      </c>
      <c r="E358" s="427">
        <v>101.48083158834</v>
      </c>
      <c r="F358" s="427">
        <v>110.908658075072</v>
      </c>
    </row>
    <row r="359" spans="1:6" s="285" customFormat="1" ht="36" customHeight="1">
      <c r="A359" s="295" t="s">
        <v>323</v>
      </c>
      <c r="B359" s="294" t="s">
        <v>322</v>
      </c>
      <c r="C359" s="427">
        <v>107.66580342271899</v>
      </c>
      <c r="D359" s="427">
        <v>108.13610102955001</v>
      </c>
      <c r="E359" s="427">
        <v>103.46406030662899</v>
      </c>
      <c r="F359" s="427">
        <v>111.021817096063</v>
      </c>
    </row>
    <row r="360" spans="1:6" s="410" customFormat="1" ht="11.25">
      <c r="A360" s="411">
        <v>4011</v>
      </c>
      <c r="B360" s="410" t="s">
        <v>488</v>
      </c>
      <c r="C360" s="428">
        <v>102.312335361892</v>
      </c>
      <c r="D360" s="428">
        <v>101.267401219381</v>
      </c>
      <c r="E360" s="428">
        <v>100.98364534867299</v>
      </c>
      <c r="F360" s="428">
        <v>0</v>
      </c>
    </row>
    <row r="361" spans="1:6" s="410" customFormat="1" ht="11.25">
      <c r="A361" s="411">
        <v>4012</v>
      </c>
      <c r="B361" s="410" t="s">
        <v>487</v>
      </c>
      <c r="C361" s="429" t="s">
        <v>486</v>
      </c>
      <c r="D361" s="429" t="s">
        <v>486</v>
      </c>
      <c r="E361" s="429" t="s">
        <v>486</v>
      </c>
      <c r="F361" s="429" t="s">
        <v>486</v>
      </c>
    </row>
    <row r="362" spans="1:6" s="410" customFormat="1" ht="11.25">
      <c r="A362" s="411">
        <v>4013</v>
      </c>
      <c r="B362" s="410" t="s">
        <v>485</v>
      </c>
      <c r="C362" s="428">
        <v>95.598227212441003</v>
      </c>
      <c r="D362" s="428">
        <v>103.52740527466101</v>
      </c>
      <c r="E362" s="428">
        <v>102.941996648673</v>
      </c>
      <c r="F362" s="428">
        <v>190.828762148007</v>
      </c>
    </row>
    <row r="363" spans="1:6" ht="12" customHeight="1">
      <c r="A363" s="291">
        <v>401</v>
      </c>
      <c r="B363" s="290" t="s">
        <v>484</v>
      </c>
      <c r="C363" s="428">
        <v>98.966919515187399</v>
      </c>
      <c r="D363" s="428">
        <v>102.768834287529</v>
      </c>
      <c r="E363" s="428">
        <v>102.263633280595</v>
      </c>
      <c r="F363" s="428">
        <v>202.25945753203999</v>
      </c>
    </row>
    <row r="364" spans="1:6" s="410" customFormat="1" ht="11.25">
      <c r="A364" s="411">
        <v>4021</v>
      </c>
      <c r="B364" s="410" t="s">
        <v>483</v>
      </c>
      <c r="C364" s="409" t="s">
        <v>479</v>
      </c>
      <c r="D364" s="409" t="s">
        <v>479</v>
      </c>
      <c r="E364" s="409" t="s">
        <v>479</v>
      </c>
      <c r="F364" s="409" t="s">
        <v>479</v>
      </c>
    </row>
    <row r="365" spans="1:6" s="410" customFormat="1" ht="11.25">
      <c r="A365" s="411">
        <v>4022</v>
      </c>
      <c r="B365" s="410" t="s">
        <v>482</v>
      </c>
      <c r="C365" s="428">
        <v>110.206501212342</v>
      </c>
      <c r="D365" s="428">
        <v>114.594111136336</v>
      </c>
      <c r="E365" s="428">
        <v>114.81423909606799</v>
      </c>
      <c r="F365" s="428">
        <v>88.106860487013094</v>
      </c>
    </row>
    <row r="366" spans="1:6" ht="12" customHeight="1">
      <c r="A366" s="291">
        <v>402</v>
      </c>
      <c r="B366" s="290" t="s">
        <v>481</v>
      </c>
      <c r="C366" s="428">
        <v>110.831250314001</v>
      </c>
      <c r="D366" s="428">
        <v>114.594111136336</v>
      </c>
      <c r="E366" s="428">
        <v>114.81423909606799</v>
      </c>
      <c r="F366" s="428">
        <v>88.106860487013094</v>
      </c>
    </row>
    <row r="367" spans="1:6" ht="12" customHeight="1">
      <c r="A367" s="291">
        <v>403</v>
      </c>
      <c r="B367" s="290" t="s">
        <v>480</v>
      </c>
      <c r="C367" s="428">
        <v>100.503448479939</v>
      </c>
      <c r="D367" s="428">
        <v>100.220059757833</v>
      </c>
      <c r="E367" s="428">
        <v>100.220059757833</v>
      </c>
      <c r="F367" s="409" t="s">
        <v>479</v>
      </c>
    </row>
    <row r="368" spans="1:6" ht="12" customHeight="1">
      <c r="A368" s="291">
        <v>40</v>
      </c>
      <c r="B368" s="290" t="s">
        <v>321</v>
      </c>
      <c r="C368" s="428">
        <v>100.69095275453699</v>
      </c>
      <c r="D368" s="428">
        <v>105.809373108374</v>
      </c>
      <c r="E368" s="428">
        <v>105.526477979931</v>
      </c>
      <c r="F368" s="428">
        <v>156.31154833407899</v>
      </c>
    </row>
    <row r="369" spans="1:6" ht="12" customHeight="1">
      <c r="A369" s="291">
        <v>41</v>
      </c>
      <c r="B369" s="290" t="s">
        <v>320</v>
      </c>
      <c r="C369" s="428">
        <v>99.970662042991606</v>
      </c>
      <c r="D369" s="428">
        <v>99.913959276642103</v>
      </c>
      <c r="E369" s="428">
        <v>99.949637790824198</v>
      </c>
      <c r="F369" s="428">
        <v>73.833489299218598</v>
      </c>
    </row>
    <row r="370" spans="1:6" s="285" customFormat="1" ht="36" customHeight="1">
      <c r="A370" s="295" t="s">
        <v>319</v>
      </c>
      <c r="B370" s="294" t="s">
        <v>461</v>
      </c>
      <c r="C370" s="427">
        <v>100.630379092387</v>
      </c>
      <c r="D370" s="427">
        <v>105.58120340306</v>
      </c>
      <c r="E370" s="427">
        <v>105.309760970108</v>
      </c>
      <c r="F370" s="427">
        <v>155.505120497387</v>
      </c>
    </row>
    <row r="371" spans="1:6" s="285" customFormat="1" ht="36" customHeight="1">
      <c r="A371" s="288" t="s">
        <v>317</v>
      </c>
      <c r="B371" s="292" t="s">
        <v>478</v>
      </c>
      <c r="C371" s="426">
        <v>107.097705421996</v>
      </c>
      <c r="D371" s="426">
        <v>107.700419866649</v>
      </c>
      <c r="E371" s="426">
        <v>103.973850608036</v>
      </c>
      <c r="F371" s="426">
        <v>111.092743690617</v>
      </c>
    </row>
    <row r="372" spans="1:6" s="285" customFormat="1" ht="36" customHeight="1">
      <c r="A372" s="288" t="s">
        <v>317</v>
      </c>
      <c r="B372" s="292" t="s">
        <v>459</v>
      </c>
      <c r="C372" s="426">
        <v>106.96159151815738</v>
      </c>
      <c r="D372" s="426">
        <v>107.54956125406601</v>
      </c>
      <c r="E372" s="426">
        <v>103.97486473399151</v>
      </c>
      <c r="F372" s="426">
        <v>111.08080343957552</v>
      </c>
    </row>
  </sheetData>
  <pageMargins left="0.74803149606299213" right="0.74803149606299213" top="0.6692913385826772" bottom="1.4173228346456694" header="0" footer="0.82677165354330717"/>
  <pageSetup paperSize="9" firstPageNumber="102" orientation="portrait" useFirstPageNumber="1" r:id="rId1"/>
  <headerFooter alignWithMargins="0">
    <oddFooter>&amp;C&amp;"Arial CE,Normál"&amp;P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9C266-BE57-4136-BE37-3298A8A7647B}">
  <sheetPr transitionEvaluation="1" codeName="Munka36"/>
  <dimension ref="A1:F43"/>
  <sheetViews>
    <sheetView zoomScaleNormal="100" workbookViewId="0">
      <selection sqref="A1:F1"/>
    </sheetView>
  </sheetViews>
  <sheetFormatPr defaultColWidth="11.140625" defaultRowHeight="15"/>
  <cols>
    <col min="1" max="1" width="41.85546875" style="1" customWidth="1"/>
    <col min="2" max="2" width="9.28515625" style="1" customWidth="1"/>
    <col min="3" max="3" width="10.42578125" style="1" customWidth="1"/>
    <col min="4" max="4" width="9.28515625" style="1" customWidth="1"/>
    <col min="5" max="5" width="10.42578125" style="1" customWidth="1"/>
    <col min="6" max="6" width="9.85546875" style="1" customWidth="1"/>
    <col min="7" max="16384" width="11.140625" style="1"/>
  </cols>
  <sheetData>
    <row r="1" spans="1:6" ht="30" customHeight="1">
      <c r="A1" s="1214" t="s">
        <v>3409</v>
      </c>
      <c r="B1" s="1192"/>
      <c r="C1" s="1192"/>
      <c r="D1" s="1192"/>
      <c r="E1" s="1192"/>
      <c r="F1" s="1192"/>
    </row>
    <row r="2" spans="1:6" ht="28.5" customHeight="1">
      <c r="A2" s="1215" t="s">
        <v>827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48"/>
      <c r="E3" s="48"/>
      <c r="F3" s="48"/>
    </row>
    <row r="4" spans="1:6" ht="22.5">
      <c r="A4" s="16" t="s">
        <v>826</v>
      </c>
      <c r="B4" s="443" t="s">
        <v>825</v>
      </c>
      <c r="C4" s="442" t="s">
        <v>824</v>
      </c>
      <c r="D4" s="442" t="s">
        <v>825</v>
      </c>
      <c r="E4" s="442" t="s">
        <v>824</v>
      </c>
      <c r="F4" s="441" t="s">
        <v>823</v>
      </c>
    </row>
    <row r="5" spans="1:6" ht="12" customHeight="1">
      <c r="A5" s="168" t="s">
        <v>822</v>
      </c>
      <c r="B5" s="1289" t="s">
        <v>821</v>
      </c>
      <c r="C5" s="1289" t="s">
        <v>820</v>
      </c>
      <c r="D5" s="1289" t="s">
        <v>821</v>
      </c>
      <c r="E5" s="1274" t="s">
        <v>820</v>
      </c>
      <c r="F5" s="440" t="s">
        <v>819</v>
      </c>
    </row>
    <row r="6" spans="1:6" ht="12" customHeight="1">
      <c r="A6" s="168"/>
      <c r="B6" s="1290"/>
      <c r="C6" s="1290"/>
      <c r="D6" s="1290"/>
      <c r="E6" s="1284"/>
      <c r="F6" s="439" t="s">
        <v>818</v>
      </c>
    </row>
    <row r="7" spans="1:6" ht="12" customHeight="1">
      <c r="A7" s="438"/>
      <c r="B7" s="1286">
        <v>2004</v>
      </c>
      <c r="C7" s="1287"/>
      <c r="D7" s="1286">
        <v>2005</v>
      </c>
      <c r="E7" s="1288"/>
      <c r="F7" s="1288"/>
    </row>
    <row r="8" spans="1:6" ht="24" customHeight="1">
      <c r="A8" s="164" t="s">
        <v>817</v>
      </c>
      <c r="B8" s="38"/>
      <c r="C8" s="38"/>
      <c r="D8" s="38"/>
      <c r="E8" s="437"/>
      <c r="F8" s="437"/>
    </row>
    <row r="9" spans="1:6" ht="12" customHeight="1">
      <c r="A9" s="82" t="s">
        <v>813</v>
      </c>
      <c r="B9" s="434">
        <v>2208606.3650000002</v>
      </c>
      <c r="C9" s="433">
        <v>14.33953973303303</v>
      </c>
      <c r="D9" s="434">
        <v>2138959.84</v>
      </c>
      <c r="E9" s="433">
        <v>13.065163538473367</v>
      </c>
      <c r="F9" s="433">
        <v>105.103897349764</v>
      </c>
    </row>
    <row r="10" spans="1:6" ht="12" customHeight="1">
      <c r="A10" s="82" t="s">
        <v>812</v>
      </c>
      <c r="B10" s="434">
        <v>4415896.6320000002</v>
      </c>
      <c r="C10" s="433">
        <v>28.6705346027248</v>
      </c>
      <c r="D10" s="434">
        <v>4886435.8119999999</v>
      </c>
      <c r="E10" s="433">
        <v>29.847256507645742</v>
      </c>
      <c r="F10" s="433">
        <v>106.98443941124199</v>
      </c>
    </row>
    <row r="11" spans="1:6" ht="22.5">
      <c r="A11" s="432" t="s">
        <v>811</v>
      </c>
      <c r="B11" s="431">
        <v>6624502.9970000004</v>
      </c>
      <c r="C11" s="436">
        <v>43.010074335757828</v>
      </c>
      <c r="D11" s="431">
        <v>7025395.6519999998</v>
      </c>
      <c r="E11" s="436">
        <v>42.912420046119109</v>
      </c>
      <c r="F11" s="436">
        <v>106.40480081334699</v>
      </c>
    </row>
    <row r="12" spans="1:6" ht="12" customHeight="1">
      <c r="A12" s="376" t="s">
        <v>810</v>
      </c>
      <c r="B12" s="431">
        <v>3708241.5150000001</v>
      </c>
      <c r="C12" s="430">
        <v>24.076031558491458</v>
      </c>
      <c r="D12" s="431">
        <v>4210918.6610000003</v>
      </c>
      <c r="E12" s="430">
        <v>25.721072422366888</v>
      </c>
      <c r="F12" s="430">
        <v>112.063041713121</v>
      </c>
    </row>
    <row r="13" spans="1:6" ht="12" customHeight="1">
      <c r="A13" s="82" t="s">
        <v>809</v>
      </c>
      <c r="B13" s="434">
        <v>2276408.66</v>
      </c>
      <c r="C13" s="433">
        <v>14.779751134462785</v>
      </c>
      <c r="D13" s="434">
        <v>2329226.5630000001</v>
      </c>
      <c r="E13" s="433">
        <v>14.227347982256292</v>
      </c>
      <c r="F13" s="433">
        <v>114.28388965730301</v>
      </c>
    </row>
    <row r="14" spans="1:6" ht="12" customHeight="1">
      <c r="A14" s="435" t="s">
        <v>808</v>
      </c>
      <c r="B14" s="434">
        <v>2793059.2149999999</v>
      </c>
      <c r="C14" s="433">
        <v>18.134142971287933</v>
      </c>
      <c r="D14" s="434">
        <v>2805933.034</v>
      </c>
      <c r="E14" s="433">
        <v>17.139159549257712</v>
      </c>
      <c r="F14" s="433">
        <v>97.150702700912902</v>
      </c>
    </row>
    <row r="15" spans="1:6" ht="12" customHeight="1">
      <c r="A15" s="432" t="s">
        <v>807</v>
      </c>
      <c r="B15" s="431">
        <v>5069467.875</v>
      </c>
      <c r="C15" s="430">
        <v>32.913894105750721</v>
      </c>
      <c r="D15" s="431">
        <v>5135159.5970000001</v>
      </c>
      <c r="E15" s="430">
        <v>31.366507531514003</v>
      </c>
      <c r="F15" s="430">
        <v>104.23898671018701</v>
      </c>
    </row>
    <row r="16" spans="1:6" ht="12" customHeight="1">
      <c r="A16" s="376" t="s">
        <v>88</v>
      </c>
      <c r="B16" s="431">
        <v>15402212.387</v>
      </c>
      <c r="C16" s="430">
        <v>100</v>
      </c>
      <c r="D16" s="431">
        <v>16371473.91</v>
      </c>
      <c r="E16" s="430">
        <v>100</v>
      </c>
      <c r="F16" s="430">
        <v>107.097705421996</v>
      </c>
    </row>
    <row r="17" spans="1:6" ht="24" customHeight="1">
      <c r="A17" s="1191" t="s">
        <v>816</v>
      </c>
      <c r="B17" s="1285"/>
      <c r="C17" s="1285"/>
      <c r="D17" s="1285"/>
      <c r="E17" s="1285"/>
      <c r="F17" s="1285"/>
    </row>
    <row r="18" spans="1:6" ht="12" customHeight="1">
      <c r="A18" s="82" t="s">
        <v>813</v>
      </c>
      <c r="B18" s="434">
        <v>2196253.4530000002</v>
      </c>
      <c r="C18" s="433">
        <v>14.359661739944855</v>
      </c>
      <c r="D18" s="434">
        <v>3602456.9040000001</v>
      </c>
      <c r="E18" s="433">
        <v>20.216878824512811</v>
      </c>
      <c r="F18" s="433">
        <v>106.553444996373</v>
      </c>
    </row>
    <row r="19" spans="1:6" ht="12" customHeight="1">
      <c r="A19" s="82" t="s">
        <v>812</v>
      </c>
      <c r="B19" s="434">
        <v>4383144.9440000001</v>
      </c>
      <c r="C19" s="433">
        <v>28.658112599443015</v>
      </c>
      <c r="D19" s="434">
        <v>4872180.7949999999</v>
      </c>
      <c r="E19" s="433">
        <v>27.342530769559897</v>
      </c>
      <c r="F19" s="433">
        <v>107.38901420270901</v>
      </c>
    </row>
    <row r="20" spans="1:6" ht="22.5">
      <c r="A20" s="432" t="s">
        <v>811</v>
      </c>
      <c r="B20" s="431">
        <v>6579398.3969999999</v>
      </c>
      <c r="C20" s="436">
        <v>43.01777433938787</v>
      </c>
      <c r="D20" s="431">
        <v>8474637.6989999991</v>
      </c>
      <c r="E20" s="436">
        <v>47.559409594072704</v>
      </c>
      <c r="F20" s="436">
        <v>107.03222875152601</v>
      </c>
    </row>
    <row r="21" spans="1:6" ht="12" customHeight="1">
      <c r="A21" s="376" t="s">
        <v>810</v>
      </c>
      <c r="B21" s="431">
        <v>3695109.2620000001</v>
      </c>
      <c r="C21" s="430">
        <v>24.159560920429556</v>
      </c>
      <c r="D21" s="431">
        <v>4198284.2149999999</v>
      </c>
      <c r="E21" s="430">
        <v>23.560643612773635</v>
      </c>
      <c r="F21" s="430">
        <v>112.120719677721</v>
      </c>
    </row>
    <row r="22" spans="1:6" ht="12" customHeight="1">
      <c r="A22" s="82" t="s">
        <v>809</v>
      </c>
      <c r="B22" s="434">
        <v>2259339.125</v>
      </c>
      <c r="C22" s="433">
        <v>14.772131853227863</v>
      </c>
      <c r="D22" s="434">
        <v>2334583.9180000001</v>
      </c>
      <c r="E22" s="433">
        <v>13.10161410215786</v>
      </c>
      <c r="F22" s="433">
        <v>115.36675695532401</v>
      </c>
    </row>
    <row r="23" spans="1:6" ht="12" customHeight="1">
      <c r="A23" s="435" t="s">
        <v>808</v>
      </c>
      <c r="B23" s="434">
        <v>2760757.5929999999</v>
      </c>
      <c r="C23" s="433">
        <v>18.050532886954713</v>
      </c>
      <c r="D23" s="434">
        <v>2811549.895</v>
      </c>
      <c r="E23" s="433">
        <v>15.778332690995796</v>
      </c>
      <c r="F23" s="433">
        <v>98.335815596206004</v>
      </c>
    </row>
    <row r="24" spans="1:6" ht="12" customHeight="1">
      <c r="A24" s="432" t="s">
        <v>807</v>
      </c>
      <c r="B24" s="431">
        <v>5020096.7180000003</v>
      </c>
      <c r="C24" s="430">
        <v>32.822664740182574</v>
      </c>
      <c r="D24" s="431">
        <v>5146133.8130000001</v>
      </c>
      <c r="E24" s="430">
        <v>28.87994679315366</v>
      </c>
      <c r="F24" s="430">
        <v>105.39416148440399</v>
      </c>
    </row>
    <row r="25" spans="1:6" ht="12" customHeight="1">
      <c r="A25" s="376" t="s">
        <v>88</v>
      </c>
      <c r="B25" s="431">
        <v>15294604.377</v>
      </c>
      <c r="C25" s="430">
        <v>100</v>
      </c>
      <c r="D25" s="431">
        <v>17819055.727000002</v>
      </c>
      <c r="E25" s="430">
        <v>100</v>
      </c>
      <c r="F25" s="430">
        <v>107.700419866649</v>
      </c>
    </row>
    <row r="26" spans="1:6" ht="24" customHeight="1">
      <c r="A26" s="1191" t="s">
        <v>815</v>
      </c>
      <c r="B26" s="1285"/>
      <c r="C26" s="1285"/>
      <c r="D26" s="1285"/>
      <c r="E26" s="1285"/>
      <c r="F26" s="1285"/>
    </row>
    <row r="27" spans="1:6" ht="12" customHeight="1">
      <c r="A27" s="82" t="s">
        <v>813</v>
      </c>
      <c r="B27" s="434">
        <v>2001456.344</v>
      </c>
      <c r="C27" s="433">
        <v>30.358094790685968</v>
      </c>
      <c r="D27" s="434">
        <v>3318391.872</v>
      </c>
      <c r="E27" s="433">
        <v>40.481017606720464</v>
      </c>
      <c r="F27" s="433">
        <v>105.63144631514</v>
      </c>
    </row>
    <row r="28" spans="1:6" ht="12" customHeight="1">
      <c r="A28" s="82" t="s">
        <v>812</v>
      </c>
      <c r="B28" s="434">
        <v>1942159.166</v>
      </c>
      <c r="C28" s="433">
        <v>29.458675047686977</v>
      </c>
      <c r="D28" s="434">
        <v>2146200.6460000002</v>
      </c>
      <c r="E28" s="433">
        <v>26.181472679993607</v>
      </c>
      <c r="F28" s="433">
        <v>106.52186757462999</v>
      </c>
    </row>
    <row r="29" spans="1:6" ht="22.5">
      <c r="A29" s="432" t="s">
        <v>811</v>
      </c>
      <c r="B29" s="431">
        <v>3943615.51</v>
      </c>
      <c r="C29" s="436">
        <v>59.816769838372942</v>
      </c>
      <c r="D29" s="431">
        <v>5464592.5180000002</v>
      </c>
      <c r="E29" s="436">
        <v>66.662490286714075</v>
      </c>
      <c r="F29" s="436">
        <v>105.97937532564499</v>
      </c>
    </row>
    <row r="30" spans="1:6" ht="12" customHeight="1">
      <c r="A30" s="376" t="s">
        <v>810</v>
      </c>
      <c r="B30" s="431">
        <v>696872.65399999998</v>
      </c>
      <c r="C30" s="430">
        <v>10.570166144562634</v>
      </c>
      <c r="D30" s="431">
        <v>772854.97199999995</v>
      </c>
      <c r="E30" s="430">
        <v>9.4280473602164889</v>
      </c>
      <c r="F30" s="430">
        <v>106.119844336776</v>
      </c>
    </row>
    <row r="31" spans="1:6" ht="12" customHeight="1">
      <c r="A31" s="82" t="s">
        <v>809</v>
      </c>
      <c r="B31" s="434">
        <v>137037.21299999999</v>
      </c>
      <c r="C31" s="433">
        <v>2.0785807867240811</v>
      </c>
      <c r="D31" s="434">
        <v>132520.424</v>
      </c>
      <c r="E31" s="433">
        <v>1.6166148616922786</v>
      </c>
      <c r="F31" s="433">
        <v>98.084254549171902</v>
      </c>
    </row>
    <row r="32" spans="1:6" ht="12" customHeight="1">
      <c r="A32" s="435" t="s">
        <v>808</v>
      </c>
      <c r="B32" s="434">
        <v>1815300.5490000001</v>
      </c>
      <c r="C32" s="433">
        <v>27.534483230340339</v>
      </c>
      <c r="D32" s="434">
        <v>1827434.395</v>
      </c>
      <c r="E32" s="433">
        <v>22.292847491377159</v>
      </c>
      <c r="F32" s="433">
        <v>98.0158779097126</v>
      </c>
    </row>
    <row r="33" spans="1:6" ht="12" customHeight="1">
      <c r="A33" s="432" t="s">
        <v>807</v>
      </c>
      <c r="B33" s="431">
        <v>1952337.7620000001</v>
      </c>
      <c r="C33" s="430">
        <v>29.613064017064421</v>
      </c>
      <c r="D33" s="431">
        <v>1959954.8189999999</v>
      </c>
      <c r="E33" s="430">
        <v>23.90946235306944</v>
      </c>
      <c r="F33" s="430">
        <v>98.020498123998195</v>
      </c>
    </row>
    <row r="34" spans="1:6" ht="12" customHeight="1">
      <c r="A34" s="376" t="s">
        <v>88</v>
      </c>
      <c r="B34" s="431">
        <v>6592825.926</v>
      </c>
      <c r="C34" s="430">
        <v>100</v>
      </c>
      <c r="D34" s="431">
        <v>8197402.3090000004</v>
      </c>
      <c r="E34" s="430">
        <v>100</v>
      </c>
      <c r="F34" s="430">
        <v>103.973850608036</v>
      </c>
    </row>
    <row r="35" spans="1:6" ht="24" customHeight="1">
      <c r="A35" s="1191" t="s">
        <v>814</v>
      </c>
      <c r="B35" s="1285"/>
      <c r="C35" s="1285"/>
      <c r="D35" s="1285"/>
      <c r="E35" s="1285"/>
      <c r="F35" s="1285"/>
    </row>
    <row r="36" spans="1:6" ht="12" customHeight="1">
      <c r="A36" s="82" t="s">
        <v>813</v>
      </c>
      <c r="B36" s="434">
        <v>194797.109</v>
      </c>
      <c r="C36" s="433">
        <v>2.2385896181672393</v>
      </c>
      <c r="D36" s="434">
        <v>284065.03200000001</v>
      </c>
      <c r="E36" s="433">
        <v>2.9523515310640551</v>
      </c>
      <c r="F36" s="433">
        <v>118.651644145955</v>
      </c>
    </row>
    <row r="37" spans="1:6" ht="12" customHeight="1">
      <c r="A37" s="82" t="s">
        <v>812</v>
      </c>
      <c r="B37" s="434">
        <v>2440985.7779999999</v>
      </c>
      <c r="C37" s="433">
        <v>28.051573500121513</v>
      </c>
      <c r="D37" s="434">
        <v>2725980.1490000002</v>
      </c>
      <c r="E37" s="433">
        <v>28.331722528066646</v>
      </c>
      <c r="F37" s="433">
        <v>108.081727788622</v>
      </c>
    </row>
    <row r="38" spans="1:6" ht="22.5">
      <c r="A38" s="432" t="s">
        <v>811</v>
      </c>
      <c r="B38" s="431">
        <v>2635782.8870000001</v>
      </c>
      <c r="C38" s="436">
        <v>30.290163118288753</v>
      </c>
      <c r="D38" s="431">
        <v>3010045.1809999999</v>
      </c>
      <c r="E38" s="436">
        <v>31.284074059130695</v>
      </c>
      <c r="F38" s="436">
        <v>108.998077802485</v>
      </c>
    </row>
    <row r="39" spans="1:6" ht="12" customHeight="1">
      <c r="A39" s="376" t="s">
        <v>810</v>
      </c>
      <c r="B39" s="431">
        <v>2998236.608</v>
      </c>
      <c r="C39" s="430">
        <v>34.45544637665931</v>
      </c>
      <c r="D39" s="431">
        <v>3425429.2429999998</v>
      </c>
      <c r="E39" s="430">
        <v>35.601253695043454</v>
      </c>
      <c r="F39" s="430">
        <v>113.569703403544</v>
      </c>
    </row>
    <row r="40" spans="1:6" ht="12" customHeight="1">
      <c r="A40" s="82" t="s">
        <v>809</v>
      </c>
      <c r="B40" s="434">
        <v>2122301.912</v>
      </c>
      <c r="C40" s="433">
        <v>24.389289200486449</v>
      </c>
      <c r="D40" s="434">
        <v>2202063.4939999999</v>
      </c>
      <c r="E40" s="433">
        <v>22.886539333046677</v>
      </c>
      <c r="F40" s="433">
        <v>116.60319033619101</v>
      </c>
    </row>
    <row r="41" spans="1:6" ht="12" customHeight="1">
      <c r="A41" s="435" t="s">
        <v>808</v>
      </c>
      <c r="B41" s="434">
        <v>945457.04399999999</v>
      </c>
      <c r="C41" s="433">
        <v>10.865101304565494</v>
      </c>
      <c r="D41" s="434">
        <v>984115.5</v>
      </c>
      <c r="E41" s="433">
        <v>10.22813291277917</v>
      </c>
      <c r="F41" s="433">
        <v>98.9354917859159</v>
      </c>
    </row>
    <row r="42" spans="1:6" ht="12" customHeight="1">
      <c r="A42" s="432" t="s">
        <v>807</v>
      </c>
      <c r="B42" s="431">
        <v>3067758.9559999998</v>
      </c>
      <c r="C42" s="430">
        <v>35.254390505051944</v>
      </c>
      <c r="D42" s="431">
        <v>3186178.9939999999</v>
      </c>
      <c r="E42" s="430">
        <v>33.114672245825851</v>
      </c>
      <c r="F42" s="430">
        <v>110.507864157819</v>
      </c>
    </row>
    <row r="43" spans="1:6" ht="12" customHeight="1">
      <c r="A43" s="376" t="s">
        <v>88</v>
      </c>
      <c r="B43" s="431">
        <v>8701778.4509999994</v>
      </c>
      <c r="C43" s="430">
        <v>100</v>
      </c>
      <c r="D43" s="431">
        <v>9621653.4179999996</v>
      </c>
      <c r="E43" s="430">
        <v>100</v>
      </c>
      <c r="F43" s="430">
        <v>111.092743690617</v>
      </c>
    </row>
  </sheetData>
  <mergeCells count="11">
    <mergeCell ref="E5:E6"/>
    <mergeCell ref="A17:F17"/>
    <mergeCell ref="A26:F26"/>
    <mergeCell ref="A35:F35"/>
    <mergeCell ref="A1:F1"/>
    <mergeCell ref="A2:F2"/>
    <mergeCell ref="B7:C7"/>
    <mergeCell ref="D7:F7"/>
    <mergeCell ref="B5:B6"/>
    <mergeCell ref="C5:C6"/>
    <mergeCell ref="D5:D6"/>
  </mergeCells>
  <pageMargins left="0.78740157480314965" right="0.78740157480314965" top="0.6692913385826772" bottom="1.4173228346456694" header="0" footer="0.82677165354330717"/>
  <pageSetup paperSize="9" firstPageNumber="111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B178-C9EC-40BD-AAE3-7D4CCE061999}">
  <sheetPr transitionEvaluation="1" codeName="Munka37"/>
  <dimension ref="A1:F37"/>
  <sheetViews>
    <sheetView zoomScaleNormal="100" workbookViewId="0">
      <selection sqref="A1:F1"/>
    </sheetView>
  </sheetViews>
  <sheetFormatPr defaultColWidth="11.140625" defaultRowHeight="15"/>
  <cols>
    <col min="1" max="1" width="33.85546875" style="1" customWidth="1"/>
    <col min="2" max="2" width="12.140625" style="1" customWidth="1"/>
    <col min="3" max="3" width="10.5703125" style="1" customWidth="1"/>
    <col min="4" max="4" width="12.140625" style="1" customWidth="1"/>
    <col min="5" max="6" width="10.5703125" style="1" customWidth="1"/>
    <col min="7" max="16384" width="11.140625" style="1"/>
  </cols>
  <sheetData>
    <row r="1" spans="1:6" ht="15.75">
      <c r="A1" s="1195" t="s">
        <v>3410</v>
      </c>
      <c r="B1" s="1192"/>
      <c r="C1" s="1192"/>
      <c r="D1" s="1192"/>
      <c r="E1" s="1192"/>
      <c r="F1" s="1192"/>
    </row>
    <row r="2" spans="1:6" ht="15.75">
      <c r="A2" s="1196" t="s">
        <v>862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48"/>
      <c r="E3" s="48"/>
      <c r="F3" s="48"/>
    </row>
    <row r="4" spans="1:6" ht="12" customHeight="1">
      <c r="A4" s="462" t="s">
        <v>861</v>
      </c>
      <c r="B4" s="461" t="s">
        <v>825</v>
      </c>
      <c r="C4" s="461" t="s">
        <v>824</v>
      </c>
      <c r="D4" s="461" t="s">
        <v>825</v>
      </c>
      <c r="E4" s="461" t="s">
        <v>824</v>
      </c>
      <c r="F4" s="460" t="s">
        <v>860</v>
      </c>
    </row>
    <row r="5" spans="1:6" ht="12" customHeight="1">
      <c r="A5" s="325"/>
      <c r="B5" s="459"/>
      <c r="C5" s="457"/>
      <c r="D5" s="458"/>
      <c r="E5" s="457"/>
      <c r="F5" s="42" t="s">
        <v>859</v>
      </c>
    </row>
    <row r="6" spans="1:6" ht="12" customHeight="1">
      <c r="A6" s="456" t="s">
        <v>858</v>
      </c>
      <c r="B6" s="455" t="s">
        <v>821</v>
      </c>
      <c r="C6" s="455" t="s">
        <v>820</v>
      </c>
      <c r="D6" s="455" t="s">
        <v>821</v>
      </c>
      <c r="E6" s="455" t="s">
        <v>820</v>
      </c>
      <c r="F6" s="454" t="s">
        <v>819</v>
      </c>
    </row>
    <row r="7" spans="1:6" ht="12" customHeight="1">
      <c r="A7" s="321"/>
      <c r="B7" s="453"/>
      <c r="C7" s="453"/>
      <c r="D7" s="453"/>
      <c r="E7" s="453"/>
      <c r="F7" s="452" t="s">
        <v>857</v>
      </c>
    </row>
    <row r="8" spans="1:6" ht="12" customHeight="1">
      <c r="A8" s="383"/>
      <c r="B8" s="44">
        <v>2004</v>
      </c>
      <c r="C8" s="451"/>
      <c r="D8" s="44">
        <v>2005</v>
      </c>
      <c r="E8" s="36"/>
      <c r="F8" s="36"/>
    </row>
    <row r="9" spans="1:6" ht="12" customHeight="1">
      <c r="A9" s="82" t="s">
        <v>856</v>
      </c>
      <c r="B9" s="447">
        <v>2390507.983</v>
      </c>
      <c r="C9" s="446">
        <v>15.520549393997523</v>
      </c>
      <c r="D9" s="447">
        <v>2454356.284</v>
      </c>
      <c r="E9" s="446">
        <v>14.991663555098928</v>
      </c>
      <c r="F9" s="446">
        <v>100.398894810028</v>
      </c>
    </row>
    <row r="10" spans="1:6" ht="12" customHeight="1">
      <c r="A10" s="82" t="s">
        <v>855</v>
      </c>
      <c r="B10" s="447">
        <v>1353623.69</v>
      </c>
      <c r="C10" s="446">
        <v>8.7885016452296814</v>
      </c>
      <c r="D10" s="447">
        <v>1505856.6580000001</v>
      </c>
      <c r="E10" s="446">
        <v>9.1980518582858153</v>
      </c>
      <c r="F10" s="446">
        <v>108.71629144583299</v>
      </c>
    </row>
    <row r="11" spans="1:6" s="285" customFormat="1" ht="24" customHeight="1">
      <c r="A11" s="449" t="s">
        <v>854</v>
      </c>
      <c r="B11" s="444">
        <v>3744131.673</v>
      </c>
      <c r="C11" s="430">
        <v>24.309051039227207</v>
      </c>
      <c r="D11" s="444">
        <v>3960212.9419999998</v>
      </c>
      <c r="E11" s="430">
        <v>24.189715413384739</v>
      </c>
      <c r="F11" s="430">
        <v>103.4</v>
      </c>
    </row>
    <row r="12" spans="1:6" ht="12" customHeight="1">
      <c r="A12" s="82" t="s">
        <v>853</v>
      </c>
      <c r="B12" s="447">
        <v>1376412.5889999999</v>
      </c>
      <c r="C12" s="446">
        <v>8.9364602528058192</v>
      </c>
      <c r="D12" s="447">
        <v>1484839.3929999999</v>
      </c>
      <c r="E12" s="446">
        <v>9.069674504198149</v>
      </c>
      <c r="F12" s="446">
        <v>110.860985963476</v>
      </c>
    </row>
    <row r="13" spans="1:6" ht="12" customHeight="1">
      <c r="A13" s="450" t="s">
        <v>852</v>
      </c>
      <c r="B13" s="447">
        <v>1870893.013</v>
      </c>
      <c r="C13" s="446">
        <v>12.146910876537053</v>
      </c>
      <c r="D13" s="447">
        <v>2390335.83</v>
      </c>
      <c r="E13" s="446">
        <v>14.600614743942424</v>
      </c>
      <c r="F13" s="446">
        <v>133.00560907901399</v>
      </c>
    </row>
    <row r="14" spans="1:6" ht="12" customHeight="1">
      <c r="A14" s="82" t="s">
        <v>851</v>
      </c>
      <c r="B14" s="447">
        <v>456316.62199999997</v>
      </c>
      <c r="C14" s="446">
        <v>2.9626693244358413</v>
      </c>
      <c r="D14" s="447">
        <v>475608.97700000001</v>
      </c>
      <c r="E14" s="446">
        <v>2.9051078742929501</v>
      </c>
      <c r="F14" s="446">
        <v>104.495230540788</v>
      </c>
    </row>
    <row r="15" spans="1:6" s="285" customFormat="1" ht="24" customHeight="1">
      <c r="A15" s="449" t="s">
        <v>850</v>
      </c>
      <c r="B15" s="444">
        <v>3703622.2239999999</v>
      </c>
      <c r="C15" s="430">
        <v>24.046040453778712</v>
      </c>
      <c r="D15" s="444">
        <v>4350784.2</v>
      </c>
      <c r="E15" s="430">
        <v>26.575397122433525</v>
      </c>
      <c r="F15" s="430">
        <v>121.1</v>
      </c>
    </row>
    <row r="16" spans="1:6" ht="12" customHeight="1">
      <c r="A16" s="53" t="s">
        <v>849</v>
      </c>
      <c r="B16" s="447">
        <v>1565044.1340000001</v>
      </c>
      <c r="C16" s="446">
        <v>10.161164471431542</v>
      </c>
      <c r="D16" s="447">
        <v>1674591.102</v>
      </c>
      <c r="E16" s="446">
        <v>10.228713148618951</v>
      </c>
      <c r="F16" s="446">
        <v>105.244028468539</v>
      </c>
    </row>
    <row r="17" spans="1:6" ht="12" customHeight="1">
      <c r="A17" s="82" t="s">
        <v>848</v>
      </c>
      <c r="B17" s="447">
        <v>573551.07999999996</v>
      </c>
      <c r="C17" s="446">
        <v>3.7238226897486264</v>
      </c>
      <c r="D17" s="447">
        <v>570464.1</v>
      </c>
      <c r="E17" s="446">
        <v>3.484500564654903</v>
      </c>
      <c r="F17" s="446">
        <v>100.544391107404</v>
      </c>
    </row>
    <row r="18" spans="1:6" ht="12" customHeight="1">
      <c r="A18" s="53" t="s">
        <v>847</v>
      </c>
      <c r="B18" s="447">
        <v>701493.60499999998</v>
      </c>
      <c r="C18" s="446">
        <v>4.5544989698433849</v>
      </c>
      <c r="D18" s="447">
        <v>513414.38900000002</v>
      </c>
      <c r="E18" s="446">
        <v>3.1360303450689573</v>
      </c>
      <c r="F18" s="446">
        <v>78.013995631590902</v>
      </c>
    </row>
    <row r="19" spans="1:6" s="285" customFormat="1" ht="24" customHeight="1">
      <c r="A19" s="445" t="s">
        <v>846</v>
      </c>
      <c r="B19" s="444">
        <v>2840088.8190000001</v>
      </c>
      <c r="C19" s="430">
        <v>18.439486131023557</v>
      </c>
      <c r="D19" s="444">
        <v>2758469.591</v>
      </c>
      <c r="E19" s="430">
        <v>16.849244058342812</v>
      </c>
      <c r="F19" s="430">
        <v>98</v>
      </c>
    </row>
    <row r="20" spans="1:6" ht="12" customHeight="1">
      <c r="A20" s="82" t="s">
        <v>845</v>
      </c>
      <c r="B20" s="447">
        <v>257090.12100000001</v>
      </c>
      <c r="C20" s="446">
        <v>1.6691765725382648</v>
      </c>
      <c r="D20" s="447">
        <v>278503.81599999999</v>
      </c>
      <c r="E20" s="446">
        <v>1.7011529807231431</v>
      </c>
      <c r="F20" s="446">
        <v>101.078604262024</v>
      </c>
    </row>
    <row r="21" spans="1:6" ht="12" customHeight="1">
      <c r="A21" s="82" t="s">
        <v>844</v>
      </c>
      <c r="B21" s="447">
        <v>464342.98300000001</v>
      </c>
      <c r="C21" s="446">
        <v>3.014781065220836</v>
      </c>
      <c r="D21" s="447">
        <v>297091.49900000001</v>
      </c>
      <c r="E21" s="446">
        <v>1.8146899971789139</v>
      </c>
      <c r="F21" s="446">
        <v>68.769395821927802</v>
      </c>
    </row>
    <row r="22" spans="1:6" ht="12" customHeight="1">
      <c r="A22" s="53" t="s">
        <v>843</v>
      </c>
      <c r="B22" s="447">
        <v>205475.54</v>
      </c>
      <c r="C22" s="446">
        <v>1.3340650985093632</v>
      </c>
      <c r="D22" s="447">
        <v>210252.09</v>
      </c>
      <c r="E22" s="446">
        <v>1.284258775135672</v>
      </c>
      <c r="F22" s="446">
        <v>100.493984802936</v>
      </c>
    </row>
    <row r="23" spans="1:6" s="285" customFormat="1" ht="24" customHeight="1">
      <c r="A23" s="445" t="s">
        <v>842</v>
      </c>
      <c r="B23" s="444">
        <v>926908.64399999997</v>
      </c>
      <c r="C23" s="430">
        <v>6.0180227362684633</v>
      </c>
      <c r="D23" s="444">
        <v>785847.40499999991</v>
      </c>
      <c r="E23" s="430">
        <v>4.8001017530377288</v>
      </c>
      <c r="F23" s="430">
        <v>85.6</v>
      </c>
    </row>
    <row r="24" spans="1:6" ht="12" customHeight="1">
      <c r="A24" s="53" t="s">
        <v>841</v>
      </c>
      <c r="B24" s="447">
        <v>982622.43700000003</v>
      </c>
      <c r="C24" s="446">
        <v>6.3797486465489532</v>
      </c>
      <c r="D24" s="447">
        <v>1233953.673</v>
      </c>
      <c r="E24" s="446">
        <v>7.5372179780050867</v>
      </c>
      <c r="F24" s="446">
        <v>118.00423287894201</v>
      </c>
    </row>
    <row r="25" spans="1:6" ht="12" customHeight="1">
      <c r="A25" s="82" t="s">
        <v>840</v>
      </c>
      <c r="B25" s="447">
        <v>418649.64299999998</v>
      </c>
      <c r="C25" s="446">
        <v>2.7181136851116423</v>
      </c>
      <c r="D25" s="447">
        <v>448670.25300000003</v>
      </c>
      <c r="E25" s="446">
        <v>2.7405611499871041</v>
      </c>
      <c r="F25" s="446">
        <v>110.21044993737701</v>
      </c>
    </row>
    <row r="26" spans="1:6" ht="12" customHeight="1">
      <c r="A26" s="82" t="s">
        <v>839</v>
      </c>
      <c r="B26" s="447">
        <v>169996.47200000001</v>
      </c>
      <c r="C26" s="446">
        <v>1.1037146327242853</v>
      </c>
      <c r="D26" s="447">
        <v>152168.701</v>
      </c>
      <c r="E26" s="446">
        <v>0.92947465854083222</v>
      </c>
      <c r="F26" s="446">
        <v>91.234426416669507</v>
      </c>
    </row>
    <row r="27" spans="1:6" s="285" customFormat="1" ht="24" customHeight="1">
      <c r="A27" s="449" t="s">
        <v>838</v>
      </c>
      <c r="B27" s="444">
        <v>1571268.5519999999</v>
      </c>
      <c r="C27" s="430">
        <v>10.201576964384881</v>
      </c>
      <c r="D27" s="444">
        <v>1834792.6269999999</v>
      </c>
      <c r="E27" s="430">
        <v>11.207253786533023</v>
      </c>
      <c r="F27" s="430">
        <v>113.2</v>
      </c>
    </row>
    <row r="28" spans="1:6" ht="12" customHeight="1">
      <c r="A28" s="82" t="s">
        <v>837</v>
      </c>
      <c r="B28" s="447">
        <v>510632.266</v>
      </c>
      <c r="C28" s="446">
        <v>3.315317649211917</v>
      </c>
      <c r="D28" s="447">
        <v>514290.45199999993</v>
      </c>
      <c r="E28" s="446">
        <v>3.1413815004145316</v>
      </c>
      <c r="F28" s="446">
        <v>96.367018860588004</v>
      </c>
    </row>
    <row r="29" spans="1:6" ht="12" customHeight="1">
      <c r="A29" s="82" t="s">
        <v>836</v>
      </c>
      <c r="B29" s="447">
        <v>527727.00100000005</v>
      </c>
      <c r="C29" s="446">
        <v>3.426306477039144</v>
      </c>
      <c r="D29" s="447">
        <v>589962.60199999996</v>
      </c>
      <c r="E29" s="446">
        <v>3.603601032552751</v>
      </c>
      <c r="F29" s="446">
        <v>115.04100401236499</v>
      </c>
    </row>
    <row r="30" spans="1:6" ht="12" customHeight="1">
      <c r="A30" s="53" t="s">
        <v>835</v>
      </c>
      <c r="B30" s="447">
        <v>427639.71899999998</v>
      </c>
      <c r="C30" s="446">
        <v>2.7764824166139257</v>
      </c>
      <c r="D30" s="447">
        <v>388423.228</v>
      </c>
      <c r="E30" s="446">
        <v>2.3725611432710316</v>
      </c>
      <c r="F30" s="446">
        <v>92.982886534471305</v>
      </c>
    </row>
    <row r="31" spans="1:6" s="285" customFormat="1" ht="24" customHeight="1">
      <c r="A31" s="449" t="s">
        <v>834</v>
      </c>
      <c r="B31" s="444">
        <v>1465998.986</v>
      </c>
      <c r="C31" s="430">
        <v>9.518106542864988</v>
      </c>
      <c r="D31" s="444">
        <v>1492676.2820000001</v>
      </c>
      <c r="E31" s="430">
        <v>9.1175436762383164</v>
      </c>
      <c r="F31" s="430">
        <v>101.9</v>
      </c>
    </row>
    <row r="32" spans="1:6" ht="12" customHeight="1">
      <c r="A32" s="53" t="s">
        <v>833</v>
      </c>
      <c r="B32" s="447">
        <v>474166.75400000002</v>
      </c>
      <c r="C32" s="446">
        <v>3.0785626230006495</v>
      </c>
      <c r="D32" s="447">
        <v>486573.99699999997</v>
      </c>
      <c r="E32" s="446">
        <v>2.9720842508632761</v>
      </c>
      <c r="F32" s="446">
        <v>102.140042069</v>
      </c>
    </row>
    <row r="33" spans="1:6" ht="12" customHeight="1">
      <c r="A33" s="82" t="s">
        <v>832</v>
      </c>
      <c r="B33" s="447">
        <v>291579.36300000001</v>
      </c>
      <c r="C33" s="446">
        <v>1.8931005200127096</v>
      </c>
      <c r="D33" s="447">
        <v>277896.12699999998</v>
      </c>
      <c r="E33" s="446">
        <v>1.6974411035627142</v>
      </c>
      <c r="F33" s="446">
        <v>96.647717630426698</v>
      </c>
    </row>
    <row r="34" spans="1:6" ht="12" customHeight="1">
      <c r="A34" s="82" t="s">
        <v>831</v>
      </c>
      <c r="B34" s="447">
        <v>372099.43199999997</v>
      </c>
      <c r="C34" s="446">
        <v>2.4158830068355486</v>
      </c>
      <c r="D34" s="447">
        <v>409361.663</v>
      </c>
      <c r="E34" s="446">
        <v>2.5004569890928634</v>
      </c>
      <c r="F34" s="446">
        <v>102.432965214483</v>
      </c>
    </row>
    <row r="35" spans="1:6" s="285" customFormat="1" ht="24" customHeight="1">
      <c r="A35" s="449" t="s">
        <v>830</v>
      </c>
      <c r="B35" s="444">
        <v>1137845.5490000001</v>
      </c>
      <c r="C35" s="430">
        <v>7.3875461498489088</v>
      </c>
      <c r="D35" s="444">
        <v>1173831.787</v>
      </c>
      <c r="E35" s="430">
        <v>7.1699823435188552</v>
      </c>
      <c r="F35" s="430">
        <v>100.8</v>
      </c>
    </row>
    <row r="36" spans="1:6" ht="23.25">
      <c r="A36" s="448" t="s">
        <v>829</v>
      </c>
      <c r="B36" s="447">
        <v>12347.950999999999</v>
      </c>
      <c r="C36" s="446">
        <f>+B36/B37*100</f>
        <v>8.0169982660556596E-2</v>
      </c>
      <c r="D36" s="447">
        <v>14859.052</v>
      </c>
      <c r="E36" s="446">
        <v>9.0761846511001415E-2</v>
      </c>
      <c r="F36" s="446">
        <v>111.9</v>
      </c>
    </row>
    <row r="37" spans="1:6" s="285" customFormat="1" ht="24" customHeight="1">
      <c r="A37" s="445" t="s">
        <v>828</v>
      </c>
      <c r="B37" s="444">
        <v>15402212.387</v>
      </c>
      <c r="C37" s="430">
        <v>100</v>
      </c>
      <c r="D37" s="444">
        <v>16371473.886</v>
      </c>
      <c r="E37" s="430">
        <v>100</v>
      </c>
      <c r="F37" s="430">
        <v>107.1</v>
      </c>
    </row>
  </sheetData>
  <mergeCells count="2">
    <mergeCell ref="A1:F1"/>
    <mergeCell ref="A2:F2"/>
  </mergeCells>
  <pageMargins left="0.78740157480314965" right="0.78740157480314965" top="0.6692913385826772" bottom="1.4173228346456694" header="0" footer="0.82677165354330717"/>
  <pageSetup paperSize="9" firstPageNumber="112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EA49-CEAF-48C2-ABE2-15D87CF1761F}">
  <sheetPr transitionEvaluation="1" codeName="Munka2"/>
  <dimension ref="A1:F21"/>
  <sheetViews>
    <sheetView zoomScaleNormal="100" workbookViewId="0">
      <selection sqref="A1:F1"/>
    </sheetView>
  </sheetViews>
  <sheetFormatPr defaultColWidth="11.140625" defaultRowHeight="15"/>
  <cols>
    <col min="1" max="1" width="13.85546875" style="1" customWidth="1"/>
    <col min="2" max="2" width="16.42578125" style="1" customWidth="1"/>
    <col min="3" max="3" width="15.85546875" style="1" customWidth="1"/>
    <col min="4" max="4" width="14.85546875" style="1" customWidth="1"/>
    <col min="5" max="5" width="17" style="1" customWidth="1"/>
    <col min="6" max="6" width="15.140625" style="1" customWidth="1"/>
    <col min="7" max="16384" width="11.140625" style="1"/>
  </cols>
  <sheetData>
    <row r="1" spans="1:6" ht="14.1" customHeight="1">
      <c r="A1" s="1195" t="s">
        <v>3378</v>
      </c>
      <c r="B1" s="1192"/>
      <c r="C1" s="1192"/>
      <c r="D1" s="1192"/>
      <c r="E1" s="1192"/>
      <c r="F1" s="1192"/>
    </row>
    <row r="2" spans="1:6" ht="14.1" customHeight="1">
      <c r="A2" s="1196" t="s">
        <v>38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48"/>
      <c r="E3" s="48"/>
      <c r="F3" s="17" t="s">
        <v>37</v>
      </c>
    </row>
    <row r="4" spans="1:6" ht="12" customHeight="1">
      <c r="A4" s="16"/>
      <c r="B4" s="47" t="s">
        <v>36</v>
      </c>
      <c r="C4" s="47"/>
      <c r="D4" s="47"/>
      <c r="E4" s="46" t="s">
        <v>35</v>
      </c>
      <c r="F4" s="46" t="s">
        <v>34</v>
      </c>
    </row>
    <row r="5" spans="1:6" ht="22.5">
      <c r="A5" s="43" t="s">
        <v>11</v>
      </c>
      <c r="B5" s="45" t="s">
        <v>33</v>
      </c>
      <c r="C5" s="44" t="s">
        <v>32</v>
      </c>
      <c r="D5" s="44"/>
      <c r="E5" s="36" t="s">
        <v>31</v>
      </c>
      <c r="F5" s="36" t="s">
        <v>30</v>
      </c>
    </row>
    <row r="6" spans="1:6" ht="12" customHeight="1">
      <c r="A6" s="43"/>
      <c r="B6" s="42" t="s">
        <v>29</v>
      </c>
      <c r="C6" s="42" t="s">
        <v>28</v>
      </c>
      <c r="D6" s="42" t="s">
        <v>27</v>
      </c>
      <c r="E6" s="42" t="s">
        <v>26</v>
      </c>
      <c r="F6" s="42"/>
    </row>
    <row r="7" spans="1:6" ht="12" customHeight="1">
      <c r="A7" s="41" t="s">
        <v>5</v>
      </c>
      <c r="B7" s="40" t="s">
        <v>25</v>
      </c>
      <c r="C7" s="39" t="s">
        <v>24</v>
      </c>
      <c r="D7" s="39" t="s">
        <v>23</v>
      </c>
      <c r="E7" s="39" t="s">
        <v>22</v>
      </c>
      <c r="F7" s="38"/>
    </row>
    <row r="8" spans="1:6" ht="12" customHeight="1">
      <c r="A8" s="37"/>
      <c r="B8" s="36" t="s">
        <v>21</v>
      </c>
      <c r="C8" s="35"/>
      <c r="D8" s="35"/>
      <c r="E8" s="35"/>
      <c r="F8" s="35"/>
    </row>
    <row r="9" spans="1:6" ht="12" customHeight="1">
      <c r="A9" s="4">
        <v>1996</v>
      </c>
      <c r="B9" s="30">
        <v>6061.3</v>
      </c>
      <c r="C9" s="29">
        <v>1591.4</v>
      </c>
      <c r="D9" s="28">
        <v>260.7</v>
      </c>
      <c r="E9" s="27">
        <v>26.255093791760842</v>
      </c>
      <c r="F9" s="27">
        <v>4.3010575289129394</v>
      </c>
    </row>
    <row r="10" spans="1:6" ht="12" customHeight="1">
      <c r="A10" s="4">
        <v>1997</v>
      </c>
      <c r="B10" s="30">
        <v>7556</v>
      </c>
      <c r="C10" s="29">
        <v>2123.6</v>
      </c>
      <c r="D10" s="28">
        <v>345.9</v>
      </c>
      <c r="E10" s="27">
        <v>28.104817363684486</v>
      </c>
      <c r="F10" s="27">
        <v>4.5778189518263632</v>
      </c>
    </row>
    <row r="11" spans="1:6" ht="12" customHeight="1">
      <c r="A11" s="9">
        <v>1998</v>
      </c>
      <c r="B11" s="34">
        <v>8873.5</v>
      </c>
      <c r="C11" s="33">
        <v>2505.1</v>
      </c>
      <c r="D11" s="32">
        <v>405.6</v>
      </c>
      <c r="E11" s="31">
        <v>28.2312503521722</v>
      </c>
      <c r="F11" s="31">
        <v>4.5709133938130391</v>
      </c>
    </row>
    <row r="12" spans="1:6" ht="12" customHeight="1">
      <c r="A12" s="7">
        <v>1998</v>
      </c>
      <c r="B12" s="22">
        <v>8873.5</v>
      </c>
      <c r="C12" s="21">
        <v>2505.3000000000002</v>
      </c>
      <c r="D12" s="20">
        <v>405.8</v>
      </c>
      <c r="E12" s="19">
        <v>28.233504254240156</v>
      </c>
      <c r="F12" s="19">
        <v>4.5731672958809941</v>
      </c>
    </row>
    <row r="13" spans="1:6" ht="12" customHeight="1">
      <c r="A13" s="4">
        <v>1999</v>
      </c>
      <c r="B13" s="22">
        <v>9973</v>
      </c>
      <c r="C13" s="21">
        <v>2757.8</v>
      </c>
      <c r="D13" s="20">
        <v>463.8</v>
      </c>
      <c r="E13" s="19">
        <v>27.65266218790735</v>
      </c>
      <c r="F13" s="19">
        <v>4.6505565025569036</v>
      </c>
    </row>
    <row r="14" spans="1:6" ht="12" customHeight="1">
      <c r="A14" s="9">
        <v>2000</v>
      </c>
      <c r="B14" s="34">
        <v>11506.3</v>
      </c>
      <c r="C14" s="33">
        <v>3305.4</v>
      </c>
      <c r="D14" s="32">
        <v>534</v>
      </c>
      <c r="E14" s="31">
        <v>28.72687136612117</v>
      </c>
      <c r="F14" s="31">
        <v>4.6409358351511782</v>
      </c>
    </row>
    <row r="15" spans="1:6" ht="12" customHeight="1">
      <c r="A15" s="7" t="s">
        <v>20</v>
      </c>
      <c r="B15" s="22">
        <v>11563</v>
      </c>
      <c r="C15" s="21">
        <v>3154.2869999999998</v>
      </c>
      <c r="D15" s="20">
        <v>588.4</v>
      </c>
      <c r="E15" s="19">
        <v>27.3</v>
      </c>
      <c r="F15" s="19">
        <v>5.0888079329655893</v>
      </c>
    </row>
    <row r="16" spans="1:6" ht="12" customHeight="1">
      <c r="A16" s="9" t="s">
        <v>19</v>
      </c>
      <c r="B16" s="22">
        <v>13179</v>
      </c>
      <c r="C16" s="21">
        <v>3369.404</v>
      </c>
      <c r="D16" s="20">
        <v>662.6</v>
      </c>
      <c r="E16" s="19">
        <v>25.5</v>
      </c>
      <c r="F16" s="19">
        <v>5.027317478679346</v>
      </c>
    </row>
    <row r="17" spans="1:6" ht="12" customHeight="1">
      <c r="A17" s="9" t="s">
        <v>18</v>
      </c>
      <c r="B17" s="30">
        <v>14880</v>
      </c>
      <c r="C17" s="29">
        <v>3654.7</v>
      </c>
      <c r="D17" s="28">
        <v>777.4</v>
      </c>
      <c r="E17" s="27">
        <v>24.6</v>
      </c>
      <c r="F17" s="27">
        <v>5.2247207963233011</v>
      </c>
    </row>
    <row r="18" spans="1:6" ht="12" customHeight="1">
      <c r="A18" s="9" t="s">
        <v>17</v>
      </c>
      <c r="B18" s="30">
        <v>16230</v>
      </c>
      <c r="C18" s="29">
        <v>4082.2469999999998</v>
      </c>
      <c r="D18" s="28">
        <v>772.1</v>
      </c>
      <c r="E18" s="27">
        <v>25.2</v>
      </c>
      <c r="F18" s="27">
        <v>4.757330864892154</v>
      </c>
    </row>
    <row r="19" spans="1:6" ht="12" customHeight="1">
      <c r="A19" s="7" t="s">
        <v>16</v>
      </c>
      <c r="B19" s="26">
        <v>16230</v>
      </c>
      <c r="C19" s="25">
        <v>4075.9059999999999</v>
      </c>
      <c r="D19" s="24">
        <v>775.3</v>
      </c>
      <c r="E19" s="23">
        <v>25.1</v>
      </c>
      <c r="F19" s="23">
        <v>4.776529304174872</v>
      </c>
    </row>
    <row r="20" spans="1:6" ht="12" customHeight="1">
      <c r="A20" s="4" t="s">
        <v>15</v>
      </c>
      <c r="B20" s="22">
        <v>17650</v>
      </c>
      <c r="C20" s="21">
        <v>4487.7709999999997</v>
      </c>
      <c r="D20" s="20">
        <v>861.1</v>
      </c>
      <c r="E20" s="19">
        <v>25.4</v>
      </c>
      <c r="F20" s="19">
        <v>4.8789398883102919</v>
      </c>
    </row>
    <row r="21" spans="1:6" ht="12" customHeight="1">
      <c r="A21" s="4" t="s">
        <v>14</v>
      </c>
      <c r="B21" s="22">
        <v>18865</v>
      </c>
      <c r="C21" s="21">
        <v>4777.4120000000003</v>
      </c>
      <c r="D21" s="20">
        <v>899.9</v>
      </c>
      <c r="E21" s="19">
        <v>25.3</v>
      </c>
      <c r="F21" s="19">
        <v>4.7700012960361171</v>
      </c>
    </row>
  </sheetData>
  <mergeCells count="2">
    <mergeCell ref="A1:F1"/>
    <mergeCell ref="A2:F2"/>
  </mergeCells>
  <pageMargins left="0.78740157480314965" right="0.78740157480314965" top="0.6692913385826772" bottom="1.1417322834645669" header="0" footer="0.82677165354330717"/>
  <pageSetup paperSize="9" firstPageNumber="34" orientation="portrait" useFirstPageNumber="1" r:id="rId1"/>
  <headerFooter alignWithMargins="0">
    <oddFooter>&amp;C&amp;"Arial,Normál"&amp;P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EE080-F930-4D2D-8FDE-EE586D5B00D5}">
  <sheetPr codeName="Munka38"/>
  <dimension ref="A1:H1659"/>
  <sheetViews>
    <sheetView zoomScaleNormal="100" workbookViewId="0">
      <selection sqref="A1:H1"/>
    </sheetView>
  </sheetViews>
  <sheetFormatPr defaultRowHeight="11.25"/>
  <cols>
    <col min="1" max="1" width="10.140625" style="463" customWidth="1"/>
    <col min="2" max="2" width="28.7109375" style="465" customWidth="1"/>
    <col min="3" max="3" width="7.42578125" style="463" customWidth="1"/>
    <col min="4" max="4" width="5.42578125" style="463" customWidth="1"/>
    <col min="5" max="5" width="9.5703125" style="464" customWidth="1"/>
    <col min="6" max="6" width="9.140625" style="464"/>
    <col min="7" max="7" width="7.140625" style="464" customWidth="1"/>
    <col min="8" max="8" width="9.42578125" style="464" customWidth="1"/>
    <col min="9" max="16384" width="9.140625" style="463"/>
  </cols>
  <sheetData>
    <row r="1" spans="1:8" ht="30.75" customHeight="1">
      <c r="A1" s="1293" t="s">
        <v>3411</v>
      </c>
      <c r="B1" s="1192"/>
      <c r="C1" s="1192"/>
      <c r="D1" s="1192"/>
      <c r="E1" s="1192"/>
      <c r="F1" s="1192"/>
      <c r="G1" s="1192"/>
      <c r="H1" s="1192"/>
    </row>
    <row r="2" spans="1:8" ht="30" customHeight="1">
      <c r="A2" s="1294" t="s">
        <v>2339</v>
      </c>
      <c r="B2" s="1192"/>
      <c r="C2" s="1192"/>
      <c r="D2" s="1192"/>
      <c r="E2" s="1192"/>
      <c r="F2" s="1192"/>
      <c r="G2" s="1192"/>
      <c r="H2" s="1192"/>
    </row>
    <row r="3" spans="1:8" ht="13.5" thickBot="1">
      <c r="A3" s="508"/>
      <c r="B3" s="507"/>
      <c r="C3" s="506"/>
      <c r="D3" s="506"/>
      <c r="E3" s="505"/>
      <c r="F3" s="505"/>
      <c r="G3" s="505"/>
      <c r="H3" s="505"/>
    </row>
    <row r="4" spans="1:8">
      <c r="A4" s="504" t="s">
        <v>2338</v>
      </c>
      <c r="B4" s="503" t="s">
        <v>2337</v>
      </c>
      <c r="C4" s="502" t="s">
        <v>2336</v>
      </c>
      <c r="D4" s="502" t="s">
        <v>11</v>
      </c>
      <c r="E4" s="500" t="s">
        <v>475</v>
      </c>
      <c r="F4" s="501" t="s">
        <v>2335</v>
      </c>
      <c r="G4" s="500"/>
      <c r="H4" s="499" t="s">
        <v>2334</v>
      </c>
    </row>
    <row r="5" spans="1:8">
      <c r="A5" s="498"/>
      <c r="B5" s="497"/>
      <c r="C5" s="496" t="s">
        <v>2333</v>
      </c>
      <c r="D5" s="495"/>
      <c r="E5" s="494" t="s">
        <v>2332</v>
      </c>
      <c r="F5" s="481" t="s">
        <v>2331</v>
      </c>
      <c r="G5" s="482"/>
      <c r="H5" s="493" t="s">
        <v>2330</v>
      </c>
    </row>
    <row r="6" spans="1:8">
      <c r="A6" s="492" t="s">
        <v>2329</v>
      </c>
      <c r="B6" s="491" t="s">
        <v>2328</v>
      </c>
      <c r="C6" s="490" t="s">
        <v>2327</v>
      </c>
      <c r="D6" s="489" t="s">
        <v>5</v>
      </c>
      <c r="E6" s="488" t="s">
        <v>2326</v>
      </c>
      <c r="F6" s="487"/>
      <c r="G6" s="1291" t="s">
        <v>885</v>
      </c>
      <c r="H6" s="1292"/>
    </row>
    <row r="7" spans="1:8">
      <c r="A7" s="486"/>
      <c r="B7" s="485"/>
      <c r="C7" s="484" t="s">
        <v>2325</v>
      </c>
      <c r="D7" s="483"/>
      <c r="E7" s="481" t="s">
        <v>2324</v>
      </c>
      <c r="F7" s="482"/>
      <c r="G7" s="481" t="s">
        <v>2323</v>
      </c>
      <c r="H7" s="480"/>
    </row>
    <row r="8" spans="1:8" ht="22.5">
      <c r="A8" s="468" t="s">
        <v>2322</v>
      </c>
      <c r="B8" s="468" t="s">
        <v>2321</v>
      </c>
      <c r="C8" s="467" t="s">
        <v>876</v>
      </c>
      <c r="D8" s="463">
        <v>2004</v>
      </c>
      <c r="E8" s="464">
        <v>259308</v>
      </c>
      <c r="F8" s="464">
        <v>1452</v>
      </c>
      <c r="G8" s="464">
        <v>25</v>
      </c>
      <c r="H8" s="466" t="s">
        <v>87</v>
      </c>
    </row>
    <row r="9" spans="1:8" ht="12.75" customHeight="1">
      <c r="A9" s="469"/>
      <c r="B9" s="468" t="s">
        <v>864</v>
      </c>
      <c r="C9" s="467"/>
      <c r="D9" s="463">
        <v>2005</v>
      </c>
      <c r="F9" s="464">
        <v>224</v>
      </c>
      <c r="G9" s="464">
        <v>3</v>
      </c>
      <c r="H9" s="466" t="s">
        <v>87</v>
      </c>
    </row>
    <row r="10" spans="1:8" ht="12.75" customHeight="1">
      <c r="A10" s="469"/>
      <c r="B10" s="468" t="s">
        <v>864</v>
      </c>
      <c r="C10" s="470" t="s">
        <v>2310</v>
      </c>
      <c r="D10" s="463">
        <v>2004</v>
      </c>
      <c r="E10" s="464">
        <v>2965.1419999999998</v>
      </c>
      <c r="F10" s="464">
        <v>20.36</v>
      </c>
    </row>
    <row r="11" spans="1:8">
      <c r="A11" s="469"/>
      <c r="B11" s="468" t="s">
        <v>864</v>
      </c>
      <c r="C11" s="467"/>
      <c r="D11" s="463">
        <v>2005</v>
      </c>
      <c r="F11" s="464">
        <v>6.0540000000000003</v>
      </c>
    </row>
    <row r="12" spans="1:8" ht="12.75" customHeight="1">
      <c r="A12" s="469" t="s">
        <v>2320</v>
      </c>
      <c r="B12" s="468" t="s">
        <v>2319</v>
      </c>
      <c r="C12" s="467" t="s">
        <v>876</v>
      </c>
      <c r="D12" s="463">
        <v>2004</v>
      </c>
      <c r="E12" s="464">
        <v>10407147</v>
      </c>
      <c r="F12" s="464">
        <v>399853</v>
      </c>
      <c r="G12" s="464">
        <v>3200</v>
      </c>
      <c r="H12" s="464">
        <v>1</v>
      </c>
    </row>
    <row r="13" spans="1:8" ht="12.75" customHeight="1">
      <c r="A13" s="469" t="s">
        <v>865</v>
      </c>
      <c r="B13" s="468" t="s">
        <v>864</v>
      </c>
      <c r="C13" s="467"/>
      <c r="D13" s="463">
        <v>2005</v>
      </c>
      <c r="E13" s="464">
        <v>9442296</v>
      </c>
      <c r="F13" s="464">
        <v>365419</v>
      </c>
      <c r="G13" s="464">
        <v>2235</v>
      </c>
      <c r="H13" s="464">
        <v>1166</v>
      </c>
    </row>
    <row r="14" spans="1:8" ht="12.75" customHeight="1">
      <c r="A14" s="469" t="s">
        <v>2318</v>
      </c>
      <c r="B14" s="468" t="s">
        <v>2317</v>
      </c>
      <c r="C14" s="467" t="s">
        <v>876</v>
      </c>
      <c r="D14" s="463">
        <v>2004</v>
      </c>
      <c r="E14" s="464">
        <v>1901589</v>
      </c>
      <c r="F14" s="464">
        <v>329540</v>
      </c>
      <c r="G14" s="464">
        <v>2484</v>
      </c>
      <c r="H14" s="466" t="s">
        <v>87</v>
      </c>
    </row>
    <row r="15" spans="1:8" ht="12.75" customHeight="1">
      <c r="A15" s="469" t="s">
        <v>865</v>
      </c>
      <c r="B15" s="468" t="s">
        <v>864</v>
      </c>
      <c r="C15" s="467"/>
      <c r="D15" s="463">
        <v>2005</v>
      </c>
      <c r="E15" s="464">
        <v>1256298</v>
      </c>
      <c r="F15" s="464">
        <v>29790</v>
      </c>
      <c r="G15" s="464">
        <v>342</v>
      </c>
      <c r="H15" s="466" t="s">
        <v>87</v>
      </c>
    </row>
    <row r="16" spans="1:8" ht="12.75" customHeight="1">
      <c r="A16" s="469" t="s">
        <v>865</v>
      </c>
      <c r="B16" s="468" t="s">
        <v>864</v>
      </c>
      <c r="C16" s="470" t="s">
        <v>2310</v>
      </c>
      <c r="D16" s="463">
        <v>2004</v>
      </c>
      <c r="E16" s="464">
        <v>19176.703000000001</v>
      </c>
      <c r="F16" s="464">
        <v>4022.8719999999998</v>
      </c>
    </row>
    <row r="17" spans="1:8" ht="12.75" customHeight="1">
      <c r="A17" s="469" t="s">
        <v>865</v>
      </c>
      <c r="B17" s="468" t="s">
        <v>864</v>
      </c>
      <c r="C17" s="467"/>
      <c r="D17" s="463">
        <v>2005</v>
      </c>
      <c r="E17" s="464">
        <v>15663</v>
      </c>
      <c r="F17" s="464">
        <v>438</v>
      </c>
    </row>
    <row r="18" spans="1:8" ht="12.75" customHeight="1">
      <c r="A18" s="469" t="s">
        <v>2316</v>
      </c>
      <c r="B18" s="468" t="s">
        <v>2315</v>
      </c>
      <c r="C18" s="467" t="s">
        <v>876</v>
      </c>
      <c r="D18" s="463">
        <v>2004</v>
      </c>
      <c r="E18" s="464">
        <v>8470258</v>
      </c>
      <c r="F18" s="464">
        <v>36512</v>
      </c>
      <c r="G18" s="464">
        <v>136</v>
      </c>
      <c r="H18" s="466" t="s">
        <v>87</v>
      </c>
    </row>
    <row r="19" spans="1:8" ht="12.75" customHeight="1">
      <c r="A19" s="469"/>
      <c r="B19" s="468" t="s">
        <v>864</v>
      </c>
      <c r="C19" s="467"/>
      <c r="D19" s="463">
        <v>2005</v>
      </c>
      <c r="E19" s="464">
        <v>8153968</v>
      </c>
      <c r="F19" s="464">
        <v>304913</v>
      </c>
      <c r="G19" s="464">
        <v>1299</v>
      </c>
      <c r="H19" s="464">
        <v>1166</v>
      </c>
    </row>
    <row r="20" spans="1:8" ht="12.75" customHeight="1">
      <c r="A20" s="469"/>
      <c r="B20" s="468" t="s">
        <v>864</v>
      </c>
      <c r="C20" s="470" t="s">
        <v>2310</v>
      </c>
      <c r="D20" s="463">
        <v>2004</v>
      </c>
      <c r="E20" s="464">
        <v>63466.432000000001</v>
      </c>
      <c r="F20" s="464">
        <v>334.32</v>
      </c>
    </row>
    <row r="21" spans="1:8" ht="12.75" customHeight="1">
      <c r="A21" s="469"/>
      <c r="B21" s="468" t="s">
        <v>864</v>
      </c>
      <c r="C21" s="467"/>
      <c r="D21" s="463">
        <v>2005</v>
      </c>
      <c r="E21" s="464">
        <v>55701.94</v>
      </c>
      <c r="F21" s="464">
        <v>2559.2469999999998</v>
      </c>
    </row>
    <row r="22" spans="1:8" ht="33.75">
      <c r="A22" s="468" t="s">
        <v>2314</v>
      </c>
      <c r="B22" s="468" t="s">
        <v>2313</v>
      </c>
      <c r="C22" s="467" t="s">
        <v>876</v>
      </c>
      <c r="D22" s="463">
        <v>2004</v>
      </c>
      <c r="E22" s="464">
        <v>1076844</v>
      </c>
      <c r="F22" s="466" t="s">
        <v>87</v>
      </c>
      <c r="G22" s="466" t="s">
        <v>87</v>
      </c>
      <c r="H22" s="466" t="s">
        <v>87</v>
      </c>
    </row>
    <row r="23" spans="1:8" ht="12.75" customHeight="1">
      <c r="A23" s="469"/>
      <c r="B23" s="468" t="s">
        <v>864</v>
      </c>
      <c r="C23" s="467"/>
      <c r="D23" s="463">
        <v>2005</v>
      </c>
      <c r="E23" s="464">
        <v>947542</v>
      </c>
      <c r="F23" s="466" t="s">
        <v>87</v>
      </c>
      <c r="G23" s="466" t="s">
        <v>87</v>
      </c>
      <c r="H23" s="466" t="s">
        <v>87</v>
      </c>
    </row>
    <row r="24" spans="1:8" ht="12.75" customHeight="1">
      <c r="A24" s="469" t="s">
        <v>2312</v>
      </c>
      <c r="B24" s="468" t="s">
        <v>2311</v>
      </c>
      <c r="C24" s="467" t="s">
        <v>876</v>
      </c>
      <c r="D24" s="463">
        <v>2004</v>
      </c>
      <c r="E24" s="464">
        <v>2802327</v>
      </c>
      <c r="F24" s="464">
        <v>2474148</v>
      </c>
      <c r="G24" s="464">
        <v>72043</v>
      </c>
      <c r="H24" s="466" t="s">
        <v>87</v>
      </c>
    </row>
    <row r="25" spans="1:8" ht="12.75" customHeight="1">
      <c r="A25" s="469" t="s">
        <v>865</v>
      </c>
      <c r="B25" s="468" t="s">
        <v>864</v>
      </c>
      <c r="C25" s="467"/>
      <c r="D25" s="463">
        <v>2005</v>
      </c>
      <c r="E25" s="464">
        <v>2600831</v>
      </c>
      <c r="F25" s="464">
        <v>2264705</v>
      </c>
      <c r="G25" s="464">
        <v>93816</v>
      </c>
      <c r="H25" s="466" t="s">
        <v>87</v>
      </c>
    </row>
    <row r="26" spans="1:8" ht="12.75" customHeight="1">
      <c r="A26" s="469" t="s">
        <v>865</v>
      </c>
      <c r="B26" s="468" t="s">
        <v>864</v>
      </c>
      <c r="C26" s="470" t="s">
        <v>2310</v>
      </c>
      <c r="D26" s="463">
        <v>2004</v>
      </c>
      <c r="E26" s="464">
        <v>113005.47500000001</v>
      </c>
      <c r="F26" s="464">
        <v>97435.92</v>
      </c>
    </row>
    <row r="27" spans="1:8" ht="12.75" customHeight="1">
      <c r="A27" s="469" t="s">
        <v>865</v>
      </c>
      <c r="B27" s="468" t="s">
        <v>864</v>
      </c>
      <c r="C27" s="467"/>
      <c r="D27" s="463">
        <v>2005</v>
      </c>
      <c r="E27" s="464">
        <v>108746.883</v>
      </c>
      <c r="F27" s="464">
        <v>85268.827000000005</v>
      </c>
    </row>
    <row r="28" spans="1:8" ht="12.75" customHeight="1">
      <c r="A28" s="469" t="s">
        <v>2309</v>
      </c>
      <c r="B28" s="468" t="s">
        <v>2308</v>
      </c>
      <c r="C28" s="467" t="s">
        <v>876</v>
      </c>
      <c r="D28" s="463">
        <v>2004</v>
      </c>
      <c r="E28" s="464">
        <v>646726</v>
      </c>
      <c r="F28" s="464">
        <v>627514</v>
      </c>
      <c r="G28" s="464">
        <v>4248</v>
      </c>
      <c r="H28" s="466" t="s">
        <v>87</v>
      </c>
    </row>
    <row r="29" spans="1:8" ht="12.75" customHeight="1">
      <c r="A29" s="469"/>
      <c r="B29" s="468" t="s">
        <v>864</v>
      </c>
      <c r="C29" s="467"/>
      <c r="D29" s="463">
        <v>2005</v>
      </c>
      <c r="E29" s="466" t="s">
        <v>140</v>
      </c>
      <c r="F29" s="466" t="s">
        <v>140</v>
      </c>
      <c r="G29" s="466" t="s">
        <v>140</v>
      </c>
      <c r="H29" s="466" t="s">
        <v>87</v>
      </c>
    </row>
    <row r="30" spans="1:8" ht="12" customHeight="1">
      <c r="A30" s="469" t="s">
        <v>2307</v>
      </c>
      <c r="B30" s="468" t="s">
        <v>2306</v>
      </c>
      <c r="C30" s="467" t="s">
        <v>876</v>
      </c>
      <c r="D30" s="463">
        <v>2004</v>
      </c>
      <c r="E30" s="464">
        <v>48947</v>
      </c>
      <c r="F30" s="464">
        <v>46828</v>
      </c>
      <c r="G30" s="464">
        <v>605</v>
      </c>
      <c r="H30" s="466" t="s">
        <v>87</v>
      </c>
    </row>
    <row r="31" spans="1:8" ht="12" customHeight="1">
      <c r="A31" s="469"/>
      <c r="B31" s="468" t="s">
        <v>864</v>
      </c>
      <c r="C31" s="467"/>
      <c r="D31" s="463">
        <v>2005</v>
      </c>
      <c r="E31" s="464">
        <v>49964</v>
      </c>
      <c r="F31" s="464">
        <v>49964</v>
      </c>
      <c r="G31" s="464">
        <v>735</v>
      </c>
      <c r="H31" s="466" t="s">
        <v>87</v>
      </c>
    </row>
    <row r="32" spans="1:8" ht="22.5">
      <c r="A32" s="469" t="s">
        <v>2305</v>
      </c>
      <c r="B32" s="468" t="s">
        <v>2304</v>
      </c>
      <c r="C32" s="467" t="s">
        <v>876</v>
      </c>
      <c r="D32" s="463">
        <v>2004</v>
      </c>
      <c r="E32" s="464">
        <v>116419</v>
      </c>
      <c r="F32" s="464">
        <v>114622</v>
      </c>
      <c r="G32" s="464">
        <v>222</v>
      </c>
      <c r="H32" s="464">
        <v>10</v>
      </c>
    </row>
    <row r="33" spans="1:8" ht="12.75" customHeight="1">
      <c r="A33" s="469" t="s">
        <v>865</v>
      </c>
      <c r="B33" s="468" t="s">
        <v>864</v>
      </c>
      <c r="C33" s="467"/>
      <c r="D33" s="463">
        <v>2005</v>
      </c>
      <c r="E33" s="464">
        <v>166407</v>
      </c>
      <c r="F33" s="464">
        <v>163613</v>
      </c>
      <c r="G33" s="464">
        <v>429</v>
      </c>
      <c r="H33" s="464">
        <v>30</v>
      </c>
    </row>
    <row r="34" spans="1:8" ht="12.75" customHeight="1">
      <c r="A34" s="469" t="s">
        <v>2303</v>
      </c>
      <c r="B34" s="468" t="s">
        <v>2302</v>
      </c>
      <c r="C34" s="467" t="s">
        <v>876</v>
      </c>
      <c r="D34" s="463">
        <v>2004</v>
      </c>
      <c r="E34" s="464">
        <v>692881</v>
      </c>
      <c r="F34" s="464">
        <v>546424</v>
      </c>
      <c r="G34" s="464">
        <v>1000</v>
      </c>
    </row>
    <row r="35" spans="1:8" ht="12.75" customHeight="1">
      <c r="A35" s="469" t="s">
        <v>865</v>
      </c>
      <c r="B35" s="468" t="s">
        <v>864</v>
      </c>
      <c r="C35" s="467"/>
      <c r="D35" s="463">
        <v>2005</v>
      </c>
      <c r="E35" s="464">
        <v>474837</v>
      </c>
      <c r="F35" s="464">
        <v>392072</v>
      </c>
      <c r="G35" s="464">
        <v>761</v>
      </c>
      <c r="H35" s="466" t="s">
        <v>87</v>
      </c>
    </row>
    <row r="36" spans="1:8" ht="12.75" customHeight="1">
      <c r="A36" s="469" t="s">
        <v>2301</v>
      </c>
      <c r="B36" s="468" t="s">
        <v>2300</v>
      </c>
      <c r="C36" s="467" t="s">
        <v>876</v>
      </c>
      <c r="D36" s="463">
        <v>2004</v>
      </c>
      <c r="E36" s="464">
        <v>4550089</v>
      </c>
      <c r="F36" s="464">
        <v>852663</v>
      </c>
      <c r="G36" s="464">
        <v>1714</v>
      </c>
      <c r="H36" s="466" t="s">
        <v>87</v>
      </c>
    </row>
    <row r="37" spans="1:8" ht="12.75" customHeight="1">
      <c r="A37" s="469" t="s">
        <v>865</v>
      </c>
      <c r="B37" s="468" t="s">
        <v>864</v>
      </c>
      <c r="C37" s="467"/>
      <c r="D37" s="463">
        <v>2005</v>
      </c>
      <c r="E37" s="464">
        <v>4771373</v>
      </c>
      <c r="F37" s="464">
        <v>1523168</v>
      </c>
      <c r="G37" s="464">
        <v>2148</v>
      </c>
      <c r="H37" s="466" t="s">
        <v>87</v>
      </c>
    </row>
    <row r="38" spans="1:8" ht="22.5">
      <c r="A38" s="469" t="s">
        <v>2299</v>
      </c>
      <c r="B38" s="468" t="s">
        <v>2298</v>
      </c>
      <c r="C38" s="467" t="s">
        <v>876</v>
      </c>
      <c r="D38" s="463">
        <v>2004</v>
      </c>
      <c r="E38" s="464">
        <v>4511686</v>
      </c>
      <c r="F38" s="464">
        <v>814384</v>
      </c>
      <c r="G38" s="464">
        <v>1522</v>
      </c>
      <c r="H38" s="466" t="s">
        <v>87</v>
      </c>
    </row>
    <row r="39" spans="1:8" ht="12.75" customHeight="1">
      <c r="A39" s="469" t="s">
        <v>865</v>
      </c>
      <c r="B39" s="468" t="s">
        <v>864</v>
      </c>
      <c r="C39" s="467"/>
      <c r="D39" s="463">
        <v>2005</v>
      </c>
      <c r="E39" s="464">
        <v>4749215</v>
      </c>
      <c r="F39" s="464">
        <v>1501010</v>
      </c>
      <c r="G39" s="464">
        <v>2038</v>
      </c>
      <c r="H39" s="466" t="s">
        <v>87</v>
      </c>
    </row>
    <row r="40" spans="1:8" ht="22.5">
      <c r="A40" s="469" t="s">
        <v>2297</v>
      </c>
      <c r="B40" s="468" t="s">
        <v>2296</v>
      </c>
      <c r="C40" s="467" t="s">
        <v>876</v>
      </c>
      <c r="D40" s="463">
        <v>2004</v>
      </c>
      <c r="E40" s="464">
        <v>3422896</v>
      </c>
      <c r="F40" s="464">
        <v>3262189</v>
      </c>
      <c r="G40" s="464">
        <v>3358</v>
      </c>
      <c r="H40" s="464">
        <v>8</v>
      </c>
    </row>
    <row r="41" spans="1:8" ht="12.75" customHeight="1">
      <c r="A41" s="469" t="s">
        <v>865</v>
      </c>
      <c r="B41" s="468" t="s">
        <v>864</v>
      </c>
      <c r="C41" s="467"/>
      <c r="D41" s="463">
        <v>2005</v>
      </c>
      <c r="E41" s="464">
        <v>4458234</v>
      </c>
      <c r="F41" s="464">
        <v>4415272</v>
      </c>
      <c r="G41" s="464">
        <v>4497</v>
      </c>
      <c r="H41" s="464">
        <v>7</v>
      </c>
    </row>
    <row r="42" spans="1:8" ht="12.75" customHeight="1">
      <c r="A42" s="469" t="s">
        <v>2295</v>
      </c>
      <c r="B42" s="468" t="s">
        <v>2294</v>
      </c>
      <c r="C42" s="467" t="s">
        <v>1267</v>
      </c>
      <c r="D42" s="463">
        <v>2004</v>
      </c>
      <c r="E42" s="464">
        <v>3581074</v>
      </c>
      <c r="F42" s="464">
        <v>2945246</v>
      </c>
      <c r="G42" s="464">
        <v>4188</v>
      </c>
      <c r="H42" s="464">
        <v>65</v>
      </c>
    </row>
    <row r="43" spans="1:8" ht="12.75" customHeight="1">
      <c r="A43" s="469" t="s">
        <v>865</v>
      </c>
      <c r="B43" s="468" t="s">
        <v>864</v>
      </c>
      <c r="C43" s="467"/>
      <c r="D43" s="463">
        <v>2005</v>
      </c>
      <c r="E43" s="464">
        <v>3306613</v>
      </c>
      <c r="F43" s="464">
        <v>3062957</v>
      </c>
      <c r="G43" s="464">
        <v>2631</v>
      </c>
      <c r="H43" s="464">
        <v>141</v>
      </c>
    </row>
    <row r="44" spans="1:8" ht="12.75" customHeight="1">
      <c r="A44" s="469" t="s">
        <v>865</v>
      </c>
      <c r="B44" s="468" t="s">
        <v>864</v>
      </c>
      <c r="C44" s="467" t="s">
        <v>876</v>
      </c>
      <c r="D44" s="463">
        <v>2004</v>
      </c>
      <c r="E44" s="464">
        <v>5882840</v>
      </c>
      <c r="F44" s="464">
        <v>5448662</v>
      </c>
    </row>
    <row r="45" spans="1:8" ht="12.75" customHeight="1">
      <c r="A45" s="469"/>
      <c r="B45" s="468"/>
      <c r="C45" s="467"/>
      <c r="D45" s="463">
        <v>2005</v>
      </c>
      <c r="E45" s="464">
        <v>5997907</v>
      </c>
      <c r="F45" s="464">
        <v>5550109</v>
      </c>
    </row>
    <row r="46" spans="1:8" ht="12.75" customHeight="1">
      <c r="A46" s="469" t="s">
        <v>2293</v>
      </c>
      <c r="B46" s="468" t="s">
        <v>2292</v>
      </c>
      <c r="C46" s="467" t="s">
        <v>1267</v>
      </c>
      <c r="D46" s="463">
        <v>2004</v>
      </c>
      <c r="E46" s="464">
        <v>247231</v>
      </c>
      <c r="F46" s="464">
        <v>260676</v>
      </c>
      <c r="G46" s="464">
        <v>1746</v>
      </c>
      <c r="H46" s="464">
        <v>133</v>
      </c>
    </row>
    <row r="47" spans="1:8" ht="12.75" customHeight="1">
      <c r="A47" s="469" t="s">
        <v>865</v>
      </c>
      <c r="B47" s="468" t="s">
        <v>864</v>
      </c>
      <c r="C47" s="467"/>
      <c r="D47" s="463">
        <v>2005</v>
      </c>
      <c r="E47" s="464">
        <v>216487</v>
      </c>
      <c r="F47" s="464">
        <v>216487</v>
      </c>
      <c r="G47" s="464">
        <v>1924</v>
      </c>
      <c r="H47" s="464">
        <v>123</v>
      </c>
    </row>
    <row r="48" spans="1:8" ht="12.75" customHeight="1">
      <c r="A48" s="469" t="s">
        <v>865</v>
      </c>
      <c r="B48" s="468" t="s">
        <v>864</v>
      </c>
      <c r="C48" s="467" t="s">
        <v>876</v>
      </c>
      <c r="D48" s="463">
        <v>2004</v>
      </c>
      <c r="E48" s="464">
        <v>405756</v>
      </c>
      <c r="F48" s="464">
        <v>424267</v>
      </c>
    </row>
    <row r="49" spans="1:8" ht="12.75" customHeight="1">
      <c r="A49" s="469" t="s">
        <v>865</v>
      </c>
      <c r="B49" s="468" t="s">
        <v>864</v>
      </c>
      <c r="C49" s="467"/>
      <c r="D49" s="463">
        <v>2005</v>
      </c>
      <c r="E49" s="464">
        <v>357409</v>
      </c>
      <c r="F49" s="464">
        <v>357409</v>
      </c>
    </row>
    <row r="50" spans="1:8" ht="12.75" customHeight="1">
      <c r="A50" s="469" t="s">
        <v>2291</v>
      </c>
      <c r="B50" s="468" t="s">
        <v>2290</v>
      </c>
      <c r="C50" s="467" t="s">
        <v>1267</v>
      </c>
      <c r="D50" s="463">
        <v>2004</v>
      </c>
      <c r="E50" s="464">
        <v>42566</v>
      </c>
      <c r="F50" s="464">
        <v>42566</v>
      </c>
      <c r="G50" s="464">
        <v>440</v>
      </c>
      <c r="H50" s="464">
        <v>132</v>
      </c>
    </row>
    <row r="51" spans="1:8" ht="12.75" customHeight="1">
      <c r="A51" s="469" t="s">
        <v>865</v>
      </c>
      <c r="B51" s="468" t="s">
        <v>864</v>
      </c>
      <c r="C51" s="467"/>
      <c r="D51" s="463">
        <v>2005</v>
      </c>
      <c r="E51" s="464">
        <v>40696</v>
      </c>
      <c r="F51" s="464">
        <v>40696</v>
      </c>
      <c r="G51" s="464">
        <v>420</v>
      </c>
      <c r="H51" s="464">
        <v>122</v>
      </c>
    </row>
    <row r="52" spans="1:8" ht="12.75" customHeight="1">
      <c r="A52" s="469" t="s">
        <v>865</v>
      </c>
      <c r="B52" s="468" t="s">
        <v>864</v>
      </c>
      <c r="C52" s="467" t="s">
        <v>876</v>
      </c>
      <c r="D52" s="463">
        <v>2004</v>
      </c>
      <c r="E52" s="464">
        <v>67150</v>
      </c>
      <c r="F52" s="464">
        <v>67150</v>
      </c>
    </row>
    <row r="53" spans="1:8" ht="12.75" customHeight="1">
      <c r="A53" s="469" t="s">
        <v>865</v>
      </c>
      <c r="B53" s="468" t="s">
        <v>864</v>
      </c>
      <c r="C53" s="467"/>
      <c r="D53" s="463">
        <v>2005</v>
      </c>
      <c r="E53" s="464">
        <v>65114</v>
      </c>
      <c r="F53" s="464">
        <v>65114</v>
      </c>
    </row>
    <row r="54" spans="1:8" ht="12.75" customHeight="1">
      <c r="A54" s="469" t="s">
        <v>2289</v>
      </c>
      <c r="B54" s="468" t="s">
        <v>2288</v>
      </c>
      <c r="C54" s="467" t="s">
        <v>866</v>
      </c>
      <c r="D54" s="463">
        <v>2004</v>
      </c>
      <c r="E54" s="464">
        <v>11054.558999999999</v>
      </c>
      <c r="F54" s="464">
        <v>9361.1350000000002</v>
      </c>
      <c r="G54" s="464">
        <v>14050</v>
      </c>
      <c r="H54" s="464">
        <v>330</v>
      </c>
    </row>
    <row r="55" spans="1:8" ht="12.75" customHeight="1">
      <c r="A55" s="469" t="s">
        <v>865</v>
      </c>
      <c r="B55" s="468" t="s">
        <v>864</v>
      </c>
      <c r="C55" s="467"/>
      <c r="D55" s="463">
        <v>2005</v>
      </c>
      <c r="E55" s="464">
        <v>13868.623</v>
      </c>
      <c r="F55" s="464">
        <v>13863.056</v>
      </c>
      <c r="G55" s="464">
        <v>16151</v>
      </c>
      <c r="H55" s="464">
        <v>565</v>
      </c>
    </row>
    <row r="56" spans="1:8" ht="12.75" customHeight="1">
      <c r="A56" s="469" t="s">
        <v>865</v>
      </c>
      <c r="B56" s="468" t="s">
        <v>864</v>
      </c>
      <c r="C56" s="467" t="s">
        <v>142</v>
      </c>
      <c r="D56" s="463">
        <v>2004</v>
      </c>
      <c r="E56" s="464">
        <v>19075.804</v>
      </c>
      <c r="F56" s="464">
        <v>18338.396000000001</v>
      </c>
    </row>
    <row r="57" spans="1:8" ht="12.75" customHeight="1">
      <c r="A57" s="469" t="s">
        <v>865</v>
      </c>
      <c r="B57" s="468" t="s">
        <v>864</v>
      </c>
      <c r="C57" s="467"/>
      <c r="D57" s="463">
        <v>2005</v>
      </c>
      <c r="E57" s="464">
        <v>24166.132000000001</v>
      </c>
      <c r="F57" s="464">
        <v>24179.782999999999</v>
      </c>
    </row>
    <row r="58" spans="1:8" ht="12.75" customHeight="1">
      <c r="A58" s="469" t="s">
        <v>2287</v>
      </c>
      <c r="B58" s="468" t="s">
        <v>2286</v>
      </c>
      <c r="C58" s="467" t="s">
        <v>876</v>
      </c>
      <c r="D58" s="463">
        <v>2004</v>
      </c>
      <c r="E58" s="464">
        <v>6449</v>
      </c>
      <c r="F58" s="464">
        <v>5732</v>
      </c>
      <c r="G58" s="464">
        <v>165</v>
      </c>
      <c r="H58" s="466" t="s">
        <v>87</v>
      </c>
    </row>
    <row r="59" spans="1:8" ht="12.75" customHeight="1">
      <c r="A59" s="469" t="s">
        <v>865</v>
      </c>
      <c r="B59" s="468" t="s">
        <v>864</v>
      </c>
      <c r="C59" s="467"/>
      <c r="D59" s="463">
        <v>2005</v>
      </c>
      <c r="E59" s="464">
        <v>19837</v>
      </c>
      <c r="F59" s="464">
        <v>21320</v>
      </c>
      <c r="G59" s="464">
        <v>544</v>
      </c>
      <c r="H59" s="464">
        <v>314</v>
      </c>
    </row>
    <row r="60" spans="1:8" ht="22.5" customHeight="1">
      <c r="A60" s="469" t="s">
        <v>2285</v>
      </c>
      <c r="B60" s="468" t="s">
        <v>2284</v>
      </c>
      <c r="C60" s="467" t="s">
        <v>876</v>
      </c>
      <c r="D60" s="463">
        <v>2004</v>
      </c>
      <c r="E60" s="464">
        <v>22346</v>
      </c>
      <c r="F60" s="464">
        <v>9539</v>
      </c>
      <c r="G60" s="464">
        <v>5633</v>
      </c>
      <c r="H60" s="464">
        <v>1909</v>
      </c>
    </row>
    <row r="61" spans="1:8" ht="12.75" customHeight="1">
      <c r="A61" s="469" t="s">
        <v>865</v>
      </c>
      <c r="B61" s="468" t="s">
        <v>864</v>
      </c>
      <c r="C61" s="467"/>
      <c r="D61" s="463">
        <v>2005</v>
      </c>
      <c r="E61" s="464">
        <v>21458</v>
      </c>
      <c r="F61" s="464">
        <v>9141</v>
      </c>
      <c r="G61" s="464">
        <v>5071</v>
      </c>
      <c r="H61" s="464">
        <v>555</v>
      </c>
    </row>
    <row r="62" spans="1:8" ht="22.5">
      <c r="A62" s="469" t="s">
        <v>2283</v>
      </c>
      <c r="B62" s="468" t="s">
        <v>2282</v>
      </c>
      <c r="C62" s="467" t="s">
        <v>876</v>
      </c>
      <c r="D62" s="463">
        <v>2004</v>
      </c>
      <c r="E62" s="464">
        <v>319929</v>
      </c>
      <c r="F62" s="464">
        <v>80019</v>
      </c>
      <c r="G62" s="464">
        <v>37272</v>
      </c>
      <c r="H62" s="464">
        <v>2254</v>
      </c>
    </row>
    <row r="63" spans="1:8" ht="12.75" customHeight="1">
      <c r="A63" s="469" t="s">
        <v>865</v>
      </c>
      <c r="B63" s="468" t="s">
        <v>864</v>
      </c>
      <c r="C63" s="467"/>
      <c r="D63" s="463">
        <v>2005</v>
      </c>
      <c r="E63" s="464">
        <v>284920</v>
      </c>
      <c r="F63" s="464">
        <v>80196</v>
      </c>
      <c r="G63" s="464">
        <v>38782</v>
      </c>
      <c r="H63" s="464">
        <v>1854</v>
      </c>
    </row>
    <row r="64" spans="1:8" ht="33.75">
      <c r="A64" s="469" t="s">
        <v>2281</v>
      </c>
      <c r="B64" s="468" t="s">
        <v>2280</v>
      </c>
      <c r="C64" s="467" t="s">
        <v>876</v>
      </c>
      <c r="D64" s="463">
        <v>2004</v>
      </c>
      <c r="E64" s="464">
        <v>20414</v>
      </c>
      <c r="F64" s="464">
        <v>25074</v>
      </c>
      <c r="G64" s="464">
        <v>4696</v>
      </c>
      <c r="H64" s="464">
        <v>932</v>
      </c>
    </row>
    <row r="65" spans="1:8" ht="12.75" customHeight="1">
      <c r="A65" s="469" t="s">
        <v>865</v>
      </c>
      <c r="B65" s="468" t="s">
        <v>864</v>
      </c>
      <c r="C65" s="467"/>
      <c r="D65" s="463">
        <v>2005</v>
      </c>
      <c r="E65" s="464">
        <v>19356</v>
      </c>
      <c r="F65" s="464">
        <v>22195</v>
      </c>
      <c r="G65" s="464">
        <v>4464</v>
      </c>
      <c r="H65" s="464">
        <v>589</v>
      </c>
    </row>
    <row r="66" spans="1:8" ht="22.5">
      <c r="A66" s="469" t="s">
        <v>2279</v>
      </c>
      <c r="B66" s="468" t="s">
        <v>2278</v>
      </c>
      <c r="C66" s="467" t="s">
        <v>876</v>
      </c>
      <c r="D66" s="463">
        <v>2004</v>
      </c>
      <c r="E66" s="464">
        <v>2413</v>
      </c>
      <c r="F66" s="464">
        <v>2441</v>
      </c>
      <c r="G66" s="464">
        <v>619</v>
      </c>
      <c r="H66" s="464">
        <v>46</v>
      </c>
    </row>
    <row r="67" spans="1:8" ht="12.75" customHeight="1">
      <c r="A67" s="469" t="s">
        <v>865</v>
      </c>
      <c r="B67" s="468" t="s">
        <v>864</v>
      </c>
      <c r="C67" s="467"/>
      <c r="D67" s="463">
        <v>2005</v>
      </c>
      <c r="E67" s="464">
        <v>1624</v>
      </c>
      <c r="F67" s="464">
        <v>1582</v>
      </c>
      <c r="G67" s="464">
        <v>336</v>
      </c>
      <c r="H67" s="464">
        <v>70</v>
      </c>
    </row>
    <row r="68" spans="1:8" ht="12.75" customHeight="1">
      <c r="A68" s="469" t="s">
        <v>2277</v>
      </c>
      <c r="B68" s="468" t="s">
        <v>2276</v>
      </c>
      <c r="C68" s="467" t="s">
        <v>876</v>
      </c>
      <c r="D68" s="463">
        <v>2004</v>
      </c>
      <c r="E68" s="464">
        <v>12080</v>
      </c>
      <c r="F68" s="464">
        <v>12446</v>
      </c>
      <c r="G68" s="464">
        <v>2268</v>
      </c>
      <c r="H68" s="464">
        <v>87</v>
      </c>
    </row>
    <row r="69" spans="1:8" ht="12.75" customHeight="1">
      <c r="A69" s="469" t="s">
        <v>865</v>
      </c>
      <c r="B69" s="468" t="s">
        <v>864</v>
      </c>
      <c r="C69" s="467"/>
      <c r="D69" s="463">
        <v>2005</v>
      </c>
      <c r="E69" s="464">
        <v>8880</v>
      </c>
      <c r="F69" s="464">
        <v>8268</v>
      </c>
      <c r="G69" s="464">
        <v>1732</v>
      </c>
      <c r="H69" s="464">
        <v>27</v>
      </c>
    </row>
    <row r="70" spans="1:8" ht="22.5">
      <c r="A70" s="469" t="s">
        <v>2275</v>
      </c>
      <c r="B70" s="468" t="s">
        <v>2274</v>
      </c>
      <c r="C70" s="467" t="s">
        <v>876</v>
      </c>
      <c r="D70" s="463">
        <v>2004</v>
      </c>
      <c r="E70" s="464">
        <v>205407</v>
      </c>
      <c r="F70" s="464">
        <v>167696</v>
      </c>
      <c r="G70" s="464">
        <v>83286</v>
      </c>
      <c r="H70" s="464">
        <v>32145</v>
      </c>
    </row>
    <row r="71" spans="1:8" ht="12.75" customHeight="1">
      <c r="A71" s="469" t="s">
        <v>865</v>
      </c>
      <c r="B71" s="468" t="s">
        <v>864</v>
      </c>
      <c r="C71" s="467"/>
      <c r="D71" s="463">
        <v>2005</v>
      </c>
      <c r="E71" s="464">
        <v>197881</v>
      </c>
      <c r="F71" s="464">
        <v>147277</v>
      </c>
      <c r="G71" s="464">
        <v>71600</v>
      </c>
      <c r="H71" s="464">
        <v>22824</v>
      </c>
    </row>
    <row r="72" spans="1:8" ht="12.75" customHeight="1">
      <c r="A72" s="469" t="s">
        <v>2273</v>
      </c>
      <c r="B72" s="468" t="s">
        <v>2272</v>
      </c>
      <c r="C72" s="467" t="s">
        <v>876</v>
      </c>
      <c r="D72" s="463">
        <v>2004</v>
      </c>
      <c r="E72" s="464">
        <v>1667</v>
      </c>
      <c r="F72" s="464">
        <v>1528</v>
      </c>
      <c r="G72" s="464">
        <v>6411</v>
      </c>
      <c r="H72" s="464">
        <v>4667</v>
      </c>
    </row>
    <row r="73" spans="1:8" ht="12.75" customHeight="1">
      <c r="A73" s="469" t="s">
        <v>865</v>
      </c>
      <c r="B73" s="468" t="s">
        <v>864</v>
      </c>
      <c r="C73" s="467"/>
      <c r="D73" s="463">
        <v>2005</v>
      </c>
      <c r="E73" s="464">
        <v>1634</v>
      </c>
      <c r="F73" s="464">
        <v>1425</v>
      </c>
      <c r="G73" s="464">
        <v>6264</v>
      </c>
      <c r="H73" s="464">
        <v>4253</v>
      </c>
    </row>
    <row r="74" spans="1:8" ht="22.5">
      <c r="A74" s="469" t="s">
        <v>2271</v>
      </c>
      <c r="B74" s="468" t="s">
        <v>2270</v>
      </c>
      <c r="C74" s="467" t="s">
        <v>876</v>
      </c>
      <c r="D74" s="463">
        <v>2004</v>
      </c>
      <c r="E74" s="464">
        <v>119248</v>
      </c>
      <c r="F74" s="464">
        <v>100485</v>
      </c>
      <c r="G74" s="464">
        <v>41324</v>
      </c>
      <c r="H74" s="464">
        <v>28678</v>
      </c>
    </row>
    <row r="75" spans="1:8" ht="12.75" customHeight="1">
      <c r="A75" s="469" t="s">
        <v>865</v>
      </c>
      <c r="B75" s="468" t="s">
        <v>864</v>
      </c>
      <c r="C75" s="467"/>
      <c r="D75" s="463">
        <v>2005</v>
      </c>
      <c r="E75" s="464">
        <v>98926</v>
      </c>
      <c r="F75" s="464">
        <v>81214</v>
      </c>
      <c r="G75" s="464">
        <v>39075</v>
      </c>
      <c r="H75" s="464">
        <v>25905</v>
      </c>
    </row>
    <row r="76" spans="1:8" ht="12.75" customHeight="1">
      <c r="A76" s="469" t="s">
        <v>2269</v>
      </c>
      <c r="B76" s="468" t="s">
        <v>2268</v>
      </c>
      <c r="C76" s="467" t="s">
        <v>876</v>
      </c>
      <c r="D76" s="463">
        <v>2004</v>
      </c>
      <c r="E76" s="464">
        <v>1585</v>
      </c>
      <c r="F76" s="464">
        <v>1392</v>
      </c>
      <c r="G76" s="464">
        <v>1900</v>
      </c>
      <c r="H76" s="464">
        <v>1243</v>
      </c>
    </row>
    <row r="77" spans="1:8" ht="12.75" customHeight="1">
      <c r="A77" s="469" t="s">
        <v>865</v>
      </c>
      <c r="B77" s="468" t="s">
        <v>864</v>
      </c>
      <c r="C77" s="467"/>
      <c r="D77" s="463">
        <v>2005</v>
      </c>
      <c r="E77" s="464">
        <v>2213</v>
      </c>
      <c r="F77" s="464">
        <v>1799</v>
      </c>
      <c r="G77" s="464">
        <v>3606</v>
      </c>
      <c r="H77" s="464">
        <v>2582</v>
      </c>
    </row>
    <row r="78" spans="1:8" ht="22.5">
      <c r="A78" s="469" t="s">
        <v>2267</v>
      </c>
      <c r="B78" s="468" t="s">
        <v>2266</v>
      </c>
      <c r="C78" s="467" t="s">
        <v>876</v>
      </c>
      <c r="D78" s="463">
        <v>2004</v>
      </c>
      <c r="E78" s="464">
        <v>331597</v>
      </c>
      <c r="F78" s="464">
        <v>301917</v>
      </c>
      <c r="G78" s="464">
        <v>188290</v>
      </c>
      <c r="H78" s="464">
        <v>18964</v>
      </c>
    </row>
    <row r="79" spans="1:8" ht="12.75" customHeight="1">
      <c r="A79" s="469" t="s">
        <v>865</v>
      </c>
      <c r="B79" s="468" t="s">
        <v>864</v>
      </c>
      <c r="C79" s="467"/>
      <c r="D79" s="463">
        <v>2005</v>
      </c>
      <c r="E79" s="464">
        <v>345200</v>
      </c>
      <c r="F79" s="464">
        <v>311580</v>
      </c>
      <c r="G79" s="464">
        <v>194365</v>
      </c>
      <c r="H79" s="464">
        <v>25160</v>
      </c>
    </row>
    <row r="80" spans="1:8" ht="45">
      <c r="A80" s="469" t="s">
        <v>2265</v>
      </c>
      <c r="B80" s="472" t="s">
        <v>2264</v>
      </c>
      <c r="C80" s="467" t="s">
        <v>876</v>
      </c>
      <c r="D80" s="463">
        <v>2004</v>
      </c>
      <c r="E80" s="464">
        <v>2667</v>
      </c>
      <c r="F80" s="464">
        <v>2504</v>
      </c>
      <c r="G80" s="464">
        <v>1526</v>
      </c>
      <c r="H80" s="464">
        <v>3</v>
      </c>
    </row>
    <row r="81" spans="1:8" ht="12.75" customHeight="1">
      <c r="A81" s="469" t="s">
        <v>865</v>
      </c>
      <c r="B81" s="468" t="s">
        <v>864</v>
      </c>
      <c r="C81" s="467"/>
      <c r="D81" s="463">
        <v>2005</v>
      </c>
      <c r="E81" s="464">
        <v>3970</v>
      </c>
      <c r="F81" s="464">
        <v>3764</v>
      </c>
      <c r="G81" s="464">
        <v>2467</v>
      </c>
      <c r="H81" s="464">
        <v>8</v>
      </c>
    </row>
    <row r="82" spans="1:8" ht="22.5">
      <c r="A82" s="469" t="s">
        <v>2263</v>
      </c>
      <c r="B82" s="468" t="s">
        <v>2262</v>
      </c>
      <c r="C82" s="467" t="s">
        <v>876</v>
      </c>
      <c r="D82" s="463">
        <v>2004</v>
      </c>
      <c r="E82" s="464">
        <v>2841</v>
      </c>
      <c r="F82" s="464">
        <v>2531</v>
      </c>
      <c r="G82" s="464">
        <v>1816</v>
      </c>
      <c r="H82" s="464">
        <v>22</v>
      </c>
    </row>
    <row r="83" spans="1:8" ht="12.75" customHeight="1">
      <c r="A83" s="469" t="s">
        <v>865</v>
      </c>
      <c r="B83" s="468" t="s">
        <v>864</v>
      </c>
      <c r="C83" s="467"/>
      <c r="D83" s="463">
        <v>2005</v>
      </c>
      <c r="E83" s="464">
        <v>2039</v>
      </c>
      <c r="F83" s="464">
        <v>1755</v>
      </c>
      <c r="G83" s="464">
        <v>1277</v>
      </c>
      <c r="H83" s="464">
        <v>9</v>
      </c>
    </row>
    <row r="84" spans="1:8" ht="33.75">
      <c r="A84" s="469" t="s">
        <v>2261</v>
      </c>
      <c r="B84" s="468" t="s">
        <v>2260</v>
      </c>
      <c r="C84" s="467" t="s">
        <v>876</v>
      </c>
      <c r="D84" s="463">
        <v>2004</v>
      </c>
      <c r="E84" s="464">
        <v>8987</v>
      </c>
      <c r="F84" s="464">
        <v>8405</v>
      </c>
      <c r="G84" s="464">
        <v>5277</v>
      </c>
      <c r="H84" s="464">
        <v>162</v>
      </c>
    </row>
    <row r="85" spans="1:8" ht="12.75" customHeight="1">
      <c r="A85" s="469" t="s">
        <v>865</v>
      </c>
      <c r="B85" s="468" t="s">
        <v>864</v>
      </c>
      <c r="C85" s="467"/>
      <c r="D85" s="463">
        <v>2005</v>
      </c>
      <c r="E85" s="464">
        <v>10699</v>
      </c>
      <c r="F85" s="464">
        <v>9504</v>
      </c>
      <c r="G85" s="464">
        <v>6781</v>
      </c>
      <c r="H85" s="464">
        <v>684</v>
      </c>
    </row>
    <row r="86" spans="1:8" ht="12.75" customHeight="1">
      <c r="A86" s="469" t="s">
        <v>2259</v>
      </c>
      <c r="B86" s="468" t="s">
        <v>2258</v>
      </c>
      <c r="C86" s="467" t="s">
        <v>876</v>
      </c>
      <c r="D86" s="463">
        <v>2004</v>
      </c>
      <c r="E86" s="464">
        <v>4655</v>
      </c>
      <c r="F86" s="464">
        <v>4422</v>
      </c>
      <c r="G86" s="464">
        <v>2538</v>
      </c>
      <c r="H86" s="464">
        <v>156</v>
      </c>
    </row>
    <row r="87" spans="1:8" ht="12.75" customHeight="1">
      <c r="A87" s="469" t="s">
        <v>865</v>
      </c>
      <c r="B87" s="468" t="s">
        <v>864</v>
      </c>
      <c r="C87" s="467"/>
      <c r="D87" s="463">
        <v>2005</v>
      </c>
      <c r="E87" s="464">
        <v>5449</v>
      </c>
      <c r="F87" s="464">
        <v>4918</v>
      </c>
      <c r="G87" s="464">
        <v>3362</v>
      </c>
      <c r="H87" s="464">
        <v>572</v>
      </c>
    </row>
    <row r="88" spans="1:8" ht="12.75" customHeight="1">
      <c r="A88" s="469" t="s">
        <v>2257</v>
      </c>
      <c r="B88" s="468" t="s">
        <v>2256</v>
      </c>
      <c r="C88" s="467" t="s">
        <v>876</v>
      </c>
      <c r="D88" s="463">
        <v>2004</v>
      </c>
      <c r="E88" s="464">
        <v>195939</v>
      </c>
      <c r="F88" s="464">
        <v>188472</v>
      </c>
      <c r="G88" s="464">
        <v>119187</v>
      </c>
      <c r="H88" s="464">
        <v>9144</v>
      </c>
    </row>
    <row r="89" spans="1:8" ht="12.75" customHeight="1">
      <c r="A89" s="469" t="s">
        <v>865</v>
      </c>
      <c r="B89" s="468" t="s">
        <v>864</v>
      </c>
      <c r="C89" s="467"/>
      <c r="D89" s="463">
        <v>2005</v>
      </c>
      <c r="E89" s="464">
        <v>184212</v>
      </c>
      <c r="F89" s="464">
        <v>177528</v>
      </c>
      <c r="G89" s="464">
        <v>118753</v>
      </c>
      <c r="H89" s="464">
        <v>11912</v>
      </c>
    </row>
    <row r="90" spans="1:8" ht="12.75" customHeight="1">
      <c r="A90" s="469" t="s">
        <v>2255</v>
      </c>
      <c r="B90" s="468" t="s">
        <v>2254</v>
      </c>
      <c r="C90" s="467" t="s">
        <v>876</v>
      </c>
      <c r="D90" s="463">
        <v>2004</v>
      </c>
      <c r="E90" s="464">
        <v>608</v>
      </c>
      <c r="F90" s="464">
        <v>469</v>
      </c>
      <c r="G90" s="464">
        <v>379</v>
      </c>
      <c r="H90" s="466" t="s">
        <v>87</v>
      </c>
    </row>
    <row r="91" spans="1:8" ht="12.75" customHeight="1">
      <c r="A91" s="469" t="s">
        <v>865</v>
      </c>
      <c r="B91" s="468" t="s">
        <v>864</v>
      </c>
      <c r="C91" s="467"/>
      <c r="D91" s="463">
        <v>2005</v>
      </c>
      <c r="E91" s="464">
        <v>985</v>
      </c>
      <c r="F91" s="464">
        <v>856</v>
      </c>
      <c r="G91" s="464">
        <v>552</v>
      </c>
      <c r="H91" s="466" t="s">
        <v>87</v>
      </c>
    </row>
    <row r="92" spans="1:8" ht="22.5">
      <c r="A92" s="469" t="s">
        <v>2253</v>
      </c>
      <c r="B92" s="468" t="s">
        <v>2252</v>
      </c>
      <c r="C92" s="467" t="s">
        <v>876</v>
      </c>
      <c r="D92" s="463">
        <v>2004</v>
      </c>
      <c r="E92" s="464">
        <v>50240</v>
      </c>
      <c r="F92" s="464">
        <v>48823</v>
      </c>
      <c r="G92" s="464">
        <v>50248</v>
      </c>
      <c r="H92" s="464">
        <v>8007</v>
      </c>
    </row>
    <row r="93" spans="1:8" ht="12.75" customHeight="1">
      <c r="A93" s="469" t="s">
        <v>865</v>
      </c>
      <c r="B93" s="468" t="s">
        <v>864</v>
      </c>
      <c r="C93" s="467"/>
      <c r="D93" s="463">
        <v>2005</v>
      </c>
      <c r="E93" s="464">
        <v>49691</v>
      </c>
      <c r="F93" s="464">
        <v>47246</v>
      </c>
      <c r="G93" s="464">
        <v>51738</v>
      </c>
      <c r="H93" s="464">
        <v>10962</v>
      </c>
    </row>
    <row r="94" spans="1:8" ht="12.75" customHeight="1">
      <c r="A94" s="469" t="s">
        <v>2251</v>
      </c>
      <c r="B94" s="468" t="s">
        <v>2250</v>
      </c>
      <c r="C94" s="467" t="s">
        <v>876</v>
      </c>
      <c r="D94" s="463">
        <v>2004</v>
      </c>
      <c r="E94" s="464">
        <v>12142</v>
      </c>
      <c r="F94" s="464">
        <v>12355</v>
      </c>
      <c r="G94" s="464">
        <v>21802</v>
      </c>
      <c r="H94" s="464">
        <v>5953</v>
      </c>
    </row>
    <row r="95" spans="1:8" ht="12.75" customHeight="1">
      <c r="A95" s="469" t="s">
        <v>865</v>
      </c>
      <c r="B95" s="468" t="s">
        <v>864</v>
      </c>
      <c r="C95" s="467"/>
      <c r="D95" s="463">
        <v>2005</v>
      </c>
      <c r="E95" s="464">
        <v>11756</v>
      </c>
      <c r="F95" s="464">
        <v>10880</v>
      </c>
      <c r="G95" s="464">
        <v>21425</v>
      </c>
      <c r="H95" s="464">
        <v>8769</v>
      </c>
    </row>
    <row r="96" spans="1:8">
      <c r="A96" s="469" t="s">
        <v>2249</v>
      </c>
      <c r="B96" s="469" t="s">
        <v>2248</v>
      </c>
      <c r="C96" s="467" t="s">
        <v>876</v>
      </c>
      <c r="D96" s="463">
        <v>2004</v>
      </c>
      <c r="E96" s="464">
        <v>50446</v>
      </c>
      <c r="F96" s="464">
        <v>46264</v>
      </c>
      <c r="G96" s="464">
        <v>22021</v>
      </c>
      <c r="H96" s="464">
        <v>364</v>
      </c>
    </row>
    <row r="97" spans="1:8" ht="12.75" customHeight="1">
      <c r="A97" s="469" t="s">
        <v>865</v>
      </c>
      <c r="B97" s="468" t="s">
        <v>864</v>
      </c>
      <c r="C97" s="467"/>
      <c r="D97" s="463">
        <v>2005</v>
      </c>
      <c r="E97" s="464">
        <v>49708</v>
      </c>
      <c r="F97" s="464">
        <v>47623</v>
      </c>
      <c r="G97" s="464">
        <v>22765</v>
      </c>
      <c r="H97" s="464">
        <v>383</v>
      </c>
    </row>
    <row r="98" spans="1:8" ht="22.5">
      <c r="A98" s="469" t="s">
        <v>2247</v>
      </c>
      <c r="B98" s="468" t="s">
        <v>2246</v>
      </c>
      <c r="C98" s="467" t="s">
        <v>876</v>
      </c>
      <c r="D98" s="463">
        <v>2004</v>
      </c>
      <c r="E98" s="464">
        <v>88281</v>
      </c>
      <c r="F98" s="464">
        <v>86780</v>
      </c>
      <c r="G98" s="464">
        <v>43740</v>
      </c>
      <c r="H98" s="464">
        <v>767</v>
      </c>
    </row>
    <row r="99" spans="1:8" ht="12.75" customHeight="1">
      <c r="A99" s="469" t="s">
        <v>865</v>
      </c>
      <c r="B99" s="468" t="s">
        <v>864</v>
      </c>
      <c r="C99" s="467"/>
      <c r="D99" s="463">
        <v>2005</v>
      </c>
      <c r="E99" s="464">
        <v>77369</v>
      </c>
      <c r="F99" s="464">
        <v>75389</v>
      </c>
      <c r="G99" s="464">
        <v>40724</v>
      </c>
      <c r="H99" s="464">
        <v>564</v>
      </c>
    </row>
    <row r="100" spans="1:8" ht="22.5">
      <c r="A100" s="469" t="s">
        <v>2245</v>
      </c>
      <c r="B100" s="468" t="s">
        <v>2244</v>
      </c>
      <c r="C100" s="467" t="s">
        <v>876</v>
      </c>
      <c r="D100" s="463">
        <v>2004</v>
      </c>
      <c r="E100" s="464">
        <v>40560</v>
      </c>
      <c r="F100" s="464">
        <v>39836</v>
      </c>
      <c r="G100" s="464">
        <v>16633</v>
      </c>
      <c r="H100" s="464">
        <v>213</v>
      </c>
    </row>
    <row r="101" spans="1:8" ht="12.75" customHeight="1">
      <c r="A101" s="469" t="s">
        <v>865</v>
      </c>
      <c r="B101" s="468" t="s">
        <v>864</v>
      </c>
      <c r="C101" s="467"/>
      <c r="D101" s="463">
        <v>2005</v>
      </c>
      <c r="E101" s="464">
        <v>33147</v>
      </c>
      <c r="F101" s="464">
        <v>32246</v>
      </c>
      <c r="G101" s="464">
        <v>14416</v>
      </c>
      <c r="H101" s="464">
        <v>66</v>
      </c>
    </row>
    <row r="102" spans="1:8">
      <c r="A102" s="469" t="s">
        <v>2243</v>
      </c>
      <c r="B102" s="469" t="s">
        <v>2242</v>
      </c>
      <c r="C102" s="467" t="s">
        <v>876</v>
      </c>
      <c r="D102" s="463">
        <v>2004</v>
      </c>
      <c r="E102" s="464">
        <v>6684</v>
      </c>
      <c r="F102" s="464">
        <v>8271</v>
      </c>
      <c r="G102" s="464">
        <v>4500</v>
      </c>
      <c r="H102" s="464">
        <v>341</v>
      </c>
    </row>
    <row r="103" spans="1:8" ht="12.75" customHeight="1">
      <c r="A103" s="469" t="s">
        <v>865</v>
      </c>
      <c r="B103" s="468" t="s">
        <v>864</v>
      </c>
      <c r="C103" s="467"/>
      <c r="D103" s="463">
        <v>2005</v>
      </c>
      <c r="E103" s="464">
        <v>5562</v>
      </c>
      <c r="F103" s="464">
        <v>5704</v>
      </c>
      <c r="G103" s="464">
        <v>2709</v>
      </c>
      <c r="H103" s="464">
        <v>309</v>
      </c>
    </row>
    <row r="104" spans="1:8" ht="22.5">
      <c r="A104" s="469" t="s">
        <v>2241</v>
      </c>
      <c r="B104" s="468" t="s">
        <v>2240</v>
      </c>
      <c r="C104" s="467" t="s">
        <v>876</v>
      </c>
      <c r="D104" s="463">
        <v>2004</v>
      </c>
      <c r="E104" s="464">
        <v>43648</v>
      </c>
      <c r="F104" s="464">
        <v>29885</v>
      </c>
      <c r="G104" s="464">
        <v>20758</v>
      </c>
      <c r="H104" s="464">
        <v>6419</v>
      </c>
    </row>
    <row r="105" spans="1:8" ht="12.75" customHeight="1">
      <c r="A105" s="469" t="s">
        <v>865</v>
      </c>
      <c r="B105" s="468" t="s">
        <v>864</v>
      </c>
      <c r="C105" s="467"/>
      <c r="D105" s="463">
        <v>2005</v>
      </c>
      <c r="E105" s="464">
        <v>63499</v>
      </c>
      <c r="F105" s="464">
        <v>48406</v>
      </c>
      <c r="G105" s="464">
        <v>26917</v>
      </c>
      <c r="H105" s="464">
        <v>9697</v>
      </c>
    </row>
    <row r="106" spans="1:8" ht="22.5">
      <c r="A106" s="469" t="s">
        <v>2239</v>
      </c>
      <c r="B106" s="468" t="s">
        <v>2238</v>
      </c>
      <c r="C106" s="467" t="s">
        <v>876</v>
      </c>
      <c r="D106" s="463">
        <v>2004</v>
      </c>
      <c r="E106" s="464">
        <v>4599</v>
      </c>
      <c r="F106" s="464">
        <v>4290</v>
      </c>
      <c r="G106" s="464">
        <v>3361</v>
      </c>
      <c r="H106" s="464">
        <v>470</v>
      </c>
    </row>
    <row r="107" spans="1:8" ht="12.75" customHeight="1">
      <c r="A107" s="469" t="s">
        <v>865</v>
      </c>
      <c r="B107" s="468" t="s">
        <v>864</v>
      </c>
      <c r="C107" s="467"/>
      <c r="D107" s="463">
        <v>2005</v>
      </c>
      <c r="E107" s="464">
        <v>4515</v>
      </c>
      <c r="F107" s="464">
        <v>4317</v>
      </c>
      <c r="G107" s="464">
        <v>3227</v>
      </c>
      <c r="H107" s="464">
        <v>547</v>
      </c>
    </row>
    <row r="108" spans="1:8" ht="12.75" customHeight="1">
      <c r="A108" s="469" t="s">
        <v>2237</v>
      </c>
      <c r="B108" s="468" t="s">
        <v>2236</v>
      </c>
      <c r="C108" s="467" t="s">
        <v>876</v>
      </c>
      <c r="D108" s="463">
        <v>2004</v>
      </c>
      <c r="E108" s="464">
        <v>39076</v>
      </c>
      <c r="F108" s="464">
        <v>36656</v>
      </c>
      <c r="G108" s="464">
        <v>23388</v>
      </c>
      <c r="H108" s="464">
        <v>1236</v>
      </c>
    </row>
    <row r="109" spans="1:8" ht="12.75" customHeight="1">
      <c r="A109" s="469" t="s">
        <v>865</v>
      </c>
      <c r="B109" s="468" t="s">
        <v>864</v>
      </c>
      <c r="C109" s="467"/>
      <c r="D109" s="463">
        <v>2005</v>
      </c>
      <c r="E109" s="464">
        <v>33841</v>
      </c>
      <c r="F109" s="464">
        <v>32750</v>
      </c>
      <c r="G109" s="464">
        <v>22052</v>
      </c>
      <c r="H109" s="464">
        <v>1378</v>
      </c>
    </row>
    <row r="110" spans="1:8" ht="22.5">
      <c r="A110" s="469" t="s">
        <v>2235</v>
      </c>
      <c r="B110" s="468" t="s">
        <v>2234</v>
      </c>
      <c r="C110" s="467" t="s">
        <v>876</v>
      </c>
      <c r="D110" s="463">
        <v>2004</v>
      </c>
      <c r="E110" s="464">
        <v>14321</v>
      </c>
      <c r="F110" s="464">
        <v>14338</v>
      </c>
      <c r="G110" s="464">
        <v>5155</v>
      </c>
      <c r="H110" s="464">
        <v>123</v>
      </c>
    </row>
    <row r="111" spans="1:8" ht="12.75" customHeight="1">
      <c r="A111" s="469" t="s">
        <v>865</v>
      </c>
      <c r="B111" s="468" t="s">
        <v>864</v>
      </c>
      <c r="C111" s="467"/>
      <c r="D111" s="463">
        <v>2005</v>
      </c>
      <c r="E111" s="464">
        <v>12465</v>
      </c>
      <c r="F111" s="464">
        <v>12082</v>
      </c>
      <c r="G111" s="464">
        <v>4065</v>
      </c>
      <c r="H111" s="464">
        <v>236</v>
      </c>
    </row>
    <row r="112" spans="1:8" ht="22.5">
      <c r="A112" s="469" t="s">
        <v>2233</v>
      </c>
      <c r="B112" s="468" t="s">
        <v>2232</v>
      </c>
      <c r="C112" s="467" t="s">
        <v>876</v>
      </c>
      <c r="D112" s="463">
        <v>2004</v>
      </c>
      <c r="E112" s="464">
        <v>2338</v>
      </c>
      <c r="F112" s="464">
        <v>2308</v>
      </c>
      <c r="G112" s="464">
        <v>1376</v>
      </c>
      <c r="H112" s="464">
        <v>89</v>
      </c>
    </row>
    <row r="113" spans="1:8" ht="12.75" customHeight="1">
      <c r="A113" s="469" t="s">
        <v>865</v>
      </c>
      <c r="B113" s="468" t="s">
        <v>864</v>
      </c>
      <c r="C113" s="467"/>
      <c r="D113" s="463">
        <v>2005</v>
      </c>
      <c r="E113" s="464">
        <v>6303</v>
      </c>
      <c r="F113" s="464">
        <v>6209</v>
      </c>
      <c r="G113" s="464">
        <v>3149</v>
      </c>
      <c r="H113" s="464">
        <v>80</v>
      </c>
    </row>
    <row r="114" spans="1:8" ht="12.75" customHeight="1">
      <c r="A114" s="469" t="s">
        <v>2231</v>
      </c>
      <c r="B114" s="468" t="s">
        <v>2230</v>
      </c>
      <c r="C114" s="467" t="s">
        <v>876</v>
      </c>
      <c r="D114" s="463">
        <v>2004</v>
      </c>
      <c r="E114" s="464">
        <v>1171</v>
      </c>
      <c r="F114" s="464">
        <v>1153</v>
      </c>
      <c r="G114" s="464">
        <v>825</v>
      </c>
      <c r="H114" s="464">
        <v>10</v>
      </c>
    </row>
    <row r="115" spans="1:8" ht="12.75" customHeight="1">
      <c r="A115" s="469" t="s">
        <v>865</v>
      </c>
      <c r="B115" s="468" t="s">
        <v>864</v>
      </c>
      <c r="C115" s="467"/>
      <c r="D115" s="463">
        <v>2005</v>
      </c>
      <c r="E115" s="464">
        <v>1247</v>
      </c>
      <c r="F115" s="464">
        <v>1211</v>
      </c>
      <c r="G115" s="464">
        <v>921</v>
      </c>
      <c r="H115" s="464">
        <v>11</v>
      </c>
    </row>
    <row r="116" spans="1:8" ht="22.5">
      <c r="A116" s="469" t="s">
        <v>2229</v>
      </c>
      <c r="B116" s="468" t="s">
        <v>2228</v>
      </c>
      <c r="C116" s="467" t="s">
        <v>2207</v>
      </c>
      <c r="D116" s="463">
        <v>2004</v>
      </c>
      <c r="E116" s="464">
        <v>125772</v>
      </c>
      <c r="F116" s="464">
        <v>128189</v>
      </c>
      <c r="G116" s="464">
        <v>15144</v>
      </c>
      <c r="H116" s="464">
        <v>1912</v>
      </c>
    </row>
    <row r="117" spans="1:8" ht="12.75" customHeight="1">
      <c r="A117" s="469" t="s">
        <v>865</v>
      </c>
      <c r="B117" s="468" t="s">
        <v>864</v>
      </c>
      <c r="C117" s="467"/>
      <c r="D117" s="463">
        <v>2005</v>
      </c>
      <c r="E117" s="464">
        <v>74628</v>
      </c>
      <c r="F117" s="464">
        <v>72183</v>
      </c>
      <c r="G117" s="464">
        <v>9142</v>
      </c>
      <c r="H117" s="464">
        <v>2131</v>
      </c>
    </row>
    <row r="118" spans="1:8" ht="22.5">
      <c r="A118" s="469" t="s">
        <v>2227</v>
      </c>
      <c r="B118" s="468" t="s">
        <v>2226</v>
      </c>
      <c r="C118" s="467" t="s">
        <v>2207</v>
      </c>
      <c r="D118" s="463">
        <v>2004</v>
      </c>
      <c r="E118" s="464">
        <v>49811</v>
      </c>
      <c r="F118" s="464">
        <v>51395</v>
      </c>
      <c r="G118" s="464">
        <v>12723</v>
      </c>
      <c r="H118" s="464">
        <v>9434</v>
      </c>
    </row>
    <row r="119" spans="1:8" ht="12.75" customHeight="1">
      <c r="A119" s="469" t="s">
        <v>865</v>
      </c>
      <c r="B119" s="468" t="s">
        <v>864</v>
      </c>
      <c r="C119" s="467"/>
      <c r="D119" s="463">
        <v>2005</v>
      </c>
      <c r="E119" s="464">
        <v>40026</v>
      </c>
      <c r="F119" s="464">
        <v>39756</v>
      </c>
      <c r="G119" s="464">
        <v>9947</v>
      </c>
      <c r="H119" s="464">
        <v>7834</v>
      </c>
    </row>
    <row r="120" spans="1:8" ht="12.75" customHeight="1">
      <c r="A120" s="469" t="s">
        <v>2225</v>
      </c>
      <c r="B120" s="468" t="s">
        <v>2224</v>
      </c>
      <c r="C120" s="467" t="s">
        <v>876</v>
      </c>
      <c r="D120" s="463">
        <v>2004</v>
      </c>
      <c r="E120" s="464">
        <v>160169</v>
      </c>
      <c r="F120" s="464">
        <v>106538</v>
      </c>
      <c r="G120" s="464">
        <v>17802</v>
      </c>
      <c r="H120" s="464">
        <v>7548</v>
      </c>
    </row>
    <row r="121" spans="1:8" ht="12.75" customHeight="1">
      <c r="A121" s="469"/>
      <c r="B121" s="468"/>
      <c r="C121" s="467"/>
      <c r="D121" s="463">
        <v>2005</v>
      </c>
      <c r="E121" s="464">
        <v>140457</v>
      </c>
      <c r="F121" s="464">
        <v>127032</v>
      </c>
      <c r="G121" s="464">
        <v>18499</v>
      </c>
      <c r="H121" s="464">
        <v>9036</v>
      </c>
    </row>
    <row r="122" spans="1:8" ht="22.5">
      <c r="A122" s="469" t="s">
        <v>2223</v>
      </c>
      <c r="B122" s="468" t="s">
        <v>2222</v>
      </c>
      <c r="C122" s="467" t="s">
        <v>876</v>
      </c>
      <c r="D122" s="463">
        <v>2004</v>
      </c>
      <c r="E122" s="464">
        <v>299369</v>
      </c>
      <c r="F122" s="464">
        <v>343157</v>
      </c>
      <c r="G122" s="464">
        <v>44040</v>
      </c>
      <c r="H122" s="464">
        <v>24761</v>
      </c>
    </row>
    <row r="123" spans="1:8" ht="12.75" customHeight="1">
      <c r="A123" s="469" t="s">
        <v>110</v>
      </c>
      <c r="B123" s="468" t="s">
        <v>864</v>
      </c>
      <c r="C123" s="467"/>
      <c r="D123" s="463">
        <v>2005</v>
      </c>
      <c r="E123" s="464">
        <v>285949</v>
      </c>
      <c r="F123" s="464">
        <v>309887</v>
      </c>
      <c r="G123" s="464">
        <v>39531</v>
      </c>
      <c r="H123" s="464">
        <v>15142</v>
      </c>
    </row>
    <row r="124" spans="1:8" ht="12.75" customHeight="1">
      <c r="A124" s="469" t="s">
        <v>2221</v>
      </c>
      <c r="B124" s="468" t="s">
        <v>2220</v>
      </c>
      <c r="C124" s="467" t="s">
        <v>876</v>
      </c>
      <c r="D124" s="463">
        <v>2004</v>
      </c>
      <c r="E124" s="464">
        <v>28626</v>
      </c>
      <c r="F124" s="464">
        <v>24212</v>
      </c>
      <c r="G124" s="464">
        <v>3757</v>
      </c>
      <c r="H124" s="464">
        <v>1687</v>
      </c>
    </row>
    <row r="125" spans="1:8" ht="12.75" customHeight="1">
      <c r="A125" s="469" t="s">
        <v>865</v>
      </c>
      <c r="B125" s="468" t="s">
        <v>864</v>
      </c>
      <c r="C125" s="467"/>
      <c r="D125" s="463">
        <v>2005</v>
      </c>
      <c r="E125" s="464">
        <v>16354</v>
      </c>
      <c r="F125" s="464">
        <v>18828</v>
      </c>
      <c r="G125" s="464">
        <v>2599</v>
      </c>
      <c r="H125" s="464">
        <v>1219</v>
      </c>
    </row>
    <row r="126" spans="1:8" ht="12.75" customHeight="1">
      <c r="A126" s="469" t="s">
        <v>2219</v>
      </c>
      <c r="B126" s="468" t="s">
        <v>2218</v>
      </c>
      <c r="C126" s="467" t="s">
        <v>876</v>
      </c>
      <c r="D126" s="463">
        <v>2004</v>
      </c>
      <c r="E126" s="464">
        <v>73747</v>
      </c>
      <c r="F126" s="464">
        <v>88388</v>
      </c>
      <c r="G126" s="464">
        <v>12372</v>
      </c>
      <c r="H126" s="464">
        <v>6069</v>
      </c>
    </row>
    <row r="127" spans="1:8" ht="12.75" customHeight="1">
      <c r="A127" s="469" t="s">
        <v>865</v>
      </c>
      <c r="B127" s="468" t="s">
        <v>864</v>
      </c>
      <c r="C127" s="467"/>
      <c r="D127" s="463">
        <v>2005</v>
      </c>
      <c r="E127" s="464">
        <v>109832</v>
      </c>
      <c r="F127" s="464">
        <v>74863</v>
      </c>
      <c r="G127" s="464">
        <v>12110</v>
      </c>
      <c r="H127" s="464">
        <v>5373</v>
      </c>
    </row>
    <row r="128" spans="1:8" ht="22.5">
      <c r="A128" s="469" t="s">
        <v>2217</v>
      </c>
      <c r="B128" s="468" t="s">
        <v>2216</v>
      </c>
      <c r="C128" s="467" t="s">
        <v>876</v>
      </c>
      <c r="D128" s="463">
        <v>2004</v>
      </c>
      <c r="E128" s="464">
        <v>15729</v>
      </c>
      <c r="F128" s="464">
        <v>12875</v>
      </c>
      <c r="G128" s="464">
        <v>3527</v>
      </c>
      <c r="H128" s="464">
        <v>1720</v>
      </c>
    </row>
    <row r="129" spans="1:8" ht="12.75" customHeight="1">
      <c r="A129" s="469" t="s">
        <v>865</v>
      </c>
      <c r="B129" s="468" t="s">
        <v>864</v>
      </c>
      <c r="C129" s="467"/>
      <c r="D129" s="463">
        <v>2005</v>
      </c>
      <c r="E129" s="464">
        <v>16182</v>
      </c>
      <c r="F129" s="464">
        <v>12000</v>
      </c>
      <c r="G129" s="464">
        <v>3953</v>
      </c>
      <c r="H129" s="464">
        <v>1849</v>
      </c>
    </row>
    <row r="130" spans="1:8" ht="22.5">
      <c r="A130" s="469" t="s">
        <v>2215</v>
      </c>
      <c r="B130" s="468" t="s">
        <v>2214</v>
      </c>
      <c r="C130" s="467" t="s">
        <v>876</v>
      </c>
      <c r="D130" s="463">
        <v>2004</v>
      </c>
      <c r="E130" s="464">
        <v>18569</v>
      </c>
      <c r="F130" s="464">
        <v>15692</v>
      </c>
      <c r="G130" s="464">
        <v>3772</v>
      </c>
      <c r="H130" s="464">
        <v>740</v>
      </c>
    </row>
    <row r="131" spans="1:8" ht="12.75" customHeight="1">
      <c r="A131" s="469" t="s">
        <v>865</v>
      </c>
      <c r="B131" s="468" t="s">
        <v>864</v>
      </c>
      <c r="C131" s="467"/>
      <c r="D131" s="463">
        <v>2005</v>
      </c>
      <c r="E131" s="464">
        <v>16662</v>
      </c>
      <c r="F131" s="464">
        <v>16819</v>
      </c>
      <c r="G131" s="464">
        <v>4043</v>
      </c>
      <c r="H131" s="464">
        <v>1232</v>
      </c>
    </row>
    <row r="132" spans="1:8" ht="12.75" customHeight="1">
      <c r="A132" s="469" t="s">
        <v>2213</v>
      </c>
      <c r="B132" s="468" t="s">
        <v>2212</v>
      </c>
      <c r="C132" s="467" t="s">
        <v>876</v>
      </c>
      <c r="D132" s="463">
        <v>2004</v>
      </c>
      <c r="E132" s="464">
        <v>69664</v>
      </c>
      <c r="F132" s="464">
        <v>43915</v>
      </c>
      <c r="G132" s="464">
        <v>8961</v>
      </c>
      <c r="H132" s="464">
        <v>5828</v>
      </c>
    </row>
    <row r="133" spans="1:8" ht="12.75" customHeight="1">
      <c r="A133" s="469" t="s">
        <v>865</v>
      </c>
      <c r="B133" s="468" t="s">
        <v>864</v>
      </c>
      <c r="C133" s="467"/>
      <c r="D133" s="463">
        <v>2005</v>
      </c>
      <c r="E133" s="464">
        <v>34923</v>
      </c>
      <c r="F133" s="464">
        <v>45252</v>
      </c>
      <c r="G133" s="464">
        <v>8689</v>
      </c>
      <c r="H133" s="464">
        <v>6021</v>
      </c>
    </row>
    <row r="134" spans="1:8" ht="22.5">
      <c r="A134" s="469" t="s">
        <v>2211</v>
      </c>
      <c r="B134" s="468" t="s">
        <v>2210</v>
      </c>
      <c r="C134" s="467" t="s">
        <v>2207</v>
      </c>
      <c r="D134" s="463">
        <v>2004</v>
      </c>
      <c r="E134" s="464">
        <v>561701</v>
      </c>
      <c r="F134" s="464">
        <v>551755</v>
      </c>
      <c r="G134" s="464">
        <v>59420</v>
      </c>
      <c r="H134" s="464">
        <v>3692</v>
      </c>
    </row>
    <row r="135" spans="1:8" ht="12.75" customHeight="1">
      <c r="A135" s="469" t="s">
        <v>865</v>
      </c>
      <c r="B135" s="468" t="s">
        <v>864</v>
      </c>
      <c r="C135" s="467"/>
      <c r="D135" s="463">
        <v>2005</v>
      </c>
      <c r="E135" s="464">
        <v>558086</v>
      </c>
      <c r="F135" s="464">
        <v>547183</v>
      </c>
      <c r="G135" s="464">
        <v>56882</v>
      </c>
      <c r="H135" s="464">
        <v>3927</v>
      </c>
    </row>
    <row r="136" spans="1:8" ht="33.75">
      <c r="A136" s="469" t="s">
        <v>2209</v>
      </c>
      <c r="B136" s="468" t="s">
        <v>2208</v>
      </c>
      <c r="C136" s="467" t="s">
        <v>2207</v>
      </c>
      <c r="D136" s="463">
        <v>2004</v>
      </c>
      <c r="E136" s="464">
        <v>10736</v>
      </c>
      <c r="F136" s="464">
        <v>8060</v>
      </c>
      <c r="G136" s="464">
        <v>4157</v>
      </c>
      <c r="H136" s="466" t="s">
        <v>87</v>
      </c>
    </row>
    <row r="137" spans="1:8">
      <c r="A137" s="469" t="s">
        <v>865</v>
      </c>
      <c r="B137" s="468" t="s">
        <v>864</v>
      </c>
      <c r="C137" s="467"/>
      <c r="D137" s="463">
        <v>2005</v>
      </c>
      <c r="E137" s="464">
        <v>8109</v>
      </c>
      <c r="F137" s="464">
        <v>6869</v>
      </c>
      <c r="G137" s="464">
        <v>3457</v>
      </c>
      <c r="H137" s="464">
        <v>1</v>
      </c>
    </row>
    <row r="138" spans="1:8" ht="22.5">
      <c r="A138" s="469" t="s">
        <v>2206</v>
      </c>
      <c r="B138" s="468" t="s">
        <v>2205</v>
      </c>
      <c r="C138" s="467" t="s">
        <v>876</v>
      </c>
      <c r="D138" s="463">
        <v>2004</v>
      </c>
      <c r="E138" s="464">
        <v>3826</v>
      </c>
      <c r="F138" s="464">
        <v>2482</v>
      </c>
      <c r="G138" s="464">
        <v>1368</v>
      </c>
      <c r="H138" s="464">
        <v>199</v>
      </c>
    </row>
    <row r="139" spans="1:8" ht="12.75" customHeight="1">
      <c r="A139" s="469" t="s">
        <v>865</v>
      </c>
      <c r="B139" s="468" t="s">
        <v>864</v>
      </c>
      <c r="C139" s="467"/>
      <c r="D139" s="463">
        <v>2005</v>
      </c>
      <c r="E139" s="464">
        <v>1619</v>
      </c>
      <c r="F139" s="464">
        <v>1600</v>
      </c>
      <c r="G139" s="464">
        <v>680</v>
      </c>
      <c r="H139" s="464">
        <v>327</v>
      </c>
    </row>
    <row r="140" spans="1:8" ht="22.5">
      <c r="A140" s="469" t="s">
        <v>2204</v>
      </c>
      <c r="B140" s="468" t="s">
        <v>2203</v>
      </c>
      <c r="C140" s="467" t="s">
        <v>876</v>
      </c>
      <c r="D140" s="463">
        <v>2004</v>
      </c>
      <c r="E140" s="464">
        <v>9546</v>
      </c>
      <c r="F140" s="464">
        <v>8291</v>
      </c>
      <c r="G140" s="464">
        <v>6474</v>
      </c>
      <c r="H140" s="464">
        <v>537</v>
      </c>
    </row>
    <row r="141" spans="1:8" ht="12.75" customHeight="1">
      <c r="A141" s="469" t="s">
        <v>865</v>
      </c>
      <c r="B141" s="468" t="s">
        <v>864</v>
      </c>
      <c r="C141" s="467"/>
      <c r="D141" s="463">
        <v>2005</v>
      </c>
      <c r="E141" s="464">
        <v>9001</v>
      </c>
      <c r="F141" s="464">
        <v>8762</v>
      </c>
      <c r="G141" s="464">
        <v>6440</v>
      </c>
      <c r="H141" s="464">
        <v>1022</v>
      </c>
    </row>
    <row r="142" spans="1:8" ht="12.75" customHeight="1">
      <c r="A142" s="469" t="s">
        <v>2202</v>
      </c>
      <c r="B142" s="468" t="s">
        <v>2201</v>
      </c>
      <c r="C142" s="467" t="s">
        <v>876</v>
      </c>
      <c r="D142" s="463">
        <v>2004</v>
      </c>
      <c r="E142" s="464">
        <v>117826</v>
      </c>
      <c r="F142" s="464">
        <v>103171</v>
      </c>
      <c r="G142" s="464">
        <v>83921</v>
      </c>
      <c r="H142" s="464">
        <v>8756</v>
      </c>
    </row>
    <row r="143" spans="1:8" ht="12.75" customHeight="1">
      <c r="A143" s="469" t="s">
        <v>865</v>
      </c>
      <c r="B143" s="468" t="s">
        <v>864</v>
      </c>
      <c r="C143" s="467"/>
      <c r="D143" s="463">
        <v>2005</v>
      </c>
      <c r="E143" s="464">
        <v>107628</v>
      </c>
      <c r="F143" s="464">
        <v>101764</v>
      </c>
      <c r="G143" s="464">
        <v>82760</v>
      </c>
      <c r="H143" s="464">
        <v>10514</v>
      </c>
    </row>
    <row r="144" spans="1:8" ht="12.75" customHeight="1">
      <c r="A144" s="469" t="s">
        <v>2200</v>
      </c>
      <c r="B144" s="468" t="s">
        <v>2199</v>
      </c>
      <c r="C144" s="467" t="s">
        <v>876</v>
      </c>
      <c r="D144" s="463">
        <v>2004</v>
      </c>
      <c r="E144" s="464">
        <v>42048</v>
      </c>
      <c r="F144" s="464">
        <v>34782</v>
      </c>
      <c r="G144" s="464">
        <v>26436</v>
      </c>
      <c r="H144" s="464">
        <v>388</v>
      </c>
    </row>
    <row r="145" spans="1:8" ht="12.75" customHeight="1">
      <c r="A145" s="469" t="s">
        <v>865</v>
      </c>
      <c r="B145" s="468" t="s">
        <v>864</v>
      </c>
      <c r="C145" s="467"/>
      <c r="D145" s="463">
        <v>2005</v>
      </c>
      <c r="E145" s="464">
        <v>35185</v>
      </c>
      <c r="F145" s="464">
        <v>33686</v>
      </c>
      <c r="G145" s="464">
        <v>26051</v>
      </c>
      <c r="H145" s="464">
        <v>611</v>
      </c>
    </row>
    <row r="146" spans="1:8" ht="12.75" customHeight="1">
      <c r="A146" s="469" t="s">
        <v>2198</v>
      </c>
      <c r="B146" s="468" t="s">
        <v>2197</v>
      </c>
      <c r="C146" s="467" t="s">
        <v>876</v>
      </c>
      <c r="D146" s="463">
        <v>2004</v>
      </c>
      <c r="E146" s="464">
        <v>55206</v>
      </c>
      <c r="F146" s="464">
        <v>49700</v>
      </c>
      <c r="G146" s="464">
        <v>41381</v>
      </c>
      <c r="H146" s="464">
        <v>7637</v>
      </c>
    </row>
    <row r="147" spans="1:8" ht="12.75" customHeight="1">
      <c r="A147" s="469" t="s">
        <v>865</v>
      </c>
      <c r="B147" s="468" t="s">
        <v>864</v>
      </c>
      <c r="C147" s="467"/>
      <c r="D147" s="463">
        <v>2005</v>
      </c>
      <c r="E147" s="464">
        <v>50885</v>
      </c>
      <c r="F147" s="464">
        <v>48625</v>
      </c>
      <c r="G147" s="464">
        <v>39594</v>
      </c>
      <c r="H147" s="464">
        <v>8183</v>
      </c>
    </row>
    <row r="148" spans="1:8" ht="12.75" customHeight="1">
      <c r="A148" s="469" t="s">
        <v>2196</v>
      </c>
      <c r="B148" s="468" t="s">
        <v>2195</v>
      </c>
      <c r="C148" s="467" t="s">
        <v>876</v>
      </c>
      <c r="D148" s="463">
        <v>2004</v>
      </c>
      <c r="E148" s="464">
        <v>14950</v>
      </c>
      <c r="F148" s="464">
        <v>13795</v>
      </c>
      <c r="G148" s="464">
        <v>12523</v>
      </c>
      <c r="H148" s="464">
        <v>315</v>
      </c>
    </row>
    <row r="149" spans="1:8" ht="12.75" customHeight="1">
      <c r="A149" s="469" t="s">
        <v>865</v>
      </c>
      <c r="B149" s="468" t="s">
        <v>864</v>
      </c>
      <c r="C149" s="467"/>
      <c r="D149" s="463">
        <v>2005</v>
      </c>
      <c r="E149" s="464">
        <v>14559</v>
      </c>
      <c r="F149" s="464">
        <v>13842</v>
      </c>
      <c r="G149" s="464">
        <v>12649</v>
      </c>
      <c r="H149" s="464">
        <v>1123</v>
      </c>
    </row>
    <row r="150" spans="1:8" ht="12.75" customHeight="1">
      <c r="A150" s="469" t="s">
        <v>2194</v>
      </c>
      <c r="B150" s="468" t="s">
        <v>2193</v>
      </c>
      <c r="C150" s="467" t="s">
        <v>876</v>
      </c>
      <c r="D150" s="463">
        <v>2004</v>
      </c>
      <c r="E150" s="464">
        <v>153629</v>
      </c>
      <c r="F150" s="464">
        <v>148932</v>
      </c>
      <c r="G150" s="464">
        <v>42238</v>
      </c>
      <c r="H150" s="464">
        <v>93</v>
      </c>
    </row>
    <row r="151" spans="1:8" ht="12.75" customHeight="1">
      <c r="A151" s="469" t="s">
        <v>865</v>
      </c>
      <c r="B151" s="468" t="s">
        <v>864</v>
      </c>
      <c r="C151" s="467"/>
      <c r="D151" s="463">
        <v>2005</v>
      </c>
      <c r="E151" s="464">
        <v>146162</v>
      </c>
      <c r="F151" s="464">
        <v>144201</v>
      </c>
      <c r="G151" s="464">
        <v>39130</v>
      </c>
      <c r="H151" s="464">
        <v>33</v>
      </c>
    </row>
    <row r="152" spans="1:8" ht="12.75" customHeight="1">
      <c r="A152" s="469" t="s">
        <v>2192</v>
      </c>
      <c r="B152" s="468" t="s">
        <v>2191</v>
      </c>
      <c r="C152" s="467" t="s">
        <v>876</v>
      </c>
      <c r="D152" s="463">
        <v>2004</v>
      </c>
      <c r="E152" s="464">
        <v>68449</v>
      </c>
      <c r="F152" s="464">
        <v>68065</v>
      </c>
      <c r="G152" s="464">
        <v>19421</v>
      </c>
      <c r="H152" s="464">
        <v>82</v>
      </c>
    </row>
    <row r="153" spans="1:8" ht="12.75" customHeight="1">
      <c r="A153" s="469" t="s">
        <v>865</v>
      </c>
      <c r="B153" s="468" t="s">
        <v>864</v>
      </c>
      <c r="C153" s="467"/>
      <c r="D153" s="463">
        <v>2005</v>
      </c>
      <c r="E153" s="464">
        <v>75533</v>
      </c>
      <c r="F153" s="464">
        <v>75165</v>
      </c>
      <c r="G153" s="464">
        <v>20971</v>
      </c>
      <c r="H153" s="464">
        <v>31</v>
      </c>
    </row>
    <row r="154" spans="1:8" ht="22.5">
      <c r="A154" s="469" t="s">
        <v>2190</v>
      </c>
      <c r="B154" s="468" t="s">
        <v>2189</v>
      </c>
      <c r="C154" s="467" t="s">
        <v>876</v>
      </c>
      <c r="D154" s="463">
        <v>2004</v>
      </c>
      <c r="E154" s="464">
        <v>6853</v>
      </c>
      <c r="F154" s="464">
        <v>6667</v>
      </c>
      <c r="G154" s="464">
        <v>833</v>
      </c>
      <c r="H154" s="464">
        <v>179</v>
      </c>
    </row>
    <row r="155" spans="1:8" ht="12.75" customHeight="1">
      <c r="A155" s="469" t="s">
        <v>865</v>
      </c>
      <c r="B155" s="468" t="s">
        <v>864</v>
      </c>
      <c r="C155" s="467"/>
      <c r="D155" s="463">
        <v>2005</v>
      </c>
      <c r="E155" s="464">
        <v>8660</v>
      </c>
      <c r="F155" s="464">
        <v>8019</v>
      </c>
      <c r="G155" s="464">
        <v>1027</v>
      </c>
      <c r="H155" s="464">
        <v>529</v>
      </c>
    </row>
    <row r="156" spans="1:8" ht="12.75" customHeight="1">
      <c r="A156" s="469" t="s">
        <v>2188</v>
      </c>
      <c r="B156" s="468" t="s">
        <v>2187</v>
      </c>
      <c r="C156" s="467" t="s">
        <v>2122</v>
      </c>
      <c r="D156" s="463">
        <v>2004</v>
      </c>
      <c r="E156" s="464">
        <v>46203</v>
      </c>
      <c r="F156" s="464">
        <v>47966</v>
      </c>
      <c r="G156" s="464">
        <v>16880</v>
      </c>
      <c r="H156" s="464">
        <v>5724</v>
      </c>
    </row>
    <row r="157" spans="1:8" ht="12.75" customHeight="1">
      <c r="A157" s="469" t="s">
        <v>865</v>
      </c>
      <c r="B157" s="468" t="s">
        <v>864</v>
      </c>
      <c r="C157" s="467"/>
      <c r="D157" s="463">
        <v>2005</v>
      </c>
      <c r="E157" s="464">
        <v>44767</v>
      </c>
      <c r="F157" s="464">
        <v>49107</v>
      </c>
      <c r="G157" s="464">
        <v>16646</v>
      </c>
      <c r="H157" s="464">
        <v>5089</v>
      </c>
    </row>
    <row r="158" spans="1:8" ht="22.5">
      <c r="A158" s="469" t="s">
        <v>2186</v>
      </c>
      <c r="B158" s="468" t="s">
        <v>2185</v>
      </c>
      <c r="C158" s="467" t="s">
        <v>876</v>
      </c>
      <c r="D158" s="463">
        <v>2004</v>
      </c>
      <c r="E158" s="464">
        <v>837855</v>
      </c>
      <c r="F158" s="464">
        <v>787886</v>
      </c>
      <c r="G158" s="464">
        <v>43099</v>
      </c>
      <c r="H158" s="464">
        <v>1632</v>
      </c>
    </row>
    <row r="159" spans="1:8" ht="12.75" customHeight="1">
      <c r="A159" s="469" t="s">
        <v>865</v>
      </c>
      <c r="B159" s="468" t="s">
        <v>864</v>
      </c>
      <c r="C159" s="467"/>
      <c r="D159" s="463">
        <v>2005</v>
      </c>
      <c r="E159" s="464">
        <v>889914</v>
      </c>
      <c r="F159" s="464">
        <v>810730</v>
      </c>
      <c r="G159" s="464">
        <v>35188</v>
      </c>
      <c r="H159" s="464">
        <v>1334</v>
      </c>
    </row>
    <row r="160" spans="1:8" ht="12.75" customHeight="1">
      <c r="A160" s="469" t="s">
        <v>2184</v>
      </c>
      <c r="B160" s="468" t="s">
        <v>2183</v>
      </c>
      <c r="C160" s="467" t="s">
        <v>876</v>
      </c>
      <c r="D160" s="463">
        <v>2004</v>
      </c>
      <c r="E160" s="464">
        <v>818834</v>
      </c>
      <c r="F160" s="464">
        <v>768379</v>
      </c>
      <c r="G160" s="464">
        <v>39653</v>
      </c>
      <c r="H160" s="464">
        <v>1398</v>
      </c>
    </row>
    <row r="161" spans="1:8" ht="12.75" customHeight="1">
      <c r="A161" s="469" t="s">
        <v>865</v>
      </c>
      <c r="B161" s="468" t="s">
        <v>864</v>
      </c>
      <c r="C161" s="467"/>
      <c r="D161" s="463">
        <v>2005</v>
      </c>
      <c r="E161" s="464">
        <v>876307</v>
      </c>
      <c r="F161" s="464">
        <v>797484</v>
      </c>
      <c r="G161" s="464">
        <v>33064</v>
      </c>
      <c r="H161" s="464">
        <v>1255</v>
      </c>
    </row>
    <row r="162" spans="1:8" ht="12.75" customHeight="1">
      <c r="A162" s="469" t="s">
        <v>2182</v>
      </c>
      <c r="B162" s="468" t="s">
        <v>2181</v>
      </c>
      <c r="C162" s="467" t="s">
        <v>876</v>
      </c>
      <c r="D162" s="463">
        <v>2004</v>
      </c>
      <c r="E162" s="464">
        <v>25578</v>
      </c>
      <c r="F162" s="464">
        <v>24639</v>
      </c>
      <c r="G162" s="464">
        <v>1594</v>
      </c>
      <c r="H162" s="464">
        <v>436</v>
      </c>
    </row>
    <row r="163" spans="1:8" ht="12.75" customHeight="1">
      <c r="A163" s="469" t="s">
        <v>865</v>
      </c>
      <c r="B163" s="468" t="s">
        <v>864</v>
      </c>
      <c r="C163" s="467"/>
      <c r="D163" s="463">
        <v>2005</v>
      </c>
      <c r="E163" s="464">
        <v>18275</v>
      </c>
      <c r="F163" s="464">
        <v>17516</v>
      </c>
      <c r="G163" s="464">
        <v>1064</v>
      </c>
      <c r="H163" s="464">
        <v>383</v>
      </c>
    </row>
    <row r="164" spans="1:8" ht="22.5">
      <c r="A164" s="469" t="s">
        <v>2180</v>
      </c>
      <c r="B164" s="468" t="s">
        <v>2179</v>
      </c>
      <c r="C164" s="467" t="s">
        <v>876</v>
      </c>
      <c r="D164" s="463">
        <v>2004</v>
      </c>
      <c r="E164" s="464">
        <v>52079</v>
      </c>
      <c r="F164" s="464">
        <v>50788</v>
      </c>
      <c r="G164" s="464">
        <v>2862</v>
      </c>
      <c r="H164" s="464">
        <v>1077</v>
      </c>
    </row>
    <row r="165" spans="1:8" ht="12.75" customHeight="1">
      <c r="A165" s="469" t="s">
        <v>865</v>
      </c>
      <c r="B165" s="468" t="s">
        <v>864</v>
      </c>
      <c r="C165" s="467"/>
      <c r="D165" s="463">
        <v>2005</v>
      </c>
      <c r="E165" s="464">
        <v>46202</v>
      </c>
      <c r="F165" s="464">
        <v>45388</v>
      </c>
      <c r="G165" s="464">
        <v>2304</v>
      </c>
      <c r="H165" s="464">
        <v>829</v>
      </c>
    </row>
    <row r="166" spans="1:8" ht="22.5">
      <c r="A166" s="469" t="s">
        <v>2178</v>
      </c>
      <c r="B166" s="468" t="s">
        <v>2177</v>
      </c>
      <c r="C166" s="467" t="s">
        <v>876</v>
      </c>
      <c r="D166" s="463">
        <v>2004</v>
      </c>
      <c r="E166" s="464">
        <v>11478</v>
      </c>
      <c r="F166" s="464">
        <v>9355</v>
      </c>
      <c r="G166" s="464">
        <v>4068</v>
      </c>
      <c r="H166" s="464">
        <v>250</v>
      </c>
    </row>
    <row r="167" spans="1:8" ht="12.75" customHeight="1">
      <c r="A167" s="469" t="s">
        <v>865</v>
      </c>
      <c r="B167" s="468" t="s">
        <v>864</v>
      </c>
      <c r="C167" s="467"/>
      <c r="D167" s="463">
        <v>2005</v>
      </c>
      <c r="E167" s="464">
        <v>15223</v>
      </c>
      <c r="F167" s="464">
        <v>13032</v>
      </c>
      <c r="G167" s="464">
        <v>4069</v>
      </c>
      <c r="H167" s="464">
        <v>202</v>
      </c>
    </row>
    <row r="168" spans="1:8" ht="22.5">
      <c r="A168" s="469" t="s">
        <v>2176</v>
      </c>
      <c r="B168" s="468" t="s">
        <v>2175</v>
      </c>
      <c r="C168" s="467" t="s">
        <v>876</v>
      </c>
      <c r="D168" s="463">
        <v>2004</v>
      </c>
      <c r="E168" s="464">
        <v>1639342</v>
      </c>
      <c r="F168" s="464">
        <v>1564250</v>
      </c>
      <c r="G168" s="464">
        <v>104027</v>
      </c>
      <c r="H168" s="464">
        <v>5748</v>
      </c>
    </row>
    <row r="169" spans="1:8" ht="12.75" customHeight="1">
      <c r="A169" s="469" t="s">
        <v>865</v>
      </c>
      <c r="B169" s="468" t="s">
        <v>864</v>
      </c>
      <c r="C169" s="467"/>
      <c r="D169" s="463">
        <v>2005</v>
      </c>
      <c r="E169" s="464">
        <v>1459732</v>
      </c>
      <c r="F169" s="464">
        <v>1333807</v>
      </c>
      <c r="G169" s="464">
        <v>77938</v>
      </c>
      <c r="H169" s="464">
        <v>5440</v>
      </c>
    </row>
    <row r="170" spans="1:8" ht="45">
      <c r="A170" s="469" t="s">
        <v>2174</v>
      </c>
      <c r="B170" s="468" t="s">
        <v>2173</v>
      </c>
      <c r="C170" s="467" t="s">
        <v>876</v>
      </c>
      <c r="D170" s="463">
        <v>2004</v>
      </c>
      <c r="E170" s="464">
        <v>302116</v>
      </c>
      <c r="F170" s="464">
        <v>290646</v>
      </c>
      <c r="G170" s="464">
        <v>58502</v>
      </c>
      <c r="H170" s="464">
        <v>48086</v>
      </c>
    </row>
    <row r="171" spans="1:8" ht="12.75" customHeight="1">
      <c r="A171" s="469" t="s">
        <v>865</v>
      </c>
      <c r="B171" s="468" t="s">
        <v>864</v>
      </c>
      <c r="C171" s="467"/>
      <c r="D171" s="463">
        <v>2005</v>
      </c>
      <c r="E171" s="464">
        <v>416660</v>
      </c>
      <c r="F171" s="464">
        <v>388025</v>
      </c>
      <c r="G171" s="464">
        <v>69060</v>
      </c>
      <c r="H171" s="464">
        <v>51828</v>
      </c>
    </row>
    <row r="172" spans="1:8" ht="22.5">
      <c r="A172" s="469" t="s">
        <v>2172</v>
      </c>
      <c r="B172" s="468" t="s">
        <v>2171</v>
      </c>
      <c r="C172" s="467" t="s">
        <v>876</v>
      </c>
      <c r="D172" s="463">
        <v>2004</v>
      </c>
      <c r="E172" s="464">
        <v>351522</v>
      </c>
      <c r="F172" s="464">
        <v>345251</v>
      </c>
      <c r="G172" s="464">
        <v>48545</v>
      </c>
      <c r="H172" s="464">
        <v>19</v>
      </c>
    </row>
    <row r="173" spans="1:8" ht="12.75" customHeight="1">
      <c r="A173" s="469" t="s">
        <v>865</v>
      </c>
      <c r="B173" s="468" t="s">
        <v>864</v>
      </c>
      <c r="C173" s="467"/>
      <c r="D173" s="463">
        <v>2005</v>
      </c>
      <c r="E173" s="464">
        <v>332731</v>
      </c>
      <c r="F173" s="464">
        <v>327404</v>
      </c>
      <c r="G173" s="464">
        <v>45171</v>
      </c>
      <c r="H173" s="464">
        <v>32</v>
      </c>
    </row>
    <row r="174" spans="1:8" ht="12.75" customHeight="1">
      <c r="A174" s="469" t="s">
        <v>2170</v>
      </c>
      <c r="B174" s="468" t="s">
        <v>2169</v>
      </c>
      <c r="C174" s="467" t="s">
        <v>876</v>
      </c>
      <c r="D174" s="463">
        <v>2004</v>
      </c>
      <c r="E174" s="464">
        <v>335917</v>
      </c>
      <c r="F174" s="464">
        <v>330033</v>
      </c>
      <c r="G174" s="464">
        <v>44805</v>
      </c>
      <c r="H174" s="464">
        <v>15</v>
      </c>
    </row>
    <row r="175" spans="1:8" ht="12.75" customHeight="1">
      <c r="A175" s="469" t="s">
        <v>865</v>
      </c>
      <c r="B175" s="468" t="s">
        <v>864</v>
      </c>
      <c r="C175" s="467"/>
      <c r="D175" s="463">
        <v>2005</v>
      </c>
      <c r="E175" s="464">
        <v>317293</v>
      </c>
      <c r="F175" s="464">
        <v>312204</v>
      </c>
      <c r="G175" s="464">
        <v>41401</v>
      </c>
      <c r="H175" s="464">
        <v>28</v>
      </c>
    </row>
    <row r="176" spans="1:8" ht="22.5">
      <c r="A176" s="469" t="s">
        <v>2168</v>
      </c>
      <c r="B176" s="468" t="s">
        <v>2167</v>
      </c>
      <c r="C176" s="467" t="s">
        <v>876</v>
      </c>
      <c r="D176" s="463">
        <v>2004</v>
      </c>
      <c r="E176" s="464">
        <v>90918</v>
      </c>
      <c r="F176" s="464">
        <v>89159</v>
      </c>
      <c r="G176" s="464">
        <v>23571</v>
      </c>
      <c r="H176" s="464">
        <v>6</v>
      </c>
    </row>
    <row r="177" spans="1:8" ht="12.75" customHeight="1">
      <c r="A177" s="469" t="s">
        <v>865</v>
      </c>
      <c r="B177" s="468" t="s">
        <v>864</v>
      </c>
      <c r="C177" s="467"/>
      <c r="D177" s="463">
        <v>2005</v>
      </c>
      <c r="E177" s="464">
        <v>88871</v>
      </c>
      <c r="F177" s="464">
        <v>86891</v>
      </c>
      <c r="G177" s="464">
        <v>22741</v>
      </c>
      <c r="H177" s="464">
        <v>36</v>
      </c>
    </row>
    <row r="178" spans="1:8" ht="22.5">
      <c r="A178" s="469" t="s">
        <v>2166</v>
      </c>
      <c r="B178" s="468" t="s">
        <v>2165</v>
      </c>
      <c r="C178" s="467" t="s">
        <v>876</v>
      </c>
      <c r="D178" s="463">
        <v>2004</v>
      </c>
      <c r="E178" s="464">
        <v>493440</v>
      </c>
      <c r="F178" s="464">
        <v>317996</v>
      </c>
      <c r="G178" s="464">
        <v>50171</v>
      </c>
      <c r="H178" s="464">
        <v>4175</v>
      </c>
    </row>
    <row r="179" spans="1:8" ht="12.75" customHeight="1">
      <c r="A179" s="469" t="s">
        <v>865</v>
      </c>
      <c r="B179" s="468" t="s">
        <v>864</v>
      </c>
      <c r="C179" s="467"/>
      <c r="D179" s="463">
        <v>2005</v>
      </c>
      <c r="E179" s="464">
        <v>517049</v>
      </c>
      <c r="F179" s="464">
        <v>521855</v>
      </c>
      <c r="G179" s="464">
        <v>69452</v>
      </c>
      <c r="H179" s="464">
        <v>11547</v>
      </c>
    </row>
    <row r="180" spans="1:8" ht="12.75" customHeight="1">
      <c r="A180" s="469" t="s">
        <v>2164</v>
      </c>
      <c r="B180" s="468" t="s">
        <v>2163</v>
      </c>
      <c r="C180" s="467" t="s">
        <v>876</v>
      </c>
      <c r="D180" s="463">
        <v>2004</v>
      </c>
      <c r="E180" s="464">
        <v>133287</v>
      </c>
      <c r="F180" s="464">
        <v>131809</v>
      </c>
      <c r="G180" s="464">
        <v>1913</v>
      </c>
      <c r="H180" s="464">
        <v>19</v>
      </c>
    </row>
    <row r="181" spans="1:8" ht="12.75" customHeight="1">
      <c r="A181" s="469" t="s">
        <v>865</v>
      </c>
      <c r="B181" s="468" t="s">
        <v>864</v>
      </c>
      <c r="C181" s="467"/>
      <c r="D181" s="463">
        <v>2005</v>
      </c>
      <c r="E181" s="464">
        <v>125927</v>
      </c>
      <c r="F181" s="464">
        <v>136526</v>
      </c>
      <c r="G181" s="464">
        <v>2028</v>
      </c>
      <c r="H181" s="464">
        <v>66</v>
      </c>
    </row>
    <row r="182" spans="1:8" ht="12.75" customHeight="1">
      <c r="A182" s="469" t="s">
        <v>2162</v>
      </c>
      <c r="B182" s="468" t="s">
        <v>2161</v>
      </c>
      <c r="C182" s="467" t="s">
        <v>876</v>
      </c>
      <c r="D182" s="463">
        <v>2004</v>
      </c>
      <c r="E182" s="464">
        <v>7834</v>
      </c>
      <c r="F182" s="464">
        <v>7657</v>
      </c>
      <c r="G182" s="464">
        <v>4290</v>
      </c>
      <c r="H182" s="464">
        <v>1595</v>
      </c>
    </row>
    <row r="183" spans="1:8" ht="12.75" customHeight="1">
      <c r="A183" s="469" t="s">
        <v>865</v>
      </c>
      <c r="B183" s="468" t="s">
        <v>864</v>
      </c>
      <c r="C183" s="467"/>
      <c r="D183" s="463">
        <v>2005</v>
      </c>
      <c r="E183" s="464">
        <v>10472</v>
      </c>
      <c r="F183" s="464">
        <v>10387</v>
      </c>
      <c r="G183" s="464">
        <v>4874</v>
      </c>
      <c r="H183" s="464">
        <v>2364</v>
      </c>
    </row>
    <row r="184" spans="1:8" ht="12.75" customHeight="1">
      <c r="A184" s="469" t="s">
        <v>2160</v>
      </c>
      <c r="B184" s="468" t="s">
        <v>2159</v>
      </c>
      <c r="C184" s="467" t="s">
        <v>876</v>
      </c>
      <c r="D184" s="463">
        <v>2004</v>
      </c>
      <c r="E184" s="464">
        <v>57337</v>
      </c>
      <c r="F184" s="464">
        <v>54788</v>
      </c>
      <c r="G184" s="464">
        <v>40182</v>
      </c>
      <c r="H184" s="464">
        <v>12602</v>
      </c>
    </row>
    <row r="185" spans="1:8" ht="12.75" customHeight="1">
      <c r="A185" s="469" t="s">
        <v>865</v>
      </c>
      <c r="B185" s="468" t="s">
        <v>864</v>
      </c>
      <c r="C185" s="467"/>
      <c r="D185" s="463">
        <v>2005</v>
      </c>
      <c r="E185" s="464">
        <v>44207</v>
      </c>
      <c r="F185" s="464">
        <v>43330</v>
      </c>
      <c r="G185" s="464">
        <v>31925</v>
      </c>
      <c r="H185" s="464">
        <v>11174</v>
      </c>
    </row>
    <row r="186" spans="1:8" ht="12.75" customHeight="1">
      <c r="A186" s="469" t="s">
        <v>2158</v>
      </c>
      <c r="B186" s="468" t="s">
        <v>2157</v>
      </c>
      <c r="C186" s="467" t="s">
        <v>876</v>
      </c>
      <c r="D186" s="463">
        <v>2004</v>
      </c>
      <c r="E186" s="464">
        <v>19051</v>
      </c>
      <c r="F186" s="464">
        <v>18081</v>
      </c>
      <c r="G186" s="464">
        <v>20094</v>
      </c>
      <c r="H186" s="464">
        <v>5406</v>
      </c>
    </row>
    <row r="187" spans="1:8" ht="12.75" customHeight="1">
      <c r="A187" s="469" t="s">
        <v>865</v>
      </c>
      <c r="B187" s="468" t="s">
        <v>864</v>
      </c>
      <c r="C187" s="467"/>
      <c r="D187" s="463">
        <v>2005</v>
      </c>
      <c r="E187" s="464">
        <v>15533</v>
      </c>
      <c r="F187" s="464">
        <v>14284</v>
      </c>
      <c r="G187" s="464">
        <v>14964</v>
      </c>
      <c r="H187" s="464">
        <v>4861</v>
      </c>
    </row>
    <row r="188" spans="1:8" ht="12.75" customHeight="1">
      <c r="A188" s="469" t="s">
        <v>2156</v>
      </c>
      <c r="B188" s="468" t="s">
        <v>2155</v>
      </c>
      <c r="C188" s="467" t="s">
        <v>876</v>
      </c>
      <c r="D188" s="463">
        <v>2004</v>
      </c>
      <c r="E188" s="464">
        <v>15755</v>
      </c>
      <c r="F188" s="464">
        <v>15140</v>
      </c>
      <c r="G188" s="464">
        <v>9802</v>
      </c>
      <c r="H188" s="464">
        <v>5648</v>
      </c>
    </row>
    <row r="189" spans="1:8" ht="12.75" customHeight="1">
      <c r="A189" s="469" t="s">
        <v>865</v>
      </c>
      <c r="B189" s="468" t="s">
        <v>864</v>
      </c>
      <c r="C189" s="467"/>
      <c r="D189" s="463">
        <v>2005</v>
      </c>
      <c r="E189" s="464">
        <v>15123</v>
      </c>
      <c r="F189" s="464">
        <v>15665</v>
      </c>
      <c r="G189" s="464">
        <v>9770</v>
      </c>
      <c r="H189" s="464">
        <v>5840</v>
      </c>
    </row>
    <row r="190" spans="1:8" ht="12.75" customHeight="1">
      <c r="A190" s="469" t="s">
        <v>2154</v>
      </c>
      <c r="B190" s="468" t="s">
        <v>2153</v>
      </c>
      <c r="C190" s="467" t="s">
        <v>876</v>
      </c>
      <c r="D190" s="463">
        <v>2004</v>
      </c>
      <c r="E190" s="464">
        <v>59524</v>
      </c>
      <c r="F190" s="464">
        <v>56008</v>
      </c>
      <c r="G190" s="464">
        <v>13865</v>
      </c>
      <c r="H190" s="464">
        <v>233</v>
      </c>
    </row>
    <row r="191" spans="1:8" ht="12.75" customHeight="1">
      <c r="A191" s="469" t="s">
        <v>865</v>
      </c>
      <c r="B191" s="468" t="s">
        <v>864</v>
      </c>
      <c r="C191" s="467"/>
      <c r="D191" s="463">
        <v>2005</v>
      </c>
      <c r="E191" s="464">
        <v>57538</v>
      </c>
      <c r="F191" s="464">
        <v>59394</v>
      </c>
      <c r="G191" s="464">
        <v>13973</v>
      </c>
      <c r="H191" s="464">
        <v>284</v>
      </c>
    </row>
    <row r="192" spans="1:8" ht="12.75" customHeight="1">
      <c r="A192" s="469" t="s">
        <v>2152</v>
      </c>
      <c r="B192" s="468" t="s">
        <v>2151</v>
      </c>
      <c r="C192" s="467" t="s">
        <v>876</v>
      </c>
      <c r="D192" s="463">
        <v>2004</v>
      </c>
      <c r="E192" s="464">
        <v>23364</v>
      </c>
      <c r="F192" s="464">
        <v>22985</v>
      </c>
      <c r="G192" s="464">
        <v>13845</v>
      </c>
      <c r="H192" s="464">
        <v>1735</v>
      </c>
    </row>
    <row r="193" spans="1:8" ht="12.75" customHeight="1">
      <c r="A193" s="469" t="s">
        <v>865</v>
      </c>
      <c r="B193" s="468" t="s">
        <v>864</v>
      </c>
      <c r="C193" s="467"/>
      <c r="D193" s="463">
        <v>2005</v>
      </c>
      <c r="E193" s="464">
        <v>12087</v>
      </c>
      <c r="F193" s="464">
        <v>12805</v>
      </c>
      <c r="G193" s="464">
        <v>7143</v>
      </c>
      <c r="H193" s="464">
        <v>656</v>
      </c>
    </row>
    <row r="194" spans="1:8" ht="12.75" customHeight="1">
      <c r="A194" s="469" t="s">
        <v>2150</v>
      </c>
      <c r="B194" s="468" t="s">
        <v>2149</v>
      </c>
      <c r="C194" s="467" t="s">
        <v>876</v>
      </c>
      <c r="D194" s="463">
        <v>2004</v>
      </c>
      <c r="E194" s="464">
        <v>40309</v>
      </c>
      <c r="F194" s="464">
        <v>34009</v>
      </c>
      <c r="G194" s="464">
        <v>18231</v>
      </c>
      <c r="H194" s="464">
        <v>2231</v>
      </c>
    </row>
    <row r="195" spans="1:8" ht="12.75" customHeight="1">
      <c r="A195" s="469" t="s">
        <v>865</v>
      </c>
      <c r="B195" s="468" t="s">
        <v>864</v>
      </c>
      <c r="C195" s="467"/>
      <c r="D195" s="463">
        <v>2005</v>
      </c>
      <c r="E195" s="464">
        <v>42224</v>
      </c>
      <c r="F195" s="464">
        <v>37219</v>
      </c>
      <c r="G195" s="464">
        <v>18901</v>
      </c>
      <c r="H195" s="464">
        <v>2705</v>
      </c>
    </row>
    <row r="196" spans="1:8" ht="12.75" customHeight="1">
      <c r="A196" s="469" t="s">
        <v>2148</v>
      </c>
      <c r="B196" s="468" t="s">
        <v>2147</v>
      </c>
      <c r="C196" s="467" t="s">
        <v>876</v>
      </c>
      <c r="D196" s="463">
        <v>2004</v>
      </c>
      <c r="E196" s="464">
        <v>4638</v>
      </c>
      <c r="F196" s="464">
        <v>3864</v>
      </c>
      <c r="G196" s="464">
        <v>1161</v>
      </c>
      <c r="H196" s="464">
        <v>12</v>
      </c>
    </row>
    <row r="197" spans="1:8" ht="12.75" customHeight="1">
      <c r="A197" s="469" t="s">
        <v>865</v>
      </c>
      <c r="B197" s="468" t="s">
        <v>864</v>
      </c>
      <c r="C197" s="467"/>
      <c r="D197" s="463">
        <v>2005</v>
      </c>
      <c r="E197" s="464">
        <v>3707</v>
      </c>
      <c r="F197" s="464">
        <v>3147</v>
      </c>
      <c r="G197" s="464">
        <v>1015</v>
      </c>
      <c r="H197" s="464">
        <v>21</v>
      </c>
    </row>
    <row r="198" spans="1:8" ht="56.25">
      <c r="A198" s="469" t="s">
        <v>2146</v>
      </c>
      <c r="B198" s="468" t="s">
        <v>2145</v>
      </c>
      <c r="C198" s="467" t="s">
        <v>876</v>
      </c>
      <c r="D198" s="463">
        <v>2004</v>
      </c>
      <c r="E198" s="464">
        <v>20190</v>
      </c>
      <c r="F198" s="464">
        <v>15492</v>
      </c>
      <c r="G198" s="464">
        <v>9873</v>
      </c>
      <c r="H198" s="464">
        <v>2149</v>
      </c>
    </row>
    <row r="199" spans="1:8" ht="12.75" customHeight="1">
      <c r="A199" s="469"/>
      <c r="B199" s="468"/>
      <c r="C199" s="467"/>
      <c r="D199" s="463">
        <v>2005</v>
      </c>
      <c r="E199" s="464">
        <v>13776</v>
      </c>
      <c r="F199" s="464">
        <v>10274</v>
      </c>
      <c r="G199" s="464">
        <v>8290</v>
      </c>
      <c r="H199" s="464">
        <v>1430</v>
      </c>
    </row>
    <row r="200" spans="1:8" ht="12.75" customHeight="1">
      <c r="A200" s="469" t="s">
        <v>2144</v>
      </c>
      <c r="B200" s="468" t="s">
        <v>2143</v>
      </c>
      <c r="C200" s="467" t="s">
        <v>2136</v>
      </c>
      <c r="D200" s="463">
        <v>2004</v>
      </c>
      <c r="E200" s="464">
        <v>13890</v>
      </c>
      <c r="F200" s="464">
        <v>14000</v>
      </c>
      <c r="G200" s="464">
        <v>750</v>
      </c>
      <c r="H200" s="464">
        <v>37</v>
      </c>
    </row>
    <row r="201" spans="1:8" ht="12.75" customHeight="1">
      <c r="A201" s="469" t="s">
        <v>865</v>
      </c>
      <c r="B201" s="468" t="s">
        <v>864</v>
      </c>
      <c r="C201" s="467"/>
      <c r="D201" s="463">
        <v>2005</v>
      </c>
      <c r="E201" s="464">
        <v>16992</v>
      </c>
      <c r="F201" s="464">
        <v>14073</v>
      </c>
      <c r="G201" s="464">
        <v>745</v>
      </c>
      <c r="H201" s="464">
        <v>58</v>
      </c>
    </row>
    <row r="202" spans="1:8" ht="12.75" customHeight="1">
      <c r="A202" s="469" t="s">
        <v>865</v>
      </c>
      <c r="B202" s="468" t="s">
        <v>864</v>
      </c>
      <c r="C202" s="467" t="s">
        <v>2135</v>
      </c>
      <c r="D202" s="463">
        <v>2004</v>
      </c>
      <c r="E202" s="464">
        <v>5588</v>
      </c>
      <c r="F202" s="464">
        <v>5584</v>
      </c>
    </row>
    <row r="203" spans="1:8" ht="12.75" customHeight="1">
      <c r="A203" s="469" t="s">
        <v>865</v>
      </c>
      <c r="B203" s="468" t="s">
        <v>864</v>
      </c>
      <c r="C203" s="467"/>
      <c r="D203" s="463">
        <v>2005</v>
      </c>
      <c r="E203" s="464">
        <v>6879</v>
      </c>
      <c r="F203" s="464">
        <v>5724</v>
      </c>
    </row>
    <row r="204" spans="1:8" ht="22.5">
      <c r="A204" s="469" t="s">
        <v>2142</v>
      </c>
      <c r="B204" s="468" t="s">
        <v>2141</v>
      </c>
      <c r="C204" s="467" t="s">
        <v>2136</v>
      </c>
      <c r="D204" s="463">
        <v>2004</v>
      </c>
      <c r="E204" s="464">
        <v>80603</v>
      </c>
      <c r="F204" s="464">
        <v>82098</v>
      </c>
      <c r="G204" s="464">
        <v>3950</v>
      </c>
      <c r="H204" s="464">
        <v>80</v>
      </c>
    </row>
    <row r="205" spans="1:8" ht="12.75" customHeight="1">
      <c r="A205" s="469" t="s">
        <v>865</v>
      </c>
      <c r="B205" s="468" t="s">
        <v>864</v>
      </c>
      <c r="C205" s="467"/>
      <c r="D205" s="463">
        <v>2005</v>
      </c>
      <c r="E205" s="464">
        <v>71554</v>
      </c>
      <c r="F205" s="464">
        <v>59319</v>
      </c>
      <c r="G205" s="464">
        <v>3209</v>
      </c>
      <c r="H205" s="464">
        <v>114</v>
      </c>
    </row>
    <row r="206" spans="1:8" ht="12.75" customHeight="1">
      <c r="A206" s="469" t="s">
        <v>865</v>
      </c>
      <c r="B206" s="468" t="s">
        <v>864</v>
      </c>
      <c r="C206" s="467" t="s">
        <v>2135</v>
      </c>
      <c r="D206" s="463">
        <v>2004</v>
      </c>
      <c r="E206" s="464">
        <v>33260</v>
      </c>
      <c r="F206" s="464">
        <v>33209</v>
      </c>
    </row>
    <row r="207" spans="1:8" ht="12.75" customHeight="1">
      <c r="A207" s="469" t="s">
        <v>865</v>
      </c>
      <c r="B207" s="468" t="s">
        <v>864</v>
      </c>
      <c r="C207" s="467"/>
      <c r="D207" s="463">
        <v>2005</v>
      </c>
      <c r="E207" s="464">
        <v>28271</v>
      </c>
      <c r="F207" s="464">
        <v>23717</v>
      </c>
    </row>
    <row r="208" spans="1:8" ht="22.5">
      <c r="A208" s="469" t="s">
        <v>2140</v>
      </c>
      <c r="B208" s="472" t="s">
        <v>2139</v>
      </c>
      <c r="C208" s="467" t="s">
        <v>2136</v>
      </c>
      <c r="D208" s="463">
        <v>2004</v>
      </c>
      <c r="E208" s="464">
        <v>156671</v>
      </c>
      <c r="F208" s="464">
        <v>161844</v>
      </c>
      <c r="G208" s="464">
        <v>7854</v>
      </c>
      <c r="H208" s="464">
        <v>114</v>
      </c>
    </row>
    <row r="209" spans="1:8" ht="12.75" customHeight="1">
      <c r="A209" s="469" t="s">
        <v>865</v>
      </c>
      <c r="B209" s="468" t="s">
        <v>864</v>
      </c>
      <c r="C209" s="467"/>
      <c r="D209" s="463">
        <v>2005</v>
      </c>
      <c r="E209" s="464">
        <v>99247</v>
      </c>
      <c r="F209" s="464">
        <v>76442</v>
      </c>
      <c r="G209" s="464">
        <v>5143</v>
      </c>
      <c r="H209" s="464">
        <v>116</v>
      </c>
    </row>
    <row r="210" spans="1:8" ht="12.75" customHeight="1">
      <c r="A210" s="469" t="s">
        <v>865</v>
      </c>
      <c r="B210" s="468" t="s">
        <v>864</v>
      </c>
      <c r="C210" s="467" t="s">
        <v>2135</v>
      </c>
      <c r="D210" s="463">
        <v>2004</v>
      </c>
      <c r="E210" s="464">
        <v>37270</v>
      </c>
      <c r="F210" s="464">
        <v>36206</v>
      </c>
    </row>
    <row r="211" spans="1:8" ht="12.75" customHeight="1">
      <c r="A211" s="469" t="s">
        <v>865</v>
      </c>
      <c r="B211" s="468" t="s">
        <v>864</v>
      </c>
      <c r="C211" s="467"/>
      <c r="D211" s="463">
        <v>2005</v>
      </c>
      <c r="E211" s="464">
        <v>36421</v>
      </c>
      <c r="F211" s="464">
        <v>28187</v>
      </c>
    </row>
    <row r="212" spans="1:8" ht="12.75" customHeight="1">
      <c r="A212" s="469" t="s">
        <v>2138</v>
      </c>
      <c r="B212" s="468" t="s">
        <v>2137</v>
      </c>
      <c r="C212" s="467" t="s">
        <v>2136</v>
      </c>
      <c r="D212" s="463">
        <v>2004</v>
      </c>
      <c r="E212" s="464">
        <v>78706</v>
      </c>
      <c r="F212" s="464">
        <v>78803</v>
      </c>
      <c r="G212" s="464">
        <v>8853</v>
      </c>
      <c r="H212" s="464">
        <v>644</v>
      </c>
    </row>
    <row r="213" spans="1:8" ht="12.75" customHeight="1">
      <c r="A213" s="469" t="s">
        <v>865</v>
      </c>
      <c r="B213" s="468" t="s">
        <v>864</v>
      </c>
      <c r="C213" s="467"/>
      <c r="D213" s="463">
        <v>2005</v>
      </c>
      <c r="E213" s="464">
        <v>203897</v>
      </c>
      <c r="F213" s="464">
        <v>92512</v>
      </c>
      <c r="G213" s="464">
        <v>11265</v>
      </c>
      <c r="H213" s="464">
        <v>597</v>
      </c>
    </row>
    <row r="214" spans="1:8" ht="12.75" customHeight="1">
      <c r="A214" s="469" t="s">
        <v>865</v>
      </c>
      <c r="B214" s="468" t="s">
        <v>864</v>
      </c>
      <c r="C214" s="467" t="s">
        <v>2135</v>
      </c>
      <c r="D214" s="463">
        <v>2004</v>
      </c>
      <c r="E214" s="464">
        <v>27521</v>
      </c>
      <c r="F214" s="464">
        <v>29141</v>
      </c>
    </row>
    <row r="215" spans="1:8" ht="12.75" customHeight="1">
      <c r="A215" s="469" t="s">
        <v>865</v>
      </c>
      <c r="B215" s="468" t="s">
        <v>864</v>
      </c>
      <c r="C215" s="467"/>
      <c r="D215" s="463">
        <v>2005</v>
      </c>
      <c r="E215" s="464">
        <v>72200</v>
      </c>
      <c r="F215" s="464">
        <v>31767</v>
      </c>
    </row>
    <row r="216" spans="1:8" ht="12.75" customHeight="1">
      <c r="A216" s="469" t="s">
        <v>2134</v>
      </c>
      <c r="B216" s="468" t="s">
        <v>2133</v>
      </c>
      <c r="C216" s="467" t="s">
        <v>2122</v>
      </c>
      <c r="D216" s="463">
        <v>2004</v>
      </c>
      <c r="E216" s="464">
        <v>13035</v>
      </c>
      <c r="F216" s="464">
        <v>18258</v>
      </c>
      <c r="G216" s="464">
        <v>9315</v>
      </c>
      <c r="H216" s="464">
        <v>1084</v>
      </c>
    </row>
    <row r="217" spans="1:8" ht="12.75" customHeight="1">
      <c r="A217" s="469" t="s">
        <v>865</v>
      </c>
      <c r="B217" s="468" t="s">
        <v>864</v>
      </c>
      <c r="C217" s="467"/>
      <c r="D217" s="463">
        <v>2005</v>
      </c>
      <c r="E217" s="464">
        <v>17268</v>
      </c>
      <c r="F217" s="464">
        <v>17017</v>
      </c>
      <c r="G217" s="464">
        <v>8094</v>
      </c>
      <c r="H217" s="464">
        <v>1072</v>
      </c>
    </row>
    <row r="218" spans="1:8" ht="12.75" customHeight="1">
      <c r="A218" s="469" t="s">
        <v>2132</v>
      </c>
      <c r="B218" s="468" t="s">
        <v>2131</v>
      </c>
      <c r="C218" s="467" t="s">
        <v>2122</v>
      </c>
      <c r="D218" s="463">
        <v>2004</v>
      </c>
      <c r="E218" s="464">
        <v>207441</v>
      </c>
      <c r="F218" s="464">
        <v>160034</v>
      </c>
      <c r="G218" s="464">
        <v>34283</v>
      </c>
      <c r="H218" s="464">
        <v>8734</v>
      </c>
    </row>
    <row r="219" spans="1:8" ht="12.75" customHeight="1">
      <c r="A219" s="469" t="s">
        <v>865</v>
      </c>
      <c r="B219" s="468" t="s">
        <v>864</v>
      </c>
      <c r="C219" s="467"/>
      <c r="D219" s="463">
        <v>2005</v>
      </c>
      <c r="E219" s="464">
        <v>192881</v>
      </c>
      <c r="F219" s="464">
        <v>190111</v>
      </c>
      <c r="G219" s="464">
        <v>35866</v>
      </c>
      <c r="H219" s="464">
        <v>8401</v>
      </c>
    </row>
    <row r="220" spans="1:8" ht="12.75" customHeight="1">
      <c r="A220" s="469" t="s">
        <v>2130</v>
      </c>
      <c r="B220" s="468" t="s">
        <v>2129</v>
      </c>
      <c r="C220" s="467" t="s">
        <v>2122</v>
      </c>
      <c r="D220" s="463">
        <v>2004</v>
      </c>
      <c r="E220" s="464">
        <v>629200</v>
      </c>
      <c r="F220" s="464">
        <v>646654</v>
      </c>
      <c r="G220" s="464">
        <v>79885</v>
      </c>
      <c r="H220" s="464">
        <v>264</v>
      </c>
    </row>
    <row r="221" spans="1:8" ht="12.75" customHeight="1">
      <c r="A221" s="469" t="s">
        <v>865</v>
      </c>
      <c r="B221" s="468" t="s">
        <v>864</v>
      </c>
      <c r="C221" s="467"/>
      <c r="D221" s="463">
        <v>2005</v>
      </c>
      <c r="E221" s="464">
        <v>662763</v>
      </c>
      <c r="F221" s="464">
        <v>677005</v>
      </c>
      <c r="G221" s="464">
        <v>83660</v>
      </c>
      <c r="H221" s="464">
        <v>1145</v>
      </c>
    </row>
    <row r="222" spans="1:8" ht="12.75" customHeight="1">
      <c r="A222" s="469" t="s">
        <v>2128</v>
      </c>
      <c r="B222" s="468" t="s">
        <v>2127</v>
      </c>
      <c r="C222" s="467" t="s">
        <v>2122</v>
      </c>
      <c r="D222" s="463">
        <v>2004</v>
      </c>
      <c r="E222" s="464">
        <v>384540</v>
      </c>
      <c r="F222" s="464">
        <v>372997</v>
      </c>
      <c r="G222" s="464">
        <v>16246</v>
      </c>
      <c r="H222" s="464">
        <v>49</v>
      </c>
    </row>
    <row r="223" spans="1:8" ht="12.75" customHeight="1">
      <c r="A223" s="469" t="s">
        <v>865</v>
      </c>
      <c r="B223" s="468" t="s">
        <v>864</v>
      </c>
      <c r="C223" s="467"/>
      <c r="D223" s="463">
        <v>2005</v>
      </c>
      <c r="E223" s="464">
        <v>454689</v>
      </c>
      <c r="F223" s="464">
        <v>444583</v>
      </c>
      <c r="G223" s="464">
        <v>17938</v>
      </c>
      <c r="H223" s="464">
        <v>53</v>
      </c>
    </row>
    <row r="224" spans="1:8" ht="22.5">
      <c r="A224" s="469" t="s">
        <v>2126</v>
      </c>
      <c r="B224" s="468" t="s">
        <v>2125</v>
      </c>
      <c r="C224" s="467" t="s">
        <v>2122</v>
      </c>
      <c r="D224" s="463">
        <v>2004</v>
      </c>
      <c r="E224" s="464">
        <v>82273</v>
      </c>
      <c r="F224" s="464">
        <v>56041</v>
      </c>
      <c r="G224" s="464">
        <v>2098</v>
      </c>
      <c r="H224" s="464">
        <v>59</v>
      </c>
    </row>
    <row r="225" spans="1:8" ht="12.75" customHeight="1">
      <c r="A225" s="469" t="s">
        <v>865</v>
      </c>
      <c r="B225" s="468" t="s">
        <v>864</v>
      </c>
      <c r="C225" s="467"/>
      <c r="D225" s="463">
        <v>2005</v>
      </c>
      <c r="E225" s="464">
        <v>76347</v>
      </c>
      <c r="F225" s="464">
        <v>57670</v>
      </c>
      <c r="G225" s="464">
        <v>1994</v>
      </c>
      <c r="H225" s="464">
        <v>10</v>
      </c>
    </row>
    <row r="226" spans="1:8" ht="22.5">
      <c r="A226" s="469" t="s">
        <v>2124</v>
      </c>
      <c r="B226" s="468" t="s">
        <v>2123</v>
      </c>
      <c r="C226" s="467" t="s">
        <v>2122</v>
      </c>
      <c r="D226" s="463">
        <v>2004</v>
      </c>
      <c r="E226" s="464">
        <v>1031359</v>
      </c>
      <c r="F226" s="464">
        <v>1093526</v>
      </c>
      <c r="G226" s="464">
        <v>94119</v>
      </c>
      <c r="H226" s="464">
        <v>6051</v>
      </c>
    </row>
    <row r="227" spans="1:8" ht="12.75" customHeight="1">
      <c r="A227" s="469" t="s">
        <v>865</v>
      </c>
      <c r="B227" s="468" t="s">
        <v>864</v>
      </c>
      <c r="C227" s="467"/>
      <c r="D227" s="463">
        <v>2005</v>
      </c>
      <c r="E227" s="464">
        <v>1042669</v>
      </c>
      <c r="F227" s="464">
        <v>1090048</v>
      </c>
      <c r="G227" s="464">
        <v>93954</v>
      </c>
      <c r="H227" s="464">
        <v>5880</v>
      </c>
    </row>
    <row r="228" spans="1:8" ht="12.75" customHeight="1">
      <c r="A228" s="469" t="s">
        <v>2121</v>
      </c>
      <c r="B228" s="468" t="s">
        <v>2120</v>
      </c>
      <c r="C228" s="467" t="s">
        <v>2119</v>
      </c>
      <c r="D228" s="463">
        <v>2004</v>
      </c>
      <c r="E228" s="464">
        <v>10625.13</v>
      </c>
      <c r="F228" s="464">
        <v>12118.587</v>
      </c>
      <c r="G228" s="464">
        <v>48590</v>
      </c>
      <c r="H228" s="464">
        <v>194</v>
      </c>
    </row>
    <row r="229" spans="1:8" ht="12.75" customHeight="1">
      <c r="A229" s="469"/>
      <c r="B229" s="468" t="s">
        <v>864</v>
      </c>
      <c r="C229" s="467"/>
      <c r="D229" s="463">
        <v>2005</v>
      </c>
      <c r="E229" s="466" t="s">
        <v>140</v>
      </c>
      <c r="F229" s="466" t="s">
        <v>140</v>
      </c>
      <c r="G229" s="466" t="s">
        <v>140</v>
      </c>
      <c r="H229" s="466" t="s">
        <v>140</v>
      </c>
    </row>
    <row r="230" spans="1:8" ht="22.5">
      <c r="A230" s="469" t="s">
        <v>2118</v>
      </c>
      <c r="B230" s="468" t="s">
        <v>2117</v>
      </c>
      <c r="C230" s="467" t="s">
        <v>876</v>
      </c>
      <c r="D230" s="463">
        <v>2004</v>
      </c>
      <c r="E230" s="464">
        <v>817</v>
      </c>
      <c r="F230" s="464">
        <v>817</v>
      </c>
      <c r="G230" s="464">
        <v>276</v>
      </c>
      <c r="H230" s="464">
        <v>275</v>
      </c>
    </row>
    <row r="231" spans="1:8" ht="12.75" customHeight="1">
      <c r="A231" s="469" t="s">
        <v>865</v>
      </c>
      <c r="B231" s="468" t="s">
        <v>864</v>
      </c>
      <c r="C231" s="467"/>
      <c r="D231" s="463">
        <v>2005</v>
      </c>
      <c r="E231" s="464">
        <v>937</v>
      </c>
      <c r="F231" s="464">
        <v>937</v>
      </c>
      <c r="G231" s="464">
        <v>286</v>
      </c>
      <c r="H231" s="464">
        <v>282</v>
      </c>
    </row>
    <row r="232" spans="1:8" ht="22.5">
      <c r="A232" s="469" t="s">
        <v>2116</v>
      </c>
      <c r="B232" s="468" t="s">
        <v>2115</v>
      </c>
      <c r="C232" s="467" t="s">
        <v>876</v>
      </c>
      <c r="D232" s="463">
        <v>2004</v>
      </c>
      <c r="E232" s="464">
        <v>4357</v>
      </c>
      <c r="F232" s="464">
        <v>2948</v>
      </c>
      <c r="G232" s="464">
        <v>2621</v>
      </c>
      <c r="H232" s="464">
        <v>1030</v>
      </c>
    </row>
    <row r="233" spans="1:8" ht="12.75" customHeight="1">
      <c r="A233" s="469" t="s">
        <v>865</v>
      </c>
      <c r="B233" s="468" t="s">
        <v>864</v>
      </c>
      <c r="C233" s="467"/>
      <c r="D233" s="463">
        <v>2005</v>
      </c>
      <c r="E233" s="464">
        <v>2154</v>
      </c>
      <c r="F233" s="464">
        <v>1017</v>
      </c>
      <c r="G233" s="464">
        <v>861</v>
      </c>
      <c r="H233" s="464">
        <v>746</v>
      </c>
    </row>
    <row r="234" spans="1:8" ht="33.75">
      <c r="A234" s="469" t="s">
        <v>2114</v>
      </c>
      <c r="B234" s="468" t="s">
        <v>2113</v>
      </c>
      <c r="C234" s="467" t="s">
        <v>876</v>
      </c>
      <c r="D234" s="463">
        <v>2004</v>
      </c>
      <c r="E234" s="464">
        <v>16393</v>
      </c>
      <c r="F234" s="464">
        <v>1416</v>
      </c>
      <c r="G234" s="464">
        <v>1345</v>
      </c>
      <c r="H234" s="464">
        <v>799</v>
      </c>
    </row>
    <row r="235" spans="1:8" ht="12.75" customHeight="1">
      <c r="A235" s="469" t="s">
        <v>865</v>
      </c>
      <c r="B235" s="468" t="s">
        <v>864</v>
      </c>
      <c r="C235" s="467"/>
      <c r="D235" s="463">
        <v>2005</v>
      </c>
      <c r="E235" s="464">
        <v>17121</v>
      </c>
      <c r="F235" s="464">
        <v>1055</v>
      </c>
      <c r="G235" s="464">
        <v>1264</v>
      </c>
      <c r="H235" s="464">
        <v>962</v>
      </c>
    </row>
    <row r="236" spans="1:8" ht="12.75" customHeight="1">
      <c r="A236" s="469" t="s">
        <v>2112</v>
      </c>
      <c r="B236" s="468" t="s">
        <v>2111</v>
      </c>
      <c r="C236" s="467" t="s">
        <v>876</v>
      </c>
      <c r="D236" s="463">
        <v>2004</v>
      </c>
      <c r="E236" s="464">
        <v>8218</v>
      </c>
      <c r="F236" s="464">
        <v>568</v>
      </c>
      <c r="G236" s="464">
        <v>392</v>
      </c>
      <c r="H236" s="464">
        <v>9</v>
      </c>
    </row>
    <row r="237" spans="1:8" ht="12.75" customHeight="1">
      <c r="A237" s="469" t="s">
        <v>865</v>
      </c>
      <c r="B237" s="468" t="s">
        <v>864</v>
      </c>
      <c r="C237" s="467"/>
      <c r="D237" s="463">
        <v>2005</v>
      </c>
      <c r="E237" s="464">
        <v>8047</v>
      </c>
      <c r="F237" s="464">
        <v>243</v>
      </c>
      <c r="G237" s="464">
        <v>215</v>
      </c>
      <c r="H237" s="464">
        <v>15</v>
      </c>
    </row>
    <row r="238" spans="1:8" ht="33.75">
      <c r="A238" s="469" t="s">
        <v>2110</v>
      </c>
      <c r="B238" s="468" t="s">
        <v>2109</v>
      </c>
      <c r="C238" s="467" t="s">
        <v>876</v>
      </c>
      <c r="D238" s="463">
        <v>2004</v>
      </c>
      <c r="E238" s="464">
        <v>1492</v>
      </c>
      <c r="F238" s="464">
        <v>1434</v>
      </c>
      <c r="G238" s="464">
        <v>3699</v>
      </c>
      <c r="H238" s="464">
        <v>3593</v>
      </c>
    </row>
    <row r="239" spans="1:8" ht="12.75" customHeight="1">
      <c r="A239" s="469" t="s">
        <v>865</v>
      </c>
      <c r="B239" s="468" t="s">
        <v>864</v>
      </c>
      <c r="C239" s="467"/>
      <c r="D239" s="463">
        <v>2005</v>
      </c>
      <c r="E239" s="464">
        <v>1576</v>
      </c>
      <c r="F239" s="464">
        <v>1512</v>
      </c>
      <c r="G239" s="464">
        <v>1515</v>
      </c>
      <c r="H239" s="464">
        <v>1511</v>
      </c>
    </row>
    <row r="240" spans="1:8" ht="22.5">
      <c r="A240" s="469" t="s">
        <v>2108</v>
      </c>
      <c r="B240" s="468" t="s">
        <v>2107</v>
      </c>
      <c r="C240" s="467" t="s">
        <v>876</v>
      </c>
      <c r="D240" s="463">
        <v>2004</v>
      </c>
      <c r="E240" s="464">
        <v>4076</v>
      </c>
      <c r="F240" s="464">
        <v>3891</v>
      </c>
      <c r="G240" s="464">
        <v>5241</v>
      </c>
      <c r="H240" s="464">
        <v>2680</v>
      </c>
    </row>
    <row r="241" spans="1:8" ht="12.75" customHeight="1">
      <c r="A241" s="469" t="s">
        <v>865</v>
      </c>
      <c r="B241" s="468" t="s">
        <v>864</v>
      </c>
      <c r="C241" s="467"/>
      <c r="D241" s="463">
        <v>2005</v>
      </c>
      <c r="E241" s="464">
        <v>3652</v>
      </c>
      <c r="F241" s="464">
        <v>3588</v>
      </c>
      <c r="G241" s="464">
        <v>5503</v>
      </c>
      <c r="H241" s="464">
        <v>3740</v>
      </c>
    </row>
    <row r="242" spans="1:8" ht="12.75" customHeight="1">
      <c r="A242" s="469" t="s">
        <v>865</v>
      </c>
      <c r="B242" s="468" t="s">
        <v>864</v>
      </c>
      <c r="C242" s="467" t="s">
        <v>1327</v>
      </c>
      <c r="D242" s="463">
        <v>2004</v>
      </c>
      <c r="E242" s="464">
        <v>25364</v>
      </c>
      <c r="F242" s="464">
        <v>24570</v>
      </c>
    </row>
    <row r="243" spans="1:8" ht="12.75" customHeight="1">
      <c r="A243" s="469" t="s">
        <v>865</v>
      </c>
      <c r="B243" s="468" t="s">
        <v>864</v>
      </c>
      <c r="C243" s="467"/>
      <c r="D243" s="463">
        <v>2005</v>
      </c>
      <c r="E243" s="464">
        <v>20169</v>
      </c>
      <c r="F243" s="464">
        <v>19782</v>
      </c>
    </row>
    <row r="244" spans="1:8" ht="33.75">
      <c r="A244" s="469" t="s">
        <v>2106</v>
      </c>
      <c r="B244" s="472" t="s">
        <v>2105</v>
      </c>
      <c r="C244" s="467" t="s">
        <v>876</v>
      </c>
      <c r="D244" s="463">
        <v>2004</v>
      </c>
      <c r="E244" s="464">
        <v>2336</v>
      </c>
      <c r="F244" s="464">
        <v>2241</v>
      </c>
      <c r="G244" s="464">
        <v>2398</v>
      </c>
      <c r="H244" s="464">
        <v>1149</v>
      </c>
    </row>
    <row r="245" spans="1:8" ht="12.75" customHeight="1">
      <c r="A245" s="469" t="s">
        <v>865</v>
      </c>
      <c r="B245" s="468" t="s">
        <v>864</v>
      </c>
      <c r="C245" s="467"/>
      <c r="D245" s="463">
        <v>2005</v>
      </c>
      <c r="E245" s="464">
        <v>2383</v>
      </c>
      <c r="F245" s="464">
        <v>2367</v>
      </c>
      <c r="G245" s="464">
        <v>2985</v>
      </c>
      <c r="H245" s="464">
        <v>2098</v>
      </c>
    </row>
    <row r="246" spans="1:8" ht="12.75" customHeight="1">
      <c r="A246" s="469" t="s">
        <v>865</v>
      </c>
      <c r="B246" s="468" t="s">
        <v>864</v>
      </c>
      <c r="C246" s="467" t="s">
        <v>1327</v>
      </c>
      <c r="D246" s="463">
        <v>2004</v>
      </c>
      <c r="E246" s="464">
        <v>14533</v>
      </c>
      <c r="F246" s="464">
        <v>14200</v>
      </c>
    </row>
    <row r="247" spans="1:8" ht="12.75" customHeight="1">
      <c r="A247" s="469" t="s">
        <v>865</v>
      </c>
      <c r="B247" s="468" t="s">
        <v>864</v>
      </c>
      <c r="C247" s="467"/>
      <c r="D247" s="463">
        <v>2005</v>
      </c>
      <c r="E247" s="464">
        <v>13498</v>
      </c>
      <c r="F247" s="464">
        <v>13416</v>
      </c>
    </row>
    <row r="248" spans="1:8" ht="22.5">
      <c r="A248" s="469" t="s">
        <v>2104</v>
      </c>
      <c r="B248" s="472" t="s">
        <v>2103</v>
      </c>
      <c r="C248" s="467" t="s">
        <v>876</v>
      </c>
      <c r="D248" s="463">
        <v>2004</v>
      </c>
      <c r="E248" s="464">
        <v>286</v>
      </c>
      <c r="F248" s="464">
        <v>231</v>
      </c>
      <c r="G248" s="464">
        <v>392</v>
      </c>
      <c r="H248" s="464">
        <v>272</v>
      </c>
    </row>
    <row r="249" spans="1:8" ht="12.75" customHeight="1">
      <c r="A249" s="469" t="s">
        <v>865</v>
      </c>
      <c r="B249" s="468" t="s">
        <v>864</v>
      </c>
      <c r="C249" s="467"/>
      <c r="D249" s="463">
        <v>2005</v>
      </c>
      <c r="E249" s="464">
        <v>248</v>
      </c>
      <c r="F249" s="464">
        <v>218</v>
      </c>
      <c r="G249" s="464">
        <v>574</v>
      </c>
      <c r="H249" s="464">
        <v>548</v>
      </c>
    </row>
    <row r="250" spans="1:8" ht="12.75" customHeight="1">
      <c r="A250" s="469" t="s">
        <v>865</v>
      </c>
      <c r="B250" s="468" t="s">
        <v>864</v>
      </c>
      <c r="C250" s="467" t="s">
        <v>1327</v>
      </c>
      <c r="D250" s="463">
        <v>2004</v>
      </c>
      <c r="E250" s="464">
        <v>1734</v>
      </c>
      <c r="F250" s="464">
        <v>1421</v>
      </c>
    </row>
    <row r="251" spans="1:8" ht="12.75" customHeight="1">
      <c r="A251" s="469" t="s">
        <v>865</v>
      </c>
      <c r="B251" s="468" t="s">
        <v>864</v>
      </c>
      <c r="C251" s="467"/>
      <c r="D251" s="463">
        <v>2005</v>
      </c>
      <c r="E251" s="464">
        <v>1526</v>
      </c>
      <c r="F251" s="464">
        <v>1336</v>
      </c>
    </row>
    <row r="252" spans="1:8" ht="22.5">
      <c r="A252" s="469" t="s">
        <v>2102</v>
      </c>
      <c r="B252" s="472" t="s">
        <v>2101</v>
      </c>
      <c r="C252" s="467" t="s">
        <v>876</v>
      </c>
      <c r="D252" s="463">
        <v>2004</v>
      </c>
      <c r="E252" s="464">
        <v>1346</v>
      </c>
      <c r="F252" s="464">
        <v>1323</v>
      </c>
      <c r="G252" s="464">
        <v>2063</v>
      </c>
      <c r="H252" s="464">
        <v>1251</v>
      </c>
    </row>
    <row r="253" spans="1:8" ht="12.75" customHeight="1">
      <c r="A253" s="469" t="s">
        <v>865</v>
      </c>
      <c r="B253" s="468" t="s">
        <v>864</v>
      </c>
      <c r="C253" s="467"/>
      <c r="D253" s="463">
        <v>2005</v>
      </c>
      <c r="E253" s="464">
        <v>1003</v>
      </c>
      <c r="F253" s="464">
        <v>986</v>
      </c>
      <c r="G253" s="464">
        <v>1876</v>
      </c>
      <c r="H253" s="464">
        <v>1089</v>
      </c>
    </row>
    <row r="254" spans="1:8" ht="12.75" customHeight="1">
      <c r="A254" s="469" t="s">
        <v>865</v>
      </c>
      <c r="B254" s="468" t="s">
        <v>864</v>
      </c>
      <c r="C254" s="467" t="s">
        <v>1327</v>
      </c>
      <c r="D254" s="463">
        <v>2004</v>
      </c>
      <c r="E254" s="464">
        <v>5766</v>
      </c>
      <c r="F254" s="464">
        <v>5667</v>
      </c>
    </row>
    <row r="255" spans="1:8" ht="12.75" customHeight="1">
      <c r="A255" s="469" t="s">
        <v>865</v>
      </c>
      <c r="B255" s="468" t="s">
        <v>864</v>
      </c>
      <c r="C255" s="467"/>
      <c r="D255" s="463">
        <v>2005</v>
      </c>
      <c r="E255" s="464">
        <v>4589</v>
      </c>
      <c r="F255" s="464">
        <v>4478</v>
      </c>
    </row>
    <row r="256" spans="1:8" ht="45" customHeight="1">
      <c r="A256" s="469" t="s">
        <v>2100</v>
      </c>
      <c r="B256" s="468" t="s">
        <v>2099</v>
      </c>
      <c r="C256" s="467" t="s">
        <v>876</v>
      </c>
      <c r="D256" s="463">
        <v>2004</v>
      </c>
      <c r="E256" s="464">
        <v>21789</v>
      </c>
      <c r="F256" s="464">
        <v>17350</v>
      </c>
      <c r="G256" s="464">
        <v>9588</v>
      </c>
      <c r="H256" s="464">
        <v>7947</v>
      </c>
    </row>
    <row r="257" spans="1:8" ht="12.75" customHeight="1">
      <c r="A257" s="469" t="s">
        <v>865</v>
      </c>
      <c r="B257" s="468" t="s">
        <v>864</v>
      </c>
      <c r="C257" s="467"/>
      <c r="D257" s="463">
        <v>2005</v>
      </c>
      <c r="E257" s="464">
        <v>20443</v>
      </c>
      <c r="F257" s="464">
        <v>19609</v>
      </c>
      <c r="G257" s="464">
        <v>10766</v>
      </c>
      <c r="H257" s="464">
        <v>8395</v>
      </c>
    </row>
    <row r="258" spans="1:8" ht="12.75" customHeight="1">
      <c r="A258" s="469" t="s">
        <v>865</v>
      </c>
      <c r="B258" s="468" t="s">
        <v>864</v>
      </c>
      <c r="C258" s="467" t="s">
        <v>1327</v>
      </c>
      <c r="D258" s="463">
        <v>2004</v>
      </c>
      <c r="E258" s="464">
        <v>232362</v>
      </c>
      <c r="F258" s="464">
        <v>185364</v>
      </c>
    </row>
    <row r="259" spans="1:8" ht="12.75" customHeight="1">
      <c r="A259" s="469" t="s">
        <v>865</v>
      </c>
      <c r="B259" s="468" t="s">
        <v>864</v>
      </c>
      <c r="C259" s="467"/>
      <c r="D259" s="463">
        <v>2005</v>
      </c>
      <c r="E259" s="464">
        <v>227455</v>
      </c>
      <c r="F259" s="464">
        <v>219157</v>
      </c>
    </row>
    <row r="260" spans="1:8" ht="22.5">
      <c r="A260" s="469" t="s">
        <v>2098</v>
      </c>
      <c r="B260" s="468" t="s">
        <v>2097</v>
      </c>
      <c r="C260" s="467" t="s">
        <v>876</v>
      </c>
      <c r="D260" s="463">
        <v>2004</v>
      </c>
      <c r="E260" s="464">
        <v>8835</v>
      </c>
      <c r="F260" s="464">
        <v>4785</v>
      </c>
      <c r="G260" s="464">
        <v>3464</v>
      </c>
      <c r="H260" s="464">
        <v>2599</v>
      </c>
    </row>
    <row r="261" spans="1:8" ht="12.75" customHeight="1">
      <c r="A261" s="469" t="s">
        <v>865</v>
      </c>
      <c r="B261" s="468" t="s">
        <v>864</v>
      </c>
      <c r="C261" s="467"/>
      <c r="D261" s="463">
        <v>2005</v>
      </c>
      <c r="E261" s="464">
        <v>7553</v>
      </c>
      <c r="F261" s="464">
        <v>7223</v>
      </c>
      <c r="G261" s="464">
        <v>4110</v>
      </c>
      <c r="H261" s="464">
        <v>2607</v>
      </c>
    </row>
    <row r="262" spans="1:8" ht="12.75" customHeight="1">
      <c r="A262" s="469" t="s">
        <v>865</v>
      </c>
      <c r="B262" s="468" t="s">
        <v>864</v>
      </c>
      <c r="C262" s="467" t="s">
        <v>1327</v>
      </c>
      <c r="D262" s="463">
        <v>2004</v>
      </c>
      <c r="E262" s="464">
        <v>80401</v>
      </c>
      <c r="F262" s="464">
        <v>36453</v>
      </c>
    </row>
    <row r="263" spans="1:8" ht="12.75" customHeight="1">
      <c r="A263" s="469" t="s">
        <v>865</v>
      </c>
      <c r="B263" s="468" t="s">
        <v>864</v>
      </c>
      <c r="C263" s="467"/>
      <c r="D263" s="463">
        <v>2005</v>
      </c>
      <c r="E263" s="464">
        <v>76282</v>
      </c>
      <c r="F263" s="464">
        <v>73829</v>
      </c>
    </row>
    <row r="264" spans="1:8" ht="22.5">
      <c r="A264" s="469" t="s">
        <v>2096</v>
      </c>
      <c r="B264" s="468" t="s">
        <v>2095</v>
      </c>
      <c r="C264" s="467" t="s">
        <v>876</v>
      </c>
      <c r="D264" s="463">
        <v>2004</v>
      </c>
      <c r="E264" s="464">
        <v>12915</v>
      </c>
      <c r="F264" s="464">
        <v>12526</v>
      </c>
      <c r="G264" s="464">
        <v>6046</v>
      </c>
      <c r="H264" s="464">
        <v>5348</v>
      </c>
    </row>
    <row r="265" spans="1:8" ht="12.75" customHeight="1">
      <c r="A265" s="469" t="s">
        <v>865</v>
      </c>
      <c r="B265" s="468" t="s">
        <v>864</v>
      </c>
      <c r="C265" s="467"/>
      <c r="D265" s="463">
        <v>2005</v>
      </c>
      <c r="E265" s="464">
        <v>12890</v>
      </c>
      <c r="F265" s="464">
        <v>12386</v>
      </c>
      <c r="G265" s="464">
        <v>6657</v>
      </c>
      <c r="H265" s="464">
        <v>5788</v>
      </c>
    </row>
    <row r="266" spans="1:8" ht="12.75" customHeight="1">
      <c r="A266" s="469" t="s">
        <v>865</v>
      </c>
      <c r="B266" s="468" t="s">
        <v>864</v>
      </c>
      <c r="C266" s="467" t="s">
        <v>1327</v>
      </c>
      <c r="D266" s="463">
        <v>2004</v>
      </c>
      <c r="E266" s="464">
        <v>151830</v>
      </c>
      <c r="F266" s="464">
        <v>148780</v>
      </c>
    </row>
    <row r="267" spans="1:8" ht="12.75" customHeight="1">
      <c r="A267" s="469" t="s">
        <v>865</v>
      </c>
      <c r="B267" s="468" t="s">
        <v>864</v>
      </c>
      <c r="C267" s="467"/>
      <c r="D267" s="463">
        <v>2005</v>
      </c>
      <c r="E267" s="464">
        <v>151173</v>
      </c>
      <c r="F267" s="464">
        <v>145328</v>
      </c>
    </row>
    <row r="268" spans="1:8" ht="22.5">
      <c r="A268" s="469" t="s">
        <v>2094</v>
      </c>
      <c r="B268" s="468" t="s">
        <v>2093</v>
      </c>
      <c r="C268" s="467" t="s">
        <v>876</v>
      </c>
      <c r="D268" s="463">
        <v>2004</v>
      </c>
      <c r="E268" s="464">
        <v>250.93299999999999</v>
      </c>
      <c r="F268" s="464">
        <v>229.161</v>
      </c>
      <c r="G268" s="464">
        <v>428</v>
      </c>
      <c r="H268" s="464">
        <v>10</v>
      </c>
    </row>
    <row r="269" spans="1:8" ht="12.75" customHeight="1">
      <c r="A269" s="469"/>
      <c r="B269" s="468"/>
      <c r="C269" s="467"/>
      <c r="D269" s="463">
        <v>2005</v>
      </c>
      <c r="E269" s="464">
        <v>269.411</v>
      </c>
      <c r="F269" s="464">
        <v>254.875</v>
      </c>
      <c r="G269" s="464">
        <v>408</v>
      </c>
      <c r="H269" s="464">
        <v>26</v>
      </c>
    </row>
    <row r="270" spans="1:8" ht="12.75" customHeight="1">
      <c r="A270" s="469" t="s">
        <v>865</v>
      </c>
      <c r="B270" s="468" t="s">
        <v>864</v>
      </c>
      <c r="C270" s="470" t="s">
        <v>900</v>
      </c>
      <c r="D270" s="463">
        <v>2004</v>
      </c>
      <c r="E270" s="464">
        <v>223971</v>
      </c>
      <c r="F270" s="464">
        <v>219521</v>
      </c>
    </row>
    <row r="271" spans="1:8" ht="12.75" customHeight="1">
      <c r="A271" s="469" t="s">
        <v>865</v>
      </c>
      <c r="B271" s="468" t="s">
        <v>864</v>
      </c>
      <c r="C271" s="467"/>
      <c r="D271" s="463">
        <v>2005</v>
      </c>
      <c r="E271" s="464">
        <v>248798</v>
      </c>
      <c r="F271" s="464">
        <v>232073</v>
      </c>
    </row>
    <row r="272" spans="1:8" ht="12.75" customHeight="1">
      <c r="A272" s="469" t="s">
        <v>2092</v>
      </c>
      <c r="B272" s="468" t="s">
        <v>2091</v>
      </c>
      <c r="C272" s="467" t="s">
        <v>876</v>
      </c>
      <c r="D272" s="463">
        <v>2004</v>
      </c>
      <c r="E272" s="464">
        <v>1294.4570000000001</v>
      </c>
      <c r="F272" s="464">
        <v>908.73699999999997</v>
      </c>
      <c r="G272" s="464">
        <v>1570</v>
      </c>
      <c r="H272" s="464">
        <v>492</v>
      </c>
    </row>
    <row r="273" spans="1:8" ht="12.75" customHeight="1">
      <c r="A273" s="469" t="s">
        <v>865</v>
      </c>
      <c r="B273" s="468" t="s">
        <v>864</v>
      </c>
      <c r="C273" s="467"/>
      <c r="D273" s="463">
        <v>2005</v>
      </c>
      <c r="E273" s="464">
        <v>1079.105</v>
      </c>
      <c r="F273" s="464">
        <v>654.76499999999999</v>
      </c>
      <c r="G273" s="464">
        <v>1489</v>
      </c>
      <c r="H273" s="464">
        <v>327</v>
      </c>
    </row>
    <row r="274" spans="1:8" ht="12.75" customHeight="1">
      <c r="A274" s="469" t="s">
        <v>865</v>
      </c>
      <c r="B274" s="468" t="s">
        <v>864</v>
      </c>
      <c r="C274" s="470" t="s">
        <v>147</v>
      </c>
      <c r="D274" s="463">
        <v>2004</v>
      </c>
      <c r="E274" s="464">
        <v>2416.0940000000001</v>
      </c>
      <c r="F274" s="464">
        <v>2053.038</v>
      </c>
    </row>
    <row r="275" spans="1:8" ht="12.75" customHeight="1">
      <c r="A275" s="469" t="s">
        <v>865</v>
      </c>
      <c r="B275" s="468" t="s">
        <v>864</v>
      </c>
      <c r="C275" s="467"/>
      <c r="D275" s="463">
        <v>2005</v>
      </c>
      <c r="E275" s="464">
        <v>2535.9560000000001</v>
      </c>
      <c r="F275" s="464">
        <v>1646.5229999999999</v>
      </c>
    </row>
    <row r="276" spans="1:8" ht="12.75" customHeight="1">
      <c r="A276" s="469" t="s">
        <v>2090</v>
      </c>
      <c r="B276" s="468" t="s">
        <v>2089</v>
      </c>
      <c r="C276" s="467" t="s">
        <v>876</v>
      </c>
      <c r="D276" s="463">
        <v>2004</v>
      </c>
      <c r="E276" s="464">
        <v>452.6</v>
      </c>
      <c r="F276" s="464">
        <v>429.34699999999998</v>
      </c>
      <c r="G276" s="464">
        <v>1596</v>
      </c>
      <c r="H276" s="464">
        <v>1252</v>
      </c>
    </row>
    <row r="277" spans="1:8" ht="12.75" customHeight="1">
      <c r="A277" s="469" t="s">
        <v>865</v>
      </c>
      <c r="B277" s="468" t="s">
        <v>864</v>
      </c>
      <c r="C277" s="467"/>
      <c r="D277" s="463">
        <v>2005</v>
      </c>
      <c r="E277" s="464">
        <v>310.983</v>
      </c>
      <c r="F277" s="464">
        <v>363.34699999999998</v>
      </c>
      <c r="G277" s="464">
        <v>1251</v>
      </c>
      <c r="H277" s="464">
        <v>1098</v>
      </c>
    </row>
    <row r="278" spans="1:8" ht="12.75" customHeight="1">
      <c r="A278" s="469" t="s">
        <v>865</v>
      </c>
      <c r="B278" s="468" t="s">
        <v>864</v>
      </c>
      <c r="C278" s="470" t="s">
        <v>147</v>
      </c>
      <c r="D278" s="463">
        <v>2004</v>
      </c>
      <c r="E278" s="464">
        <v>1874.835</v>
      </c>
      <c r="F278" s="464">
        <v>1780.22</v>
      </c>
    </row>
    <row r="279" spans="1:8" ht="12.75" customHeight="1">
      <c r="A279" s="469" t="s">
        <v>865</v>
      </c>
      <c r="B279" s="468" t="s">
        <v>864</v>
      </c>
      <c r="C279" s="467"/>
      <c r="D279" s="463">
        <v>2005</v>
      </c>
      <c r="E279" s="464">
        <v>1178.8789999999999</v>
      </c>
      <c r="F279" s="464">
        <v>1367.25</v>
      </c>
    </row>
    <row r="280" spans="1:8" ht="12.75" customHeight="1">
      <c r="A280" s="469" t="s">
        <v>2088</v>
      </c>
      <c r="B280" s="468" t="s">
        <v>2087</v>
      </c>
      <c r="C280" s="467" t="s">
        <v>876</v>
      </c>
      <c r="D280" s="463">
        <v>2004</v>
      </c>
      <c r="E280" s="464">
        <v>2606.645</v>
      </c>
      <c r="F280" s="464">
        <v>2565.2510000000002</v>
      </c>
      <c r="G280" s="464">
        <v>1999</v>
      </c>
      <c r="H280" s="464">
        <v>881</v>
      </c>
    </row>
    <row r="281" spans="1:8" ht="12.75" customHeight="1">
      <c r="A281" s="469" t="s">
        <v>865</v>
      </c>
      <c r="B281" s="468" t="s">
        <v>864</v>
      </c>
      <c r="C281" s="467"/>
      <c r="D281" s="463">
        <v>2005</v>
      </c>
      <c r="E281" s="464">
        <v>1975.1210000000001</v>
      </c>
      <c r="F281" s="464">
        <v>1979.002</v>
      </c>
      <c r="G281" s="464">
        <v>1322</v>
      </c>
      <c r="H281" s="464">
        <v>811</v>
      </c>
    </row>
    <row r="282" spans="1:8" ht="12.75" customHeight="1">
      <c r="A282" s="469" t="s">
        <v>865</v>
      </c>
      <c r="B282" s="468" t="s">
        <v>864</v>
      </c>
      <c r="C282" s="470" t="s">
        <v>147</v>
      </c>
      <c r="D282" s="463">
        <v>2004</v>
      </c>
      <c r="E282" s="464">
        <v>23206.319</v>
      </c>
      <c r="F282" s="464">
        <v>23078.268</v>
      </c>
    </row>
    <row r="283" spans="1:8" ht="12.75" customHeight="1">
      <c r="A283" s="469" t="s">
        <v>865</v>
      </c>
      <c r="B283" s="468" t="s">
        <v>864</v>
      </c>
      <c r="C283" s="467"/>
      <c r="D283" s="463">
        <v>2005</v>
      </c>
      <c r="E283" s="464">
        <v>19461.358</v>
      </c>
      <c r="F283" s="464">
        <v>19511.017</v>
      </c>
    </row>
    <row r="284" spans="1:8" ht="12.75" customHeight="1">
      <c r="A284" s="469" t="s">
        <v>2086</v>
      </c>
      <c r="B284" s="468" t="s">
        <v>2085</v>
      </c>
      <c r="C284" s="467" t="s">
        <v>876</v>
      </c>
      <c r="D284" s="463">
        <v>2004</v>
      </c>
      <c r="E284" s="464">
        <v>1350.163</v>
      </c>
      <c r="F284" s="464">
        <v>1349.1980000000001</v>
      </c>
      <c r="G284" s="464">
        <v>1110</v>
      </c>
      <c r="H284" s="464">
        <v>368</v>
      </c>
    </row>
    <row r="285" spans="1:8" ht="12.75" customHeight="1">
      <c r="A285" s="469" t="s">
        <v>865</v>
      </c>
      <c r="B285" s="468" t="s">
        <v>864</v>
      </c>
      <c r="C285" s="467"/>
      <c r="D285" s="463">
        <v>2005</v>
      </c>
      <c r="E285" s="464">
        <v>689.42</v>
      </c>
      <c r="F285" s="464">
        <v>688.57600000000002</v>
      </c>
      <c r="G285" s="464">
        <v>607</v>
      </c>
      <c r="H285" s="464">
        <v>319</v>
      </c>
    </row>
    <row r="286" spans="1:8" ht="12.75" customHeight="1">
      <c r="A286" s="469" t="s">
        <v>865</v>
      </c>
      <c r="B286" s="468" t="s">
        <v>864</v>
      </c>
      <c r="C286" s="470" t="s">
        <v>147</v>
      </c>
      <c r="D286" s="463">
        <v>2004</v>
      </c>
      <c r="E286" s="464">
        <v>5580.893</v>
      </c>
      <c r="F286" s="464">
        <v>5581.7489999999998</v>
      </c>
    </row>
    <row r="287" spans="1:8" ht="12.75" customHeight="1">
      <c r="A287" s="469" t="s">
        <v>865</v>
      </c>
      <c r="B287" s="468" t="s">
        <v>864</v>
      </c>
      <c r="C287" s="467"/>
      <c r="D287" s="463">
        <v>2005</v>
      </c>
      <c r="E287" s="464">
        <v>2554.5419999999999</v>
      </c>
      <c r="F287" s="464">
        <v>2549.732</v>
      </c>
    </row>
    <row r="288" spans="1:8" ht="22.5">
      <c r="A288" s="469" t="s">
        <v>2084</v>
      </c>
      <c r="B288" s="468" t="s">
        <v>2083</v>
      </c>
      <c r="C288" s="467" t="s">
        <v>1327</v>
      </c>
      <c r="D288" s="463">
        <v>2004</v>
      </c>
      <c r="E288" s="464">
        <v>818.70699999999999</v>
      </c>
      <c r="F288" s="464">
        <v>891.57500000000005</v>
      </c>
      <c r="G288" s="464">
        <v>513</v>
      </c>
      <c r="H288" s="464">
        <v>329</v>
      </c>
    </row>
    <row r="289" spans="1:8" ht="12.75" customHeight="1">
      <c r="A289" s="469" t="s">
        <v>865</v>
      </c>
      <c r="B289" s="468" t="s">
        <v>864</v>
      </c>
      <c r="C289" s="467"/>
      <c r="D289" s="463">
        <v>2005</v>
      </c>
      <c r="E289" s="464">
        <v>919.66200000000003</v>
      </c>
      <c r="F289" s="464">
        <v>967.38800000000003</v>
      </c>
      <c r="G289" s="464">
        <v>473</v>
      </c>
      <c r="H289" s="464">
        <v>326</v>
      </c>
    </row>
    <row r="290" spans="1:8" ht="12.75" customHeight="1">
      <c r="A290" s="469" t="s">
        <v>865</v>
      </c>
      <c r="B290" s="468" t="s">
        <v>864</v>
      </c>
      <c r="C290" s="467" t="s">
        <v>876</v>
      </c>
      <c r="D290" s="463">
        <v>2004</v>
      </c>
      <c r="E290" s="464">
        <v>93.155000000000001</v>
      </c>
      <c r="F290" s="464">
        <v>99.974000000000004</v>
      </c>
    </row>
    <row r="291" spans="1:8" ht="12.75" customHeight="1">
      <c r="A291" s="469" t="s">
        <v>865</v>
      </c>
      <c r="B291" s="468" t="s">
        <v>864</v>
      </c>
      <c r="C291" s="467"/>
      <c r="D291" s="463">
        <v>2005</v>
      </c>
      <c r="E291" s="464">
        <v>143.33799999999999</v>
      </c>
      <c r="F291" s="464">
        <v>149.54300000000001</v>
      </c>
    </row>
    <row r="292" spans="1:8" ht="22.5">
      <c r="A292" s="469" t="s">
        <v>2082</v>
      </c>
      <c r="B292" s="468" t="s">
        <v>2081</v>
      </c>
      <c r="C292" s="467" t="s">
        <v>876</v>
      </c>
      <c r="D292" s="463">
        <v>2004</v>
      </c>
      <c r="E292" s="464">
        <v>1651.846</v>
      </c>
      <c r="F292" s="464">
        <v>1673.0920000000001</v>
      </c>
      <c r="G292" s="464">
        <v>657</v>
      </c>
      <c r="H292" s="464">
        <v>236</v>
      </c>
    </row>
    <row r="293" spans="1:8" ht="12.75" customHeight="1">
      <c r="A293" s="469" t="s">
        <v>865</v>
      </c>
      <c r="B293" s="468" t="s">
        <v>864</v>
      </c>
      <c r="C293" s="467"/>
      <c r="D293" s="463">
        <v>2005</v>
      </c>
      <c r="E293" s="464">
        <v>1284.914</v>
      </c>
      <c r="F293" s="464">
        <v>987.93299999999999</v>
      </c>
      <c r="G293" s="464">
        <v>669</v>
      </c>
      <c r="H293" s="464">
        <v>138</v>
      </c>
    </row>
    <row r="294" spans="1:8" ht="12.75" customHeight="1">
      <c r="A294" s="469" t="s">
        <v>865</v>
      </c>
      <c r="B294" s="468" t="s">
        <v>864</v>
      </c>
      <c r="C294" s="470" t="s">
        <v>147</v>
      </c>
      <c r="D294" s="463">
        <v>2004</v>
      </c>
      <c r="E294" s="464">
        <v>26274.645</v>
      </c>
      <c r="F294" s="464">
        <v>28462.841</v>
      </c>
    </row>
    <row r="295" spans="1:8" ht="12.75" customHeight="1">
      <c r="A295" s="469" t="s">
        <v>865</v>
      </c>
      <c r="B295" s="468" t="s">
        <v>864</v>
      </c>
      <c r="C295" s="467"/>
      <c r="D295" s="463">
        <v>2005</v>
      </c>
      <c r="E295" s="464">
        <v>19972.973999999998</v>
      </c>
      <c r="F295" s="464">
        <v>17021.452000000001</v>
      </c>
    </row>
    <row r="296" spans="1:8" ht="22.5">
      <c r="A296" s="469" t="s">
        <v>2080</v>
      </c>
      <c r="B296" s="468" t="s">
        <v>2079</v>
      </c>
      <c r="C296" s="467" t="s">
        <v>876</v>
      </c>
      <c r="D296" s="463">
        <v>2004</v>
      </c>
      <c r="E296" s="464">
        <v>685.43299999999999</v>
      </c>
      <c r="F296" s="464">
        <v>685.39300000000003</v>
      </c>
      <c r="G296" s="464">
        <v>2235</v>
      </c>
      <c r="H296" s="464">
        <v>666</v>
      </c>
    </row>
    <row r="297" spans="1:8" ht="12.75" customHeight="1">
      <c r="A297" s="469" t="s">
        <v>865</v>
      </c>
      <c r="B297" s="468" t="s">
        <v>864</v>
      </c>
      <c r="C297" s="467"/>
      <c r="D297" s="463">
        <v>2005</v>
      </c>
      <c r="E297" s="464">
        <v>834.88499999999999</v>
      </c>
      <c r="F297" s="464">
        <v>804.84199999999998</v>
      </c>
      <c r="G297" s="464">
        <v>2534</v>
      </c>
      <c r="H297" s="464">
        <v>949</v>
      </c>
    </row>
    <row r="298" spans="1:8" ht="12.75" customHeight="1">
      <c r="A298" s="469" t="s">
        <v>865</v>
      </c>
      <c r="B298" s="468" t="s">
        <v>864</v>
      </c>
      <c r="C298" s="470" t="s">
        <v>900</v>
      </c>
      <c r="D298" s="463">
        <v>2004</v>
      </c>
      <c r="E298" s="464">
        <v>107038</v>
      </c>
      <c r="F298" s="464">
        <v>107037</v>
      </c>
    </row>
    <row r="299" spans="1:8" ht="12.75" customHeight="1">
      <c r="A299" s="469" t="s">
        <v>865</v>
      </c>
      <c r="B299" s="468" t="s">
        <v>864</v>
      </c>
      <c r="C299" s="467"/>
      <c r="D299" s="463">
        <v>2005</v>
      </c>
      <c r="E299" s="464">
        <v>92300</v>
      </c>
      <c r="F299" s="464">
        <v>91217</v>
      </c>
    </row>
    <row r="300" spans="1:8" ht="12.75" customHeight="1">
      <c r="A300" s="469" t="s">
        <v>2078</v>
      </c>
      <c r="B300" s="468" t="s">
        <v>2077</v>
      </c>
      <c r="C300" s="467" t="s">
        <v>876</v>
      </c>
      <c r="D300" s="463">
        <v>2004</v>
      </c>
      <c r="E300" s="464">
        <v>489.35399999999998</v>
      </c>
      <c r="F300" s="464">
        <v>470.983</v>
      </c>
      <c r="G300" s="464">
        <v>584</v>
      </c>
      <c r="H300" s="464">
        <v>388</v>
      </c>
    </row>
    <row r="301" spans="1:8" ht="12.75" customHeight="1">
      <c r="A301" s="469" t="s">
        <v>865</v>
      </c>
      <c r="B301" s="468" t="s">
        <v>864</v>
      </c>
      <c r="C301" s="467"/>
      <c r="D301" s="463">
        <v>2005</v>
      </c>
      <c r="E301" s="464">
        <v>234.447</v>
      </c>
      <c r="F301" s="464">
        <v>231.16399999999999</v>
      </c>
      <c r="G301" s="464">
        <v>533</v>
      </c>
      <c r="H301" s="464">
        <v>431</v>
      </c>
    </row>
    <row r="302" spans="1:8" ht="12.75" customHeight="1">
      <c r="A302" s="469" t="s">
        <v>865</v>
      </c>
      <c r="B302" s="468" t="s">
        <v>864</v>
      </c>
      <c r="C302" s="470" t="s">
        <v>900</v>
      </c>
      <c r="D302" s="463">
        <v>2004</v>
      </c>
      <c r="E302" s="464">
        <v>17165</v>
      </c>
      <c r="F302" s="464">
        <v>16874</v>
      </c>
    </row>
    <row r="303" spans="1:8" ht="12.75" customHeight="1">
      <c r="A303" s="469" t="s">
        <v>865</v>
      </c>
      <c r="B303" s="468" t="s">
        <v>864</v>
      </c>
      <c r="C303" s="467"/>
      <c r="D303" s="463">
        <v>2005</v>
      </c>
      <c r="E303" s="464">
        <v>12621</v>
      </c>
      <c r="F303" s="464">
        <v>12356</v>
      </c>
    </row>
    <row r="304" spans="1:8" ht="12.75" customHeight="1">
      <c r="A304" s="469" t="s">
        <v>2076</v>
      </c>
      <c r="B304" s="468" t="s">
        <v>2075</v>
      </c>
      <c r="C304" s="467" t="s">
        <v>876</v>
      </c>
      <c r="D304" s="463">
        <v>2004</v>
      </c>
      <c r="E304" s="464">
        <v>5822.6689999999999</v>
      </c>
      <c r="F304" s="464">
        <v>5635.1719999999996</v>
      </c>
      <c r="G304" s="464">
        <v>6599</v>
      </c>
      <c r="H304" s="464">
        <v>4134</v>
      </c>
    </row>
    <row r="305" spans="1:8" ht="12.75" customHeight="1">
      <c r="A305" s="469" t="s">
        <v>865</v>
      </c>
      <c r="B305" s="468" t="s">
        <v>864</v>
      </c>
      <c r="C305" s="467"/>
      <c r="D305" s="463">
        <v>2005</v>
      </c>
      <c r="E305" s="464">
        <v>6293.8370000000004</v>
      </c>
      <c r="F305" s="464">
        <v>6198.5889999999999</v>
      </c>
      <c r="G305" s="464">
        <v>7355</v>
      </c>
      <c r="H305" s="464">
        <v>4423</v>
      </c>
    </row>
    <row r="306" spans="1:8" ht="12.75" customHeight="1">
      <c r="A306" s="469" t="s">
        <v>865</v>
      </c>
      <c r="B306" s="468" t="s">
        <v>864</v>
      </c>
      <c r="C306" s="470" t="s">
        <v>147</v>
      </c>
      <c r="D306" s="463">
        <v>2004</v>
      </c>
      <c r="E306" s="464">
        <v>7249.8959999999997</v>
      </c>
      <c r="F306" s="464">
        <v>7026.8159999999998</v>
      </c>
    </row>
    <row r="307" spans="1:8" ht="12.75" customHeight="1">
      <c r="A307" s="469" t="s">
        <v>865</v>
      </c>
      <c r="B307" s="468" t="s">
        <v>864</v>
      </c>
      <c r="C307" s="467"/>
      <c r="D307" s="463">
        <v>2005</v>
      </c>
      <c r="E307" s="464">
        <v>8217.2950000000001</v>
      </c>
      <c r="F307" s="464">
        <v>8137.134</v>
      </c>
    </row>
    <row r="308" spans="1:8" ht="12.75" customHeight="1">
      <c r="A308" s="469" t="s">
        <v>2074</v>
      </c>
      <c r="B308" s="468" t="s">
        <v>2073</v>
      </c>
      <c r="C308" s="467" t="s">
        <v>876</v>
      </c>
      <c r="D308" s="463">
        <v>2004</v>
      </c>
      <c r="E308" s="464">
        <v>2949</v>
      </c>
      <c r="F308" s="464">
        <v>2917</v>
      </c>
      <c r="G308" s="464">
        <v>1876</v>
      </c>
      <c r="H308" s="464">
        <v>1272</v>
      </c>
    </row>
    <row r="309" spans="1:8" ht="12.75" customHeight="1">
      <c r="A309" s="469" t="s">
        <v>865</v>
      </c>
      <c r="B309" s="468" t="s">
        <v>864</v>
      </c>
      <c r="C309" s="467"/>
      <c r="D309" s="463">
        <v>2005</v>
      </c>
      <c r="E309" s="464">
        <v>2271</v>
      </c>
      <c r="F309" s="464">
        <v>2288</v>
      </c>
      <c r="G309" s="464">
        <v>1765</v>
      </c>
      <c r="H309" s="464">
        <v>1278</v>
      </c>
    </row>
    <row r="310" spans="1:8" ht="12.75" customHeight="1">
      <c r="A310" s="469" t="s">
        <v>865</v>
      </c>
      <c r="B310" s="468" t="s">
        <v>864</v>
      </c>
      <c r="C310" s="467" t="s">
        <v>1327</v>
      </c>
      <c r="D310" s="463">
        <v>2004</v>
      </c>
      <c r="E310" s="464">
        <v>7983</v>
      </c>
      <c r="F310" s="464">
        <v>7469</v>
      </c>
    </row>
    <row r="311" spans="1:8" ht="12.75" customHeight="1">
      <c r="A311" s="469" t="s">
        <v>865</v>
      </c>
      <c r="B311" s="468" t="s">
        <v>864</v>
      </c>
      <c r="C311" s="467"/>
      <c r="D311" s="463">
        <v>2005</v>
      </c>
      <c r="E311" s="464">
        <v>1563</v>
      </c>
      <c r="F311" s="464">
        <v>1552</v>
      </c>
    </row>
    <row r="312" spans="1:8" ht="33.75">
      <c r="A312" s="469" t="s">
        <v>2072</v>
      </c>
      <c r="B312" s="468" t="s">
        <v>2071</v>
      </c>
      <c r="C312" s="467" t="s">
        <v>876</v>
      </c>
      <c r="D312" s="463">
        <v>2004</v>
      </c>
      <c r="E312" s="464">
        <v>1451</v>
      </c>
      <c r="F312" s="464">
        <v>1417</v>
      </c>
      <c r="G312" s="464">
        <v>1395</v>
      </c>
      <c r="H312" s="464">
        <v>860</v>
      </c>
    </row>
    <row r="313" spans="1:8" ht="12.75" customHeight="1">
      <c r="A313" s="469" t="s">
        <v>865</v>
      </c>
      <c r="B313" s="468" t="s">
        <v>864</v>
      </c>
      <c r="C313" s="467"/>
      <c r="D313" s="463">
        <v>2005</v>
      </c>
      <c r="E313" s="464">
        <v>1264</v>
      </c>
      <c r="F313" s="464">
        <v>1285</v>
      </c>
      <c r="G313" s="464">
        <v>1394</v>
      </c>
      <c r="H313" s="464">
        <v>978</v>
      </c>
    </row>
    <row r="314" spans="1:8" ht="12.75" customHeight="1">
      <c r="A314" s="469" t="s">
        <v>865</v>
      </c>
      <c r="B314" s="468" t="s">
        <v>864</v>
      </c>
      <c r="C314" s="467" t="s">
        <v>1327</v>
      </c>
      <c r="D314" s="463">
        <v>2004</v>
      </c>
      <c r="E314" s="464">
        <v>6765</v>
      </c>
      <c r="F314" s="464">
        <v>6250</v>
      </c>
    </row>
    <row r="315" spans="1:8" ht="12.75" customHeight="1">
      <c r="A315" s="469" t="s">
        <v>865</v>
      </c>
      <c r="B315" s="468" t="s">
        <v>864</v>
      </c>
      <c r="C315" s="467"/>
      <c r="D315" s="463">
        <v>2005</v>
      </c>
      <c r="E315" s="464">
        <v>659</v>
      </c>
      <c r="F315" s="464">
        <v>650</v>
      </c>
    </row>
    <row r="316" spans="1:8" ht="12.75" customHeight="1">
      <c r="A316" s="469" t="s">
        <v>2070</v>
      </c>
      <c r="B316" s="468" t="s">
        <v>2069</v>
      </c>
      <c r="C316" s="467" t="s">
        <v>876</v>
      </c>
      <c r="D316" s="463">
        <v>2004</v>
      </c>
      <c r="E316" s="464">
        <v>2306</v>
      </c>
      <c r="F316" s="464">
        <v>2341</v>
      </c>
      <c r="G316" s="464">
        <v>1892</v>
      </c>
      <c r="H316" s="464">
        <v>1066</v>
      </c>
    </row>
    <row r="317" spans="1:8" ht="12.75" customHeight="1">
      <c r="A317" s="469" t="s">
        <v>865</v>
      </c>
      <c r="B317" s="468" t="s">
        <v>864</v>
      </c>
      <c r="C317" s="467"/>
      <c r="D317" s="463">
        <v>2005</v>
      </c>
      <c r="E317" s="464">
        <v>1913</v>
      </c>
      <c r="F317" s="464">
        <v>1949</v>
      </c>
      <c r="G317" s="464">
        <v>1871</v>
      </c>
      <c r="H317" s="464">
        <v>1133</v>
      </c>
    </row>
    <row r="318" spans="1:8" ht="33.75">
      <c r="A318" s="469" t="s">
        <v>2068</v>
      </c>
      <c r="B318" s="468" t="s">
        <v>2067</v>
      </c>
      <c r="C318" s="467" t="s">
        <v>876</v>
      </c>
      <c r="D318" s="463">
        <v>2004</v>
      </c>
      <c r="E318" s="464">
        <v>19066</v>
      </c>
      <c r="F318" s="464">
        <v>19107</v>
      </c>
      <c r="G318" s="464">
        <v>5235</v>
      </c>
      <c r="H318" s="464">
        <v>3494</v>
      </c>
    </row>
    <row r="319" spans="1:8" ht="12.75" customHeight="1">
      <c r="A319" s="469" t="s">
        <v>865</v>
      </c>
      <c r="B319" s="468" t="s">
        <v>864</v>
      </c>
      <c r="C319" s="467"/>
      <c r="D319" s="463">
        <v>2005</v>
      </c>
      <c r="E319" s="464">
        <v>16266</v>
      </c>
      <c r="F319" s="464">
        <v>15967</v>
      </c>
      <c r="G319" s="464">
        <v>4671</v>
      </c>
      <c r="H319" s="464">
        <v>3215</v>
      </c>
    </row>
    <row r="320" spans="1:8" ht="12.75" customHeight="1">
      <c r="A320" s="469" t="s">
        <v>865</v>
      </c>
      <c r="B320" s="468" t="s">
        <v>864</v>
      </c>
      <c r="C320" s="467" t="s">
        <v>1327</v>
      </c>
      <c r="D320" s="463">
        <v>2004</v>
      </c>
      <c r="E320" s="464">
        <v>118776</v>
      </c>
      <c r="F320" s="464">
        <v>117926</v>
      </c>
    </row>
    <row r="321" spans="1:8" ht="12.75" customHeight="1">
      <c r="A321" s="469" t="s">
        <v>865</v>
      </c>
      <c r="B321" s="468" t="s">
        <v>864</v>
      </c>
      <c r="C321" s="467"/>
      <c r="D321" s="463">
        <v>2005</v>
      </c>
      <c r="E321" s="464">
        <v>52524</v>
      </c>
      <c r="F321" s="464">
        <v>51555</v>
      </c>
    </row>
    <row r="322" spans="1:8" ht="22.5">
      <c r="A322" s="469" t="s">
        <v>2066</v>
      </c>
      <c r="B322" s="468" t="s">
        <v>2065</v>
      </c>
      <c r="C322" s="467" t="s">
        <v>876</v>
      </c>
      <c r="D322" s="463">
        <v>2004</v>
      </c>
      <c r="E322" s="464">
        <v>1076</v>
      </c>
      <c r="F322" s="464">
        <v>1047</v>
      </c>
      <c r="G322" s="464">
        <v>3210</v>
      </c>
      <c r="H322" s="464">
        <v>2591</v>
      </c>
    </row>
    <row r="323" spans="1:8" ht="12.75" customHeight="1">
      <c r="A323" s="469" t="s">
        <v>865</v>
      </c>
      <c r="B323" s="468" t="s">
        <v>864</v>
      </c>
      <c r="C323" s="467"/>
      <c r="D323" s="463">
        <v>2005</v>
      </c>
      <c r="E323" s="464">
        <v>1343</v>
      </c>
      <c r="F323" s="464">
        <v>1226</v>
      </c>
      <c r="G323" s="464">
        <v>3993</v>
      </c>
      <c r="H323" s="464">
        <v>3379</v>
      </c>
    </row>
    <row r="324" spans="1:8" ht="33.75">
      <c r="A324" s="469" t="s">
        <v>2064</v>
      </c>
      <c r="B324" s="468" t="s">
        <v>2063</v>
      </c>
      <c r="C324" s="467" t="s">
        <v>876</v>
      </c>
      <c r="D324" s="463">
        <v>2004</v>
      </c>
      <c r="E324" s="464">
        <v>6637</v>
      </c>
      <c r="F324" s="464">
        <v>2068</v>
      </c>
      <c r="G324" s="464">
        <v>1329</v>
      </c>
      <c r="H324" s="464">
        <v>734</v>
      </c>
    </row>
    <row r="325" spans="1:8" ht="12.75" customHeight="1">
      <c r="A325" s="469" t="s">
        <v>865</v>
      </c>
      <c r="B325" s="468" t="s">
        <v>864</v>
      </c>
      <c r="C325" s="467"/>
      <c r="D325" s="463">
        <v>2005</v>
      </c>
      <c r="E325" s="464">
        <v>5679</v>
      </c>
      <c r="F325" s="464">
        <v>1927</v>
      </c>
      <c r="G325" s="464">
        <v>1349</v>
      </c>
      <c r="H325" s="464">
        <v>735</v>
      </c>
    </row>
    <row r="326" spans="1:8" ht="12.75" customHeight="1">
      <c r="A326" s="469" t="s">
        <v>865</v>
      </c>
      <c r="B326" s="468" t="s">
        <v>864</v>
      </c>
      <c r="C326" s="467" t="s">
        <v>1327</v>
      </c>
      <c r="D326" s="463">
        <v>2004</v>
      </c>
      <c r="E326" s="464">
        <v>39563</v>
      </c>
      <c r="F326" s="464">
        <v>14378</v>
      </c>
    </row>
    <row r="327" spans="1:8" ht="12.75" customHeight="1">
      <c r="A327" s="469" t="s">
        <v>865</v>
      </c>
      <c r="B327" s="468" t="s">
        <v>864</v>
      </c>
      <c r="C327" s="467"/>
      <c r="D327" s="463">
        <v>2005</v>
      </c>
      <c r="E327" s="464">
        <v>828994</v>
      </c>
      <c r="F327" s="464">
        <v>532324</v>
      </c>
    </row>
    <row r="328" spans="1:8" ht="22.5">
      <c r="A328" s="469" t="s">
        <v>2062</v>
      </c>
      <c r="B328" s="468" t="s">
        <v>2061</v>
      </c>
      <c r="C328" s="467" t="s">
        <v>876</v>
      </c>
      <c r="D328" s="463">
        <v>2004</v>
      </c>
      <c r="E328" s="464">
        <v>1889</v>
      </c>
      <c r="F328" s="464">
        <v>1554</v>
      </c>
      <c r="G328" s="464">
        <v>970</v>
      </c>
      <c r="H328" s="464">
        <v>630</v>
      </c>
    </row>
    <row r="329" spans="1:8" ht="12.75" customHeight="1">
      <c r="A329" s="469" t="s">
        <v>865</v>
      </c>
      <c r="B329" s="468" t="s">
        <v>864</v>
      </c>
      <c r="C329" s="467"/>
      <c r="D329" s="463">
        <v>2005</v>
      </c>
      <c r="E329" s="464">
        <v>1912</v>
      </c>
      <c r="F329" s="464">
        <v>54476</v>
      </c>
      <c r="G329" s="464">
        <v>1260</v>
      </c>
      <c r="H329" s="464">
        <v>889</v>
      </c>
    </row>
    <row r="330" spans="1:8" ht="12.75" customHeight="1">
      <c r="A330" s="469" t="s">
        <v>2060</v>
      </c>
      <c r="B330" s="468" t="s">
        <v>2059</v>
      </c>
      <c r="C330" s="467" t="s">
        <v>876</v>
      </c>
      <c r="D330" s="463">
        <v>2004</v>
      </c>
      <c r="E330" s="464">
        <v>2222</v>
      </c>
      <c r="F330" s="464">
        <v>1589</v>
      </c>
      <c r="G330" s="464">
        <v>2535</v>
      </c>
      <c r="H330" s="464">
        <v>151</v>
      </c>
    </row>
    <row r="331" spans="1:8" ht="12.75" customHeight="1">
      <c r="A331" s="469" t="s">
        <v>865</v>
      </c>
      <c r="B331" s="468" t="s">
        <v>864</v>
      </c>
      <c r="C331" s="467"/>
      <c r="D331" s="463">
        <v>2005</v>
      </c>
      <c r="E331" s="464">
        <v>1464</v>
      </c>
      <c r="F331" s="464">
        <v>1114</v>
      </c>
      <c r="G331" s="464">
        <v>2107</v>
      </c>
      <c r="H331" s="464">
        <v>92</v>
      </c>
    </row>
    <row r="332" spans="1:8" ht="12.75" customHeight="1">
      <c r="A332" s="469" t="s">
        <v>865</v>
      </c>
      <c r="B332" s="468" t="s">
        <v>864</v>
      </c>
      <c r="C332" s="467" t="s">
        <v>1327</v>
      </c>
      <c r="D332" s="463">
        <v>2004</v>
      </c>
      <c r="E332" s="464">
        <v>55126</v>
      </c>
      <c r="F332" s="464">
        <v>56704</v>
      </c>
    </row>
    <row r="333" spans="1:8" ht="12.75" customHeight="1">
      <c r="A333" s="469" t="s">
        <v>865</v>
      </c>
      <c r="B333" s="468" t="s">
        <v>864</v>
      </c>
      <c r="C333" s="467"/>
      <c r="D333" s="463">
        <v>2005</v>
      </c>
      <c r="E333" s="464">
        <v>37748</v>
      </c>
      <c r="F333" s="464">
        <v>36702</v>
      </c>
    </row>
    <row r="334" spans="1:8" ht="45">
      <c r="A334" s="469" t="s">
        <v>2058</v>
      </c>
      <c r="B334" s="468" t="s">
        <v>2057</v>
      </c>
      <c r="C334" s="467" t="s">
        <v>143</v>
      </c>
      <c r="D334" s="463">
        <v>2004</v>
      </c>
      <c r="E334" s="464">
        <v>2115.7739999999999</v>
      </c>
      <c r="F334" s="464">
        <v>1591.001</v>
      </c>
      <c r="G334" s="464">
        <v>205</v>
      </c>
      <c r="H334" s="466" t="s">
        <v>87</v>
      </c>
    </row>
    <row r="335" spans="1:8" ht="12.75" customHeight="1">
      <c r="A335" s="469" t="s">
        <v>865</v>
      </c>
      <c r="B335" s="468" t="s">
        <v>864</v>
      </c>
      <c r="C335" s="467"/>
      <c r="D335" s="463">
        <v>2005</v>
      </c>
      <c r="E335" s="464">
        <v>1262.691</v>
      </c>
      <c r="F335" s="464">
        <v>1028.7349999999999</v>
      </c>
      <c r="G335" s="464">
        <v>237</v>
      </c>
      <c r="H335" s="464">
        <v>5</v>
      </c>
    </row>
    <row r="336" spans="1:8" ht="45">
      <c r="A336" s="469" t="s">
        <v>2056</v>
      </c>
      <c r="B336" s="472" t="s">
        <v>2055</v>
      </c>
      <c r="C336" s="467" t="s">
        <v>143</v>
      </c>
      <c r="D336" s="463">
        <v>2004</v>
      </c>
      <c r="E336" s="464">
        <v>6691.3549999999996</v>
      </c>
      <c r="F336" s="464">
        <v>6532.3959999999997</v>
      </c>
      <c r="G336" s="464">
        <v>1081</v>
      </c>
      <c r="H336" s="464">
        <v>501</v>
      </c>
    </row>
    <row r="337" spans="1:8" ht="12.75" customHeight="1">
      <c r="A337" s="469" t="s">
        <v>865</v>
      </c>
      <c r="B337" s="468" t="s">
        <v>864</v>
      </c>
      <c r="C337" s="467"/>
      <c r="D337" s="463">
        <v>2005</v>
      </c>
      <c r="E337" s="464">
        <v>6729.88</v>
      </c>
      <c r="F337" s="464">
        <v>6822.7560000000003</v>
      </c>
      <c r="G337" s="464">
        <v>1065</v>
      </c>
      <c r="H337" s="464">
        <v>535</v>
      </c>
    </row>
    <row r="338" spans="1:8" ht="22.5" customHeight="1">
      <c r="A338" s="469" t="s">
        <v>2054</v>
      </c>
      <c r="B338" s="468" t="s">
        <v>2053</v>
      </c>
      <c r="C338" s="470" t="s">
        <v>147</v>
      </c>
      <c r="D338" s="463">
        <v>2004</v>
      </c>
      <c r="E338" s="464">
        <v>4547.0709999999999</v>
      </c>
      <c r="F338" s="464">
        <v>4350.2269999999999</v>
      </c>
      <c r="G338" s="464">
        <v>5276</v>
      </c>
      <c r="H338" s="464">
        <v>3962</v>
      </c>
    </row>
    <row r="339" spans="1:8" ht="12.75" customHeight="1">
      <c r="A339" s="469" t="s">
        <v>865</v>
      </c>
      <c r="B339" s="468" t="s">
        <v>864</v>
      </c>
      <c r="C339" s="467"/>
      <c r="D339" s="463">
        <v>2005</v>
      </c>
      <c r="E339" s="464">
        <v>2513.1750000000002</v>
      </c>
      <c r="F339" s="464">
        <v>2445.6590000000001</v>
      </c>
      <c r="G339" s="464">
        <v>2832</v>
      </c>
      <c r="H339" s="464">
        <v>2271</v>
      </c>
    </row>
    <row r="340" spans="1:8" ht="33.75">
      <c r="A340" s="469" t="s">
        <v>2052</v>
      </c>
      <c r="B340" s="468" t="s">
        <v>2051</v>
      </c>
      <c r="C340" s="470" t="s">
        <v>147</v>
      </c>
      <c r="D340" s="463">
        <v>2004</v>
      </c>
      <c r="E340" s="464">
        <v>2163.0279999999998</v>
      </c>
      <c r="F340" s="464">
        <v>2125.6619999999998</v>
      </c>
      <c r="G340" s="464">
        <v>3747</v>
      </c>
      <c r="H340" s="464">
        <v>3194</v>
      </c>
    </row>
    <row r="341" spans="1:8" ht="12.75" customHeight="1">
      <c r="A341" s="469" t="s">
        <v>865</v>
      </c>
      <c r="B341" s="468" t="s">
        <v>864</v>
      </c>
      <c r="C341" s="467"/>
      <c r="D341" s="463">
        <v>2005</v>
      </c>
      <c r="E341" s="464">
        <v>2037.798</v>
      </c>
      <c r="F341" s="464">
        <v>1966.2080000000001</v>
      </c>
      <c r="G341" s="464">
        <v>3713</v>
      </c>
      <c r="H341" s="464">
        <v>3021</v>
      </c>
    </row>
    <row r="342" spans="1:8" ht="45">
      <c r="A342" s="469" t="s">
        <v>2050</v>
      </c>
      <c r="B342" s="468" t="s">
        <v>2049</v>
      </c>
      <c r="C342" s="470" t="s">
        <v>147</v>
      </c>
      <c r="D342" s="463">
        <v>2004</v>
      </c>
      <c r="E342" s="464">
        <v>2743.585</v>
      </c>
      <c r="F342" s="464">
        <v>2467.2159999999999</v>
      </c>
      <c r="G342" s="464">
        <v>4378</v>
      </c>
      <c r="H342" s="464">
        <v>3304</v>
      </c>
    </row>
    <row r="343" spans="1:8" ht="12.75" customHeight="1">
      <c r="A343" s="469" t="s">
        <v>865</v>
      </c>
      <c r="B343" s="468" t="s">
        <v>864</v>
      </c>
      <c r="C343" s="467"/>
      <c r="D343" s="463">
        <v>2005</v>
      </c>
      <c r="E343" s="464">
        <v>2574.0239999999999</v>
      </c>
      <c r="F343" s="464">
        <v>2490.2910000000002</v>
      </c>
      <c r="G343" s="464">
        <v>4062</v>
      </c>
      <c r="H343" s="464">
        <v>3033</v>
      </c>
    </row>
    <row r="344" spans="1:8" ht="12.75" customHeight="1">
      <c r="A344" s="469" t="s">
        <v>2048</v>
      </c>
      <c r="B344" s="468" t="s">
        <v>2047</v>
      </c>
      <c r="C344" s="470" t="s">
        <v>147</v>
      </c>
      <c r="D344" s="463">
        <v>2004</v>
      </c>
      <c r="E344" s="464">
        <v>184.91800000000001</v>
      </c>
      <c r="F344" s="464">
        <v>158.76300000000001</v>
      </c>
      <c r="G344" s="464">
        <v>690</v>
      </c>
      <c r="H344" s="464">
        <v>200</v>
      </c>
    </row>
    <row r="345" spans="1:8" ht="12.75" customHeight="1">
      <c r="A345" s="469"/>
      <c r="B345" s="468"/>
      <c r="C345" s="467"/>
      <c r="D345" s="463">
        <v>2005</v>
      </c>
      <c r="E345" s="464">
        <v>86.114000000000004</v>
      </c>
      <c r="F345" s="464">
        <v>82.698999999999998</v>
      </c>
      <c r="G345" s="464">
        <v>543</v>
      </c>
      <c r="H345" s="464">
        <v>195</v>
      </c>
    </row>
    <row r="346" spans="1:8" ht="12.75" customHeight="1">
      <c r="A346" s="469" t="s">
        <v>2046</v>
      </c>
      <c r="B346" s="468" t="s">
        <v>2045</v>
      </c>
      <c r="C346" s="470" t="s">
        <v>147</v>
      </c>
      <c r="D346" s="463">
        <v>2004</v>
      </c>
      <c r="E346" s="464">
        <v>1514.5809999999999</v>
      </c>
      <c r="F346" s="464">
        <v>1457.385</v>
      </c>
      <c r="G346" s="464">
        <v>5644</v>
      </c>
      <c r="H346" s="464">
        <v>644</v>
      </c>
    </row>
    <row r="347" spans="1:8" ht="12.75" customHeight="1">
      <c r="A347" s="469" t="s">
        <v>865</v>
      </c>
      <c r="B347" s="468" t="s">
        <v>864</v>
      </c>
      <c r="C347" s="467"/>
      <c r="D347" s="463">
        <v>2005</v>
      </c>
      <c r="E347" s="464">
        <v>1326.271</v>
      </c>
      <c r="F347" s="464">
        <v>1282.5989999999999</v>
      </c>
      <c r="G347" s="464">
        <v>4003</v>
      </c>
      <c r="H347" s="464">
        <v>657</v>
      </c>
    </row>
    <row r="348" spans="1:8" ht="12.75" customHeight="1">
      <c r="A348" s="469" t="s">
        <v>2044</v>
      </c>
      <c r="B348" s="468" t="s">
        <v>2043</v>
      </c>
      <c r="C348" s="470" t="s">
        <v>147</v>
      </c>
      <c r="D348" s="463">
        <v>2004</v>
      </c>
      <c r="E348" s="464">
        <v>67.602000000000004</v>
      </c>
      <c r="F348" s="464">
        <v>62.838000000000001</v>
      </c>
      <c r="G348" s="464">
        <v>344</v>
      </c>
      <c r="H348" s="464">
        <v>5</v>
      </c>
    </row>
    <row r="349" spans="1:8" ht="12.75" customHeight="1">
      <c r="A349" s="469" t="s">
        <v>865</v>
      </c>
      <c r="B349" s="468" t="s">
        <v>864</v>
      </c>
      <c r="C349" s="467"/>
      <c r="D349" s="463">
        <v>2005</v>
      </c>
      <c r="E349" s="464">
        <v>172.374</v>
      </c>
      <c r="F349" s="464">
        <v>167.887</v>
      </c>
      <c r="G349" s="464">
        <v>233</v>
      </c>
      <c r="H349" s="464">
        <v>100</v>
      </c>
    </row>
    <row r="350" spans="1:8" ht="22.5">
      <c r="A350" s="469" t="s">
        <v>2042</v>
      </c>
      <c r="B350" s="468" t="s">
        <v>2041</v>
      </c>
      <c r="C350" s="470" t="s">
        <v>147</v>
      </c>
      <c r="D350" s="463">
        <v>2004</v>
      </c>
      <c r="E350" s="464">
        <v>342.04300000000001</v>
      </c>
      <c r="F350" s="464">
        <v>332.35300000000001</v>
      </c>
      <c r="G350" s="464">
        <v>572</v>
      </c>
      <c r="H350" s="464">
        <v>318</v>
      </c>
    </row>
    <row r="351" spans="1:8" ht="12.75" customHeight="1">
      <c r="A351" s="469" t="s">
        <v>865</v>
      </c>
      <c r="B351" s="468" t="s">
        <v>864</v>
      </c>
      <c r="C351" s="467"/>
      <c r="D351" s="463">
        <v>2005</v>
      </c>
      <c r="E351" s="464">
        <v>414.29199999999997</v>
      </c>
      <c r="F351" s="464">
        <v>462.22</v>
      </c>
      <c r="G351" s="464">
        <v>809</v>
      </c>
      <c r="H351" s="464">
        <v>675</v>
      </c>
    </row>
    <row r="352" spans="1:8" ht="33.75">
      <c r="A352" s="469" t="s">
        <v>2040</v>
      </c>
      <c r="B352" s="468" t="s">
        <v>2039</v>
      </c>
      <c r="C352" s="470" t="s">
        <v>147</v>
      </c>
      <c r="D352" s="463">
        <v>2004</v>
      </c>
      <c r="E352" s="464">
        <v>6647.3580000000002</v>
      </c>
      <c r="F352" s="464">
        <v>6683.0129999999999</v>
      </c>
      <c r="G352" s="464">
        <v>24946</v>
      </c>
      <c r="H352" s="464">
        <v>19107</v>
      </c>
    </row>
    <row r="353" spans="1:8" ht="12.75" customHeight="1">
      <c r="A353" s="469" t="s">
        <v>865</v>
      </c>
      <c r="B353" s="468" t="s">
        <v>864</v>
      </c>
      <c r="C353" s="467"/>
      <c r="D353" s="463">
        <v>2005</v>
      </c>
      <c r="E353" s="464">
        <v>5658.8410000000003</v>
      </c>
      <c r="F353" s="464">
        <v>5833.6270000000004</v>
      </c>
      <c r="G353" s="464">
        <v>21826</v>
      </c>
      <c r="H353" s="464">
        <v>18583</v>
      </c>
    </row>
    <row r="354" spans="1:8" ht="22.5">
      <c r="A354" s="469" t="s">
        <v>2038</v>
      </c>
      <c r="B354" s="468" t="s">
        <v>2037</v>
      </c>
      <c r="C354" s="470" t="s">
        <v>147</v>
      </c>
      <c r="D354" s="463">
        <v>2004</v>
      </c>
      <c r="E354" s="464">
        <v>552.06799999999998</v>
      </c>
      <c r="F354" s="464">
        <v>536.02800000000002</v>
      </c>
      <c r="G354" s="464">
        <v>4088</v>
      </c>
      <c r="H354" s="464">
        <v>2982</v>
      </c>
    </row>
    <row r="355" spans="1:8" ht="12.75" customHeight="1">
      <c r="A355" s="469" t="s">
        <v>865</v>
      </c>
      <c r="B355" s="468" t="s">
        <v>864</v>
      </c>
      <c r="C355" s="467"/>
      <c r="D355" s="463">
        <v>2005</v>
      </c>
      <c r="E355" s="464">
        <v>464.68599999999998</v>
      </c>
      <c r="F355" s="464">
        <v>458.7</v>
      </c>
      <c r="G355" s="464">
        <v>3637</v>
      </c>
      <c r="H355" s="464">
        <v>2691</v>
      </c>
    </row>
    <row r="356" spans="1:8" ht="33.75">
      <c r="A356" s="469" t="s">
        <v>2036</v>
      </c>
      <c r="B356" s="472" t="s">
        <v>2035</v>
      </c>
      <c r="C356" s="470" t="s">
        <v>147</v>
      </c>
      <c r="D356" s="463">
        <v>2004</v>
      </c>
      <c r="E356" s="464">
        <v>4156.268</v>
      </c>
      <c r="F356" s="464">
        <v>4170.0510000000004</v>
      </c>
      <c r="G356" s="464">
        <v>10460</v>
      </c>
      <c r="H356" s="464">
        <v>8798</v>
      </c>
    </row>
    <row r="357" spans="1:8" ht="12.75" customHeight="1">
      <c r="A357" s="469" t="s">
        <v>865</v>
      </c>
      <c r="B357" s="468" t="s">
        <v>864</v>
      </c>
      <c r="C357" s="467"/>
      <c r="D357" s="463">
        <v>2005</v>
      </c>
      <c r="E357" s="464">
        <v>3417.14</v>
      </c>
      <c r="F357" s="464">
        <v>3584.395</v>
      </c>
      <c r="G357" s="464">
        <v>10175</v>
      </c>
      <c r="H357" s="464">
        <v>9399</v>
      </c>
    </row>
    <row r="358" spans="1:8" ht="33.75">
      <c r="A358" s="469" t="s">
        <v>2034</v>
      </c>
      <c r="B358" s="468" t="s">
        <v>2033</v>
      </c>
      <c r="C358" s="470" t="s">
        <v>147</v>
      </c>
      <c r="D358" s="463">
        <v>2004</v>
      </c>
      <c r="E358" s="464">
        <v>9198.0779999999995</v>
      </c>
      <c r="F358" s="464">
        <v>8206.9760000000006</v>
      </c>
      <c r="G358" s="464">
        <v>32642</v>
      </c>
      <c r="H358" s="464">
        <v>26191</v>
      </c>
    </row>
    <row r="359" spans="1:8" ht="12.75" customHeight="1">
      <c r="A359" s="469" t="s">
        <v>865</v>
      </c>
      <c r="B359" s="468" t="s">
        <v>864</v>
      </c>
      <c r="C359" s="467"/>
      <c r="D359" s="463">
        <v>2005</v>
      </c>
      <c r="E359" s="464">
        <v>6806.2389999999996</v>
      </c>
      <c r="F359" s="464">
        <v>5969.7960000000003</v>
      </c>
      <c r="G359" s="464">
        <v>21434</v>
      </c>
      <c r="H359" s="464">
        <v>16189</v>
      </c>
    </row>
    <row r="360" spans="1:8" ht="33.75">
      <c r="A360" s="469" t="s">
        <v>2032</v>
      </c>
      <c r="B360" s="468" t="s">
        <v>2031</v>
      </c>
      <c r="C360" s="470" t="s">
        <v>147</v>
      </c>
      <c r="D360" s="463">
        <v>2004</v>
      </c>
      <c r="E360" s="464">
        <v>2787.7069999999999</v>
      </c>
      <c r="F360" s="464">
        <v>2622.8919999999998</v>
      </c>
      <c r="G360" s="464">
        <v>8305</v>
      </c>
      <c r="H360" s="464">
        <v>7134</v>
      </c>
    </row>
    <row r="361" spans="1:8" ht="12.75" customHeight="1">
      <c r="A361" s="469" t="s">
        <v>865</v>
      </c>
      <c r="B361" s="468" t="s">
        <v>864</v>
      </c>
      <c r="C361" s="467"/>
      <c r="D361" s="463">
        <v>2005</v>
      </c>
      <c r="E361" s="464">
        <v>2207.2550000000001</v>
      </c>
      <c r="F361" s="464">
        <v>1990.9090000000001</v>
      </c>
      <c r="G361" s="464">
        <v>5474</v>
      </c>
      <c r="H361" s="464">
        <v>4673</v>
      </c>
    </row>
    <row r="362" spans="1:8" ht="22.5">
      <c r="A362" s="469" t="s">
        <v>2030</v>
      </c>
      <c r="B362" s="468" t="s">
        <v>2029</v>
      </c>
      <c r="C362" s="470" t="s">
        <v>147</v>
      </c>
      <c r="D362" s="463">
        <v>2004</v>
      </c>
      <c r="E362" s="464">
        <v>831.57600000000002</v>
      </c>
      <c r="F362" s="464">
        <v>807.72400000000005</v>
      </c>
      <c r="G362" s="464">
        <v>2771</v>
      </c>
      <c r="H362" s="464">
        <v>2232</v>
      </c>
    </row>
    <row r="363" spans="1:8" ht="12.75" customHeight="1">
      <c r="A363" s="469" t="s">
        <v>865</v>
      </c>
      <c r="B363" s="468" t="s">
        <v>864</v>
      </c>
      <c r="C363" s="467"/>
      <c r="D363" s="463">
        <v>2005</v>
      </c>
      <c r="E363" s="464">
        <v>743.51300000000003</v>
      </c>
      <c r="F363" s="464">
        <v>632.62400000000002</v>
      </c>
      <c r="G363" s="464">
        <v>2007</v>
      </c>
      <c r="H363" s="464">
        <v>1627</v>
      </c>
    </row>
    <row r="364" spans="1:8" s="473" customFormat="1" ht="33.75">
      <c r="A364" s="476" t="s">
        <v>2028</v>
      </c>
      <c r="B364" s="475" t="s">
        <v>2027</v>
      </c>
      <c r="C364" s="470" t="s">
        <v>147</v>
      </c>
      <c r="D364" s="473">
        <v>2004</v>
      </c>
      <c r="E364" s="464">
        <v>4270.8500000000004</v>
      </c>
      <c r="F364" s="464">
        <v>3754.5909999999999</v>
      </c>
      <c r="G364" s="474">
        <v>13190</v>
      </c>
      <c r="H364" s="474">
        <v>11169</v>
      </c>
    </row>
    <row r="365" spans="1:8" ht="12.75" customHeight="1">
      <c r="A365" s="469" t="s">
        <v>865</v>
      </c>
      <c r="B365" s="468" t="s">
        <v>864</v>
      </c>
      <c r="C365" s="467"/>
      <c r="D365" s="463">
        <v>2005</v>
      </c>
      <c r="E365" s="464">
        <v>2923.55</v>
      </c>
      <c r="F365" s="464">
        <v>2652.5059999999999</v>
      </c>
      <c r="G365" s="464">
        <v>7333</v>
      </c>
      <c r="H365" s="464">
        <v>5928</v>
      </c>
    </row>
    <row r="366" spans="1:8" ht="12.75" customHeight="1">
      <c r="A366" s="469" t="s">
        <v>2026</v>
      </c>
      <c r="B366" s="468" t="s">
        <v>2025</v>
      </c>
      <c r="C366" s="471" t="s">
        <v>885</v>
      </c>
      <c r="D366" s="463">
        <v>2004</v>
      </c>
      <c r="G366" s="464">
        <v>36163</v>
      </c>
      <c r="H366" s="464">
        <v>28246</v>
      </c>
    </row>
    <row r="367" spans="1:8" ht="12.75" customHeight="1">
      <c r="A367" s="469" t="s">
        <v>865</v>
      </c>
      <c r="B367" s="468" t="s">
        <v>864</v>
      </c>
      <c r="C367" s="467"/>
      <c r="D367" s="463">
        <v>2005</v>
      </c>
      <c r="G367" s="464">
        <v>28244</v>
      </c>
      <c r="H367" s="464">
        <v>21541</v>
      </c>
    </row>
    <row r="368" spans="1:8" ht="12.75" customHeight="1">
      <c r="A368" s="469" t="s">
        <v>2024</v>
      </c>
      <c r="B368" s="468" t="s">
        <v>2023</v>
      </c>
      <c r="C368" s="470" t="s">
        <v>147</v>
      </c>
      <c r="D368" s="463">
        <v>2004</v>
      </c>
      <c r="E368" s="464">
        <v>31643.432000000001</v>
      </c>
      <c r="F368" s="464">
        <v>26436.203000000001</v>
      </c>
      <c r="G368" s="464">
        <v>8667</v>
      </c>
      <c r="H368" s="464">
        <v>7590</v>
      </c>
    </row>
    <row r="369" spans="1:8" ht="12.75" customHeight="1">
      <c r="A369" s="469" t="s">
        <v>865</v>
      </c>
      <c r="B369" s="468" t="s">
        <v>864</v>
      </c>
      <c r="C369" s="467"/>
      <c r="D369" s="463">
        <v>2005</v>
      </c>
      <c r="E369" s="464">
        <v>26936.228999999999</v>
      </c>
      <c r="F369" s="464">
        <v>21314.648000000001</v>
      </c>
      <c r="G369" s="464">
        <v>6912</v>
      </c>
      <c r="H369" s="464">
        <v>6001</v>
      </c>
    </row>
    <row r="370" spans="1:8" ht="12.75" customHeight="1">
      <c r="A370" s="469" t="s">
        <v>2022</v>
      </c>
      <c r="B370" s="468" t="s">
        <v>2021</v>
      </c>
      <c r="C370" s="470" t="s">
        <v>147</v>
      </c>
      <c r="D370" s="463">
        <v>2004</v>
      </c>
      <c r="E370" s="464">
        <v>296.31</v>
      </c>
      <c r="F370" s="464">
        <v>296.33199999999999</v>
      </c>
      <c r="G370" s="464">
        <v>618</v>
      </c>
      <c r="H370" s="464">
        <v>614</v>
      </c>
    </row>
    <row r="371" spans="1:8" ht="12.75" customHeight="1">
      <c r="A371" s="469" t="s">
        <v>865</v>
      </c>
      <c r="B371" s="468" t="s">
        <v>864</v>
      </c>
      <c r="C371" s="467"/>
      <c r="D371" s="463">
        <v>2005</v>
      </c>
      <c r="E371" s="464">
        <v>229.40700000000001</v>
      </c>
      <c r="F371" s="464">
        <v>228.14099999999999</v>
      </c>
      <c r="G371" s="464">
        <v>157</v>
      </c>
      <c r="H371" s="464">
        <v>145</v>
      </c>
    </row>
    <row r="372" spans="1:8" ht="22.5">
      <c r="A372" s="469" t="s">
        <v>2020</v>
      </c>
      <c r="B372" s="468" t="s">
        <v>2019</v>
      </c>
      <c r="C372" s="470" t="s">
        <v>147</v>
      </c>
      <c r="D372" s="463">
        <v>2004</v>
      </c>
      <c r="E372" s="464">
        <v>3590.8380000000002</v>
      </c>
      <c r="F372" s="464">
        <v>3570.3159999999998</v>
      </c>
      <c r="G372" s="464">
        <v>693</v>
      </c>
      <c r="H372" s="464">
        <v>588</v>
      </c>
    </row>
    <row r="373" spans="1:8" ht="12.75" customHeight="1">
      <c r="A373" s="469" t="s">
        <v>865</v>
      </c>
      <c r="B373" s="468" t="s">
        <v>864</v>
      </c>
      <c r="C373" s="467"/>
      <c r="D373" s="463">
        <v>2005</v>
      </c>
      <c r="E373" s="464">
        <v>2246.5659999999998</v>
      </c>
      <c r="F373" s="464">
        <v>1801.548</v>
      </c>
      <c r="G373" s="464">
        <v>658</v>
      </c>
      <c r="H373" s="464">
        <v>500</v>
      </c>
    </row>
    <row r="374" spans="1:8" ht="22.5">
      <c r="A374" s="469" t="s">
        <v>2018</v>
      </c>
      <c r="B374" s="468" t="s">
        <v>2017</v>
      </c>
      <c r="C374" s="470" t="s">
        <v>147</v>
      </c>
      <c r="D374" s="463">
        <v>2004</v>
      </c>
      <c r="E374" s="464">
        <v>402.72899999999998</v>
      </c>
      <c r="F374" s="464">
        <v>380.61500000000001</v>
      </c>
      <c r="G374" s="464">
        <v>284</v>
      </c>
      <c r="H374" s="464">
        <v>213</v>
      </c>
    </row>
    <row r="375" spans="1:8" ht="12.75" customHeight="1">
      <c r="A375" s="469" t="s">
        <v>865</v>
      </c>
      <c r="B375" s="468" t="s">
        <v>864</v>
      </c>
      <c r="C375" s="467"/>
      <c r="D375" s="463">
        <v>2005</v>
      </c>
      <c r="E375" s="464">
        <v>339.09699999999998</v>
      </c>
      <c r="F375" s="464">
        <v>313.83999999999997</v>
      </c>
      <c r="G375" s="464">
        <v>255</v>
      </c>
      <c r="H375" s="464">
        <v>171</v>
      </c>
    </row>
    <row r="376" spans="1:8" ht="12.75" customHeight="1">
      <c r="A376" s="469" t="s">
        <v>2016</v>
      </c>
      <c r="B376" s="468" t="s">
        <v>2015</v>
      </c>
      <c r="C376" s="470" t="s">
        <v>147</v>
      </c>
      <c r="D376" s="463">
        <v>2004</v>
      </c>
      <c r="E376" s="464">
        <v>16105.779</v>
      </c>
      <c r="F376" s="464">
        <v>14189.304</v>
      </c>
      <c r="G376" s="464">
        <v>16343</v>
      </c>
      <c r="H376" s="464">
        <v>12813</v>
      </c>
    </row>
    <row r="377" spans="1:8" ht="12.75" customHeight="1">
      <c r="A377" s="469" t="s">
        <v>865</v>
      </c>
      <c r="B377" s="468" t="s">
        <v>864</v>
      </c>
      <c r="C377" s="467"/>
      <c r="D377" s="463">
        <v>2005</v>
      </c>
      <c r="E377" s="464">
        <v>14858.885</v>
      </c>
      <c r="F377" s="464">
        <v>13799.88</v>
      </c>
      <c r="G377" s="464">
        <v>10982</v>
      </c>
      <c r="H377" s="464">
        <v>8087</v>
      </c>
    </row>
    <row r="378" spans="1:8" ht="12.75" customHeight="1">
      <c r="A378" s="469" t="s">
        <v>2014</v>
      </c>
      <c r="B378" s="468" t="s">
        <v>2013</v>
      </c>
      <c r="C378" s="470" t="s">
        <v>147</v>
      </c>
      <c r="D378" s="463">
        <v>2004</v>
      </c>
      <c r="E378" s="464">
        <v>716.65599999999995</v>
      </c>
      <c r="F378" s="464">
        <v>581.57299999999998</v>
      </c>
      <c r="G378" s="464">
        <v>1856</v>
      </c>
      <c r="H378" s="464">
        <v>591</v>
      </c>
    </row>
    <row r="379" spans="1:8" ht="12.75" customHeight="1">
      <c r="A379" s="469" t="s">
        <v>865</v>
      </c>
      <c r="B379" s="468" t="s">
        <v>864</v>
      </c>
      <c r="C379" s="467"/>
      <c r="D379" s="463">
        <v>2005</v>
      </c>
      <c r="E379" s="464">
        <v>534.44500000000005</v>
      </c>
      <c r="F379" s="464">
        <v>513.72500000000002</v>
      </c>
      <c r="G379" s="464">
        <v>1101</v>
      </c>
      <c r="H379" s="464">
        <v>288</v>
      </c>
    </row>
    <row r="380" spans="1:8" ht="22.5">
      <c r="A380" s="469" t="s">
        <v>2012</v>
      </c>
      <c r="B380" s="468" t="s">
        <v>2011</v>
      </c>
      <c r="C380" s="470" t="s">
        <v>147</v>
      </c>
      <c r="D380" s="463">
        <v>2004</v>
      </c>
      <c r="E380" s="464">
        <v>1347.17</v>
      </c>
      <c r="F380" s="464">
        <v>1061.826</v>
      </c>
      <c r="G380" s="464">
        <v>2423</v>
      </c>
      <c r="H380" s="464">
        <v>1720</v>
      </c>
    </row>
    <row r="381" spans="1:8" ht="12.75" customHeight="1">
      <c r="A381" s="469" t="s">
        <v>865</v>
      </c>
      <c r="B381" s="468" t="s">
        <v>864</v>
      </c>
      <c r="C381" s="467"/>
      <c r="D381" s="463">
        <v>2005</v>
      </c>
      <c r="E381" s="464">
        <v>1327.84</v>
      </c>
      <c r="F381" s="464">
        <v>1290.2159999999999</v>
      </c>
      <c r="G381" s="464">
        <v>1959</v>
      </c>
      <c r="H381" s="464">
        <v>1229</v>
      </c>
    </row>
    <row r="382" spans="1:8" ht="12.75" customHeight="1">
      <c r="A382" s="469" t="s">
        <v>2010</v>
      </c>
      <c r="B382" s="468" t="s">
        <v>2009</v>
      </c>
      <c r="C382" s="470" t="s">
        <v>147</v>
      </c>
      <c r="D382" s="463">
        <v>2004</v>
      </c>
      <c r="E382" s="464">
        <v>14086.494000000001</v>
      </c>
      <c r="F382" s="464">
        <v>12831.715</v>
      </c>
      <c r="G382" s="464">
        <v>6372</v>
      </c>
      <c r="H382" s="464">
        <v>5482</v>
      </c>
    </row>
    <row r="383" spans="1:8" ht="12.75" customHeight="1">
      <c r="A383" s="469" t="s">
        <v>865</v>
      </c>
      <c r="B383" s="468" t="s">
        <v>864</v>
      </c>
      <c r="C383" s="467"/>
      <c r="D383" s="463">
        <v>2005</v>
      </c>
      <c r="E383" s="464">
        <v>7672.4229999999998</v>
      </c>
      <c r="F383" s="464">
        <v>7010.473</v>
      </c>
      <c r="G383" s="464">
        <v>2306</v>
      </c>
      <c r="H383" s="464">
        <v>1874</v>
      </c>
    </row>
    <row r="384" spans="1:8" ht="45" customHeight="1">
      <c r="A384" s="469" t="s">
        <v>2008</v>
      </c>
      <c r="B384" s="468" t="s">
        <v>2007</v>
      </c>
      <c r="C384" s="470" t="s">
        <v>147</v>
      </c>
      <c r="D384" s="463">
        <v>2004</v>
      </c>
      <c r="E384" s="464">
        <v>3927.7190000000001</v>
      </c>
      <c r="F384" s="464">
        <v>3784.0859999999998</v>
      </c>
      <c r="G384" s="464">
        <v>2118</v>
      </c>
      <c r="H384" s="464">
        <v>1167</v>
      </c>
    </row>
    <row r="385" spans="1:8" ht="12.75" customHeight="1">
      <c r="A385" s="469" t="s">
        <v>865</v>
      </c>
      <c r="B385" s="468" t="s">
        <v>864</v>
      </c>
      <c r="C385" s="467"/>
      <c r="D385" s="463">
        <v>2005</v>
      </c>
      <c r="E385" s="464">
        <v>3561.944</v>
      </c>
      <c r="F385" s="464">
        <v>3458.9189999999999</v>
      </c>
      <c r="G385" s="464">
        <v>1820</v>
      </c>
      <c r="H385" s="464">
        <v>768</v>
      </c>
    </row>
    <row r="386" spans="1:8" ht="12.75" customHeight="1">
      <c r="A386" s="469" t="s">
        <v>2006</v>
      </c>
      <c r="B386" s="468" t="s">
        <v>2005</v>
      </c>
      <c r="C386" s="470" t="s">
        <v>900</v>
      </c>
      <c r="D386" s="463">
        <v>2004</v>
      </c>
      <c r="E386" s="464">
        <v>81171</v>
      </c>
      <c r="F386" s="464">
        <v>99500</v>
      </c>
      <c r="G386" s="464">
        <v>140</v>
      </c>
      <c r="H386" s="464">
        <v>63</v>
      </c>
    </row>
    <row r="387" spans="1:8" ht="12.75" customHeight="1">
      <c r="A387" s="469" t="s">
        <v>865</v>
      </c>
      <c r="B387" s="468" t="s">
        <v>864</v>
      </c>
      <c r="C387" s="467"/>
      <c r="D387" s="463">
        <v>2005</v>
      </c>
      <c r="E387" s="464">
        <v>354207</v>
      </c>
      <c r="F387" s="464">
        <v>412033</v>
      </c>
      <c r="G387" s="464">
        <v>741</v>
      </c>
      <c r="H387" s="464">
        <v>631</v>
      </c>
    </row>
    <row r="388" spans="1:8" ht="12.75" customHeight="1">
      <c r="A388" s="469" t="s">
        <v>2004</v>
      </c>
      <c r="B388" s="468" t="s">
        <v>2003</v>
      </c>
      <c r="C388" s="470" t="s">
        <v>900</v>
      </c>
      <c r="D388" s="463">
        <v>2004</v>
      </c>
      <c r="E388" s="464">
        <v>99291</v>
      </c>
      <c r="F388" s="464">
        <v>68253</v>
      </c>
      <c r="G388" s="464">
        <v>136</v>
      </c>
      <c r="H388" s="464">
        <v>24</v>
      </c>
    </row>
    <row r="389" spans="1:8" ht="12.75" customHeight="1">
      <c r="A389" s="469" t="s">
        <v>865</v>
      </c>
      <c r="B389" s="468" t="s">
        <v>864</v>
      </c>
      <c r="C389" s="467"/>
      <c r="D389" s="463">
        <v>2005</v>
      </c>
      <c r="E389" s="464">
        <v>83902</v>
      </c>
      <c r="F389" s="464">
        <v>39793</v>
      </c>
      <c r="G389" s="464">
        <v>91</v>
      </c>
      <c r="H389" s="464">
        <v>18</v>
      </c>
    </row>
    <row r="390" spans="1:8" ht="12.75" customHeight="1">
      <c r="A390" s="469" t="s">
        <v>2002</v>
      </c>
      <c r="B390" s="468" t="s">
        <v>2001</v>
      </c>
      <c r="C390" s="470" t="s">
        <v>147</v>
      </c>
      <c r="D390" s="463">
        <v>2004</v>
      </c>
      <c r="E390" s="464">
        <v>1038.634</v>
      </c>
      <c r="F390" s="464">
        <v>783.83699999999999</v>
      </c>
      <c r="G390" s="464">
        <v>2379</v>
      </c>
      <c r="H390" s="464">
        <v>728</v>
      </c>
    </row>
    <row r="391" spans="1:8" ht="12.75" customHeight="1">
      <c r="A391" s="469" t="s">
        <v>865</v>
      </c>
      <c r="B391" s="468" t="s">
        <v>864</v>
      </c>
      <c r="C391" s="467"/>
      <c r="D391" s="463">
        <v>2005</v>
      </c>
      <c r="E391" s="464">
        <v>910.25699999999995</v>
      </c>
      <c r="F391" s="464">
        <v>706.38199999999995</v>
      </c>
      <c r="G391" s="464">
        <v>2063</v>
      </c>
      <c r="H391" s="464">
        <v>652</v>
      </c>
    </row>
    <row r="392" spans="1:8" ht="12.75" customHeight="1">
      <c r="A392" s="469" t="s">
        <v>2000</v>
      </c>
      <c r="B392" s="468" t="s">
        <v>1999</v>
      </c>
      <c r="C392" s="467" t="s">
        <v>143</v>
      </c>
      <c r="D392" s="463">
        <v>2004</v>
      </c>
      <c r="E392" s="464">
        <v>17325.454000000002</v>
      </c>
      <c r="F392" s="464">
        <v>16846.241000000002</v>
      </c>
      <c r="G392" s="464">
        <v>1888</v>
      </c>
      <c r="H392" s="464">
        <v>1087</v>
      </c>
    </row>
    <row r="393" spans="1:8" ht="12.75" customHeight="1">
      <c r="A393" s="469" t="s">
        <v>865</v>
      </c>
      <c r="B393" s="468" t="s">
        <v>864</v>
      </c>
      <c r="C393" s="467"/>
      <c r="D393" s="463">
        <v>2005</v>
      </c>
      <c r="E393" s="464">
        <v>15559.741</v>
      </c>
      <c r="F393" s="464">
        <v>15591.894</v>
      </c>
      <c r="G393" s="464">
        <v>1609</v>
      </c>
      <c r="H393" s="464">
        <v>956</v>
      </c>
    </row>
    <row r="394" spans="1:8" ht="12.75" customHeight="1">
      <c r="A394" s="469" t="s">
        <v>1998</v>
      </c>
      <c r="B394" s="468" t="s">
        <v>1997</v>
      </c>
      <c r="C394" s="470" t="s">
        <v>900</v>
      </c>
      <c r="D394" s="463">
        <v>2004</v>
      </c>
      <c r="E394" s="464">
        <v>1185</v>
      </c>
      <c r="F394" s="464">
        <v>1486</v>
      </c>
      <c r="G394" s="464">
        <v>6</v>
      </c>
      <c r="H394" s="464">
        <v>2</v>
      </c>
    </row>
    <row r="395" spans="1:8" ht="12.75" customHeight="1">
      <c r="A395" s="469" t="s">
        <v>865</v>
      </c>
      <c r="B395" s="468" t="s">
        <v>864</v>
      </c>
      <c r="C395" s="467"/>
      <c r="D395" s="463">
        <v>2005</v>
      </c>
      <c r="E395" s="464">
        <v>13600</v>
      </c>
      <c r="F395" s="464">
        <v>12200</v>
      </c>
      <c r="G395" s="464">
        <v>121</v>
      </c>
      <c r="H395" s="464">
        <v>1</v>
      </c>
    </row>
    <row r="396" spans="1:8" ht="12.75" customHeight="1">
      <c r="A396" s="469" t="s">
        <v>1996</v>
      </c>
      <c r="B396" s="468" t="s">
        <v>1995</v>
      </c>
      <c r="C396" s="470" t="s">
        <v>900</v>
      </c>
      <c r="D396" s="463">
        <v>2004</v>
      </c>
      <c r="E396" s="464">
        <v>377325</v>
      </c>
      <c r="F396" s="464">
        <v>458270</v>
      </c>
      <c r="G396" s="464">
        <v>246</v>
      </c>
      <c r="H396" s="464">
        <v>101</v>
      </c>
    </row>
    <row r="397" spans="1:8" ht="12.75" customHeight="1">
      <c r="A397" s="469" t="s">
        <v>865</v>
      </c>
      <c r="B397" s="468" t="s">
        <v>864</v>
      </c>
      <c r="C397" s="467"/>
      <c r="D397" s="463">
        <v>2005</v>
      </c>
      <c r="E397" s="464">
        <v>284026</v>
      </c>
      <c r="F397" s="464">
        <v>280710</v>
      </c>
      <c r="G397" s="464">
        <v>162</v>
      </c>
      <c r="H397" s="464">
        <v>89</v>
      </c>
    </row>
    <row r="398" spans="1:8" ht="33.75">
      <c r="A398" s="469" t="s">
        <v>1994</v>
      </c>
      <c r="B398" s="468" t="s">
        <v>1993</v>
      </c>
      <c r="C398" s="471" t="s">
        <v>885</v>
      </c>
      <c r="D398" s="463">
        <v>2004</v>
      </c>
      <c r="G398" s="464">
        <v>15049</v>
      </c>
      <c r="H398" s="464">
        <v>13583</v>
      </c>
    </row>
    <row r="399" spans="1:8" ht="12.75" customHeight="1">
      <c r="A399" s="469" t="s">
        <v>865</v>
      </c>
      <c r="B399" s="468" t="s">
        <v>864</v>
      </c>
      <c r="C399" s="467"/>
      <c r="D399" s="463">
        <v>2005</v>
      </c>
      <c r="G399" s="464">
        <v>15456</v>
      </c>
      <c r="H399" s="464">
        <v>14441</v>
      </c>
    </row>
    <row r="400" spans="1:8" ht="23.25" customHeight="1">
      <c r="A400" s="469" t="s">
        <v>1992</v>
      </c>
      <c r="B400" s="468" t="s">
        <v>1991</v>
      </c>
      <c r="C400" s="467" t="s">
        <v>143</v>
      </c>
      <c r="D400" s="463">
        <v>2004</v>
      </c>
      <c r="E400" s="464">
        <v>10606.375</v>
      </c>
      <c r="F400" s="464">
        <v>10670.048000000001</v>
      </c>
      <c r="G400" s="464">
        <v>26627</v>
      </c>
      <c r="H400" s="464">
        <v>19171</v>
      </c>
    </row>
    <row r="401" spans="1:8" ht="12.75" customHeight="1">
      <c r="A401" s="469" t="s">
        <v>865</v>
      </c>
      <c r="B401" s="468" t="s">
        <v>864</v>
      </c>
      <c r="C401" s="467"/>
      <c r="D401" s="463">
        <v>2005</v>
      </c>
      <c r="E401" s="464">
        <v>9256.0740000000005</v>
      </c>
      <c r="F401" s="464">
        <v>9665.94</v>
      </c>
      <c r="G401" s="464">
        <v>24158</v>
      </c>
      <c r="H401" s="464">
        <v>18110</v>
      </c>
    </row>
    <row r="402" spans="1:8" ht="22.5">
      <c r="A402" s="469" t="s">
        <v>1990</v>
      </c>
      <c r="B402" s="468" t="s">
        <v>1989</v>
      </c>
      <c r="C402" s="467" t="s">
        <v>143</v>
      </c>
      <c r="D402" s="463">
        <v>2004</v>
      </c>
      <c r="E402" s="464">
        <v>9340.7610000000004</v>
      </c>
      <c r="F402" s="464">
        <v>9307.6669999999995</v>
      </c>
      <c r="G402" s="464">
        <v>25176</v>
      </c>
      <c r="H402" s="464">
        <v>17993</v>
      </c>
    </row>
    <row r="403" spans="1:8" ht="12.75" customHeight="1">
      <c r="A403" s="469" t="s">
        <v>865</v>
      </c>
      <c r="B403" s="468" t="s">
        <v>864</v>
      </c>
      <c r="C403" s="467"/>
      <c r="D403" s="463">
        <v>2005</v>
      </c>
      <c r="E403" s="464">
        <v>8323.7839999999997</v>
      </c>
      <c r="F403" s="464">
        <v>8396.9979999999996</v>
      </c>
      <c r="G403" s="464">
        <v>22835</v>
      </c>
      <c r="H403" s="464">
        <v>16996</v>
      </c>
    </row>
    <row r="404" spans="1:8" ht="33.75">
      <c r="A404" s="469" t="s">
        <v>1988</v>
      </c>
      <c r="B404" s="468" t="s">
        <v>1987</v>
      </c>
      <c r="C404" s="467" t="s">
        <v>143</v>
      </c>
      <c r="D404" s="463">
        <v>2004</v>
      </c>
      <c r="E404" s="464">
        <v>7421.2569999999996</v>
      </c>
      <c r="F404" s="464">
        <v>7635.0829999999996</v>
      </c>
      <c r="G404" s="464">
        <v>21257</v>
      </c>
      <c r="H404" s="464">
        <v>15691</v>
      </c>
    </row>
    <row r="405" spans="1:8" ht="12.75" customHeight="1">
      <c r="A405" s="469" t="s">
        <v>865</v>
      </c>
      <c r="B405" s="468" t="s">
        <v>864</v>
      </c>
      <c r="C405" s="467"/>
      <c r="D405" s="463">
        <v>2005</v>
      </c>
      <c r="E405" s="464">
        <v>6441.3680000000004</v>
      </c>
      <c r="F405" s="464">
        <v>6700.2610000000004</v>
      </c>
      <c r="G405" s="464">
        <v>20168</v>
      </c>
      <c r="H405" s="464">
        <v>15165</v>
      </c>
    </row>
    <row r="406" spans="1:8" ht="33.75">
      <c r="A406" s="469" t="s">
        <v>1986</v>
      </c>
      <c r="B406" s="468" t="s">
        <v>1985</v>
      </c>
      <c r="C406" s="467" t="s">
        <v>143</v>
      </c>
      <c r="D406" s="463">
        <v>2004</v>
      </c>
      <c r="E406" s="464">
        <v>1262.377</v>
      </c>
      <c r="F406" s="464">
        <v>1259.117</v>
      </c>
      <c r="G406" s="464">
        <v>5850</v>
      </c>
      <c r="H406" s="464">
        <v>3650</v>
      </c>
    </row>
    <row r="407" spans="1:8" ht="12.75" customHeight="1">
      <c r="A407" s="469" t="s">
        <v>865</v>
      </c>
      <c r="B407" s="468" t="s">
        <v>864</v>
      </c>
      <c r="C407" s="467"/>
      <c r="D407" s="463">
        <v>2005</v>
      </c>
      <c r="E407" s="464">
        <v>1014.9109999999999</v>
      </c>
      <c r="F407" s="464">
        <v>1074.7270000000001</v>
      </c>
      <c r="G407" s="464">
        <v>5965</v>
      </c>
      <c r="H407" s="464">
        <v>2824</v>
      </c>
    </row>
    <row r="408" spans="1:8" ht="33.75">
      <c r="A408" s="469" t="s">
        <v>1984</v>
      </c>
      <c r="B408" s="468" t="s">
        <v>1983</v>
      </c>
      <c r="C408" s="467" t="s">
        <v>143</v>
      </c>
      <c r="D408" s="463">
        <v>2004</v>
      </c>
      <c r="E408" s="464">
        <v>4065.5140000000001</v>
      </c>
      <c r="F408" s="464">
        <v>4194.2</v>
      </c>
      <c r="G408" s="464">
        <v>12779</v>
      </c>
      <c r="H408" s="464">
        <v>9725</v>
      </c>
    </row>
    <row r="409" spans="1:8" ht="12.75" customHeight="1">
      <c r="A409" s="469" t="s">
        <v>865</v>
      </c>
      <c r="B409" s="468" t="s">
        <v>864</v>
      </c>
      <c r="C409" s="467"/>
      <c r="D409" s="463">
        <v>2005</v>
      </c>
      <c r="E409" s="464">
        <v>3691.462</v>
      </c>
      <c r="F409" s="464">
        <v>3833.49</v>
      </c>
      <c r="G409" s="464">
        <v>12076</v>
      </c>
      <c r="H409" s="464">
        <v>10349</v>
      </c>
    </row>
    <row r="410" spans="1:8" ht="46.5" customHeight="1">
      <c r="A410" s="469" t="s">
        <v>1982</v>
      </c>
      <c r="B410" s="472" t="s">
        <v>1981</v>
      </c>
      <c r="C410" s="467" t="s">
        <v>143</v>
      </c>
      <c r="D410" s="463">
        <v>2004</v>
      </c>
      <c r="E410" s="464">
        <v>2091.6289999999999</v>
      </c>
      <c r="F410" s="464">
        <v>2180.0340000000001</v>
      </c>
      <c r="G410" s="464">
        <v>2619</v>
      </c>
      <c r="H410" s="464">
        <v>2316</v>
      </c>
    </row>
    <row r="411" spans="1:8" ht="12.75" customHeight="1">
      <c r="A411" s="469" t="s">
        <v>865</v>
      </c>
      <c r="B411" s="468" t="s">
        <v>864</v>
      </c>
      <c r="C411" s="467"/>
      <c r="D411" s="463">
        <v>2005</v>
      </c>
      <c r="E411" s="464">
        <v>1733.8920000000001</v>
      </c>
      <c r="F411" s="464">
        <v>1790.914</v>
      </c>
      <c r="G411" s="464">
        <v>2120</v>
      </c>
      <c r="H411" s="464">
        <v>1991</v>
      </c>
    </row>
    <row r="412" spans="1:8" ht="33.75">
      <c r="A412" s="469" t="s">
        <v>1980</v>
      </c>
      <c r="B412" s="468" t="s">
        <v>1979</v>
      </c>
      <c r="C412" s="467" t="s">
        <v>143</v>
      </c>
      <c r="D412" s="463">
        <v>2004</v>
      </c>
      <c r="E412" s="464">
        <v>872.93100000000004</v>
      </c>
      <c r="F412" s="464">
        <v>755.40700000000004</v>
      </c>
      <c r="G412" s="464">
        <v>1695</v>
      </c>
      <c r="H412" s="464">
        <v>962</v>
      </c>
    </row>
    <row r="413" spans="1:8" ht="12.75" customHeight="1">
      <c r="A413" s="469" t="s">
        <v>865</v>
      </c>
      <c r="B413" s="468" t="s">
        <v>864</v>
      </c>
      <c r="C413" s="467"/>
      <c r="D413" s="463">
        <v>2005</v>
      </c>
      <c r="E413" s="464">
        <v>1050.127</v>
      </c>
      <c r="F413" s="464">
        <v>958.93399999999997</v>
      </c>
      <c r="G413" s="464">
        <v>1185</v>
      </c>
      <c r="H413" s="464">
        <v>959</v>
      </c>
    </row>
    <row r="414" spans="1:8" ht="33.75">
      <c r="A414" s="469" t="s">
        <v>1978</v>
      </c>
      <c r="B414" s="468" t="s">
        <v>1977</v>
      </c>
      <c r="C414" s="467" t="s">
        <v>143</v>
      </c>
      <c r="D414" s="463">
        <v>2004</v>
      </c>
      <c r="E414" s="464">
        <v>1042.3800000000001</v>
      </c>
      <c r="F414" s="464">
        <v>912.96799999999996</v>
      </c>
      <c r="G414" s="464">
        <v>2219</v>
      </c>
      <c r="H414" s="464">
        <v>1337</v>
      </c>
    </row>
    <row r="415" spans="1:8" ht="12.75" customHeight="1">
      <c r="A415" s="469" t="s">
        <v>865</v>
      </c>
      <c r="B415" s="468" t="s">
        <v>864</v>
      </c>
      <c r="C415" s="467"/>
      <c r="D415" s="463">
        <v>2005</v>
      </c>
      <c r="E415" s="464">
        <v>828.279</v>
      </c>
      <c r="F415" s="464">
        <v>733.745</v>
      </c>
      <c r="G415" s="464">
        <v>1478</v>
      </c>
      <c r="H415" s="464">
        <v>869</v>
      </c>
    </row>
    <row r="416" spans="1:8" ht="22.5">
      <c r="A416" s="469" t="s">
        <v>1976</v>
      </c>
      <c r="B416" s="468" t="s">
        <v>1975</v>
      </c>
      <c r="C416" s="467" t="s">
        <v>143</v>
      </c>
      <c r="D416" s="463">
        <v>2004</v>
      </c>
      <c r="E416" s="464">
        <v>690.33199999999999</v>
      </c>
      <c r="F416" s="464">
        <v>859.24</v>
      </c>
      <c r="G416" s="464">
        <v>957</v>
      </c>
      <c r="H416" s="464">
        <v>877</v>
      </c>
    </row>
    <row r="417" spans="1:8" ht="12.75" customHeight="1">
      <c r="A417" s="469" t="s">
        <v>865</v>
      </c>
      <c r="B417" s="468" t="s">
        <v>864</v>
      </c>
      <c r="C417" s="467"/>
      <c r="D417" s="463">
        <v>2005</v>
      </c>
      <c r="E417" s="464">
        <v>799.16099999999994</v>
      </c>
      <c r="F417" s="464">
        <v>1129.2270000000001</v>
      </c>
      <c r="G417" s="464">
        <v>1108</v>
      </c>
      <c r="H417" s="464">
        <v>1056</v>
      </c>
    </row>
    <row r="418" spans="1:8" ht="12.75" customHeight="1">
      <c r="A418" s="469" t="s">
        <v>1974</v>
      </c>
      <c r="B418" s="468" t="s">
        <v>1973</v>
      </c>
      <c r="C418" s="467" t="s">
        <v>143</v>
      </c>
      <c r="D418" s="463">
        <v>2004</v>
      </c>
      <c r="E418" s="464">
        <v>1020.966</v>
      </c>
      <c r="F418" s="464">
        <v>949.94</v>
      </c>
      <c r="G418" s="464">
        <v>4758</v>
      </c>
      <c r="H418" s="464">
        <v>4450</v>
      </c>
    </row>
    <row r="419" spans="1:8" ht="12.75" customHeight="1">
      <c r="A419" s="469" t="s">
        <v>865</v>
      </c>
      <c r="B419" s="468" t="s">
        <v>864</v>
      </c>
      <c r="C419" s="467"/>
      <c r="D419" s="463">
        <v>2005</v>
      </c>
      <c r="E419" s="464">
        <v>812.71400000000006</v>
      </c>
      <c r="F419" s="464">
        <v>818.36800000000005</v>
      </c>
      <c r="G419" s="464">
        <v>7499</v>
      </c>
      <c r="H419" s="464">
        <v>7416</v>
      </c>
    </row>
    <row r="420" spans="1:8" ht="45" customHeight="1">
      <c r="A420" s="469" t="s">
        <v>1972</v>
      </c>
      <c r="B420" s="468" t="s">
        <v>1971</v>
      </c>
      <c r="C420" s="467" t="s">
        <v>143</v>
      </c>
      <c r="D420" s="463">
        <v>2004</v>
      </c>
      <c r="E420" s="464">
        <v>104.88800000000001</v>
      </c>
      <c r="F420" s="464">
        <v>56.209000000000003</v>
      </c>
      <c r="G420" s="464">
        <v>173</v>
      </c>
      <c r="H420" s="464">
        <v>16</v>
      </c>
    </row>
    <row r="421" spans="1:8">
      <c r="A421" s="469"/>
      <c r="B421" s="468"/>
      <c r="C421" s="467"/>
      <c r="D421" s="463">
        <v>2005</v>
      </c>
      <c r="E421" s="464">
        <v>19.675000000000001</v>
      </c>
      <c r="F421" s="464">
        <v>15.465999999999999</v>
      </c>
      <c r="G421" s="464">
        <v>73</v>
      </c>
      <c r="H421" s="464">
        <v>10</v>
      </c>
    </row>
    <row r="422" spans="1:8">
      <c r="A422" s="469" t="s">
        <v>1970</v>
      </c>
      <c r="B422" s="469" t="s">
        <v>1969</v>
      </c>
      <c r="C422" s="467" t="s">
        <v>1267</v>
      </c>
      <c r="D422" s="463">
        <v>2004</v>
      </c>
      <c r="E422" s="464">
        <v>90634</v>
      </c>
      <c r="F422" s="464">
        <v>80504</v>
      </c>
      <c r="G422" s="464">
        <v>3137</v>
      </c>
      <c r="H422" s="464">
        <v>96</v>
      </c>
    </row>
    <row r="423" spans="1:8" ht="12.75" customHeight="1">
      <c r="A423" s="469" t="s">
        <v>865</v>
      </c>
      <c r="B423" s="468" t="s">
        <v>864</v>
      </c>
      <c r="C423" s="467"/>
      <c r="D423" s="463">
        <v>2005</v>
      </c>
      <c r="E423" s="464">
        <v>67979</v>
      </c>
      <c r="F423" s="464">
        <v>63421</v>
      </c>
      <c r="G423" s="464">
        <v>2327</v>
      </c>
      <c r="H423" s="464">
        <v>61</v>
      </c>
    </row>
    <row r="424" spans="1:8" ht="22.5" customHeight="1">
      <c r="A424" s="469" t="s">
        <v>1968</v>
      </c>
      <c r="B424" s="468" t="s">
        <v>1967</v>
      </c>
      <c r="C424" s="467" t="s">
        <v>1267</v>
      </c>
      <c r="D424" s="463">
        <v>2004</v>
      </c>
      <c r="E424" s="464">
        <v>16323</v>
      </c>
      <c r="F424" s="464">
        <v>14423</v>
      </c>
      <c r="G424" s="464">
        <v>577</v>
      </c>
      <c r="H424" s="464">
        <v>6</v>
      </c>
    </row>
    <row r="425" spans="1:8" ht="12.75" customHeight="1">
      <c r="A425" s="469" t="s">
        <v>865</v>
      </c>
      <c r="B425" s="468" t="s">
        <v>864</v>
      </c>
      <c r="C425" s="467"/>
      <c r="D425" s="463">
        <v>2005</v>
      </c>
      <c r="E425" s="464">
        <v>10573</v>
      </c>
      <c r="F425" s="464">
        <v>10223</v>
      </c>
      <c r="G425" s="464">
        <v>463</v>
      </c>
      <c r="H425" s="464">
        <v>4</v>
      </c>
    </row>
    <row r="426" spans="1:8" ht="33.75">
      <c r="A426" s="469" t="s">
        <v>1966</v>
      </c>
      <c r="B426" s="468" t="s">
        <v>1965</v>
      </c>
      <c r="C426" s="467" t="s">
        <v>1267</v>
      </c>
      <c r="D426" s="463">
        <v>2004</v>
      </c>
      <c r="E426" s="464">
        <v>13476</v>
      </c>
      <c r="F426" s="464">
        <v>14137</v>
      </c>
      <c r="G426" s="464">
        <v>497</v>
      </c>
      <c r="H426" s="466" t="s">
        <v>87</v>
      </c>
    </row>
    <row r="427" spans="1:8" ht="12.75" customHeight="1">
      <c r="A427" s="469" t="s">
        <v>865</v>
      </c>
      <c r="B427" s="468" t="s">
        <v>864</v>
      </c>
      <c r="C427" s="467"/>
      <c r="D427" s="463">
        <v>2005</v>
      </c>
      <c r="E427" s="464">
        <v>9037</v>
      </c>
      <c r="F427" s="464">
        <v>8625</v>
      </c>
      <c r="G427" s="464">
        <v>330</v>
      </c>
      <c r="H427" s="464">
        <v>3</v>
      </c>
    </row>
    <row r="428" spans="1:8" ht="22.5" customHeight="1">
      <c r="A428" s="469" t="s">
        <v>1964</v>
      </c>
      <c r="B428" s="468" t="s">
        <v>1963</v>
      </c>
      <c r="C428" s="467" t="s">
        <v>1267</v>
      </c>
      <c r="D428" s="463">
        <v>2004</v>
      </c>
      <c r="E428" s="464">
        <v>27389</v>
      </c>
      <c r="F428" s="464">
        <v>22210</v>
      </c>
      <c r="G428" s="464">
        <v>897</v>
      </c>
      <c r="H428" s="464">
        <v>14</v>
      </c>
    </row>
    <row r="429" spans="1:8" ht="12.75" customHeight="1">
      <c r="A429" s="469" t="s">
        <v>865</v>
      </c>
      <c r="B429" s="468" t="s">
        <v>864</v>
      </c>
      <c r="C429" s="467"/>
      <c r="D429" s="463">
        <v>2005</v>
      </c>
      <c r="E429" s="464">
        <v>10953</v>
      </c>
      <c r="F429" s="464">
        <v>10775</v>
      </c>
      <c r="G429" s="464">
        <v>389</v>
      </c>
      <c r="H429" s="464">
        <v>16</v>
      </c>
    </row>
    <row r="430" spans="1:8" ht="33.75">
      <c r="A430" s="469" t="s">
        <v>1962</v>
      </c>
      <c r="B430" s="468" t="s">
        <v>1961</v>
      </c>
      <c r="C430" s="467" t="s">
        <v>1267</v>
      </c>
      <c r="D430" s="463">
        <v>2004</v>
      </c>
      <c r="E430" s="464">
        <v>12691</v>
      </c>
      <c r="F430" s="464">
        <v>10538</v>
      </c>
      <c r="G430" s="464">
        <v>338</v>
      </c>
      <c r="H430" s="464">
        <v>43</v>
      </c>
    </row>
    <row r="431" spans="1:8" ht="12.75" customHeight="1">
      <c r="A431" s="469" t="s">
        <v>865</v>
      </c>
      <c r="B431" s="468" t="s">
        <v>864</v>
      </c>
      <c r="C431" s="467"/>
      <c r="D431" s="463">
        <v>2005</v>
      </c>
      <c r="E431" s="464">
        <v>20115</v>
      </c>
      <c r="F431" s="464">
        <v>17039</v>
      </c>
      <c r="G431" s="464">
        <v>406</v>
      </c>
      <c r="H431" s="464">
        <v>17</v>
      </c>
    </row>
    <row r="432" spans="1:8" ht="33.75">
      <c r="A432" s="469" t="s">
        <v>1960</v>
      </c>
      <c r="B432" s="472" t="s">
        <v>1959</v>
      </c>
      <c r="C432" s="467" t="s">
        <v>1267</v>
      </c>
      <c r="D432" s="463">
        <v>2004</v>
      </c>
      <c r="E432" s="464">
        <v>13513</v>
      </c>
      <c r="F432" s="464">
        <v>12381</v>
      </c>
      <c r="G432" s="464">
        <v>614</v>
      </c>
      <c r="H432" s="464">
        <v>31</v>
      </c>
    </row>
    <row r="433" spans="1:8" ht="12.75" customHeight="1">
      <c r="A433" s="469" t="s">
        <v>865</v>
      </c>
      <c r="B433" s="468" t="s">
        <v>864</v>
      </c>
      <c r="C433" s="467"/>
      <c r="D433" s="463">
        <v>2005</v>
      </c>
      <c r="E433" s="464">
        <v>8941</v>
      </c>
      <c r="F433" s="464">
        <v>8422</v>
      </c>
      <c r="G433" s="464">
        <v>463</v>
      </c>
      <c r="H433" s="464">
        <v>7</v>
      </c>
    </row>
    <row r="434" spans="1:8" ht="22.5">
      <c r="A434" s="469" t="s">
        <v>1958</v>
      </c>
      <c r="B434" s="468" t="s">
        <v>1957</v>
      </c>
      <c r="C434" s="467" t="s">
        <v>1267</v>
      </c>
      <c r="D434" s="463">
        <v>2004</v>
      </c>
      <c r="E434" s="464">
        <v>269520</v>
      </c>
      <c r="F434" s="464">
        <v>205689</v>
      </c>
      <c r="G434" s="464">
        <v>10438</v>
      </c>
      <c r="H434" s="464">
        <v>5087</v>
      </c>
    </row>
    <row r="435" spans="1:8" ht="12.75" customHeight="1">
      <c r="A435" s="469" t="s">
        <v>865</v>
      </c>
      <c r="B435" s="468" t="s">
        <v>864</v>
      </c>
      <c r="C435" s="467"/>
      <c r="D435" s="463">
        <v>2005</v>
      </c>
      <c r="E435" s="464">
        <v>296473</v>
      </c>
      <c r="F435" s="464">
        <v>232344</v>
      </c>
      <c r="G435" s="464">
        <v>10989</v>
      </c>
      <c r="H435" s="464">
        <v>6054</v>
      </c>
    </row>
    <row r="436" spans="1:8" ht="33.75">
      <c r="A436" s="469" t="s">
        <v>1956</v>
      </c>
      <c r="B436" s="468" t="s">
        <v>1955</v>
      </c>
      <c r="C436" s="467" t="s">
        <v>1267</v>
      </c>
      <c r="D436" s="463">
        <v>2004</v>
      </c>
      <c r="E436" s="464">
        <v>107139</v>
      </c>
      <c r="F436" s="464">
        <v>73281</v>
      </c>
      <c r="G436" s="464">
        <v>3590</v>
      </c>
      <c r="H436" s="464">
        <v>1548</v>
      </c>
    </row>
    <row r="437" spans="1:8" ht="12.75" customHeight="1">
      <c r="A437" s="469" t="s">
        <v>865</v>
      </c>
      <c r="B437" s="468" t="s">
        <v>864</v>
      </c>
      <c r="C437" s="467"/>
      <c r="D437" s="463">
        <v>2005</v>
      </c>
      <c r="E437" s="464">
        <v>112661</v>
      </c>
      <c r="F437" s="464">
        <v>71966</v>
      </c>
      <c r="G437" s="464">
        <v>3504</v>
      </c>
      <c r="H437" s="464">
        <v>1711</v>
      </c>
    </row>
    <row r="438" spans="1:8" ht="33.75">
      <c r="A438" s="469" t="s">
        <v>1954</v>
      </c>
      <c r="B438" s="468" t="s">
        <v>1953</v>
      </c>
      <c r="C438" s="467" t="s">
        <v>1267</v>
      </c>
      <c r="D438" s="463">
        <v>2004</v>
      </c>
      <c r="E438" s="464">
        <v>44313</v>
      </c>
      <c r="F438" s="464">
        <v>43995</v>
      </c>
      <c r="G438" s="464">
        <v>2824</v>
      </c>
      <c r="H438" s="464">
        <v>1256</v>
      </c>
    </row>
    <row r="439" spans="1:8" ht="12.75" customHeight="1">
      <c r="A439" s="469" t="s">
        <v>865</v>
      </c>
      <c r="B439" s="468" t="s">
        <v>864</v>
      </c>
      <c r="C439" s="467"/>
      <c r="D439" s="463">
        <v>2005</v>
      </c>
      <c r="E439" s="464">
        <v>42204</v>
      </c>
      <c r="F439" s="464">
        <v>38986</v>
      </c>
      <c r="G439" s="464">
        <v>2705</v>
      </c>
      <c r="H439" s="464">
        <v>1448</v>
      </c>
    </row>
    <row r="440" spans="1:8" ht="33.75">
      <c r="A440" s="469" t="s">
        <v>1952</v>
      </c>
      <c r="B440" s="472" t="s">
        <v>1951</v>
      </c>
      <c r="C440" s="467" t="s">
        <v>1267</v>
      </c>
      <c r="D440" s="463">
        <v>2004</v>
      </c>
      <c r="E440" s="464">
        <v>15366</v>
      </c>
      <c r="F440" s="464">
        <v>15984</v>
      </c>
      <c r="G440" s="464">
        <v>1134</v>
      </c>
      <c r="H440" s="464">
        <v>500</v>
      </c>
    </row>
    <row r="441" spans="1:8" ht="12.75" customHeight="1">
      <c r="A441" s="469" t="s">
        <v>865</v>
      </c>
      <c r="B441" s="468" t="s">
        <v>864</v>
      </c>
      <c r="C441" s="467"/>
      <c r="D441" s="463">
        <v>2005</v>
      </c>
      <c r="E441" s="464">
        <v>12851</v>
      </c>
      <c r="F441" s="464">
        <v>11992</v>
      </c>
      <c r="G441" s="464">
        <v>946</v>
      </c>
      <c r="H441" s="464">
        <v>372</v>
      </c>
    </row>
    <row r="442" spans="1:8" ht="33.75">
      <c r="A442" s="469" t="s">
        <v>1950</v>
      </c>
      <c r="B442" s="472" t="s">
        <v>1949</v>
      </c>
      <c r="C442" s="467" t="s">
        <v>1267</v>
      </c>
      <c r="D442" s="463">
        <v>2004</v>
      </c>
      <c r="E442" s="464">
        <v>5031</v>
      </c>
      <c r="F442" s="464">
        <v>4588</v>
      </c>
      <c r="G442" s="464">
        <v>301</v>
      </c>
      <c r="H442" s="464">
        <v>75</v>
      </c>
    </row>
    <row r="443" spans="1:8" ht="12.75" customHeight="1">
      <c r="A443" s="469" t="s">
        <v>865</v>
      </c>
      <c r="B443" s="468" t="s">
        <v>864</v>
      </c>
      <c r="C443" s="467"/>
      <c r="D443" s="463">
        <v>2005</v>
      </c>
      <c r="E443" s="464">
        <v>8931</v>
      </c>
      <c r="F443" s="464">
        <v>6919</v>
      </c>
      <c r="G443" s="464">
        <v>482</v>
      </c>
      <c r="H443" s="464">
        <v>266</v>
      </c>
    </row>
    <row r="444" spans="1:8" ht="33.75">
      <c r="A444" s="469" t="s">
        <v>1948</v>
      </c>
      <c r="B444" s="472" t="s">
        <v>1947</v>
      </c>
      <c r="C444" s="467" t="s">
        <v>1267</v>
      </c>
      <c r="D444" s="463">
        <v>2004</v>
      </c>
      <c r="E444" s="464">
        <v>17584</v>
      </c>
      <c r="F444" s="464">
        <v>17189</v>
      </c>
      <c r="G444" s="464">
        <v>868</v>
      </c>
      <c r="H444" s="464">
        <v>362</v>
      </c>
    </row>
    <row r="445" spans="1:8" ht="12.75" customHeight="1">
      <c r="A445" s="469" t="s">
        <v>865</v>
      </c>
      <c r="B445" s="468" t="s">
        <v>864</v>
      </c>
      <c r="C445" s="467"/>
      <c r="D445" s="463">
        <v>2005</v>
      </c>
      <c r="E445" s="464">
        <v>12733</v>
      </c>
      <c r="F445" s="464">
        <v>12837</v>
      </c>
      <c r="G445" s="464">
        <v>699</v>
      </c>
      <c r="H445" s="464">
        <v>512</v>
      </c>
    </row>
    <row r="446" spans="1:8" ht="33.75">
      <c r="A446" s="469" t="s">
        <v>1946</v>
      </c>
      <c r="B446" s="468" t="s">
        <v>1945</v>
      </c>
      <c r="C446" s="467" t="s">
        <v>1267</v>
      </c>
      <c r="D446" s="463">
        <v>2004</v>
      </c>
      <c r="E446" s="464">
        <v>62826</v>
      </c>
      <c r="F446" s="464">
        <v>29286</v>
      </c>
      <c r="G446" s="464">
        <v>765</v>
      </c>
      <c r="H446" s="464">
        <v>292</v>
      </c>
    </row>
    <row r="447" spans="1:8" ht="12.75" customHeight="1">
      <c r="A447" s="469" t="s">
        <v>865</v>
      </c>
      <c r="B447" s="468" t="s">
        <v>864</v>
      </c>
      <c r="C447" s="467"/>
      <c r="D447" s="463">
        <v>2005</v>
      </c>
      <c r="E447" s="464">
        <v>70457</v>
      </c>
      <c r="F447" s="464">
        <v>32980</v>
      </c>
      <c r="G447" s="464">
        <v>799</v>
      </c>
      <c r="H447" s="464">
        <v>264</v>
      </c>
    </row>
    <row r="448" spans="1:8" ht="33.75">
      <c r="A448" s="469" t="s">
        <v>1944</v>
      </c>
      <c r="B448" s="472" t="s">
        <v>1943</v>
      </c>
      <c r="C448" s="467" t="s">
        <v>1267</v>
      </c>
      <c r="D448" s="463">
        <v>2004</v>
      </c>
      <c r="E448" s="464">
        <v>50986</v>
      </c>
      <c r="F448" s="464">
        <v>17621</v>
      </c>
      <c r="G448" s="464">
        <v>438</v>
      </c>
      <c r="H448" s="464">
        <v>215</v>
      </c>
    </row>
    <row r="449" spans="1:8" ht="12.75" customHeight="1">
      <c r="A449" s="469" t="s">
        <v>865</v>
      </c>
      <c r="B449" s="468" t="s">
        <v>864</v>
      </c>
      <c r="C449" s="467"/>
      <c r="D449" s="463">
        <v>2005</v>
      </c>
      <c r="E449" s="464">
        <v>56497</v>
      </c>
      <c r="F449" s="464">
        <v>19139</v>
      </c>
      <c r="G449" s="464">
        <v>413</v>
      </c>
      <c r="H449" s="464">
        <v>171</v>
      </c>
    </row>
    <row r="450" spans="1:8" ht="33.75">
      <c r="A450" s="469" t="s">
        <v>1942</v>
      </c>
      <c r="B450" s="468" t="s">
        <v>1941</v>
      </c>
      <c r="C450" s="467" t="s">
        <v>1267</v>
      </c>
      <c r="D450" s="463">
        <v>2004</v>
      </c>
      <c r="E450" s="464">
        <v>11722</v>
      </c>
      <c r="F450" s="464">
        <v>11547</v>
      </c>
      <c r="G450" s="464">
        <v>325</v>
      </c>
      <c r="H450" s="464">
        <v>76</v>
      </c>
    </row>
    <row r="451" spans="1:8" ht="12.75" customHeight="1">
      <c r="A451" s="469" t="s">
        <v>865</v>
      </c>
      <c r="B451" s="468" t="s">
        <v>864</v>
      </c>
      <c r="C451" s="467"/>
      <c r="D451" s="463">
        <v>2005</v>
      </c>
      <c r="E451" s="464">
        <v>13768</v>
      </c>
      <c r="F451" s="464">
        <v>13649</v>
      </c>
      <c r="G451" s="464">
        <v>381</v>
      </c>
      <c r="H451" s="464">
        <v>93</v>
      </c>
    </row>
    <row r="452" spans="1:8" ht="33.75">
      <c r="A452" s="469" t="s">
        <v>1940</v>
      </c>
      <c r="B452" s="468" t="s">
        <v>1939</v>
      </c>
      <c r="C452" s="467" t="s">
        <v>1267</v>
      </c>
      <c r="D452" s="463">
        <v>2004</v>
      </c>
      <c r="E452" s="464">
        <v>40637</v>
      </c>
      <c r="F452" s="464">
        <v>38706</v>
      </c>
      <c r="G452" s="464">
        <v>2407</v>
      </c>
      <c r="H452" s="464">
        <v>1701</v>
      </c>
    </row>
    <row r="453" spans="1:8" ht="12.75" customHeight="1">
      <c r="A453" s="469" t="s">
        <v>865</v>
      </c>
      <c r="B453" s="468" t="s">
        <v>864</v>
      </c>
      <c r="C453" s="467"/>
      <c r="D453" s="463">
        <v>2005</v>
      </c>
      <c r="E453" s="464">
        <v>65485</v>
      </c>
      <c r="F453" s="464">
        <v>57315</v>
      </c>
      <c r="G453" s="464">
        <v>2827</v>
      </c>
      <c r="H453" s="464">
        <v>1817</v>
      </c>
    </row>
    <row r="454" spans="1:8" ht="33.75">
      <c r="A454" s="469" t="s">
        <v>1938</v>
      </c>
      <c r="B454" s="468" t="s">
        <v>1937</v>
      </c>
      <c r="C454" s="467" t="s">
        <v>1267</v>
      </c>
      <c r="D454" s="463">
        <v>2004</v>
      </c>
      <c r="E454" s="464">
        <v>121744</v>
      </c>
      <c r="F454" s="464">
        <v>93702</v>
      </c>
      <c r="G454" s="464">
        <v>4442</v>
      </c>
      <c r="H454" s="464">
        <v>1838</v>
      </c>
    </row>
    <row r="455" spans="1:8" ht="12.75" customHeight="1">
      <c r="A455" s="469" t="s">
        <v>865</v>
      </c>
      <c r="B455" s="468" t="s">
        <v>864</v>
      </c>
      <c r="C455" s="467"/>
      <c r="D455" s="463">
        <v>2005</v>
      </c>
      <c r="E455" s="464">
        <v>118327</v>
      </c>
      <c r="F455" s="464">
        <v>103063</v>
      </c>
      <c r="G455" s="464">
        <v>4658</v>
      </c>
      <c r="H455" s="464">
        <v>2525</v>
      </c>
    </row>
    <row r="456" spans="1:8" ht="33.75">
      <c r="A456" s="469" t="s">
        <v>1936</v>
      </c>
      <c r="B456" s="468" t="s">
        <v>1935</v>
      </c>
      <c r="C456" s="467" t="s">
        <v>1267</v>
      </c>
      <c r="D456" s="463">
        <v>2004</v>
      </c>
      <c r="E456" s="464">
        <v>64284</v>
      </c>
      <c r="F456" s="464">
        <v>40413</v>
      </c>
      <c r="G456" s="464">
        <v>2446</v>
      </c>
      <c r="H456" s="464">
        <v>608</v>
      </c>
    </row>
    <row r="457" spans="1:8" ht="12.75" customHeight="1">
      <c r="A457" s="469" t="s">
        <v>865</v>
      </c>
      <c r="B457" s="468" t="s">
        <v>864</v>
      </c>
      <c r="C457" s="467"/>
      <c r="D457" s="463">
        <v>2005</v>
      </c>
      <c r="E457" s="464">
        <v>49773</v>
      </c>
      <c r="F457" s="464">
        <v>36580</v>
      </c>
      <c r="G457" s="464">
        <v>2302</v>
      </c>
      <c r="H457" s="464">
        <v>882</v>
      </c>
    </row>
    <row r="458" spans="1:8" ht="33.75">
      <c r="A458" s="469" t="s">
        <v>1934</v>
      </c>
      <c r="B458" s="468" t="s">
        <v>1933</v>
      </c>
      <c r="C458" s="467" t="s">
        <v>1267</v>
      </c>
      <c r="D458" s="463">
        <v>2004</v>
      </c>
      <c r="E458" s="464">
        <v>23444</v>
      </c>
      <c r="F458" s="464">
        <v>16229</v>
      </c>
      <c r="G458" s="464">
        <v>1199</v>
      </c>
      <c r="H458" s="464">
        <v>314</v>
      </c>
    </row>
    <row r="459" spans="1:8" ht="12.75" customHeight="1">
      <c r="A459" s="469" t="s">
        <v>865</v>
      </c>
      <c r="B459" s="468" t="s">
        <v>864</v>
      </c>
      <c r="C459" s="467"/>
      <c r="D459" s="463">
        <v>2005</v>
      </c>
      <c r="E459" s="464">
        <v>23129</v>
      </c>
      <c r="F459" s="464">
        <v>17976</v>
      </c>
      <c r="G459" s="464">
        <v>1128</v>
      </c>
      <c r="H459" s="464">
        <v>495</v>
      </c>
    </row>
    <row r="460" spans="1:8" ht="33.75">
      <c r="A460" s="469" t="s">
        <v>1932</v>
      </c>
      <c r="B460" s="468" t="s">
        <v>1931</v>
      </c>
      <c r="C460" s="467" t="s">
        <v>1267</v>
      </c>
      <c r="D460" s="463">
        <v>2004</v>
      </c>
      <c r="E460" s="464">
        <v>22529</v>
      </c>
      <c r="F460" s="464">
        <v>9572</v>
      </c>
      <c r="G460" s="464">
        <v>522</v>
      </c>
      <c r="H460" s="464">
        <v>89</v>
      </c>
    </row>
    <row r="461" spans="1:8" ht="12.75" customHeight="1">
      <c r="A461" s="469" t="s">
        <v>865</v>
      </c>
      <c r="B461" s="468" t="s">
        <v>864</v>
      </c>
      <c r="C461" s="467"/>
      <c r="D461" s="463">
        <v>2005</v>
      </c>
      <c r="E461" s="464">
        <v>14614</v>
      </c>
      <c r="F461" s="464">
        <v>9257</v>
      </c>
      <c r="G461" s="464">
        <v>565</v>
      </c>
      <c r="H461" s="464">
        <v>44</v>
      </c>
    </row>
    <row r="462" spans="1:8" ht="33.75">
      <c r="A462" s="469" t="s">
        <v>1930</v>
      </c>
      <c r="B462" s="468" t="s">
        <v>1929</v>
      </c>
      <c r="C462" s="467" t="s">
        <v>1267</v>
      </c>
      <c r="D462" s="463">
        <v>2004</v>
      </c>
      <c r="E462" s="464">
        <v>6232</v>
      </c>
      <c r="F462" s="464">
        <v>5440</v>
      </c>
      <c r="G462" s="464">
        <v>275</v>
      </c>
      <c r="H462" s="464">
        <v>39</v>
      </c>
    </row>
    <row r="463" spans="1:8" ht="12.75" customHeight="1">
      <c r="A463" s="469" t="s">
        <v>865</v>
      </c>
      <c r="B463" s="468" t="s">
        <v>864</v>
      </c>
      <c r="C463" s="467"/>
      <c r="D463" s="463">
        <v>2005</v>
      </c>
      <c r="E463" s="464">
        <v>3335</v>
      </c>
      <c r="F463" s="464">
        <v>2896</v>
      </c>
      <c r="G463" s="464">
        <v>153</v>
      </c>
      <c r="H463" s="464">
        <v>2</v>
      </c>
    </row>
    <row r="464" spans="1:8" ht="33.75">
      <c r="A464" s="469" t="s">
        <v>1928</v>
      </c>
      <c r="B464" s="468" t="s">
        <v>1927</v>
      </c>
      <c r="C464" s="467" t="s">
        <v>1267</v>
      </c>
      <c r="D464" s="463">
        <v>2004</v>
      </c>
      <c r="E464" s="464">
        <v>57460</v>
      </c>
      <c r="F464" s="464">
        <v>53289</v>
      </c>
      <c r="G464" s="464">
        <v>1996</v>
      </c>
      <c r="H464" s="464">
        <v>1230</v>
      </c>
    </row>
    <row r="465" spans="1:8" ht="12.75" customHeight="1">
      <c r="A465" s="469" t="s">
        <v>865</v>
      </c>
      <c r="B465" s="468" t="s">
        <v>864</v>
      </c>
      <c r="C465" s="467"/>
      <c r="D465" s="463">
        <v>2005</v>
      </c>
      <c r="E465" s="464">
        <v>68554</v>
      </c>
      <c r="F465" s="464">
        <v>66483</v>
      </c>
      <c r="G465" s="464">
        <v>2356</v>
      </c>
      <c r="H465" s="464">
        <v>1643</v>
      </c>
    </row>
    <row r="466" spans="1:8" ht="33.75">
      <c r="A466" s="469" t="s">
        <v>1926</v>
      </c>
      <c r="B466" s="468" t="s">
        <v>1925</v>
      </c>
      <c r="C466" s="467" t="s">
        <v>1267</v>
      </c>
      <c r="D466" s="463">
        <v>2004</v>
      </c>
      <c r="E466" s="464">
        <v>28607</v>
      </c>
      <c r="F466" s="464">
        <v>27470</v>
      </c>
      <c r="G466" s="464">
        <v>588</v>
      </c>
      <c r="H466" s="464">
        <v>26</v>
      </c>
    </row>
    <row r="467" spans="1:8" ht="12.75" customHeight="1">
      <c r="A467" s="469" t="s">
        <v>865</v>
      </c>
      <c r="B467" s="468" t="s">
        <v>864</v>
      </c>
      <c r="C467" s="467"/>
      <c r="D467" s="463">
        <v>2005</v>
      </c>
      <c r="E467" s="464">
        <v>26247</v>
      </c>
      <c r="F467" s="464">
        <v>25908</v>
      </c>
      <c r="G467" s="464">
        <v>435</v>
      </c>
      <c r="H467" s="464">
        <v>33</v>
      </c>
    </row>
    <row r="468" spans="1:8" ht="33.75">
      <c r="A468" s="469" t="s">
        <v>1924</v>
      </c>
      <c r="B468" s="468" t="s">
        <v>1923</v>
      </c>
      <c r="C468" s="467" t="s">
        <v>1267</v>
      </c>
      <c r="D468" s="463">
        <v>2004</v>
      </c>
      <c r="E468" s="464">
        <v>21206</v>
      </c>
      <c r="F468" s="464">
        <v>21253</v>
      </c>
      <c r="G468" s="464">
        <v>1093</v>
      </c>
      <c r="H468" s="464">
        <v>934</v>
      </c>
    </row>
    <row r="469" spans="1:8" ht="12.75" customHeight="1">
      <c r="A469" s="469" t="s">
        <v>865</v>
      </c>
      <c r="B469" s="468" t="s">
        <v>864</v>
      </c>
      <c r="C469" s="467"/>
      <c r="D469" s="463">
        <v>2005</v>
      </c>
      <c r="E469" s="464">
        <v>34463</v>
      </c>
      <c r="F469" s="464">
        <v>36320</v>
      </c>
      <c r="G469" s="464">
        <v>1632</v>
      </c>
      <c r="H469" s="464">
        <v>1360</v>
      </c>
    </row>
    <row r="470" spans="1:8" ht="56.25">
      <c r="A470" s="469" t="s">
        <v>1922</v>
      </c>
      <c r="B470" s="468" t="s">
        <v>1921</v>
      </c>
      <c r="C470" s="467" t="s">
        <v>1267</v>
      </c>
      <c r="D470" s="463">
        <v>2004</v>
      </c>
      <c r="E470" s="464">
        <v>47099</v>
      </c>
      <c r="F470" s="464">
        <v>26397</v>
      </c>
      <c r="G470" s="464">
        <v>2617</v>
      </c>
      <c r="H470" s="464">
        <v>1454</v>
      </c>
    </row>
    <row r="471" spans="1:8" ht="12.75" customHeight="1">
      <c r="A471" s="469" t="s">
        <v>865</v>
      </c>
      <c r="B471" s="468" t="s">
        <v>864</v>
      </c>
      <c r="C471" s="467"/>
      <c r="D471" s="463">
        <v>2005</v>
      </c>
      <c r="E471" s="464">
        <v>36309</v>
      </c>
      <c r="F471" s="464">
        <v>16623</v>
      </c>
      <c r="G471" s="464">
        <v>1841</v>
      </c>
      <c r="H471" s="464">
        <v>779</v>
      </c>
    </row>
    <row r="472" spans="1:8" ht="45">
      <c r="A472" s="469" t="s">
        <v>1920</v>
      </c>
      <c r="B472" s="468" t="s">
        <v>1919</v>
      </c>
      <c r="C472" s="467" t="s">
        <v>1267</v>
      </c>
      <c r="D472" s="463">
        <v>2004</v>
      </c>
      <c r="E472" s="464">
        <v>23805</v>
      </c>
      <c r="F472" s="464">
        <v>15991</v>
      </c>
      <c r="G472" s="474">
        <v>1406</v>
      </c>
      <c r="H472" s="474">
        <v>678</v>
      </c>
    </row>
    <row r="473" spans="1:8" ht="12.75" customHeight="1">
      <c r="A473" s="469" t="s">
        <v>865</v>
      </c>
      <c r="B473" s="468" t="s">
        <v>864</v>
      </c>
      <c r="C473" s="467"/>
      <c r="D473" s="463">
        <v>2005</v>
      </c>
      <c r="E473" s="464">
        <v>16831</v>
      </c>
      <c r="F473" s="464">
        <v>8235</v>
      </c>
      <c r="G473" s="474">
        <v>870</v>
      </c>
      <c r="H473" s="474">
        <v>307</v>
      </c>
    </row>
    <row r="474" spans="1:8" ht="33.75" customHeight="1">
      <c r="A474" s="469" t="s">
        <v>1918</v>
      </c>
      <c r="B474" s="468" t="s">
        <v>1917</v>
      </c>
      <c r="C474" s="467" t="s">
        <v>1356</v>
      </c>
      <c r="D474" s="463">
        <v>2004</v>
      </c>
      <c r="E474" s="464">
        <v>396706</v>
      </c>
      <c r="F474" s="464">
        <v>395473</v>
      </c>
      <c r="G474" s="464">
        <v>610</v>
      </c>
      <c r="H474" s="464">
        <v>1</v>
      </c>
    </row>
    <row r="475" spans="1:8" ht="12.75" customHeight="1">
      <c r="A475" s="469" t="s">
        <v>865</v>
      </c>
      <c r="B475" s="468" t="s">
        <v>864</v>
      </c>
      <c r="C475" s="467"/>
      <c r="D475" s="463">
        <v>2005</v>
      </c>
      <c r="E475" s="464">
        <v>415955</v>
      </c>
      <c r="F475" s="464">
        <v>407629</v>
      </c>
      <c r="G475" s="464">
        <v>607</v>
      </c>
      <c r="H475" s="464">
        <v>2</v>
      </c>
    </row>
    <row r="476" spans="1:8" ht="22.5">
      <c r="A476" s="469" t="s">
        <v>1916</v>
      </c>
      <c r="B476" s="468" t="s">
        <v>1915</v>
      </c>
      <c r="C476" s="467" t="s">
        <v>1356</v>
      </c>
      <c r="D476" s="463">
        <v>2004</v>
      </c>
      <c r="E476" s="464">
        <v>351640</v>
      </c>
      <c r="F476" s="464">
        <v>350527</v>
      </c>
      <c r="G476" s="464">
        <v>528</v>
      </c>
      <c r="H476" s="464">
        <v>1</v>
      </c>
    </row>
    <row r="477" spans="1:8" ht="12.75" customHeight="1">
      <c r="A477" s="469" t="s">
        <v>865</v>
      </c>
      <c r="B477" s="468" t="s">
        <v>864</v>
      </c>
      <c r="C477" s="467"/>
      <c r="D477" s="463">
        <v>2005</v>
      </c>
      <c r="E477" s="464">
        <v>348779</v>
      </c>
      <c r="F477" s="464">
        <v>340783</v>
      </c>
      <c r="G477" s="464">
        <v>483</v>
      </c>
      <c r="H477" s="464">
        <v>2</v>
      </c>
    </row>
    <row r="478" spans="1:8" ht="33.75">
      <c r="A478" s="469" t="s">
        <v>1914</v>
      </c>
      <c r="B478" s="468" t="s">
        <v>1913</v>
      </c>
      <c r="C478" s="467" t="s">
        <v>1356</v>
      </c>
      <c r="D478" s="463">
        <v>2004</v>
      </c>
      <c r="E478" s="464">
        <v>557726</v>
      </c>
      <c r="F478" s="464">
        <v>557895</v>
      </c>
      <c r="G478" s="464">
        <v>363</v>
      </c>
      <c r="H478" s="466" t="s">
        <v>87</v>
      </c>
    </row>
    <row r="479" spans="1:8" ht="12.75" customHeight="1">
      <c r="A479" s="469" t="s">
        <v>865</v>
      </c>
      <c r="B479" s="468" t="s">
        <v>864</v>
      </c>
      <c r="C479" s="467"/>
      <c r="D479" s="463">
        <v>2005</v>
      </c>
      <c r="E479" s="464">
        <v>744353</v>
      </c>
      <c r="F479" s="464">
        <v>735461</v>
      </c>
      <c r="G479" s="464">
        <v>474</v>
      </c>
      <c r="H479" s="466" t="s">
        <v>87</v>
      </c>
    </row>
    <row r="480" spans="1:8" ht="45" customHeight="1">
      <c r="A480" s="469" t="s">
        <v>1912</v>
      </c>
      <c r="B480" s="468" t="s">
        <v>1911</v>
      </c>
      <c r="C480" s="467" t="s">
        <v>1356</v>
      </c>
      <c r="D480" s="463">
        <v>2004</v>
      </c>
      <c r="E480" s="464">
        <v>38869</v>
      </c>
      <c r="F480" s="464">
        <v>39491</v>
      </c>
      <c r="G480" s="464">
        <v>59</v>
      </c>
      <c r="H480" s="464">
        <v>20</v>
      </c>
    </row>
    <row r="481" spans="1:8" ht="12.75" customHeight="1">
      <c r="A481" s="469" t="s">
        <v>865</v>
      </c>
      <c r="B481" s="468" t="s">
        <v>864</v>
      </c>
      <c r="C481" s="467"/>
      <c r="D481" s="463">
        <v>2005</v>
      </c>
      <c r="E481" s="464">
        <v>109334</v>
      </c>
      <c r="F481" s="464">
        <v>109325</v>
      </c>
      <c r="G481" s="464">
        <v>263</v>
      </c>
      <c r="H481" s="464">
        <v>5</v>
      </c>
    </row>
    <row r="482" spans="1:8" ht="33.75">
      <c r="A482" s="469" t="s">
        <v>1910</v>
      </c>
      <c r="B482" s="468" t="s">
        <v>1909</v>
      </c>
      <c r="C482" s="467" t="s">
        <v>1356</v>
      </c>
      <c r="D482" s="463">
        <v>2004</v>
      </c>
      <c r="E482" s="464">
        <v>871775</v>
      </c>
      <c r="F482" s="464">
        <v>820047</v>
      </c>
      <c r="G482" s="464">
        <v>3228</v>
      </c>
      <c r="H482" s="464">
        <v>2393</v>
      </c>
    </row>
    <row r="483" spans="1:8" ht="12.75" customHeight="1">
      <c r="A483" s="469" t="s">
        <v>865</v>
      </c>
      <c r="B483" s="468" t="s">
        <v>864</v>
      </c>
      <c r="C483" s="467"/>
      <c r="D483" s="463">
        <v>2005</v>
      </c>
      <c r="E483" s="464">
        <v>860509</v>
      </c>
      <c r="F483" s="464">
        <v>880295</v>
      </c>
      <c r="G483" s="464">
        <v>3590</v>
      </c>
      <c r="H483" s="464">
        <v>2991</v>
      </c>
    </row>
    <row r="484" spans="1:8" ht="12.75" customHeight="1">
      <c r="A484" s="469" t="s">
        <v>1908</v>
      </c>
      <c r="B484" s="468" t="s">
        <v>1907</v>
      </c>
      <c r="C484" s="467" t="s">
        <v>1356</v>
      </c>
      <c r="D484" s="463">
        <v>2004</v>
      </c>
      <c r="E484" s="464">
        <v>273019</v>
      </c>
      <c r="F484" s="464">
        <v>243986</v>
      </c>
      <c r="G484" s="464">
        <v>859</v>
      </c>
      <c r="H484" s="464">
        <v>358</v>
      </c>
    </row>
    <row r="485" spans="1:8" ht="12.75" customHeight="1">
      <c r="A485" s="469" t="s">
        <v>865</v>
      </c>
      <c r="B485" s="468" t="s">
        <v>864</v>
      </c>
      <c r="C485" s="467"/>
      <c r="D485" s="463">
        <v>2005</v>
      </c>
      <c r="E485" s="464">
        <v>241974</v>
      </c>
      <c r="F485" s="464">
        <v>247304</v>
      </c>
      <c r="G485" s="464">
        <v>1066</v>
      </c>
      <c r="H485" s="464">
        <v>633</v>
      </c>
    </row>
    <row r="486" spans="1:8" ht="12.75" customHeight="1">
      <c r="A486" s="469" t="s">
        <v>1906</v>
      </c>
      <c r="B486" s="468" t="s">
        <v>1905</v>
      </c>
      <c r="C486" s="467" t="s">
        <v>1356</v>
      </c>
      <c r="D486" s="463">
        <v>2004</v>
      </c>
      <c r="E486" s="464">
        <v>180948</v>
      </c>
      <c r="F486" s="464">
        <v>173191</v>
      </c>
      <c r="G486" s="464">
        <v>421</v>
      </c>
      <c r="H486" s="464">
        <v>295</v>
      </c>
    </row>
    <row r="487" spans="1:8" ht="12.75" customHeight="1">
      <c r="A487" s="469"/>
      <c r="B487" s="468"/>
      <c r="C487" s="467"/>
      <c r="D487" s="463">
        <v>2005</v>
      </c>
      <c r="E487" s="464">
        <v>135376</v>
      </c>
      <c r="F487" s="464">
        <v>146013</v>
      </c>
      <c r="G487" s="464">
        <v>280</v>
      </c>
      <c r="H487" s="464">
        <v>269</v>
      </c>
    </row>
    <row r="488" spans="1:8" ht="12.75" customHeight="1">
      <c r="A488" s="469" t="s">
        <v>1904</v>
      </c>
      <c r="B488" s="468" t="s">
        <v>1903</v>
      </c>
      <c r="C488" s="467" t="s">
        <v>1356</v>
      </c>
      <c r="D488" s="463">
        <v>2004</v>
      </c>
      <c r="E488" s="464">
        <v>196701</v>
      </c>
      <c r="F488" s="464">
        <v>192562</v>
      </c>
      <c r="G488" s="464">
        <v>1133</v>
      </c>
      <c r="H488" s="464">
        <v>1118</v>
      </c>
    </row>
    <row r="489" spans="1:8" ht="12.75" customHeight="1">
      <c r="A489" s="469" t="s">
        <v>865</v>
      </c>
      <c r="B489" s="468" t="s">
        <v>864</v>
      </c>
      <c r="C489" s="467"/>
      <c r="D489" s="463">
        <v>2005</v>
      </c>
      <c r="E489" s="464">
        <v>241610</v>
      </c>
      <c r="F489" s="464">
        <v>241356</v>
      </c>
      <c r="G489" s="464">
        <v>1363</v>
      </c>
      <c r="H489" s="464">
        <v>1344</v>
      </c>
    </row>
    <row r="490" spans="1:8">
      <c r="A490" s="469" t="s">
        <v>1902</v>
      </c>
      <c r="B490" s="469" t="s">
        <v>1901</v>
      </c>
      <c r="C490" s="467" t="s">
        <v>1267</v>
      </c>
      <c r="D490" s="463">
        <v>2004</v>
      </c>
      <c r="E490" s="464">
        <v>4373</v>
      </c>
      <c r="F490" s="464">
        <v>5090</v>
      </c>
      <c r="G490" s="464">
        <v>70</v>
      </c>
    </row>
    <row r="491" spans="1:8" ht="12.75" customHeight="1">
      <c r="A491" s="469" t="s">
        <v>865</v>
      </c>
      <c r="B491" s="468" t="s">
        <v>864</v>
      </c>
      <c r="C491" s="467"/>
      <c r="D491" s="463">
        <v>2005</v>
      </c>
      <c r="E491" s="464">
        <v>3504</v>
      </c>
      <c r="F491" s="464">
        <v>3468</v>
      </c>
      <c r="G491" s="464">
        <v>97</v>
      </c>
      <c r="H491" s="464">
        <v>50</v>
      </c>
    </row>
    <row r="492" spans="1:8" ht="12.75" customHeight="1">
      <c r="A492" s="469" t="s">
        <v>1900</v>
      </c>
      <c r="B492" s="468" t="s">
        <v>1899</v>
      </c>
      <c r="C492" s="467" t="s">
        <v>876</v>
      </c>
      <c r="D492" s="463">
        <v>2004</v>
      </c>
      <c r="E492" s="464">
        <v>7394</v>
      </c>
      <c r="F492" s="464">
        <v>7377</v>
      </c>
      <c r="G492" s="464">
        <v>148</v>
      </c>
      <c r="H492" s="464">
        <v>82</v>
      </c>
    </row>
    <row r="493" spans="1:8" ht="12.75" customHeight="1">
      <c r="A493" s="469" t="s">
        <v>865</v>
      </c>
      <c r="B493" s="468" t="s">
        <v>864</v>
      </c>
      <c r="C493" s="467"/>
      <c r="D493" s="463">
        <v>2005</v>
      </c>
      <c r="E493" s="464">
        <v>7092</v>
      </c>
      <c r="F493" s="464">
        <v>7143</v>
      </c>
      <c r="G493" s="464">
        <v>111</v>
      </c>
      <c r="H493" s="464">
        <v>51</v>
      </c>
    </row>
    <row r="494" spans="1:8" ht="22.5" customHeight="1">
      <c r="A494" s="469" t="s">
        <v>1898</v>
      </c>
      <c r="B494" s="468" t="s">
        <v>1897</v>
      </c>
      <c r="C494" s="471" t="s">
        <v>885</v>
      </c>
      <c r="D494" s="463">
        <v>2004</v>
      </c>
      <c r="G494" s="464">
        <v>31295</v>
      </c>
      <c r="H494" s="464">
        <v>18047</v>
      </c>
    </row>
    <row r="495" spans="1:8" ht="12.75" customHeight="1">
      <c r="A495" s="469" t="s">
        <v>865</v>
      </c>
      <c r="B495" s="468" t="s">
        <v>864</v>
      </c>
      <c r="C495" s="467"/>
      <c r="D495" s="463">
        <v>2005</v>
      </c>
      <c r="G495" s="464">
        <v>35477</v>
      </c>
      <c r="H495" s="464">
        <v>22367</v>
      </c>
    </row>
    <row r="496" spans="1:8" ht="22.5">
      <c r="A496" s="469" t="s">
        <v>1896</v>
      </c>
      <c r="B496" s="468" t="s">
        <v>1895</v>
      </c>
      <c r="C496" s="467" t="s">
        <v>1356</v>
      </c>
      <c r="D496" s="463">
        <v>2004</v>
      </c>
      <c r="E496" s="464">
        <v>2992137</v>
      </c>
      <c r="F496" s="464">
        <v>2937107</v>
      </c>
      <c r="G496" s="464">
        <v>4068</v>
      </c>
      <c r="H496" s="464">
        <v>3473</v>
      </c>
    </row>
    <row r="497" spans="1:8" ht="12.75" customHeight="1">
      <c r="A497" s="469" t="s">
        <v>865</v>
      </c>
      <c r="B497" s="468" t="s">
        <v>864</v>
      </c>
      <c r="C497" s="467"/>
      <c r="D497" s="463">
        <v>2005</v>
      </c>
      <c r="E497" s="464">
        <v>4000413</v>
      </c>
      <c r="F497" s="464">
        <v>3157849</v>
      </c>
      <c r="G497" s="464">
        <v>4571</v>
      </c>
      <c r="H497" s="464">
        <v>4058</v>
      </c>
    </row>
    <row r="498" spans="1:8" ht="12.75" customHeight="1">
      <c r="A498" s="469" t="s">
        <v>865</v>
      </c>
      <c r="B498" s="468" t="s">
        <v>864</v>
      </c>
      <c r="C498" s="467" t="s">
        <v>1267</v>
      </c>
      <c r="D498" s="463">
        <v>2004</v>
      </c>
      <c r="E498" s="464">
        <v>54118</v>
      </c>
      <c r="F498" s="464">
        <v>53273</v>
      </c>
    </row>
    <row r="499" spans="1:8" ht="12.75" customHeight="1">
      <c r="A499" s="469" t="s">
        <v>865</v>
      </c>
      <c r="B499" s="468" t="s">
        <v>864</v>
      </c>
      <c r="C499" s="467"/>
      <c r="D499" s="463">
        <v>2005</v>
      </c>
      <c r="E499" s="464">
        <v>55529</v>
      </c>
      <c r="F499" s="464">
        <v>53619</v>
      </c>
    </row>
    <row r="500" spans="1:8" ht="33.75">
      <c r="A500" s="469" t="s">
        <v>1894</v>
      </c>
      <c r="B500" s="468" t="s">
        <v>1893</v>
      </c>
      <c r="C500" s="467" t="s">
        <v>1267</v>
      </c>
      <c r="D500" s="463">
        <v>2004</v>
      </c>
      <c r="E500" s="464">
        <v>54064</v>
      </c>
      <c r="F500" s="464">
        <v>53219</v>
      </c>
      <c r="G500" s="474">
        <v>4060</v>
      </c>
      <c r="H500" s="474">
        <v>3473</v>
      </c>
    </row>
    <row r="501" spans="1:8" ht="12.75" customHeight="1">
      <c r="A501" s="469" t="s">
        <v>865</v>
      </c>
      <c r="B501" s="468" t="s">
        <v>864</v>
      </c>
      <c r="C501" s="467"/>
      <c r="D501" s="463">
        <v>2005</v>
      </c>
      <c r="E501" s="464">
        <v>55482</v>
      </c>
      <c r="F501" s="464">
        <v>53572</v>
      </c>
      <c r="G501" s="474">
        <v>4564</v>
      </c>
      <c r="H501" s="474">
        <v>4058</v>
      </c>
    </row>
    <row r="502" spans="1:8" ht="33.75">
      <c r="A502" s="469" t="s">
        <v>1892</v>
      </c>
      <c r="B502" s="468" t="s">
        <v>1891</v>
      </c>
      <c r="C502" s="467" t="s">
        <v>1267</v>
      </c>
      <c r="D502" s="463">
        <v>2004</v>
      </c>
      <c r="E502" s="464">
        <v>46764</v>
      </c>
      <c r="F502" s="464">
        <v>18607</v>
      </c>
      <c r="G502" s="474">
        <v>4438</v>
      </c>
      <c r="H502" s="474">
        <v>3965</v>
      </c>
    </row>
    <row r="503" spans="1:8" ht="12.75" customHeight="1">
      <c r="A503" s="469" t="s">
        <v>865</v>
      </c>
      <c r="B503" s="468" t="s">
        <v>864</v>
      </c>
      <c r="C503" s="467"/>
      <c r="D503" s="463">
        <v>2005</v>
      </c>
      <c r="E503" s="464">
        <v>45807</v>
      </c>
      <c r="F503" s="464">
        <v>19779</v>
      </c>
      <c r="G503" s="474">
        <v>4536</v>
      </c>
      <c r="H503" s="474">
        <v>4141</v>
      </c>
    </row>
    <row r="504" spans="1:8" ht="12.75" customHeight="1">
      <c r="A504" s="469"/>
      <c r="B504" s="468"/>
      <c r="C504" s="467"/>
      <c r="G504" s="474"/>
      <c r="H504" s="474"/>
    </row>
    <row r="505" spans="1:8" ht="22.5">
      <c r="A505" s="469" t="s">
        <v>1890</v>
      </c>
      <c r="B505" s="468" t="s">
        <v>1889</v>
      </c>
      <c r="C505" s="467" t="s">
        <v>1356</v>
      </c>
      <c r="D505" s="463">
        <v>2004</v>
      </c>
      <c r="E505" s="464">
        <v>4887028</v>
      </c>
      <c r="F505" s="464">
        <v>4790829</v>
      </c>
      <c r="G505" s="464">
        <v>46374</v>
      </c>
      <c r="H505" s="464">
        <v>24299</v>
      </c>
    </row>
    <row r="506" spans="1:8" ht="12.75" customHeight="1">
      <c r="A506" s="469" t="s">
        <v>865</v>
      </c>
      <c r="B506" s="468" t="s">
        <v>864</v>
      </c>
      <c r="C506" s="467"/>
      <c r="D506" s="463">
        <v>2005</v>
      </c>
      <c r="E506" s="464">
        <v>4115597</v>
      </c>
      <c r="F506" s="464">
        <v>3986643</v>
      </c>
      <c r="G506" s="464">
        <v>41486</v>
      </c>
      <c r="H506" s="464">
        <v>22608</v>
      </c>
    </row>
    <row r="507" spans="1:8" ht="22.5">
      <c r="A507" s="469" t="s">
        <v>1888</v>
      </c>
      <c r="B507" s="472" t="s">
        <v>1887</v>
      </c>
      <c r="C507" s="467" t="s">
        <v>1356</v>
      </c>
      <c r="D507" s="463">
        <v>2004</v>
      </c>
      <c r="E507" s="464">
        <v>841233</v>
      </c>
      <c r="F507" s="464">
        <v>838389</v>
      </c>
      <c r="G507" s="464">
        <v>23607</v>
      </c>
      <c r="H507" s="464">
        <v>15802</v>
      </c>
    </row>
    <row r="508" spans="1:8" ht="12.75" customHeight="1">
      <c r="A508" s="469" t="s">
        <v>865</v>
      </c>
      <c r="B508" s="468" t="s">
        <v>864</v>
      </c>
      <c r="C508" s="467"/>
      <c r="D508" s="463">
        <v>2005</v>
      </c>
      <c r="E508" s="464">
        <v>816283</v>
      </c>
      <c r="F508" s="464">
        <v>812615</v>
      </c>
      <c r="G508" s="464">
        <v>21882</v>
      </c>
      <c r="H508" s="464">
        <v>14959</v>
      </c>
    </row>
    <row r="509" spans="1:8" ht="12.75" customHeight="1">
      <c r="A509" s="469" t="s">
        <v>865</v>
      </c>
      <c r="B509" s="468" t="s">
        <v>864</v>
      </c>
      <c r="C509" s="470" t="s">
        <v>900</v>
      </c>
      <c r="D509" s="463">
        <v>2004</v>
      </c>
      <c r="E509" s="464">
        <v>854418</v>
      </c>
      <c r="F509" s="464">
        <v>852683</v>
      </c>
    </row>
    <row r="510" spans="1:8" ht="12.75" customHeight="1">
      <c r="A510" s="469" t="s">
        <v>865</v>
      </c>
      <c r="B510" s="468" t="s">
        <v>864</v>
      </c>
      <c r="C510" s="467"/>
      <c r="D510" s="463">
        <v>2005</v>
      </c>
      <c r="E510" s="464">
        <v>797631</v>
      </c>
      <c r="F510" s="464">
        <v>795112</v>
      </c>
    </row>
    <row r="511" spans="1:8" ht="22.5">
      <c r="A511" s="469" t="s">
        <v>1886</v>
      </c>
      <c r="B511" s="468" t="s">
        <v>1885</v>
      </c>
      <c r="C511" s="467" t="s">
        <v>1356</v>
      </c>
      <c r="D511" s="463">
        <v>2004</v>
      </c>
      <c r="E511" s="464">
        <v>456023</v>
      </c>
      <c r="F511" s="464">
        <v>446042</v>
      </c>
      <c r="G511" s="464">
        <v>3932</v>
      </c>
      <c r="H511" s="464">
        <v>303</v>
      </c>
    </row>
    <row r="512" spans="1:8" ht="12.75" customHeight="1">
      <c r="A512" s="469" t="s">
        <v>865</v>
      </c>
      <c r="B512" s="468" t="s">
        <v>864</v>
      </c>
      <c r="C512" s="467"/>
      <c r="D512" s="463">
        <v>2005</v>
      </c>
      <c r="E512" s="464">
        <v>296408</v>
      </c>
      <c r="F512" s="464">
        <v>285022</v>
      </c>
      <c r="G512" s="464">
        <v>3558</v>
      </c>
      <c r="H512" s="464">
        <v>367</v>
      </c>
    </row>
    <row r="513" spans="1:8" ht="12.75" customHeight="1">
      <c r="A513" s="469" t="s">
        <v>865</v>
      </c>
      <c r="B513" s="468" t="s">
        <v>864</v>
      </c>
      <c r="C513" s="470" t="s">
        <v>900</v>
      </c>
      <c r="D513" s="463">
        <v>2004</v>
      </c>
      <c r="E513" s="464">
        <v>239841</v>
      </c>
      <c r="F513" s="464">
        <v>234584</v>
      </c>
    </row>
    <row r="514" spans="1:8" ht="12.75" customHeight="1">
      <c r="A514" s="469" t="s">
        <v>865</v>
      </c>
      <c r="B514" s="468" t="s">
        <v>864</v>
      </c>
      <c r="C514" s="467"/>
      <c r="D514" s="463">
        <v>2005</v>
      </c>
      <c r="E514" s="464">
        <v>208589</v>
      </c>
      <c r="F514" s="464">
        <v>202225</v>
      </c>
    </row>
    <row r="515" spans="1:8" ht="12.75" customHeight="1">
      <c r="A515" s="469" t="s">
        <v>1884</v>
      </c>
      <c r="B515" s="468" t="s">
        <v>1883</v>
      </c>
      <c r="C515" s="467" t="s">
        <v>1356</v>
      </c>
      <c r="D515" s="463">
        <v>2004</v>
      </c>
      <c r="E515" s="464">
        <v>419365</v>
      </c>
      <c r="F515" s="464">
        <v>446365</v>
      </c>
      <c r="G515" s="464">
        <v>2827</v>
      </c>
      <c r="H515" s="464">
        <v>558</v>
      </c>
    </row>
    <row r="516" spans="1:8" ht="12.75" customHeight="1">
      <c r="A516" s="469" t="s">
        <v>865</v>
      </c>
      <c r="B516" s="468" t="s">
        <v>864</v>
      </c>
      <c r="C516" s="467"/>
      <c r="D516" s="463">
        <v>2005</v>
      </c>
      <c r="E516" s="464">
        <v>233583</v>
      </c>
      <c r="F516" s="464">
        <v>224331</v>
      </c>
      <c r="G516" s="464">
        <v>1737</v>
      </c>
      <c r="H516" s="464">
        <v>172</v>
      </c>
    </row>
    <row r="517" spans="1:8" ht="12.75" customHeight="1">
      <c r="A517" s="469" t="s">
        <v>865</v>
      </c>
      <c r="B517" s="468" t="s">
        <v>864</v>
      </c>
      <c r="C517" s="470" t="s">
        <v>900</v>
      </c>
      <c r="D517" s="463">
        <v>2004</v>
      </c>
      <c r="E517" s="464">
        <v>224497</v>
      </c>
      <c r="F517" s="464">
        <v>237676</v>
      </c>
    </row>
    <row r="518" spans="1:8" ht="12.75" customHeight="1">
      <c r="A518" s="469" t="s">
        <v>865</v>
      </c>
      <c r="B518" s="468" t="s">
        <v>864</v>
      </c>
      <c r="C518" s="467"/>
      <c r="D518" s="463">
        <v>2005</v>
      </c>
      <c r="E518" s="464">
        <v>124500</v>
      </c>
      <c r="F518" s="464">
        <v>119418</v>
      </c>
    </row>
    <row r="519" spans="1:8">
      <c r="A519" s="469" t="s">
        <v>1882</v>
      </c>
      <c r="B519" s="469" t="s">
        <v>1881</v>
      </c>
      <c r="C519" s="467" t="s">
        <v>1356</v>
      </c>
      <c r="D519" s="463">
        <v>2004</v>
      </c>
      <c r="E519" s="464">
        <v>37829</v>
      </c>
      <c r="F519" s="464">
        <v>36178</v>
      </c>
      <c r="G519" s="464">
        <v>1006</v>
      </c>
      <c r="H519" s="464">
        <v>31</v>
      </c>
    </row>
    <row r="520" spans="1:8" ht="12.75" customHeight="1">
      <c r="A520" s="469" t="s">
        <v>865</v>
      </c>
      <c r="B520" s="468" t="s">
        <v>864</v>
      </c>
      <c r="C520" s="467"/>
      <c r="D520" s="463">
        <v>2005</v>
      </c>
      <c r="E520" s="464">
        <v>39546</v>
      </c>
      <c r="F520" s="464">
        <v>36697</v>
      </c>
      <c r="G520" s="464">
        <v>961</v>
      </c>
      <c r="H520" s="464">
        <v>18</v>
      </c>
    </row>
    <row r="521" spans="1:8" ht="12.75" customHeight="1">
      <c r="A521" s="469" t="s">
        <v>865</v>
      </c>
      <c r="B521" s="468" t="s">
        <v>864</v>
      </c>
      <c r="C521" s="470" t="s">
        <v>900</v>
      </c>
      <c r="D521" s="463">
        <v>2004</v>
      </c>
      <c r="E521" s="464">
        <v>21156</v>
      </c>
      <c r="F521" s="464">
        <v>20446</v>
      </c>
    </row>
    <row r="522" spans="1:8" ht="12.75" customHeight="1">
      <c r="A522" s="469" t="s">
        <v>865</v>
      </c>
      <c r="B522" s="468" t="s">
        <v>864</v>
      </c>
      <c r="C522" s="467"/>
      <c r="D522" s="463">
        <v>2005</v>
      </c>
      <c r="E522" s="464">
        <v>22448</v>
      </c>
      <c r="F522" s="464">
        <v>21101</v>
      </c>
    </row>
    <row r="523" spans="1:8" ht="12.75" customHeight="1">
      <c r="A523" s="469" t="s">
        <v>1880</v>
      </c>
      <c r="B523" s="468" t="s">
        <v>1879</v>
      </c>
      <c r="C523" s="467" t="s">
        <v>1356</v>
      </c>
      <c r="D523" s="463">
        <v>2004</v>
      </c>
      <c r="E523" s="464">
        <v>480400</v>
      </c>
      <c r="F523" s="464">
        <v>451539</v>
      </c>
      <c r="G523" s="464">
        <v>2332</v>
      </c>
      <c r="H523" s="464">
        <v>859</v>
      </c>
    </row>
    <row r="524" spans="1:8" ht="12.75" customHeight="1">
      <c r="A524" s="469" t="s">
        <v>865</v>
      </c>
      <c r="B524" s="468" t="s">
        <v>864</v>
      </c>
      <c r="C524" s="467"/>
      <c r="D524" s="463">
        <v>2005</v>
      </c>
      <c r="E524" s="464">
        <v>461152</v>
      </c>
      <c r="F524" s="464">
        <v>459429</v>
      </c>
      <c r="G524" s="464">
        <v>2241</v>
      </c>
      <c r="H524" s="464">
        <v>973</v>
      </c>
    </row>
    <row r="525" spans="1:8" ht="12.75" customHeight="1">
      <c r="A525" s="469" t="s">
        <v>865</v>
      </c>
      <c r="B525" s="468" t="s">
        <v>864</v>
      </c>
      <c r="C525" s="470" t="s">
        <v>900</v>
      </c>
      <c r="D525" s="463">
        <v>2004</v>
      </c>
      <c r="E525" s="464">
        <v>239619</v>
      </c>
      <c r="F525" s="464">
        <v>226281</v>
      </c>
    </row>
    <row r="526" spans="1:8" ht="12.75" customHeight="1">
      <c r="A526" s="469" t="s">
        <v>865</v>
      </c>
      <c r="B526" s="468" t="s">
        <v>864</v>
      </c>
      <c r="C526" s="467"/>
      <c r="D526" s="463">
        <v>2005</v>
      </c>
      <c r="E526" s="464">
        <v>232279</v>
      </c>
      <c r="F526" s="464">
        <v>231087</v>
      </c>
    </row>
    <row r="527" spans="1:8" ht="12.75" customHeight="1">
      <c r="A527" s="469" t="s">
        <v>1878</v>
      </c>
      <c r="B527" s="468" t="s">
        <v>1877</v>
      </c>
      <c r="C527" s="467" t="s">
        <v>1356</v>
      </c>
      <c r="D527" s="463">
        <v>2004</v>
      </c>
      <c r="E527" s="464">
        <v>32318</v>
      </c>
      <c r="F527" s="464">
        <v>32637</v>
      </c>
      <c r="G527" s="464">
        <v>1217</v>
      </c>
      <c r="H527" s="464">
        <v>18</v>
      </c>
    </row>
    <row r="528" spans="1:8" ht="12.75" customHeight="1">
      <c r="A528" s="469" t="s">
        <v>865</v>
      </c>
      <c r="B528" s="468" t="s">
        <v>864</v>
      </c>
      <c r="C528" s="467"/>
      <c r="D528" s="463">
        <v>2005</v>
      </c>
      <c r="E528" s="464">
        <v>26568</v>
      </c>
      <c r="F528" s="464">
        <v>25725</v>
      </c>
      <c r="G528" s="464">
        <v>768</v>
      </c>
      <c r="H528" s="464">
        <v>4</v>
      </c>
    </row>
    <row r="529" spans="1:8" ht="12.75" customHeight="1">
      <c r="A529" s="469" t="s">
        <v>865</v>
      </c>
      <c r="B529" s="468" t="s">
        <v>864</v>
      </c>
      <c r="C529" s="470" t="s">
        <v>900</v>
      </c>
      <c r="D529" s="463">
        <v>2004</v>
      </c>
      <c r="E529" s="464">
        <v>13441</v>
      </c>
      <c r="F529" s="464">
        <v>13538</v>
      </c>
    </row>
    <row r="530" spans="1:8" ht="12.75" customHeight="1">
      <c r="A530" s="469" t="s">
        <v>865</v>
      </c>
      <c r="B530" s="468" t="s">
        <v>864</v>
      </c>
      <c r="C530" s="467"/>
      <c r="D530" s="463">
        <v>2005</v>
      </c>
      <c r="E530" s="464">
        <v>11555</v>
      </c>
      <c r="F530" s="464">
        <v>11072</v>
      </c>
    </row>
    <row r="531" spans="1:8" ht="12.75" customHeight="1">
      <c r="A531" s="469" t="s">
        <v>1876</v>
      </c>
      <c r="B531" s="468" t="s">
        <v>1875</v>
      </c>
      <c r="C531" s="467" t="s">
        <v>1356</v>
      </c>
      <c r="D531" s="463">
        <v>2004</v>
      </c>
      <c r="E531" s="464">
        <v>42515</v>
      </c>
      <c r="F531" s="464">
        <v>42299</v>
      </c>
      <c r="G531" s="464">
        <v>1418</v>
      </c>
      <c r="H531" s="464">
        <v>11</v>
      </c>
    </row>
    <row r="532" spans="1:8" ht="12.75" customHeight="1">
      <c r="A532" s="469" t="s">
        <v>865</v>
      </c>
      <c r="B532" s="468" t="s">
        <v>864</v>
      </c>
      <c r="C532" s="467"/>
      <c r="D532" s="463">
        <v>2005</v>
      </c>
      <c r="E532" s="464">
        <v>30919</v>
      </c>
      <c r="F532" s="464">
        <v>30688</v>
      </c>
      <c r="G532" s="464">
        <v>974</v>
      </c>
      <c r="H532" s="464">
        <v>12</v>
      </c>
    </row>
    <row r="533" spans="1:8" ht="12.75" customHeight="1">
      <c r="A533" s="469" t="s">
        <v>865</v>
      </c>
      <c r="B533" s="468" t="s">
        <v>864</v>
      </c>
      <c r="C533" s="470" t="s">
        <v>900</v>
      </c>
      <c r="D533" s="463">
        <v>2004</v>
      </c>
      <c r="E533" s="464">
        <v>20721</v>
      </c>
      <c r="F533" s="464">
        <v>20627</v>
      </c>
    </row>
    <row r="534" spans="1:8" ht="12.75" customHeight="1">
      <c r="A534" s="469" t="s">
        <v>865</v>
      </c>
      <c r="B534" s="468" t="s">
        <v>864</v>
      </c>
      <c r="C534" s="467"/>
      <c r="D534" s="463">
        <v>2005</v>
      </c>
      <c r="E534" s="464">
        <v>14230</v>
      </c>
      <c r="F534" s="464">
        <v>14155</v>
      </c>
    </row>
    <row r="535" spans="1:8" ht="12.75" customHeight="1">
      <c r="A535" s="469" t="s">
        <v>1874</v>
      </c>
      <c r="B535" s="468" t="s">
        <v>1873</v>
      </c>
      <c r="C535" s="467" t="s">
        <v>1356</v>
      </c>
      <c r="D535" s="463">
        <v>2004</v>
      </c>
      <c r="E535" s="464">
        <v>1807611</v>
      </c>
      <c r="F535" s="464">
        <v>1771931</v>
      </c>
      <c r="G535" s="464">
        <v>6559</v>
      </c>
      <c r="H535" s="464">
        <v>5521</v>
      </c>
    </row>
    <row r="536" spans="1:8" ht="12.75" customHeight="1">
      <c r="A536" s="469" t="s">
        <v>865</v>
      </c>
      <c r="B536" s="468" t="s">
        <v>864</v>
      </c>
      <c r="C536" s="467"/>
      <c r="D536" s="463">
        <v>2005</v>
      </c>
      <c r="E536" s="464">
        <v>1720007</v>
      </c>
      <c r="F536" s="464">
        <v>1623462</v>
      </c>
      <c r="G536" s="464">
        <v>6066</v>
      </c>
      <c r="H536" s="464">
        <v>4999</v>
      </c>
    </row>
    <row r="537" spans="1:8" ht="22.5">
      <c r="A537" s="469" t="s">
        <v>1872</v>
      </c>
      <c r="B537" s="468" t="s">
        <v>1871</v>
      </c>
      <c r="C537" s="467" t="s">
        <v>1356</v>
      </c>
      <c r="D537" s="463">
        <v>2004</v>
      </c>
      <c r="E537" s="464">
        <v>1613760</v>
      </c>
      <c r="F537" s="464">
        <v>1598892</v>
      </c>
      <c r="G537" s="464">
        <v>5881</v>
      </c>
      <c r="H537" s="464">
        <v>4949</v>
      </c>
    </row>
    <row r="538" spans="1:8" ht="12.75" customHeight="1">
      <c r="A538" s="469" t="s">
        <v>865</v>
      </c>
      <c r="B538" s="468" t="s">
        <v>864</v>
      </c>
      <c r="C538" s="467"/>
      <c r="D538" s="463">
        <v>2005</v>
      </c>
      <c r="E538" s="464">
        <v>1515743</v>
      </c>
      <c r="F538" s="464">
        <v>1411995</v>
      </c>
      <c r="G538" s="464">
        <v>5394</v>
      </c>
      <c r="H538" s="464">
        <v>4495</v>
      </c>
    </row>
    <row r="539" spans="1:8" ht="22.5">
      <c r="A539" s="469" t="s">
        <v>1870</v>
      </c>
      <c r="B539" s="468" t="s">
        <v>1869</v>
      </c>
      <c r="C539" s="467" t="s">
        <v>1356</v>
      </c>
      <c r="D539" s="463">
        <v>2004</v>
      </c>
      <c r="E539" s="464">
        <v>305231</v>
      </c>
      <c r="F539" s="464">
        <v>304651</v>
      </c>
      <c r="G539" s="464">
        <v>1105</v>
      </c>
      <c r="H539" s="464">
        <v>34</v>
      </c>
    </row>
    <row r="540" spans="1:8" ht="12.75" customHeight="1">
      <c r="A540" s="469" t="s">
        <v>865</v>
      </c>
      <c r="B540" s="468" t="s">
        <v>864</v>
      </c>
      <c r="C540" s="467"/>
      <c r="D540" s="463">
        <v>2005</v>
      </c>
      <c r="E540" s="464">
        <v>207677</v>
      </c>
      <c r="F540" s="464">
        <v>206827</v>
      </c>
      <c r="G540" s="464">
        <v>1405</v>
      </c>
      <c r="H540" s="464">
        <v>48</v>
      </c>
    </row>
    <row r="541" spans="1:8" ht="22.5">
      <c r="A541" s="469" t="s">
        <v>1868</v>
      </c>
      <c r="B541" s="468" t="s">
        <v>1867</v>
      </c>
      <c r="C541" s="467" t="s">
        <v>1356</v>
      </c>
      <c r="D541" s="463">
        <v>2004</v>
      </c>
      <c r="E541" s="464">
        <v>447215</v>
      </c>
      <c r="F541" s="464">
        <v>405327</v>
      </c>
      <c r="G541" s="464">
        <v>2183</v>
      </c>
      <c r="H541" s="464">
        <v>1162</v>
      </c>
    </row>
    <row r="542" spans="1:8" ht="12.75" customHeight="1">
      <c r="A542" s="469" t="s">
        <v>865</v>
      </c>
      <c r="B542" s="468" t="s">
        <v>864</v>
      </c>
      <c r="C542" s="467"/>
      <c r="D542" s="463">
        <v>2005</v>
      </c>
      <c r="E542" s="464">
        <v>275385</v>
      </c>
      <c r="F542" s="464">
        <v>273778</v>
      </c>
      <c r="G542" s="464">
        <v>1809</v>
      </c>
      <c r="H542" s="464">
        <v>1056</v>
      </c>
    </row>
    <row r="543" spans="1:8" ht="12.75" customHeight="1">
      <c r="A543" s="469" t="s">
        <v>1866</v>
      </c>
      <c r="B543" s="468" t="s">
        <v>1865</v>
      </c>
      <c r="C543" s="467" t="s">
        <v>1267</v>
      </c>
      <c r="D543" s="463">
        <v>2004</v>
      </c>
      <c r="E543" s="464">
        <v>249264</v>
      </c>
      <c r="F543" s="464">
        <v>236162</v>
      </c>
      <c r="G543" s="464">
        <v>2142</v>
      </c>
      <c r="H543" s="464">
        <v>1308</v>
      </c>
    </row>
    <row r="544" spans="1:8" ht="12.75" customHeight="1">
      <c r="A544" s="469" t="s">
        <v>865</v>
      </c>
      <c r="B544" s="468" t="s">
        <v>864</v>
      </c>
      <c r="C544" s="467"/>
      <c r="D544" s="463">
        <v>2005</v>
      </c>
      <c r="E544" s="464">
        <v>43912</v>
      </c>
      <c r="F544" s="464">
        <v>42213</v>
      </c>
      <c r="G544" s="464">
        <v>2065</v>
      </c>
      <c r="H544" s="464">
        <v>1439</v>
      </c>
    </row>
    <row r="545" spans="1:8" ht="12.75" customHeight="1">
      <c r="A545" s="469" t="s">
        <v>865</v>
      </c>
      <c r="B545" s="468" t="s">
        <v>864</v>
      </c>
      <c r="C545" s="467" t="s">
        <v>1862</v>
      </c>
      <c r="D545" s="463">
        <v>2004</v>
      </c>
      <c r="E545" s="464">
        <v>1599141</v>
      </c>
      <c r="F545" s="464">
        <v>1518779</v>
      </c>
    </row>
    <row r="546" spans="1:8" ht="12.75" customHeight="1">
      <c r="A546" s="469" t="s">
        <v>865</v>
      </c>
      <c r="B546" s="468" t="s">
        <v>864</v>
      </c>
      <c r="C546" s="467"/>
      <c r="D546" s="463">
        <v>2005</v>
      </c>
      <c r="E546" s="464">
        <v>280214</v>
      </c>
      <c r="F546" s="464">
        <v>268470</v>
      </c>
    </row>
    <row r="547" spans="1:8" ht="12.75" customHeight="1">
      <c r="A547" s="469" t="s">
        <v>1864</v>
      </c>
      <c r="B547" s="468" t="s">
        <v>1863</v>
      </c>
      <c r="C547" s="467" t="s">
        <v>1267</v>
      </c>
      <c r="D547" s="463">
        <v>2004</v>
      </c>
      <c r="E547" s="464">
        <v>1464</v>
      </c>
      <c r="F547" s="464">
        <v>1464</v>
      </c>
      <c r="G547" s="464">
        <v>94</v>
      </c>
      <c r="H547" s="464">
        <v>10</v>
      </c>
    </row>
    <row r="548" spans="1:8" ht="12.75" customHeight="1">
      <c r="A548" s="469" t="s">
        <v>865</v>
      </c>
      <c r="B548" s="468" t="s">
        <v>864</v>
      </c>
      <c r="C548" s="467"/>
      <c r="D548" s="463">
        <v>2005</v>
      </c>
      <c r="E548" s="464">
        <v>1316</v>
      </c>
      <c r="F548" s="464">
        <v>1936</v>
      </c>
      <c r="G548" s="464">
        <v>211</v>
      </c>
      <c r="H548" s="464">
        <v>1</v>
      </c>
    </row>
    <row r="549" spans="1:8" ht="12.75" customHeight="1">
      <c r="A549" s="469" t="s">
        <v>865</v>
      </c>
      <c r="B549" s="468" t="s">
        <v>864</v>
      </c>
      <c r="C549" s="467" t="s">
        <v>1862</v>
      </c>
      <c r="D549" s="463">
        <v>2004</v>
      </c>
      <c r="E549" s="464">
        <v>4443</v>
      </c>
      <c r="F549" s="464">
        <v>4443</v>
      </c>
    </row>
    <row r="550" spans="1:8" ht="12.75" customHeight="1">
      <c r="A550" s="469" t="s">
        <v>865</v>
      </c>
      <c r="B550" s="468" t="s">
        <v>864</v>
      </c>
      <c r="C550" s="467"/>
      <c r="D550" s="463">
        <v>2005</v>
      </c>
      <c r="E550" s="464">
        <v>6874</v>
      </c>
      <c r="F550" s="464">
        <v>10074</v>
      </c>
    </row>
    <row r="551" spans="1:8" ht="12.75" customHeight="1">
      <c r="A551" s="469" t="s">
        <v>1861</v>
      </c>
      <c r="B551" s="468" t="s">
        <v>1860</v>
      </c>
      <c r="C551" s="471" t="s">
        <v>885</v>
      </c>
      <c r="D551" s="463">
        <v>2004</v>
      </c>
      <c r="G551" s="464">
        <v>16425</v>
      </c>
      <c r="H551" s="464">
        <v>5173</v>
      </c>
    </row>
    <row r="552" spans="1:8" ht="12.75" customHeight="1">
      <c r="A552" s="469" t="s">
        <v>865</v>
      </c>
      <c r="B552" s="468" t="s">
        <v>864</v>
      </c>
      <c r="C552" s="467"/>
      <c r="D552" s="463">
        <v>2005</v>
      </c>
      <c r="G552" s="464">
        <v>18358</v>
      </c>
      <c r="H552" s="464">
        <v>5574</v>
      </c>
    </row>
    <row r="553" spans="1:8" ht="12.75" customHeight="1">
      <c r="A553" s="469" t="s">
        <v>1859</v>
      </c>
      <c r="B553" s="468" t="s">
        <v>1858</v>
      </c>
      <c r="C553" s="467" t="s">
        <v>1267</v>
      </c>
      <c r="D553" s="463">
        <v>2004</v>
      </c>
      <c r="E553" s="464">
        <v>403189</v>
      </c>
      <c r="F553" s="464">
        <v>379985</v>
      </c>
      <c r="G553" s="464">
        <v>9890</v>
      </c>
      <c r="H553" s="464">
        <v>1939</v>
      </c>
    </row>
    <row r="554" spans="1:8" ht="12.75" customHeight="1">
      <c r="A554" s="469"/>
      <c r="B554" s="468"/>
      <c r="C554" s="467"/>
      <c r="D554" s="463">
        <v>2005</v>
      </c>
      <c r="E554" s="464">
        <v>429663</v>
      </c>
      <c r="F554" s="464">
        <v>403597</v>
      </c>
      <c r="G554" s="464">
        <v>11275</v>
      </c>
      <c r="H554" s="464">
        <v>2211</v>
      </c>
    </row>
    <row r="555" spans="1:8" ht="12.75" customHeight="1">
      <c r="A555" s="469" t="s">
        <v>865</v>
      </c>
      <c r="B555" s="468" t="s">
        <v>864</v>
      </c>
      <c r="C555" s="470" t="s">
        <v>147</v>
      </c>
      <c r="D555" s="463">
        <v>2004</v>
      </c>
      <c r="E555" s="464">
        <v>7890.5540000000001</v>
      </c>
      <c r="F555" s="464">
        <v>7544.6440000000002</v>
      </c>
    </row>
    <row r="556" spans="1:8" ht="12.75" customHeight="1">
      <c r="A556" s="469" t="s">
        <v>865</v>
      </c>
      <c r="B556" s="468" t="s">
        <v>864</v>
      </c>
      <c r="C556" s="467"/>
      <c r="D556" s="463">
        <v>2005</v>
      </c>
      <c r="E556" s="464">
        <v>9469.9969999999994</v>
      </c>
      <c r="F556" s="464">
        <v>8792.9639999999999</v>
      </c>
    </row>
    <row r="557" spans="1:8" ht="12.75" customHeight="1">
      <c r="A557" s="469" t="s">
        <v>1857</v>
      </c>
      <c r="B557" s="468" t="s">
        <v>1856</v>
      </c>
      <c r="C557" s="467" t="s">
        <v>1267</v>
      </c>
      <c r="D557" s="463">
        <v>2004</v>
      </c>
      <c r="E557" s="464">
        <v>63299</v>
      </c>
      <c r="F557" s="464">
        <v>63298</v>
      </c>
      <c r="G557" s="464">
        <v>2448</v>
      </c>
      <c r="H557" s="464">
        <v>1251</v>
      </c>
    </row>
    <row r="558" spans="1:8" ht="12.75" customHeight="1">
      <c r="A558" s="469" t="s">
        <v>865</v>
      </c>
      <c r="B558" s="468" t="s">
        <v>864</v>
      </c>
      <c r="C558" s="467"/>
      <c r="D558" s="463">
        <v>2005</v>
      </c>
      <c r="E558" s="464">
        <v>67988</v>
      </c>
      <c r="F558" s="464">
        <v>67591</v>
      </c>
      <c r="G558" s="464">
        <v>2848</v>
      </c>
      <c r="H558" s="464">
        <v>1401</v>
      </c>
    </row>
    <row r="559" spans="1:8" s="473" customFormat="1" ht="12.75" customHeight="1">
      <c r="A559" s="476" t="s">
        <v>1855</v>
      </c>
      <c r="B559" s="475" t="s">
        <v>1854</v>
      </c>
      <c r="C559" s="470" t="s">
        <v>900</v>
      </c>
      <c r="D559" s="473">
        <v>2004</v>
      </c>
      <c r="E559" s="474">
        <v>20847</v>
      </c>
      <c r="F559" s="474">
        <v>20885</v>
      </c>
      <c r="G559" s="474">
        <v>205</v>
      </c>
      <c r="H559" s="479" t="s">
        <v>87</v>
      </c>
    </row>
    <row r="560" spans="1:8" s="473" customFormat="1" ht="12.75" customHeight="1">
      <c r="A560" s="476" t="s">
        <v>865</v>
      </c>
      <c r="B560" s="475" t="s">
        <v>864</v>
      </c>
      <c r="C560" s="470"/>
      <c r="D560" s="473">
        <v>2005</v>
      </c>
      <c r="E560" s="474">
        <v>23752</v>
      </c>
      <c r="F560" s="474">
        <v>23752</v>
      </c>
      <c r="G560" s="474">
        <v>196</v>
      </c>
      <c r="H560" s="479" t="s">
        <v>87</v>
      </c>
    </row>
    <row r="561" spans="1:8" ht="45">
      <c r="A561" s="469" t="s">
        <v>1853</v>
      </c>
      <c r="B561" s="468" t="s">
        <v>1852</v>
      </c>
      <c r="C561" s="467" t="s">
        <v>1442</v>
      </c>
      <c r="D561" s="463">
        <v>2004</v>
      </c>
      <c r="E561" s="464">
        <v>1109805</v>
      </c>
      <c r="F561" s="464">
        <v>1026503</v>
      </c>
      <c r="G561" s="464">
        <v>179</v>
      </c>
      <c r="H561" s="464">
        <v>99</v>
      </c>
    </row>
    <row r="562" spans="1:8" ht="12.75" customHeight="1">
      <c r="A562" s="469" t="s">
        <v>865</v>
      </c>
      <c r="B562" s="468" t="s">
        <v>864</v>
      </c>
      <c r="C562" s="467"/>
      <c r="D562" s="463">
        <v>2005</v>
      </c>
      <c r="E562" s="464">
        <v>1928233</v>
      </c>
      <c r="F562" s="464">
        <v>1810145</v>
      </c>
      <c r="G562" s="464">
        <v>215</v>
      </c>
      <c r="H562" s="464">
        <v>93</v>
      </c>
    </row>
    <row r="563" spans="1:8" ht="22.5">
      <c r="A563" s="469" t="s">
        <v>1851</v>
      </c>
      <c r="B563" s="468" t="s">
        <v>1850</v>
      </c>
      <c r="C563" s="467" t="s">
        <v>1442</v>
      </c>
      <c r="D563" s="463">
        <v>2004</v>
      </c>
      <c r="E563" s="464">
        <v>908325</v>
      </c>
      <c r="F563" s="464">
        <v>903205</v>
      </c>
      <c r="G563" s="464">
        <v>142</v>
      </c>
      <c r="H563" s="464">
        <v>93</v>
      </c>
    </row>
    <row r="564" spans="1:8" ht="12.75" customHeight="1">
      <c r="A564" s="469" t="s">
        <v>865</v>
      </c>
      <c r="B564" s="468" t="s">
        <v>864</v>
      </c>
      <c r="C564" s="467"/>
      <c r="D564" s="463">
        <v>2005</v>
      </c>
      <c r="E564" s="464">
        <v>1786476</v>
      </c>
      <c r="F564" s="464">
        <v>1744779</v>
      </c>
      <c r="G564" s="464">
        <v>187</v>
      </c>
      <c r="H564" s="464">
        <v>85</v>
      </c>
    </row>
    <row r="565" spans="1:8" ht="33.75">
      <c r="A565" s="469" t="s">
        <v>1849</v>
      </c>
      <c r="B565" s="468" t="s">
        <v>1848</v>
      </c>
      <c r="C565" s="471" t="s">
        <v>885</v>
      </c>
      <c r="D565" s="463">
        <v>2004</v>
      </c>
      <c r="G565" s="464">
        <v>5144</v>
      </c>
      <c r="H565" s="464">
        <v>2168</v>
      </c>
    </row>
    <row r="566" spans="1:8" ht="12.75" customHeight="1">
      <c r="A566" s="469" t="s">
        <v>865</v>
      </c>
      <c r="B566" s="468" t="s">
        <v>864</v>
      </c>
      <c r="C566" s="467"/>
      <c r="D566" s="463">
        <v>2005</v>
      </c>
      <c r="G566" s="464">
        <v>5111</v>
      </c>
      <c r="H566" s="464">
        <v>1336</v>
      </c>
    </row>
    <row r="567" spans="1:8" ht="22.5">
      <c r="A567" s="469" t="s">
        <v>1847</v>
      </c>
      <c r="B567" s="468" t="s">
        <v>1846</v>
      </c>
      <c r="C567" s="467" t="s">
        <v>1292</v>
      </c>
      <c r="D567" s="463">
        <v>2004</v>
      </c>
      <c r="E567" s="464">
        <v>1308555</v>
      </c>
      <c r="F567" s="464">
        <v>1215103</v>
      </c>
      <c r="G567" s="464">
        <v>503</v>
      </c>
      <c r="H567" s="464">
        <v>332</v>
      </c>
    </row>
    <row r="568" spans="1:8" ht="12.75" customHeight="1">
      <c r="A568" s="469" t="s">
        <v>865</v>
      </c>
      <c r="B568" s="468" t="s">
        <v>864</v>
      </c>
      <c r="C568" s="467"/>
      <c r="D568" s="463">
        <v>2005</v>
      </c>
      <c r="E568" s="464">
        <v>1430820</v>
      </c>
      <c r="F568" s="464">
        <v>1341482</v>
      </c>
      <c r="G568" s="464">
        <v>438</v>
      </c>
      <c r="H568" s="464">
        <v>256</v>
      </c>
    </row>
    <row r="569" spans="1:8" ht="12.75" customHeight="1">
      <c r="A569" s="469" t="s">
        <v>1845</v>
      </c>
      <c r="B569" s="468" t="s">
        <v>1844</v>
      </c>
      <c r="C569" s="471" t="s">
        <v>885</v>
      </c>
      <c r="D569" s="463">
        <v>2004</v>
      </c>
      <c r="G569" s="464">
        <v>3691</v>
      </c>
      <c r="H569" s="464">
        <v>1616</v>
      </c>
    </row>
    <row r="570" spans="1:8" ht="12.75" customHeight="1">
      <c r="A570" s="469" t="s">
        <v>865</v>
      </c>
      <c r="B570" s="468" t="s">
        <v>864</v>
      </c>
      <c r="C570" s="467"/>
      <c r="D570" s="463">
        <v>2005</v>
      </c>
      <c r="G570" s="464">
        <v>3795</v>
      </c>
      <c r="H570" s="464">
        <v>997</v>
      </c>
    </row>
    <row r="571" spans="1:8" ht="12.75" customHeight="1">
      <c r="A571" s="469" t="s">
        <v>1843</v>
      </c>
      <c r="B571" s="468" t="s">
        <v>1842</v>
      </c>
      <c r="C571" s="471" t="s">
        <v>885</v>
      </c>
      <c r="D571" s="463">
        <v>2004</v>
      </c>
      <c r="G571" s="464">
        <v>1664</v>
      </c>
      <c r="H571" s="464">
        <v>1145</v>
      </c>
    </row>
    <row r="572" spans="1:8" ht="12.75" customHeight="1">
      <c r="A572" s="469" t="s">
        <v>865</v>
      </c>
      <c r="B572" s="468" t="s">
        <v>864</v>
      </c>
      <c r="C572" s="467"/>
      <c r="D572" s="463">
        <v>2005</v>
      </c>
      <c r="G572" s="464">
        <v>1016</v>
      </c>
      <c r="H572" s="464">
        <v>401</v>
      </c>
    </row>
    <row r="573" spans="1:8" ht="12.75" customHeight="1">
      <c r="A573" s="469" t="s">
        <v>1841</v>
      </c>
      <c r="B573" s="468" t="s">
        <v>1840</v>
      </c>
      <c r="C573" s="471" t="s">
        <v>885</v>
      </c>
      <c r="D573" s="463">
        <v>2004</v>
      </c>
      <c r="G573" s="464">
        <v>522</v>
      </c>
      <c r="H573" s="464">
        <v>47</v>
      </c>
    </row>
    <row r="574" spans="1:8" ht="12.75" customHeight="1">
      <c r="A574" s="469" t="s">
        <v>865</v>
      </c>
      <c r="B574" s="468" t="s">
        <v>864</v>
      </c>
      <c r="C574" s="467"/>
      <c r="D574" s="463">
        <v>2005</v>
      </c>
      <c r="G574" s="464">
        <v>681</v>
      </c>
      <c r="H574" s="464">
        <v>73</v>
      </c>
    </row>
    <row r="575" spans="1:8" ht="12.75" customHeight="1">
      <c r="A575" s="469" t="s">
        <v>1839</v>
      </c>
      <c r="B575" s="468" t="s">
        <v>1838</v>
      </c>
      <c r="C575" s="467" t="s">
        <v>1267</v>
      </c>
      <c r="D575" s="463">
        <v>2004</v>
      </c>
      <c r="E575" s="464">
        <v>13218</v>
      </c>
      <c r="F575" s="464">
        <v>13025</v>
      </c>
      <c r="G575" s="464">
        <v>1256</v>
      </c>
      <c r="H575" s="464">
        <v>329</v>
      </c>
    </row>
    <row r="576" spans="1:8" ht="12.75" customHeight="1">
      <c r="A576" s="469" t="s">
        <v>865</v>
      </c>
      <c r="B576" s="468" t="s">
        <v>864</v>
      </c>
      <c r="C576" s="467"/>
      <c r="D576" s="463">
        <v>2005</v>
      </c>
      <c r="E576" s="464">
        <v>15619</v>
      </c>
      <c r="F576" s="464">
        <v>15321</v>
      </c>
      <c r="G576" s="464">
        <v>1661</v>
      </c>
      <c r="H576" s="464">
        <v>401</v>
      </c>
    </row>
    <row r="577" spans="1:8" ht="12.75" customHeight="1">
      <c r="A577" s="469" t="s">
        <v>865</v>
      </c>
      <c r="B577" s="468" t="s">
        <v>864</v>
      </c>
      <c r="C577" s="470" t="s">
        <v>900</v>
      </c>
      <c r="D577" s="463">
        <v>2004</v>
      </c>
      <c r="E577" s="464">
        <v>111927</v>
      </c>
      <c r="F577" s="464">
        <v>111494</v>
      </c>
      <c r="G577" s="464">
        <v>1256</v>
      </c>
      <c r="H577" s="464">
        <v>329</v>
      </c>
    </row>
    <row r="578" spans="1:8" ht="12.75" customHeight="1">
      <c r="A578" s="469" t="s">
        <v>865</v>
      </c>
      <c r="B578" s="468" t="s">
        <v>864</v>
      </c>
      <c r="C578" s="467"/>
      <c r="D578" s="463">
        <v>2005</v>
      </c>
      <c r="E578" s="464">
        <v>115639</v>
      </c>
      <c r="F578" s="464">
        <v>114379</v>
      </c>
      <c r="G578" s="464">
        <v>1661</v>
      </c>
      <c r="H578" s="464">
        <v>401</v>
      </c>
    </row>
    <row r="579" spans="1:8" ht="33.75">
      <c r="A579" s="469" t="s">
        <v>1837</v>
      </c>
      <c r="B579" s="468" t="s">
        <v>1836</v>
      </c>
      <c r="C579" s="467" t="s">
        <v>1442</v>
      </c>
      <c r="D579" s="463">
        <v>2004</v>
      </c>
      <c r="E579" s="464">
        <v>752106</v>
      </c>
      <c r="F579" s="464">
        <v>702630</v>
      </c>
      <c r="G579" s="464">
        <v>499</v>
      </c>
      <c r="H579" s="464">
        <v>255</v>
      </c>
    </row>
    <row r="580" spans="1:8" ht="12.75" customHeight="1">
      <c r="A580" s="469" t="s">
        <v>865</v>
      </c>
      <c r="B580" s="468" t="s">
        <v>864</v>
      </c>
      <c r="C580" s="467"/>
      <c r="D580" s="463">
        <v>2005</v>
      </c>
      <c r="E580" s="464">
        <v>1434554</v>
      </c>
      <c r="F580" s="464">
        <v>1364038</v>
      </c>
      <c r="G580" s="464">
        <v>493</v>
      </c>
      <c r="H580" s="464">
        <v>271</v>
      </c>
    </row>
    <row r="581" spans="1:8" ht="33.75">
      <c r="A581" s="469" t="s">
        <v>1835</v>
      </c>
      <c r="B581" s="472" t="s">
        <v>1834</v>
      </c>
      <c r="C581" s="467" t="s">
        <v>1442</v>
      </c>
      <c r="D581" s="463">
        <v>2004</v>
      </c>
      <c r="E581" s="464">
        <v>249065</v>
      </c>
      <c r="F581" s="464">
        <v>202954</v>
      </c>
      <c r="G581" s="464">
        <v>263</v>
      </c>
      <c r="H581" s="464">
        <v>32</v>
      </c>
    </row>
    <row r="582" spans="1:8" ht="12.75" customHeight="1">
      <c r="A582" s="469" t="s">
        <v>865</v>
      </c>
      <c r="B582" s="468" t="s">
        <v>864</v>
      </c>
      <c r="C582" s="467"/>
      <c r="D582" s="463">
        <v>2005</v>
      </c>
      <c r="E582" s="464">
        <v>203203</v>
      </c>
      <c r="F582" s="464">
        <v>157263</v>
      </c>
      <c r="G582" s="464">
        <v>223</v>
      </c>
      <c r="H582" s="464">
        <v>33</v>
      </c>
    </row>
    <row r="583" spans="1:8" ht="22.5">
      <c r="A583" s="469" t="s">
        <v>1833</v>
      </c>
      <c r="B583" s="468" t="s">
        <v>1832</v>
      </c>
      <c r="C583" s="467" t="s">
        <v>876</v>
      </c>
      <c r="D583" s="463">
        <v>2004</v>
      </c>
      <c r="E583" s="464">
        <v>11458</v>
      </c>
      <c r="F583" s="464">
        <v>11105</v>
      </c>
      <c r="G583" s="464">
        <v>1973</v>
      </c>
      <c r="H583" s="464">
        <v>1973</v>
      </c>
    </row>
    <row r="584" spans="1:8" ht="12.75" customHeight="1">
      <c r="A584" s="469"/>
      <c r="B584" s="468" t="s">
        <v>864</v>
      </c>
      <c r="C584" s="467"/>
      <c r="D584" s="463">
        <v>2005</v>
      </c>
      <c r="E584" s="464">
        <v>15886</v>
      </c>
      <c r="F584" s="464">
        <v>15266</v>
      </c>
      <c r="G584" s="464">
        <v>2910</v>
      </c>
      <c r="H584" s="464">
        <v>2910</v>
      </c>
    </row>
    <row r="585" spans="1:8" ht="12.75" customHeight="1">
      <c r="A585" s="469" t="s">
        <v>1831</v>
      </c>
      <c r="B585" s="468" t="s">
        <v>1830</v>
      </c>
      <c r="C585" s="467" t="s">
        <v>876</v>
      </c>
      <c r="D585" s="463">
        <v>2004</v>
      </c>
      <c r="E585" s="464">
        <v>11458</v>
      </c>
      <c r="F585" s="464">
        <v>11105</v>
      </c>
      <c r="G585" s="464">
        <v>1973</v>
      </c>
      <c r="H585" s="464">
        <v>1973</v>
      </c>
    </row>
    <row r="586" spans="1:8" ht="12.75" customHeight="1">
      <c r="A586" s="469"/>
      <c r="B586" s="468" t="s">
        <v>864</v>
      </c>
      <c r="C586" s="467"/>
      <c r="D586" s="463">
        <v>2005</v>
      </c>
      <c r="E586" s="464">
        <v>15886</v>
      </c>
      <c r="F586" s="464">
        <v>15266</v>
      </c>
      <c r="G586" s="464">
        <v>2910</v>
      </c>
      <c r="H586" s="464">
        <v>2910</v>
      </c>
    </row>
    <row r="587" spans="1:8" ht="22.5">
      <c r="A587" s="469" t="s">
        <v>1829</v>
      </c>
      <c r="B587" s="468" t="s">
        <v>1828</v>
      </c>
      <c r="C587" s="467" t="s">
        <v>876</v>
      </c>
      <c r="D587" s="463">
        <v>2004</v>
      </c>
      <c r="E587" s="464">
        <v>11458</v>
      </c>
      <c r="F587" s="464">
        <v>11105</v>
      </c>
      <c r="G587" s="464">
        <v>1973</v>
      </c>
      <c r="H587" s="464">
        <v>1973</v>
      </c>
    </row>
    <row r="588" spans="1:8" ht="12.75" customHeight="1">
      <c r="A588" s="469"/>
      <c r="B588" s="468" t="s">
        <v>864</v>
      </c>
      <c r="C588" s="467"/>
      <c r="D588" s="463">
        <v>2005</v>
      </c>
      <c r="E588" s="464">
        <v>15886</v>
      </c>
      <c r="F588" s="464">
        <v>15266</v>
      </c>
      <c r="G588" s="464">
        <v>2910</v>
      </c>
      <c r="H588" s="464">
        <v>2910</v>
      </c>
    </row>
    <row r="589" spans="1:8" ht="12.75" customHeight="1">
      <c r="A589" s="469" t="s">
        <v>1827</v>
      </c>
      <c r="B589" s="468" t="s">
        <v>1826</v>
      </c>
      <c r="C589" s="467" t="s">
        <v>876</v>
      </c>
      <c r="D589" s="463">
        <v>2004</v>
      </c>
      <c r="E589" s="464">
        <v>256377</v>
      </c>
      <c r="F589" s="464">
        <v>252402</v>
      </c>
      <c r="G589" s="464">
        <v>42268</v>
      </c>
      <c r="H589" s="464">
        <v>34227</v>
      </c>
    </row>
    <row r="590" spans="1:8" ht="12.75" customHeight="1">
      <c r="A590" s="469" t="s">
        <v>865</v>
      </c>
      <c r="B590" s="468" t="s">
        <v>864</v>
      </c>
      <c r="C590" s="467"/>
      <c r="D590" s="463">
        <v>2005</v>
      </c>
      <c r="E590" s="464">
        <v>253751</v>
      </c>
      <c r="F590" s="464">
        <v>248305</v>
      </c>
      <c r="G590" s="464">
        <v>38708</v>
      </c>
      <c r="H590" s="464">
        <v>30496</v>
      </c>
    </row>
    <row r="591" spans="1:8" ht="33.75">
      <c r="A591" s="469" t="s">
        <v>1825</v>
      </c>
      <c r="B591" s="472" t="s">
        <v>1824</v>
      </c>
      <c r="C591" s="467" t="s">
        <v>876</v>
      </c>
      <c r="D591" s="463">
        <v>2004</v>
      </c>
      <c r="E591" s="464">
        <v>240838</v>
      </c>
      <c r="F591" s="464">
        <v>238068</v>
      </c>
      <c r="G591" s="464">
        <v>40885</v>
      </c>
      <c r="H591" s="464">
        <v>33817</v>
      </c>
    </row>
    <row r="592" spans="1:8" ht="12.75" customHeight="1">
      <c r="A592" s="469" t="s">
        <v>865</v>
      </c>
      <c r="B592" s="468" t="s">
        <v>864</v>
      </c>
      <c r="C592" s="467"/>
      <c r="D592" s="463">
        <v>2005</v>
      </c>
      <c r="E592" s="464">
        <v>236746</v>
      </c>
      <c r="F592" s="464">
        <v>231464</v>
      </c>
      <c r="G592" s="464">
        <v>37084</v>
      </c>
      <c r="H592" s="464">
        <v>29871</v>
      </c>
    </row>
    <row r="593" spans="1:8" ht="45">
      <c r="A593" s="469" t="s">
        <v>1823</v>
      </c>
      <c r="B593" s="468" t="s">
        <v>1822</v>
      </c>
      <c r="C593" s="467" t="s">
        <v>876</v>
      </c>
      <c r="D593" s="463">
        <v>2004</v>
      </c>
      <c r="E593" s="464">
        <v>273757</v>
      </c>
      <c r="F593" s="464">
        <v>181274</v>
      </c>
      <c r="G593" s="464">
        <v>12455</v>
      </c>
      <c r="H593" s="464">
        <v>9881</v>
      </c>
    </row>
    <row r="594" spans="1:8" ht="12.75" customHeight="1">
      <c r="A594" s="469" t="s">
        <v>865</v>
      </c>
      <c r="B594" s="468" t="s">
        <v>864</v>
      </c>
      <c r="C594" s="467"/>
      <c r="D594" s="463">
        <v>2005</v>
      </c>
      <c r="E594" s="464">
        <v>274817</v>
      </c>
      <c r="F594" s="464">
        <v>175179</v>
      </c>
      <c r="G594" s="464">
        <v>11922</v>
      </c>
      <c r="H594" s="464">
        <v>9229</v>
      </c>
    </row>
    <row r="595" spans="1:8" ht="22.5" customHeight="1">
      <c r="A595" s="469" t="s">
        <v>1821</v>
      </c>
      <c r="B595" s="468" t="s">
        <v>1820</v>
      </c>
      <c r="C595" s="467" t="s">
        <v>876</v>
      </c>
      <c r="D595" s="463">
        <v>2004</v>
      </c>
      <c r="E595" s="464">
        <v>40232</v>
      </c>
      <c r="F595" s="464">
        <v>27171</v>
      </c>
      <c r="G595" s="464">
        <v>2045</v>
      </c>
      <c r="H595" s="464">
        <v>1164</v>
      </c>
    </row>
    <row r="596" spans="1:8" ht="12.75" customHeight="1">
      <c r="A596" s="469" t="s">
        <v>865</v>
      </c>
      <c r="B596" s="468" t="s">
        <v>864</v>
      </c>
      <c r="C596" s="467"/>
      <c r="D596" s="463">
        <v>2005</v>
      </c>
      <c r="E596" s="464">
        <v>39579</v>
      </c>
      <c r="F596" s="464">
        <v>25440</v>
      </c>
      <c r="G596" s="464">
        <v>1833</v>
      </c>
      <c r="H596" s="464">
        <v>1094</v>
      </c>
    </row>
    <row r="597" spans="1:8" ht="56.25" customHeight="1">
      <c r="A597" s="469" t="s">
        <v>1819</v>
      </c>
      <c r="B597" s="468" t="s">
        <v>1818</v>
      </c>
      <c r="C597" s="467" t="s">
        <v>876</v>
      </c>
      <c r="D597" s="463">
        <v>2004</v>
      </c>
      <c r="E597" s="464">
        <v>37011</v>
      </c>
      <c r="F597" s="464">
        <v>24266</v>
      </c>
      <c r="G597" s="464">
        <v>1615</v>
      </c>
      <c r="H597" s="464">
        <v>1100</v>
      </c>
    </row>
    <row r="598" spans="1:8" ht="12.75" customHeight="1">
      <c r="A598" s="469" t="s">
        <v>865</v>
      </c>
      <c r="B598" s="468" t="s">
        <v>864</v>
      </c>
      <c r="C598" s="467"/>
      <c r="D598" s="463">
        <v>2005</v>
      </c>
      <c r="E598" s="464">
        <v>37596</v>
      </c>
      <c r="F598" s="464">
        <v>23254</v>
      </c>
      <c r="G598" s="464">
        <v>1510</v>
      </c>
      <c r="H598" s="464">
        <v>1055</v>
      </c>
    </row>
    <row r="599" spans="1:8" ht="12.75" customHeight="1">
      <c r="A599" s="469" t="s">
        <v>1817</v>
      </c>
      <c r="B599" s="468" t="s">
        <v>1816</v>
      </c>
      <c r="C599" s="467" t="s">
        <v>876</v>
      </c>
      <c r="D599" s="463">
        <v>2004</v>
      </c>
      <c r="E599" s="464">
        <v>10157</v>
      </c>
      <c r="F599" s="464">
        <v>4322</v>
      </c>
      <c r="G599" s="464">
        <v>2332</v>
      </c>
      <c r="H599" s="464">
        <v>507</v>
      </c>
    </row>
    <row r="600" spans="1:8" ht="12.75" customHeight="1">
      <c r="A600" s="469" t="s">
        <v>865</v>
      </c>
      <c r="B600" s="468" t="s">
        <v>864</v>
      </c>
      <c r="C600" s="467"/>
      <c r="D600" s="463">
        <v>2005</v>
      </c>
      <c r="E600" s="464">
        <v>4087</v>
      </c>
      <c r="F600" s="464">
        <v>2769</v>
      </c>
      <c r="G600" s="464">
        <v>1664</v>
      </c>
      <c r="H600" s="464">
        <v>385</v>
      </c>
    </row>
    <row r="601" spans="1:8" ht="45" customHeight="1">
      <c r="A601" s="469" t="s">
        <v>1815</v>
      </c>
      <c r="B601" s="468" t="s">
        <v>1814</v>
      </c>
      <c r="C601" s="467" t="s">
        <v>876</v>
      </c>
      <c r="D601" s="463">
        <v>2004</v>
      </c>
      <c r="E601" s="464">
        <v>7237</v>
      </c>
      <c r="F601" s="464">
        <v>2250</v>
      </c>
      <c r="G601" s="464">
        <v>1489</v>
      </c>
      <c r="H601" s="464">
        <v>444</v>
      </c>
    </row>
    <row r="602" spans="1:8" ht="12.75" customHeight="1">
      <c r="A602" s="469" t="s">
        <v>865</v>
      </c>
      <c r="B602" s="468" t="s">
        <v>864</v>
      </c>
      <c r="C602" s="467"/>
      <c r="D602" s="463">
        <v>2005</v>
      </c>
      <c r="E602" s="464">
        <v>2839</v>
      </c>
      <c r="F602" s="464">
        <v>2281</v>
      </c>
      <c r="G602" s="464">
        <v>1454</v>
      </c>
      <c r="H602" s="464">
        <v>381</v>
      </c>
    </row>
    <row r="603" spans="1:8" ht="22.5">
      <c r="A603" s="469" t="s">
        <v>1813</v>
      </c>
      <c r="B603" s="468" t="s">
        <v>1812</v>
      </c>
      <c r="C603" s="467" t="s">
        <v>876</v>
      </c>
      <c r="D603" s="463">
        <v>2004</v>
      </c>
      <c r="E603" s="464">
        <v>345149</v>
      </c>
      <c r="F603" s="464">
        <v>314128</v>
      </c>
      <c r="G603" s="464">
        <v>92534</v>
      </c>
      <c r="H603" s="464">
        <v>16276</v>
      </c>
    </row>
    <row r="604" spans="1:8" ht="12.75" customHeight="1">
      <c r="A604" s="469" t="s">
        <v>865</v>
      </c>
      <c r="B604" s="468" t="s">
        <v>864</v>
      </c>
      <c r="C604" s="467"/>
      <c r="D604" s="463">
        <v>2005</v>
      </c>
      <c r="E604" s="464">
        <v>336970</v>
      </c>
      <c r="F604" s="464">
        <v>332867</v>
      </c>
      <c r="G604" s="464">
        <v>89805</v>
      </c>
      <c r="H604" s="464">
        <v>12198</v>
      </c>
    </row>
    <row r="605" spans="1:8" ht="12.75" customHeight="1">
      <c r="A605" s="469" t="s">
        <v>1811</v>
      </c>
      <c r="B605" s="468" t="s">
        <v>1810</v>
      </c>
      <c r="C605" s="467" t="s">
        <v>876</v>
      </c>
      <c r="D605" s="463">
        <v>2004</v>
      </c>
      <c r="E605" s="464">
        <v>11604</v>
      </c>
      <c r="F605" s="464">
        <v>10602</v>
      </c>
      <c r="G605" s="464">
        <v>1872</v>
      </c>
      <c r="H605" s="464">
        <v>159</v>
      </c>
    </row>
    <row r="606" spans="1:8" ht="12.75" customHeight="1">
      <c r="A606" s="469" t="s">
        <v>865</v>
      </c>
      <c r="B606" s="468" t="s">
        <v>864</v>
      </c>
      <c r="C606" s="467"/>
      <c r="D606" s="463">
        <v>2005</v>
      </c>
      <c r="E606" s="464">
        <v>12926</v>
      </c>
      <c r="F606" s="464">
        <v>12720</v>
      </c>
      <c r="G606" s="464">
        <v>2615</v>
      </c>
      <c r="H606" s="464">
        <v>121</v>
      </c>
    </row>
    <row r="607" spans="1:8" ht="12.75" customHeight="1">
      <c r="A607" s="469" t="s">
        <v>1809</v>
      </c>
      <c r="B607" s="468" t="s">
        <v>1808</v>
      </c>
      <c r="C607" s="467" t="s">
        <v>876</v>
      </c>
      <c r="D607" s="463">
        <v>2004</v>
      </c>
      <c r="E607" s="464">
        <v>25004</v>
      </c>
      <c r="F607" s="464">
        <v>24417</v>
      </c>
      <c r="G607" s="464">
        <v>7781</v>
      </c>
      <c r="H607" s="464">
        <v>2798</v>
      </c>
    </row>
    <row r="608" spans="1:8" ht="12.75" customHeight="1">
      <c r="A608" s="469" t="s">
        <v>865</v>
      </c>
      <c r="B608" s="468" t="s">
        <v>864</v>
      </c>
      <c r="C608" s="467"/>
      <c r="D608" s="463">
        <v>2005</v>
      </c>
      <c r="E608" s="464">
        <v>23869</v>
      </c>
      <c r="F608" s="464">
        <v>23888</v>
      </c>
      <c r="G608" s="464">
        <v>8005</v>
      </c>
      <c r="H608" s="464">
        <v>2942</v>
      </c>
    </row>
    <row r="609" spans="1:8" ht="22.5">
      <c r="A609" s="469" t="s">
        <v>1807</v>
      </c>
      <c r="B609" s="468" t="s">
        <v>1806</v>
      </c>
      <c r="C609" s="467" t="s">
        <v>876</v>
      </c>
      <c r="D609" s="463">
        <v>2004</v>
      </c>
      <c r="E609" s="464">
        <v>227946</v>
      </c>
      <c r="F609" s="464">
        <v>198633</v>
      </c>
      <c r="G609" s="464">
        <v>50335</v>
      </c>
      <c r="H609" s="464">
        <v>7090</v>
      </c>
    </row>
    <row r="610" spans="1:8" ht="12.75" customHeight="1">
      <c r="A610" s="469" t="s">
        <v>865</v>
      </c>
      <c r="B610" s="468" t="s">
        <v>864</v>
      </c>
      <c r="C610" s="467"/>
      <c r="D610" s="463">
        <v>2005</v>
      </c>
      <c r="E610" s="464">
        <v>220265</v>
      </c>
      <c r="F610" s="464">
        <v>217620</v>
      </c>
      <c r="G610" s="464">
        <v>48334</v>
      </c>
      <c r="H610" s="464">
        <v>7115</v>
      </c>
    </row>
    <row r="611" spans="1:8" ht="22.5">
      <c r="A611" s="469" t="s">
        <v>1805</v>
      </c>
      <c r="B611" s="468" t="s">
        <v>1804</v>
      </c>
      <c r="C611" s="467" t="s">
        <v>876</v>
      </c>
      <c r="D611" s="463">
        <v>2004</v>
      </c>
      <c r="E611" s="464">
        <v>72419</v>
      </c>
      <c r="F611" s="464">
        <v>72461</v>
      </c>
      <c r="G611" s="464">
        <v>29221</v>
      </c>
      <c r="H611" s="464">
        <v>5865</v>
      </c>
    </row>
    <row r="612" spans="1:8" ht="12.75" customHeight="1">
      <c r="A612" s="469" t="s">
        <v>865</v>
      </c>
      <c r="B612" s="468" t="s">
        <v>864</v>
      </c>
      <c r="C612" s="467"/>
      <c r="D612" s="463">
        <v>2005</v>
      </c>
      <c r="E612" s="464">
        <v>73338</v>
      </c>
      <c r="F612" s="464">
        <v>72204</v>
      </c>
      <c r="G612" s="464">
        <v>28143</v>
      </c>
      <c r="H612" s="464">
        <v>1656</v>
      </c>
    </row>
    <row r="613" spans="1:8" ht="22.5">
      <c r="A613" s="469" t="s">
        <v>1803</v>
      </c>
      <c r="B613" s="468" t="s">
        <v>1802</v>
      </c>
      <c r="C613" s="467" t="s">
        <v>876</v>
      </c>
      <c r="D613" s="463">
        <v>2004</v>
      </c>
      <c r="E613" s="464">
        <v>14936</v>
      </c>
      <c r="F613" s="464">
        <v>14651</v>
      </c>
      <c r="G613" s="464">
        <v>5298</v>
      </c>
      <c r="H613" s="464">
        <v>609</v>
      </c>
    </row>
    <row r="614" spans="1:8" ht="12.75" customHeight="1">
      <c r="A614" s="469" t="s">
        <v>865</v>
      </c>
      <c r="B614" s="468" t="s">
        <v>864</v>
      </c>
      <c r="C614" s="467"/>
      <c r="D614" s="463">
        <v>2005</v>
      </c>
      <c r="E614" s="464">
        <v>17873</v>
      </c>
      <c r="F614" s="464">
        <v>16197</v>
      </c>
      <c r="G614" s="464">
        <v>6013</v>
      </c>
      <c r="H614" s="464">
        <v>1080</v>
      </c>
    </row>
    <row r="615" spans="1:8" ht="22.5">
      <c r="A615" s="469" t="s">
        <v>1801</v>
      </c>
      <c r="B615" s="468" t="s">
        <v>1800</v>
      </c>
      <c r="C615" s="467" t="s">
        <v>876</v>
      </c>
      <c r="D615" s="463">
        <v>2004</v>
      </c>
      <c r="E615" s="464">
        <v>14376</v>
      </c>
      <c r="F615" s="464">
        <v>14767</v>
      </c>
      <c r="G615" s="464">
        <v>5987</v>
      </c>
      <c r="H615" s="464">
        <v>297</v>
      </c>
    </row>
    <row r="616" spans="1:8" ht="12.75" customHeight="1">
      <c r="A616" s="469" t="s">
        <v>865</v>
      </c>
      <c r="B616" s="468" t="s">
        <v>864</v>
      </c>
      <c r="C616" s="467"/>
      <c r="D616" s="463">
        <v>2005</v>
      </c>
      <c r="E616" s="464">
        <v>12583</v>
      </c>
      <c r="F616" s="464">
        <v>12559</v>
      </c>
      <c r="G616" s="464">
        <v>5530</v>
      </c>
      <c r="H616" s="464">
        <v>387</v>
      </c>
    </row>
    <row r="617" spans="1:8" ht="33.75">
      <c r="A617" s="469" t="s">
        <v>1799</v>
      </c>
      <c r="B617" s="468" t="s">
        <v>1798</v>
      </c>
      <c r="C617" s="467" t="s">
        <v>876</v>
      </c>
      <c r="D617" s="463">
        <v>2004</v>
      </c>
      <c r="E617" s="464">
        <v>8176</v>
      </c>
      <c r="F617" s="464">
        <v>8015</v>
      </c>
      <c r="G617" s="464">
        <v>3325</v>
      </c>
      <c r="H617" s="464">
        <v>363</v>
      </c>
    </row>
    <row r="618" spans="1:8" ht="12.75" customHeight="1">
      <c r="A618" s="469" t="s">
        <v>865</v>
      </c>
      <c r="B618" s="468" t="s">
        <v>864</v>
      </c>
      <c r="C618" s="467"/>
      <c r="D618" s="463">
        <v>2005</v>
      </c>
      <c r="E618" s="464">
        <v>6572</v>
      </c>
      <c r="F618" s="464">
        <v>6435</v>
      </c>
      <c r="G618" s="464">
        <v>2708</v>
      </c>
      <c r="H618" s="464">
        <v>364</v>
      </c>
    </row>
    <row r="619" spans="1:8">
      <c r="A619" s="469" t="s">
        <v>1797</v>
      </c>
      <c r="B619" s="469" t="s">
        <v>1796</v>
      </c>
      <c r="C619" s="467" t="s">
        <v>876</v>
      </c>
      <c r="D619" s="463">
        <v>2004</v>
      </c>
      <c r="E619" s="464">
        <v>95963</v>
      </c>
      <c r="F619" s="464">
        <v>99449</v>
      </c>
      <c r="G619" s="464">
        <v>30272</v>
      </c>
      <c r="H619" s="464">
        <v>15853</v>
      </c>
    </row>
    <row r="620" spans="1:8" ht="12.75" customHeight="1">
      <c r="A620" s="469"/>
      <c r="B620" s="468"/>
      <c r="C620" s="467"/>
      <c r="D620" s="463">
        <v>2005</v>
      </c>
      <c r="E620" s="464">
        <v>90859</v>
      </c>
      <c r="F620" s="464">
        <v>100354</v>
      </c>
      <c r="G620" s="464">
        <v>29317</v>
      </c>
      <c r="H620" s="464">
        <v>16317</v>
      </c>
    </row>
    <row r="621" spans="1:8" ht="12.75" customHeight="1">
      <c r="A621" s="469" t="s">
        <v>1795</v>
      </c>
      <c r="B621" s="468" t="s">
        <v>1794</v>
      </c>
      <c r="C621" s="467" t="s">
        <v>876</v>
      </c>
      <c r="D621" s="463">
        <v>2004</v>
      </c>
      <c r="E621" s="464">
        <v>22138</v>
      </c>
      <c r="F621" s="464">
        <v>26063</v>
      </c>
      <c r="G621" s="464">
        <v>7225</v>
      </c>
      <c r="H621" s="464">
        <v>298</v>
      </c>
    </row>
    <row r="622" spans="1:8" ht="12.75" customHeight="1">
      <c r="A622" s="469" t="s">
        <v>865</v>
      </c>
      <c r="B622" s="468" t="s">
        <v>864</v>
      </c>
      <c r="C622" s="467"/>
      <c r="D622" s="463">
        <v>2005</v>
      </c>
      <c r="E622" s="464">
        <v>17026</v>
      </c>
      <c r="F622" s="464">
        <v>22206</v>
      </c>
      <c r="G622" s="464">
        <v>7167</v>
      </c>
      <c r="H622" s="464">
        <v>570</v>
      </c>
    </row>
    <row r="623" spans="1:8" ht="33.75">
      <c r="A623" s="469" t="s">
        <v>1793</v>
      </c>
      <c r="B623" s="472" t="s">
        <v>1792</v>
      </c>
      <c r="C623" s="467" t="s">
        <v>876</v>
      </c>
      <c r="D623" s="463">
        <v>2004</v>
      </c>
      <c r="E623" s="464">
        <v>8615</v>
      </c>
      <c r="F623" s="464">
        <v>6967</v>
      </c>
      <c r="G623" s="464">
        <v>3257</v>
      </c>
      <c r="H623" s="464">
        <v>92</v>
      </c>
    </row>
    <row r="624" spans="1:8" ht="12.75" customHeight="1">
      <c r="A624" s="469" t="s">
        <v>865</v>
      </c>
      <c r="B624" s="468" t="s">
        <v>864</v>
      </c>
      <c r="C624" s="467"/>
      <c r="D624" s="463">
        <v>2005</v>
      </c>
      <c r="E624" s="464">
        <v>7827</v>
      </c>
      <c r="F624" s="464">
        <v>10456</v>
      </c>
      <c r="G624" s="464">
        <v>2644</v>
      </c>
      <c r="H624" s="464">
        <v>213</v>
      </c>
    </row>
    <row r="625" spans="1:8" ht="22.5">
      <c r="A625" s="469" t="s">
        <v>1791</v>
      </c>
      <c r="B625" s="468" t="s">
        <v>1790</v>
      </c>
      <c r="C625" s="467" t="s">
        <v>876</v>
      </c>
      <c r="D625" s="463">
        <v>2004</v>
      </c>
      <c r="E625" s="464">
        <v>3957</v>
      </c>
      <c r="F625" s="464">
        <v>5214</v>
      </c>
      <c r="G625" s="464">
        <v>1971</v>
      </c>
      <c r="H625" s="464">
        <v>285</v>
      </c>
    </row>
    <row r="626" spans="1:8" ht="12.75" customHeight="1">
      <c r="A626" s="469" t="s">
        <v>865</v>
      </c>
      <c r="B626" s="468" t="s">
        <v>864</v>
      </c>
      <c r="C626" s="467"/>
      <c r="D626" s="463">
        <v>2005</v>
      </c>
      <c r="E626" s="464">
        <v>4691</v>
      </c>
      <c r="F626" s="464">
        <v>6222</v>
      </c>
      <c r="G626" s="464">
        <v>2036</v>
      </c>
      <c r="H626" s="464">
        <v>521</v>
      </c>
    </row>
    <row r="627" spans="1:8" ht="22.5">
      <c r="A627" s="469" t="s">
        <v>1789</v>
      </c>
      <c r="B627" s="468" t="s">
        <v>1788</v>
      </c>
      <c r="C627" s="467" t="s">
        <v>876</v>
      </c>
      <c r="D627" s="463">
        <v>2004</v>
      </c>
      <c r="E627" s="464">
        <v>5348</v>
      </c>
      <c r="F627" s="464">
        <v>5277</v>
      </c>
      <c r="G627" s="464">
        <v>2701</v>
      </c>
      <c r="H627" s="464">
        <v>501</v>
      </c>
    </row>
    <row r="628" spans="1:8" ht="12.75" customHeight="1">
      <c r="A628" s="469" t="s">
        <v>865</v>
      </c>
      <c r="B628" s="468" t="s">
        <v>864</v>
      </c>
      <c r="C628" s="467"/>
      <c r="D628" s="463">
        <v>2005</v>
      </c>
      <c r="E628" s="464">
        <v>4762</v>
      </c>
      <c r="F628" s="464">
        <v>4895</v>
      </c>
      <c r="G628" s="464">
        <v>2534</v>
      </c>
      <c r="H628" s="464">
        <v>604</v>
      </c>
    </row>
    <row r="629" spans="1:8" ht="45">
      <c r="A629" s="469" t="s">
        <v>1787</v>
      </c>
      <c r="B629" s="468" t="s">
        <v>1786</v>
      </c>
      <c r="C629" s="467" t="s">
        <v>876</v>
      </c>
      <c r="D629" s="463">
        <v>2004</v>
      </c>
      <c r="E629" s="464">
        <v>55842</v>
      </c>
      <c r="F629" s="464">
        <v>55864</v>
      </c>
      <c r="G629" s="464">
        <v>15089</v>
      </c>
      <c r="H629" s="464">
        <v>14678</v>
      </c>
    </row>
    <row r="630" spans="1:8" ht="12.75" customHeight="1">
      <c r="A630" s="469" t="s">
        <v>865</v>
      </c>
      <c r="B630" s="468" t="s">
        <v>864</v>
      </c>
      <c r="C630" s="467"/>
      <c r="D630" s="463">
        <v>2005</v>
      </c>
      <c r="E630" s="464">
        <v>56409</v>
      </c>
      <c r="F630" s="464">
        <v>56432</v>
      </c>
      <c r="G630" s="464">
        <v>14869</v>
      </c>
      <c r="H630" s="464">
        <v>14409</v>
      </c>
    </row>
    <row r="631" spans="1:8" ht="12.75" customHeight="1">
      <c r="A631" s="469" t="s">
        <v>1785</v>
      </c>
      <c r="B631" s="468" t="s">
        <v>1784</v>
      </c>
      <c r="C631" s="467" t="s">
        <v>876</v>
      </c>
      <c r="D631" s="463">
        <v>2004</v>
      </c>
      <c r="E631" s="464">
        <v>14090</v>
      </c>
      <c r="F631" s="464">
        <v>13988</v>
      </c>
      <c r="G631" s="464">
        <v>7986</v>
      </c>
      <c r="H631" s="464">
        <v>1095</v>
      </c>
    </row>
    <row r="632" spans="1:8" ht="12.75" customHeight="1">
      <c r="A632" s="469" t="s">
        <v>865</v>
      </c>
      <c r="B632" s="468" t="s">
        <v>864</v>
      </c>
      <c r="C632" s="467"/>
      <c r="D632" s="463">
        <v>2005</v>
      </c>
      <c r="E632" s="464">
        <v>12156</v>
      </c>
      <c r="F632" s="464">
        <v>12665</v>
      </c>
      <c r="G632" s="464">
        <v>8107</v>
      </c>
      <c r="H632" s="464">
        <v>1291</v>
      </c>
    </row>
    <row r="633" spans="1:8" ht="33.75">
      <c r="A633" s="469" t="s">
        <v>1783</v>
      </c>
      <c r="B633" s="468" t="s">
        <v>1782</v>
      </c>
      <c r="C633" s="467" t="s">
        <v>876</v>
      </c>
      <c r="D633" s="463">
        <v>2004</v>
      </c>
      <c r="E633" s="464">
        <v>7919</v>
      </c>
      <c r="F633" s="464">
        <v>7914</v>
      </c>
      <c r="G633" s="464">
        <v>3727</v>
      </c>
      <c r="H633" s="464">
        <v>1051</v>
      </c>
    </row>
    <row r="634" spans="1:8" ht="12.75" customHeight="1">
      <c r="A634" s="469" t="s">
        <v>865</v>
      </c>
      <c r="B634" s="468" t="s">
        <v>864</v>
      </c>
      <c r="C634" s="467"/>
      <c r="D634" s="463">
        <v>2005</v>
      </c>
      <c r="E634" s="464">
        <v>5859</v>
      </c>
      <c r="F634" s="464">
        <v>6329</v>
      </c>
      <c r="G634" s="464">
        <v>3269</v>
      </c>
      <c r="H634" s="464">
        <v>947</v>
      </c>
    </row>
    <row r="635" spans="1:8" ht="12.75" customHeight="1">
      <c r="A635" s="469" t="s">
        <v>1781</v>
      </c>
      <c r="B635" s="468" t="s">
        <v>1780</v>
      </c>
      <c r="C635" s="467" t="s">
        <v>876</v>
      </c>
      <c r="D635" s="463">
        <v>2004</v>
      </c>
      <c r="E635" s="464">
        <v>7726</v>
      </c>
      <c r="F635" s="464">
        <v>7728</v>
      </c>
      <c r="G635" s="464">
        <v>3652</v>
      </c>
      <c r="H635" s="464">
        <v>1046</v>
      </c>
    </row>
    <row r="636" spans="1:8" ht="12.75" customHeight="1">
      <c r="A636" s="469" t="s">
        <v>865</v>
      </c>
      <c r="B636" s="468" t="s">
        <v>864</v>
      </c>
      <c r="C636" s="467"/>
      <c r="D636" s="463">
        <v>2005</v>
      </c>
      <c r="E636" s="464">
        <v>5662</v>
      </c>
      <c r="F636" s="464">
        <v>6134</v>
      </c>
      <c r="G636" s="464">
        <v>3160</v>
      </c>
      <c r="H636" s="464">
        <v>947</v>
      </c>
    </row>
    <row r="637" spans="1:8" ht="33.75">
      <c r="A637" s="469" t="s">
        <v>1779</v>
      </c>
      <c r="B637" s="468" t="s">
        <v>1778</v>
      </c>
      <c r="C637" s="467" t="s">
        <v>876</v>
      </c>
      <c r="D637" s="463">
        <v>2004</v>
      </c>
      <c r="E637" s="464">
        <v>4971</v>
      </c>
      <c r="F637" s="464">
        <v>4941</v>
      </c>
      <c r="G637" s="464">
        <v>3902</v>
      </c>
      <c r="H637" s="464">
        <v>5</v>
      </c>
    </row>
    <row r="638" spans="1:8" ht="12.75" customHeight="1">
      <c r="A638" s="469" t="s">
        <v>865</v>
      </c>
      <c r="B638" s="468" t="s">
        <v>864</v>
      </c>
      <c r="C638" s="467"/>
      <c r="D638" s="463">
        <v>2005</v>
      </c>
      <c r="E638" s="464">
        <v>5511</v>
      </c>
      <c r="F638" s="464">
        <v>5488</v>
      </c>
      <c r="G638" s="464">
        <v>4189</v>
      </c>
      <c r="H638" s="464">
        <v>329</v>
      </c>
    </row>
    <row r="639" spans="1:8" ht="22.5">
      <c r="A639" s="469" t="s">
        <v>1777</v>
      </c>
      <c r="B639" s="468" t="s">
        <v>1776</v>
      </c>
      <c r="C639" s="467" t="s">
        <v>876</v>
      </c>
      <c r="D639" s="463">
        <v>2004</v>
      </c>
      <c r="E639" s="464">
        <v>3753</v>
      </c>
      <c r="F639" s="464">
        <v>3753</v>
      </c>
      <c r="G639" s="464">
        <v>2083</v>
      </c>
      <c r="H639" s="466" t="s">
        <v>87</v>
      </c>
    </row>
    <row r="640" spans="1:8" ht="12.75" customHeight="1">
      <c r="A640" s="469" t="s">
        <v>865</v>
      </c>
      <c r="B640" s="468" t="s">
        <v>864</v>
      </c>
      <c r="C640" s="467"/>
      <c r="D640" s="463">
        <v>2005</v>
      </c>
      <c r="E640" s="464">
        <v>3825</v>
      </c>
      <c r="F640" s="464">
        <v>3825</v>
      </c>
      <c r="G640" s="464">
        <v>1853</v>
      </c>
      <c r="H640" s="466" t="s">
        <v>87</v>
      </c>
    </row>
    <row r="641" spans="1:8" ht="12.75" customHeight="1">
      <c r="A641" s="469" t="s">
        <v>1775</v>
      </c>
      <c r="B641" s="468" t="s">
        <v>1774</v>
      </c>
      <c r="C641" s="467" t="s">
        <v>876</v>
      </c>
      <c r="D641" s="463">
        <v>2004</v>
      </c>
      <c r="E641" s="464">
        <v>7604</v>
      </c>
      <c r="F641" s="464">
        <v>7526</v>
      </c>
      <c r="G641" s="464">
        <v>8412</v>
      </c>
      <c r="H641" s="464">
        <v>914</v>
      </c>
    </row>
    <row r="642" spans="1:8" ht="12.75" customHeight="1">
      <c r="A642" s="469" t="s">
        <v>865</v>
      </c>
      <c r="B642" s="468" t="s">
        <v>864</v>
      </c>
      <c r="C642" s="467"/>
      <c r="D642" s="463">
        <v>2005</v>
      </c>
      <c r="E642" s="464">
        <v>7423</v>
      </c>
      <c r="F642" s="464">
        <v>7299</v>
      </c>
      <c r="G642" s="464">
        <v>8331</v>
      </c>
      <c r="H642" s="464">
        <v>565</v>
      </c>
    </row>
    <row r="643" spans="1:8" ht="22.5">
      <c r="A643" s="469" t="s">
        <v>1773</v>
      </c>
      <c r="B643" s="472" t="s">
        <v>1772</v>
      </c>
      <c r="C643" s="467" t="s">
        <v>876</v>
      </c>
      <c r="D643" s="463">
        <v>2004</v>
      </c>
      <c r="E643" s="464">
        <v>6521</v>
      </c>
      <c r="F643" s="464">
        <v>6439</v>
      </c>
      <c r="G643" s="464">
        <v>6886</v>
      </c>
      <c r="H643" s="464">
        <v>302</v>
      </c>
    </row>
    <row r="644" spans="1:8" ht="12.75" customHeight="1">
      <c r="A644" s="469" t="s">
        <v>865</v>
      </c>
      <c r="B644" s="468" t="s">
        <v>864</v>
      </c>
      <c r="C644" s="467"/>
      <c r="D644" s="463">
        <v>2005</v>
      </c>
      <c r="E644" s="464">
        <v>7183</v>
      </c>
      <c r="F644" s="464">
        <v>7071</v>
      </c>
      <c r="G644" s="464">
        <v>7813</v>
      </c>
      <c r="H644" s="464">
        <v>563</v>
      </c>
    </row>
    <row r="645" spans="1:8" ht="22.5">
      <c r="A645" s="469" t="s">
        <v>1771</v>
      </c>
      <c r="B645" s="468" t="s">
        <v>1770</v>
      </c>
      <c r="C645" s="467" t="s">
        <v>876</v>
      </c>
      <c r="D645" s="463">
        <v>2004</v>
      </c>
      <c r="E645" s="464">
        <v>2167</v>
      </c>
      <c r="F645" s="464">
        <v>2132</v>
      </c>
      <c r="G645" s="464">
        <v>3135</v>
      </c>
      <c r="H645" s="464">
        <v>148</v>
      </c>
    </row>
    <row r="646" spans="1:8" ht="12.75" customHeight="1">
      <c r="A646" s="469" t="s">
        <v>865</v>
      </c>
      <c r="B646" s="468" t="s">
        <v>864</v>
      </c>
      <c r="C646" s="467"/>
      <c r="D646" s="463">
        <v>2005</v>
      </c>
      <c r="E646" s="464">
        <v>3239</v>
      </c>
      <c r="F646" s="464">
        <v>3210</v>
      </c>
      <c r="G646" s="464">
        <v>4032</v>
      </c>
      <c r="H646" s="464">
        <v>350</v>
      </c>
    </row>
    <row r="647" spans="1:8" ht="45.75" customHeight="1">
      <c r="A647" s="469" t="s">
        <v>1769</v>
      </c>
      <c r="B647" s="468" t="s">
        <v>1768</v>
      </c>
      <c r="C647" s="467" t="s">
        <v>876</v>
      </c>
      <c r="D647" s="463">
        <v>2004</v>
      </c>
      <c r="E647" s="464">
        <v>41569</v>
      </c>
      <c r="F647" s="464">
        <v>36016</v>
      </c>
      <c r="G647" s="464">
        <v>8838</v>
      </c>
      <c r="H647" s="464">
        <v>4763</v>
      </c>
    </row>
    <row r="648" spans="1:8" ht="12.75" customHeight="1">
      <c r="A648" s="469" t="s">
        <v>865</v>
      </c>
      <c r="B648" s="468" t="s">
        <v>864</v>
      </c>
      <c r="C648" s="467"/>
      <c r="D648" s="463">
        <v>2005</v>
      </c>
      <c r="E648" s="464">
        <v>37757</v>
      </c>
      <c r="F648" s="464">
        <v>36888</v>
      </c>
      <c r="G648" s="464">
        <v>9642</v>
      </c>
      <c r="H648" s="464">
        <v>5475</v>
      </c>
    </row>
    <row r="649" spans="1:8" ht="22.5">
      <c r="A649" s="469" t="s">
        <v>1767</v>
      </c>
      <c r="B649" s="468" t="s">
        <v>1766</v>
      </c>
      <c r="C649" s="467" t="s">
        <v>147</v>
      </c>
      <c r="D649" s="463">
        <v>2004</v>
      </c>
      <c r="E649" s="464">
        <v>43612</v>
      </c>
      <c r="F649" s="464">
        <v>35851</v>
      </c>
      <c r="G649" s="464">
        <v>30439</v>
      </c>
      <c r="H649" s="464">
        <v>507</v>
      </c>
    </row>
    <row r="650" spans="1:8" ht="12.75" customHeight="1">
      <c r="A650" s="469" t="s">
        <v>865</v>
      </c>
      <c r="B650" s="468" t="s">
        <v>864</v>
      </c>
      <c r="C650" s="467"/>
      <c r="D650" s="463">
        <v>2005</v>
      </c>
      <c r="E650" s="464">
        <v>41495</v>
      </c>
      <c r="F650" s="464">
        <v>33320</v>
      </c>
      <c r="G650" s="464">
        <v>27691</v>
      </c>
      <c r="H650" s="464">
        <v>786</v>
      </c>
    </row>
    <row r="651" spans="1:8" ht="22.5">
      <c r="A651" s="469" t="s">
        <v>1765</v>
      </c>
      <c r="B651" s="468" t="s">
        <v>1764</v>
      </c>
      <c r="C651" s="471" t="s">
        <v>885</v>
      </c>
      <c r="D651" s="463">
        <v>2004</v>
      </c>
      <c r="G651" s="464">
        <v>321</v>
      </c>
    </row>
    <row r="652" spans="1:8" ht="12.75" customHeight="1">
      <c r="A652" s="469" t="s">
        <v>865</v>
      </c>
      <c r="B652" s="468" t="s">
        <v>864</v>
      </c>
      <c r="C652" s="467"/>
      <c r="D652" s="463">
        <v>2005</v>
      </c>
      <c r="G652" s="464">
        <v>4098</v>
      </c>
      <c r="H652" s="464">
        <v>6</v>
      </c>
    </row>
    <row r="653" spans="1:8">
      <c r="A653" s="469" t="s">
        <v>1763</v>
      </c>
      <c r="B653" s="469" t="s">
        <v>1762</v>
      </c>
      <c r="C653" s="467" t="s">
        <v>147</v>
      </c>
      <c r="D653" s="463">
        <v>2004</v>
      </c>
      <c r="E653" s="464">
        <v>440</v>
      </c>
      <c r="F653" s="464">
        <v>278</v>
      </c>
      <c r="G653" s="464">
        <v>1647</v>
      </c>
      <c r="H653" s="464">
        <v>20</v>
      </c>
    </row>
    <row r="654" spans="1:8" ht="12.75" customHeight="1">
      <c r="A654" s="469" t="s">
        <v>865</v>
      </c>
      <c r="B654" s="468" t="s">
        <v>864</v>
      </c>
      <c r="C654" s="467"/>
      <c r="D654" s="463">
        <v>2005</v>
      </c>
      <c r="E654" s="464">
        <v>203</v>
      </c>
      <c r="F654" s="464">
        <v>232</v>
      </c>
      <c r="G654" s="464">
        <v>1265</v>
      </c>
      <c r="H654" s="464">
        <v>25</v>
      </c>
    </row>
    <row r="655" spans="1:8" ht="33.75">
      <c r="A655" s="469" t="s">
        <v>1761</v>
      </c>
      <c r="B655" s="468" t="s">
        <v>1760</v>
      </c>
      <c r="C655" s="467" t="s">
        <v>147</v>
      </c>
      <c r="D655" s="463">
        <v>2004</v>
      </c>
      <c r="E655" s="464">
        <v>2386</v>
      </c>
      <c r="F655" s="464">
        <v>1511</v>
      </c>
      <c r="G655" s="464">
        <v>1347</v>
      </c>
      <c r="H655" s="464">
        <v>113</v>
      </c>
    </row>
    <row r="656" spans="1:8" ht="12.75" customHeight="1">
      <c r="A656" s="469" t="s">
        <v>865</v>
      </c>
      <c r="B656" s="468" t="s">
        <v>864</v>
      </c>
      <c r="C656" s="467"/>
      <c r="D656" s="463">
        <v>2005</v>
      </c>
      <c r="E656" s="464">
        <v>3076</v>
      </c>
      <c r="F656" s="464">
        <v>2181</v>
      </c>
      <c r="G656" s="464">
        <v>1077</v>
      </c>
      <c r="H656" s="464">
        <v>107</v>
      </c>
    </row>
    <row r="657" spans="1:8" ht="22.5">
      <c r="A657" s="469" t="s">
        <v>1759</v>
      </c>
      <c r="B657" s="468" t="s">
        <v>1758</v>
      </c>
      <c r="C657" s="471" t="s">
        <v>885</v>
      </c>
      <c r="D657" s="463">
        <v>2004</v>
      </c>
      <c r="G657" s="464">
        <v>4413</v>
      </c>
      <c r="H657" s="464">
        <v>10</v>
      </c>
    </row>
    <row r="658" spans="1:8" ht="12.75" customHeight="1">
      <c r="A658" s="469" t="s">
        <v>865</v>
      </c>
      <c r="B658" s="468" t="s">
        <v>864</v>
      </c>
      <c r="C658" s="467"/>
      <c r="D658" s="463">
        <v>2005</v>
      </c>
      <c r="G658" s="464">
        <v>3074</v>
      </c>
      <c r="H658" s="464">
        <v>4</v>
      </c>
    </row>
    <row r="659" spans="1:8" ht="22.5">
      <c r="A659" s="469" t="s">
        <v>1757</v>
      </c>
      <c r="B659" s="468" t="s">
        <v>1756</v>
      </c>
      <c r="C659" s="467" t="s">
        <v>1751</v>
      </c>
      <c r="D659" s="463">
        <v>2004</v>
      </c>
      <c r="E659" s="464">
        <v>518081</v>
      </c>
      <c r="F659" s="464">
        <v>442771</v>
      </c>
      <c r="G659" s="464">
        <v>21278</v>
      </c>
      <c r="H659" s="464">
        <v>128</v>
      </c>
    </row>
    <row r="660" spans="1:8" ht="12.75" customHeight="1">
      <c r="A660" s="469" t="s">
        <v>865</v>
      </c>
      <c r="B660" s="468" t="s">
        <v>864</v>
      </c>
      <c r="C660" s="467"/>
      <c r="D660" s="463">
        <v>2005</v>
      </c>
      <c r="E660" s="464">
        <v>487852</v>
      </c>
      <c r="F660" s="464">
        <v>406161</v>
      </c>
      <c r="G660" s="464">
        <v>22299</v>
      </c>
      <c r="H660" s="464">
        <v>104</v>
      </c>
    </row>
    <row r="661" spans="1:8" ht="22.5">
      <c r="A661" s="469" t="s">
        <v>1755</v>
      </c>
      <c r="B661" s="468" t="s">
        <v>1754</v>
      </c>
      <c r="C661" s="471" t="s">
        <v>885</v>
      </c>
      <c r="D661" s="463">
        <v>2004</v>
      </c>
      <c r="G661" s="464">
        <v>22615</v>
      </c>
      <c r="H661" s="464">
        <v>21</v>
      </c>
    </row>
    <row r="662" spans="1:8" ht="12.75" customHeight="1">
      <c r="A662" s="469" t="s">
        <v>865</v>
      </c>
      <c r="B662" s="468" t="s">
        <v>864</v>
      </c>
      <c r="C662" s="467"/>
      <c r="D662" s="463">
        <v>2005</v>
      </c>
      <c r="G662" s="464">
        <v>17772</v>
      </c>
      <c r="H662" s="464">
        <v>31</v>
      </c>
    </row>
    <row r="663" spans="1:8" ht="33.75">
      <c r="A663" s="469" t="s">
        <v>1753</v>
      </c>
      <c r="B663" s="468" t="s">
        <v>1752</v>
      </c>
      <c r="C663" s="467" t="s">
        <v>1751</v>
      </c>
      <c r="D663" s="463">
        <v>2004</v>
      </c>
      <c r="E663" s="464">
        <v>397489</v>
      </c>
      <c r="F663" s="464">
        <v>329235</v>
      </c>
      <c r="G663" s="464">
        <v>32886</v>
      </c>
      <c r="H663" s="464">
        <v>61</v>
      </c>
    </row>
    <row r="664" spans="1:8" ht="12.75" customHeight="1">
      <c r="A664" s="469" t="s">
        <v>865</v>
      </c>
      <c r="B664" s="468" t="s">
        <v>864</v>
      </c>
      <c r="C664" s="467"/>
      <c r="D664" s="463">
        <v>2005</v>
      </c>
      <c r="E664" s="464">
        <v>464049</v>
      </c>
      <c r="F664" s="464">
        <v>267184</v>
      </c>
      <c r="G664" s="464">
        <v>32125</v>
      </c>
      <c r="H664" s="464">
        <v>20</v>
      </c>
    </row>
    <row r="665" spans="1:8" ht="33.75">
      <c r="A665" s="469" t="s">
        <v>1750</v>
      </c>
      <c r="B665" s="468" t="s">
        <v>1749</v>
      </c>
      <c r="C665" s="471" t="s">
        <v>885</v>
      </c>
      <c r="D665" s="463">
        <v>2004</v>
      </c>
      <c r="G665" s="464">
        <v>1219</v>
      </c>
      <c r="H665" s="464">
        <v>3</v>
      </c>
    </row>
    <row r="666" spans="1:8" ht="12.75" customHeight="1">
      <c r="A666" s="469" t="s">
        <v>865</v>
      </c>
      <c r="B666" s="468" t="s">
        <v>864</v>
      </c>
      <c r="C666" s="467"/>
      <c r="D666" s="463">
        <v>2005</v>
      </c>
      <c r="G666" s="464">
        <v>1238</v>
      </c>
      <c r="H666" s="464">
        <v>4</v>
      </c>
    </row>
    <row r="667" spans="1:8" ht="22.5">
      <c r="A667" s="469" t="s">
        <v>1748</v>
      </c>
      <c r="B667" s="468" t="s">
        <v>1747</v>
      </c>
      <c r="C667" s="471" t="s">
        <v>885</v>
      </c>
      <c r="D667" s="463">
        <v>2004</v>
      </c>
      <c r="G667" s="464">
        <v>24576</v>
      </c>
      <c r="H667" s="464">
        <v>171</v>
      </c>
    </row>
    <row r="668" spans="1:8" ht="12.75" customHeight="1">
      <c r="A668" s="469" t="s">
        <v>865</v>
      </c>
      <c r="B668" s="468" t="s">
        <v>864</v>
      </c>
      <c r="C668" s="467"/>
      <c r="D668" s="463">
        <v>2005</v>
      </c>
      <c r="G668" s="464">
        <v>25490</v>
      </c>
      <c r="H668" s="464">
        <v>381</v>
      </c>
    </row>
    <row r="669" spans="1:8" ht="22.5">
      <c r="A669" s="469" t="s">
        <v>1746</v>
      </c>
      <c r="B669" s="468" t="s">
        <v>1745</v>
      </c>
      <c r="C669" s="467" t="s">
        <v>147</v>
      </c>
      <c r="D669" s="463">
        <v>2004</v>
      </c>
      <c r="E669" s="464">
        <v>3949</v>
      </c>
      <c r="F669" s="464">
        <v>3821</v>
      </c>
      <c r="G669" s="464">
        <v>4738</v>
      </c>
      <c r="H669" s="464">
        <v>277</v>
      </c>
    </row>
    <row r="670" spans="1:8" ht="12.75" customHeight="1">
      <c r="A670" s="469" t="s">
        <v>865</v>
      </c>
      <c r="B670" s="468" t="s">
        <v>864</v>
      </c>
      <c r="C670" s="467"/>
      <c r="D670" s="463">
        <v>2005</v>
      </c>
      <c r="E670" s="464">
        <v>2046</v>
      </c>
      <c r="F670" s="464">
        <v>2023</v>
      </c>
      <c r="G670" s="464">
        <v>3690</v>
      </c>
      <c r="H670" s="464">
        <v>169</v>
      </c>
    </row>
    <row r="671" spans="1:8" ht="22.5">
      <c r="A671" s="469" t="s">
        <v>1744</v>
      </c>
      <c r="B671" s="468" t="s">
        <v>1743</v>
      </c>
      <c r="C671" s="467" t="s">
        <v>147</v>
      </c>
      <c r="D671" s="463">
        <v>2004</v>
      </c>
      <c r="E671" s="464">
        <v>3073</v>
      </c>
      <c r="F671" s="464">
        <v>2960</v>
      </c>
      <c r="G671" s="464">
        <v>3680</v>
      </c>
      <c r="H671" s="464">
        <v>277</v>
      </c>
    </row>
    <row r="672" spans="1:8" ht="12.75" customHeight="1">
      <c r="A672" s="469" t="s">
        <v>865</v>
      </c>
      <c r="B672" s="468" t="s">
        <v>864</v>
      </c>
      <c r="C672" s="467"/>
      <c r="D672" s="463">
        <v>2005</v>
      </c>
      <c r="E672" s="464">
        <v>1557</v>
      </c>
      <c r="F672" s="464">
        <v>1549</v>
      </c>
      <c r="G672" s="464">
        <v>3029</v>
      </c>
      <c r="H672" s="464">
        <v>169</v>
      </c>
    </row>
    <row r="673" spans="1:8" ht="33.75">
      <c r="A673" s="469" t="s">
        <v>1742</v>
      </c>
      <c r="B673" s="468" t="s">
        <v>1741</v>
      </c>
      <c r="C673" s="471" t="s">
        <v>885</v>
      </c>
      <c r="D673" s="463">
        <v>2004</v>
      </c>
      <c r="G673" s="464">
        <v>1840</v>
      </c>
      <c r="H673" s="464">
        <v>224</v>
      </c>
    </row>
    <row r="674" spans="1:8" ht="12.75" customHeight="1">
      <c r="A674" s="469" t="s">
        <v>865</v>
      </c>
      <c r="B674" s="468" t="s">
        <v>864</v>
      </c>
      <c r="C674" s="467"/>
      <c r="D674" s="463">
        <v>2005</v>
      </c>
      <c r="G674" s="464">
        <v>892</v>
      </c>
      <c r="H674" s="464">
        <v>27</v>
      </c>
    </row>
    <row r="675" spans="1:8" ht="56.25" customHeight="1">
      <c r="A675" s="469" t="s">
        <v>1740</v>
      </c>
      <c r="B675" s="468" t="s">
        <v>1739</v>
      </c>
      <c r="C675" s="467" t="s">
        <v>876</v>
      </c>
      <c r="D675" s="463">
        <v>2004</v>
      </c>
      <c r="E675" s="464">
        <v>73981</v>
      </c>
      <c r="F675" s="464">
        <v>71769</v>
      </c>
      <c r="G675" s="464">
        <v>54976</v>
      </c>
      <c r="H675" s="464">
        <v>3461</v>
      </c>
    </row>
    <row r="676" spans="1:8" ht="12.75" customHeight="1">
      <c r="A676" s="469" t="s">
        <v>865</v>
      </c>
      <c r="B676" s="468" t="s">
        <v>864</v>
      </c>
      <c r="C676" s="467"/>
      <c r="D676" s="463">
        <v>2005</v>
      </c>
      <c r="E676" s="464">
        <v>72292</v>
      </c>
      <c r="F676" s="464">
        <v>67846</v>
      </c>
      <c r="G676" s="464">
        <v>58289</v>
      </c>
      <c r="H676" s="464">
        <v>5463</v>
      </c>
    </row>
    <row r="677" spans="1:8" ht="22.5">
      <c r="A677" s="469" t="s">
        <v>1738</v>
      </c>
      <c r="B677" s="468" t="s">
        <v>1737</v>
      </c>
      <c r="C677" s="467" t="s">
        <v>876</v>
      </c>
      <c r="D677" s="463">
        <v>2004</v>
      </c>
      <c r="E677" s="464">
        <v>3864</v>
      </c>
      <c r="F677" s="464">
        <v>3861</v>
      </c>
      <c r="G677" s="464">
        <v>12322</v>
      </c>
      <c r="H677" s="464">
        <v>546</v>
      </c>
    </row>
    <row r="678" spans="1:8" ht="12.75" customHeight="1">
      <c r="A678" s="469" t="s">
        <v>865</v>
      </c>
      <c r="B678" s="468" t="s">
        <v>864</v>
      </c>
      <c r="C678" s="467"/>
      <c r="D678" s="463">
        <v>2005</v>
      </c>
      <c r="E678" s="464">
        <v>3676</v>
      </c>
      <c r="F678" s="464">
        <v>3622</v>
      </c>
      <c r="G678" s="464">
        <v>13825</v>
      </c>
      <c r="H678" s="464">
        <v>1040</v>
      </c>
    </row>
    <row r="679" spans="1:8" ht="22.5">
      <c r="A679" s="469" t="s">
        <v>1736</v>
      </c>
      <c r="B679" s="468" t="s">
        <v>1735</v>
      </c>
      <c r="C679" s="467" t="s">
        <v>876</v>
      </c>
      <c r="D679" s="463">
        <v>2004</v>
      </c>
      <c r="E679" s="464">
        <v>41729</v>
      </c>
      <c r="F679" s="464">
        <v>42441</v>
      </c>
      <c r="G679" s="464">
        <v>24470</v>
      </c>
      <c r="H679" s="464">
        <v>2427</v>
      </c>
    </row>
    <row r="680" spans="1:8" ht="12.75" customHeight="1">
      <c r="A680" s="469" t="s">
        <v>865</v>
      </c>
      <c r="B680" s="468" t="s">
        <v>864</v>
      </c>
      <c r="C680" s="467"/>
      <c r="D680" s="463">
        <v>2005</v>
      </c>
      <c r="E680" s="464">
        <v>44982</v>
      </c>
      <c r="F680" s="464">
        <v>44495</v>
      </c>
      <c r="G680" s="464">
        <v>25077</v>
      </c>
      <c r="H680" s="464">
        <v>3999</v>
      </c>
    </row>
    <row r="681" spans="1:8" ht="12.75" customHeight="1">
      <c r="A681" s="469" t="s">
        <v>1734</v>
      </c>
      <c r="B681" s="468" t="s">
        <v>1733</v>
      </c>
      <c r="C681" s="467" t="s">
        <v>876</v>
      </c>
      <c r="D681" s="463">
        <v>2004</v>
      </c>
      <c r="E681" s="464">
        <v>28477</v>
      </c>
      <c r="F681" s="464">
        <v>25556</v>
      </c>
      <c r="G681" s="464">
        <v>18011</v>
      </c>
      <c r="H681" s="464">
        <v>487</v>
      </c>
    </row>
    <row r="682" spans="1:8" ht="12.75" customHeight="1">
      <c r="A682" s="469" t="s">
        <v>865</v>
      </c>
      <c r="B682" s="468" t="s">
        <v>864</v>
      </c>
      <c r="C682" s="467"/>
      <c r="D682" s="463">
        <v>2005</v>
      </c>
      <c r="E682" s="464">
        <v>23583</v>
      </c>
      <c r="F682" s="464">
        <v>19678</v>
      </c>
      <c r="G682" s="464">
        <v>19134</v>
      </c>
      <c r="H682" s="464">
        <v>424</v>
      </c>
    </row>
    <row r="683" spans="1:8" ht="45">
      <c r="A683" s="469" t="s">
        <v>1732</v>
      </c>
      <c r="B683" s="468" t="s">
        <v>1731</v>
      </c>
      <c r="C683" s="467" t="s">
        <v>876</v>
      </c>
      <c r="D683" s="463">
        <v>2004</v>
      </c>
      <c r="E683" s="464">
        <v>11559</v>
      </c>
      <c r="F683" s="464">
        <v>10901</v>
      </c>
      <c r="G683" s="464">
        <v>6888</v>
      </c>
      <c r="H683" s="464">
        <v>727</v>
      </c>
    </row>
    <row r="684" spans="1:8" ht="12.75" customHeight="1">
      <c r="A684" s="469" t="s">
        <v>865</v>
      </c>
      <c r="B684" s="468" t="s">
        <v>864</v>
      </c>
      <c r="C684" s="467"/>
      <c r="D684" s="463">
        <v>2005</v>
      </c>
      <c r="E684" s="464">
        <v>9053</v>
      </c>
      <c r="F684" s="464">
        <v>9023</v>
      </c>
      <c r="G684" s="464">
        <v>5977</v>
      </c>
      <c r="H684" s="464">
        <v>736</v>
      </c>
    </row>
    <row r="685" spans="1:8" ht="22.5">
      <c r="A685" s="469" t="s">
        <v>1730</v>
      </c>
      <c r="B685" s="468" t="s">
        <v>1729</v>
      </c>
      <c r="C685" s="467" t="s">
        <v>876</v>
      </c>
      <c r="D685" s="463">
        <v>2004</v>
      </c>
      <c r="E685" s="464">
        <v>1939</v>
      </c>
      <c r="F685" s="464">
        <v>1897</v>
      </c>
      <c r="G685" s="464">
        <v>973</v>
      </c>
      <c r="H685" s="464">
        <v>119</v>
      </c>
    </row>
    <row r="686" spans="1:8" ht="12.75" customHeight="1">
      <c r="A686" s="469" t="s">
        <v>865</v>
      </c>
      <c r="B686" s="468" t="s">
        <v>864</v>
      </c>
      <c r="C686" s="467"/>
      <c r="D686" s="463">
        <v>2005</v>
      </c>
      <c r="E686" s="464">
        <v>2147</v>
      </c>
      <c r="F686" s="464">
        <v>2124</v>
      </c>
      <c r="G686" s="464">
        <v>1048</v>
      </c>
      <c r="H686" s="464">
        <v>108</v>
      </c>
    </row>
    <row r="687" spans="1:8" ht="33.75">
      <c r="A687" s="469" t="s">
        <v>1728</v>
      </c>
      <c r="B687" s="468" t="s">
        <v>1727</v>
      </c>
      <c r="C687" s="467" t="s">
        <v>876</v>
      </c>
      <c r="D687" s="463">
        <v>2004</v>
      </c>
      <c r="E687" s="464">
        <v>1193</v>
      </c>
      <c r="F687" s="464">
        <v>1175</v>
      </c>
      <c r="G687" s="464">
        <v>486</v>
      </c>
      <c r="H687" s="464">
        <v>113</v>
      </c>
    </row>
    <row r="688" spans="1:8" ht="12.75" customHeight="1">
      <c r="A688" s="469" t="s">
        <v>865</v>
      </c>
      <c r="B688" s="468" t="s">
        <v>864</v>
      </c>
      <c r="C688" s="467"/>
      <c r="D688" s="463">
        <v>2005</v>
      </c>
      <c r="E688" s="464">
        <v>1243</v>
      </c>
      <c r="F688" s="464">
        <v>1230</v>
      </c>
      <c r="G688" s="464">
        <v>517</v>
      </c>
      <c r="H688" s="464">
        <v>97</v>
      </c>
    </row>
    <row r="689" spans="1:8" ht="12.75" customHeight="1">
      <c r="A689" s="469" t="s">
        <v>1726</v>
      </c>
      <c r="B689" s="468" t="s">
        <v>1725</v>
      </c>
      <c r="C689" s="467" t="s">
        <v>876</v>
      </c>
      <c r="D689" s="463">
        <v>2004</v>
      </c>
      <c r="E689" s="464">
        <v>4811</v>
      </c>
      <c r="F689" s="464">
        <v>4211</v>
      </c>
      <c r="G689" s="464">
        <v>1093</v>
      </c>
      <c r="H689" s="464">
        <v>167</v>
      </c>
    </row>
    <row r="690" spans="1:8" ht="12.75" customHeight="1">
      <c r="A690" s="469"/>
      <c r="B690" s="468"/>
      <c r="C690" s="467"/>
      <c r="D690" s="463">
        <v>2005</v>
      </c>
      <c r="E690" s="464">
        <v>2944</v>
      </c>
      <c r="F690" s="464">
        <v>2929</v>
      </c>
      <c r="G690" s="464">
        <v>727</v>
      </c>
      <c r="H690" s="464">
        <v>114</v>
      </c>
    </row>
    <row r="691" spans="1:8" ht="12.75" customHeight="1">
      <c r="A691" s="469" t="s">
        <v>1724</v>
      </c>
      <c r="B691" s="468" t="s">
        <v>1723</v>
      </c>
      <c r="C691" s="467" t="s">
        <v>876</v>
      </c>
      <c r="D691" s="463">
        <v>2004</v>
      </c>
      <c r="E691" s="464">
        <v>1213</v>
      </c>
      <c r="F691" s="464">
        <v>1206</v>
      </c>
      <c r="G691" s="464">
        <v>1142</v>
      </c>
      <c r="H691" s="464">
        <v>434</v>
      </c>
    </row>
    <row r="692" spans="1:8" ht="12.75" customHeight="1">
      <c r="A692" s="469" t="s">
        <v>865</v>
      </c>
      <c r="B692" s="468" t="s">
        <v>864</v>
      </c>
      <c r="C692" s="467"/>
      <c r="D692" s="463">
        <v>2005</v>
      </c>
      <c r="E692" s="464">
        <v>684</v>
      </c>
      <c r="F692" s="464">
        <v>728</v>
      </c>
      <c r="G692" s="464">
        <v>902</v>
      </c>
      <c r="H692" s="464">
        <v>493</v>
      </c>
    </row>
    <row r="693" spans="1:8" ht="12.75" customHeight="1">
      <c r="A693" s="469" t="s">
        <v>1722</v>
      </c>
      <c r="B693" s="468" t="s">
        <v>1721</v>
      </c>
      <c r="C693" s="467" t="s">
        <v>876</v>
      </c>
      <c r="D693" s="463">
        <v>2004</v>
      </c>
      <c r="E693" s="464">
        <v>3113</v>
      </c>
      <c r="F693" s="464">
        <v>3104</v>
      </c>
      <c r="G693" s="464">
        <v>3601</v>
      </c>
      <c r="H693" s="464">
        <v>6</v>
      </c>
    </row>
    <row r="694" spans="1:8" ht="12.75" customHeight="1">
      <c r="A694" s="469" t="s">
        <v>865</v>
      </c>
      <c r="B694" s="468" t="s">
        <v>864</v>
      </c>
      <c r="C694" s="467"/>
      <c r="D694" s="463">
        <v>2005</v>
      </c>
      <c r="E694" s="464">
        <v>3225</v>
      </c>
      <c r="F694" s="464">
        <v>3189</v>
      </c>
      <c r="G694" s="464">
        <v>3263</v>
      </c>
      <c r="H694" s="464">
        <v>21</v>
      </c>
    </row>
    <row r="695" spans="1:8" ht="33.75">
      <c r="A695" s="469" t="s">
        <v>1720</v>
      </c>
      <c r="B695" s="468" t="s">
        <v>1719</v>
      </c>
      <c r="C695" s="471" t="s">
        <v>885</v>
      </c>
      <c r="D695" s="463">
        <v>2004</v>
      </c>
      <c r="G695" s="464">
        <v>1627</v>
      </c>
      <c r="H695" s="464">
        <v>55</v>
      </c>
    </row>
    <row r="696" spans="1:8" ht="12.75" customHeight="1">
      <c r="A696" s="469" t="s">
        <v>865</v>
      </c>
      <c r="B696" s="468" t="s">
        <v>864</v>
      </c>
      <c r="C696" s="467"/>
      <c r="D696" s="463">
        <v>2005</v>
      </c>
      <c r="G696" s="464">
        <v>1760</v>
      </c>
      <c r="H696" s="464">
        <v>70</v>
      </c>
    </row>
    <row r="697" spans="1:8">
      <c r="A697" s="469" t="s">
        <v>1718</v>
      </c>
      <c r="B697" s="469" t="s">
        <v>1717</v>
      </c>
      <c r="C697" s="467" t="s">
        <v>876</v>
      </c>
      <c r="D697" s="463">
        <v>2004</v>
      </c>
      <c r="E697" s="464">
        <v>1456112</v>
      </c>
      <c r="F697" s="464">
        <v>1445290</v>
      </c>
      <c r="G697" s="464">
        <v>116722</v>
      </c>
      <c r="H697" s="464">
        <v>26202</v>
      </c>
    </row>
    <row r="698" spans="1:8" ht="12.75" customHeight="1">
      <c r="A698" s="469"/>
      <c r="B698" s="468" t="s">
        <v>864</v>
      </c>
      <c r="C698" s="467"/>
      <c r="D698" s="463">
        <v>2005</v>
      </c>
      <c r="E698" s="464">
        <v>1324830</v>
      </c>
      <c r="F698" s="464">
        <v>1337007</v>
      </c>
      <c r="G698" s="464">
        <v>150237</v>
      </c>
      <c r="H698" s="464">
        <v>34451</v>
      </c>
    </row>
    <row r="699" spans="1:8" ht="33.75" customHeight="1">
      <c r="A699" s="469" t="s">
        <v>1716</v>
      </c>
      <c r="B699" s="468" t="s">
        <v>1715</v>
      </c>
      <c r="C699" s="467" t="s">
        <v>876</v>
      </c>
      <c r="D699" s="463">
        <v>2004</v>
      </c>
      <c r="E699" s="464">
        <v>1456112</v>
      </c>
      <c r="F699" s="464">
        <v>1445290</v>
      </c>
      <c r="G699" s="464">
        <v>116722</v>
      </c>
      <c r="H699" s="464">
        <v>26202</v>
      </c>
    </row>
    <row r="700" spans="1:8" ht="12.75" customHeight="1">
      <c r="A700" s="469"/>
      <c r="B700" s="468" t="s">
        <v>864</v>
      </c>
      <c r="C700" s="467"/>
      <c r="D700" s="463">
        <v>2005</v>
      </c>
      <c r="E700" s="464">
        <v>1324830</v>
      </c>
      <c r="F700" s="464">
        <v>1337007</v>
      </c>
      <c r="G700" s="464">
        <v>150237</v>
      </c>
      <c r="H700" s="464">
        <v>34451</v>
      </c>
    </row>
    <row r="701" spans="1:8" ht="12.75" customHeight="1">
      <c r="A701" s="469" t="s">
        <v>1714</v>
      </c>
      <c r="B701" s="468" t="s">
        <v>1713</v>
      </c>
      <c r="C701" s="467" t="s">
        <v>876</v>
      </c>
      <c r="D701" s="463">
        <v>2004</v>
      </c>
      <c r="E701" s="464">
        <v>1681</v>
      </c>
      <c r="F701" s="464">
        <v>13877</v>
      </c>
      <c r="G701" s="464">
        <v>1004</v>
      </c>
      <c r="H701" s="464">
        <v>346</v>
      </c>
    </row>
    <row r="702" spans="1:8" ht="12.75" customHeight="1">
      <c r="A702" s="469"/>
      <c r="B702" s="468" t="s">
        <v>864</v>
      </c>
      <c r="C702" s="467"/>
      <c r="D702" s="463">
        <v>2005</v>
      </c>
      <c r="E702" s="464">
        <v>2548</v>
      </c>
      <c r="F702" s="464">
        <v>2548</v>
      </c>
      <c r="G702" s="464">
        <v>192</v>
      </c>
      <c r="H702" s="464">
        <v>192</v>
      </c>
    </row>
    <row r="703" spans="1:8" ht="12.75" customHeight="1">
      <c r="A703" s="469" t="s">
        <v>1712</v>
      </c>
      <c r="B703" s="468" t="s">
        <v>1711</v>
      </c>
      <c r="C703" s="467" t="s">
        <v>876</v>
      </c>
      <c r="D703" s="463">
        <v>2004</v>
      </c>
      <c r="E703" s="464">
        <v>1301163</v>
      </c>
      <c r="F703" s="464">
        <v>1280401</v>
      </c>
      <c r="G703" s="464">
        <v>102991</v>
      </c>
      <c r="H703" s="464">
        <v>22736</v>
      </c>
    </row>
    <row r="704" spans="1:8" ht="12.75" customHeight="1">
      <c r="A704" s="469"/>
      <c r="B704" s="468" t="s">
        <v>864</v>
      </c>
      <c r="C704" s="467"/>
      <c r="D704" s="463">
        <v>2005</v>
      </c>
      <c r="E704" s="464">
        <v>1211329</v>
      </c>
      <c r="F704" s="464">
        <v>1220444</v>
      </c>
      <c r="G704" s="464">
        <v>135372</v>
      </c>
      <c r="H704" s="464">
        <v>29788</v>
      </c>
    </row>
    <row r="705" spans="1:8" ht="22.5">
      <c r="A705" s="469" t="s">
        <v>1710</v>
      </c>
      <c r="B705" s="472" t="s">
        <v>1709</v>
      </c>
      <c r="C705" s="467" t="s">
        <v>876</v>
      </c>
      <c r="D705" s="463">
        <v>2004</v>
      </c>
      <c r="E705" s="464">
        <v>137058</v>
      </c>
      <c r="F705" s="464">
        <v>132953</v>
      </c>
      <c r="G705" s="464">
        <v>11064</v>
      </c>
      <c r="H705" s="464">
        <v>3115</v>
      </c>
    </row>
    <row r="706" spans="1:8" ht="12.75" customHeight="1">
      <c r="A706" s="469"/>
      <c r="B706" s="468" t="s">
        <v>864</v>
      </c>
      <c r="C706" s="467"/>
      <c r="D706" s="463">
        <v>2005</v>
      </c>
      <c r="E706" s="464">
        <v>92729</v>
      </c>
      <c r="F706" s="464">
        <v>97966</v>
      </c>
      <c r="G706" s="464">
        <v>12155</v>
      </c>
      <c r="H706" s="464">
        <v>4465</v>
      </c>
    </row>
    <row r="707" spans="1:8" ht="33.75">
      <c r="A707" s="469" t="s">
        <v>1708</v>
      </c>
      <c r="B707" s="468" t="s">
        <v>1707</v>
      </c>
      <c r="C707" s="467" t="s">
        <v>876</v>
      </c>
      <c r="D707" s="463">
        <v>2004</v>
      </c>
      <c r="E707" s="464">
        <v>951583</v>
      </c>
      <c r="F707" s="464">
        <v>927788</v>
      </c>
      <c r="G707" s="464">
        <v>66894</v>
      </c>
      <c r="H707" s="466" t="s">
        <v>87</v>
      </c>
    </row>
    <row r="708" spans="1:8" ht="12.75" customHeight="1">
      <c r="A708" s="469"/>
      <c r="B708" s="468" t="s">
        <v>864</v>
      </c>
      <c r="C708" s="467"/>
      <c r="D708" s="463">
        <v>2005</v>
      </c>
      <c r="E708" s="464">
        <v>1314134</v>
      </c>
      <c r="F708" s="464">
        <v>1316104</v>
      </c>
      <c r="G708" s="464">
        <v>117122</v>
      </c>
      <c r="H708" s="466" t="s">
        <v>87</v>
      </c>
    </row>
    <row r="709" spans="1:8" ht="45">
      <c r="A709" s="469" t="s">
        <v>1706</v>
      </c>
      <c r="B709" s="468" t="s">
        <v>1705</v>
      </c>
      <c r="C709" s="467" t="s">
        <v>876</v>
      </c>
      <c r="D709" s="463">
        <v>2004</v>
      </c>
      <c r="E709" s="464">
        <v>246512</v>
      </c>
      <c r="F709" s="464">
        <v>250858</v>
      </c>
      <c r="G709" s="464">
        <v>19312</v>
      </c>
      <c r="H709" s="464">
        <v>1193</v>
      </c>
    </row>
    <row r="710" spans="1:8" ht="12.75" customHeight="1">
      <c r="A710" s="469"/>
      <c r="B710" s="468" t="s">
        <v>864</v>
      </c>
      <c r="C710" s="467"/>
      <c r="D710" s="463">
        <v>2005</v>
      </c>
      <c r="E710" s="464">
        <v>266004</v>
      </c>
      <c r="F710" s="464">
        <v>268346</v>
      </c>
      <c r="G710" s="464">
        <v>28766</v>
      </c>
      <c r="H710" s="464">
        <v>1168</v>
      </c>
    </row>
    <row r="711" spans="1:8" ht="12.75" customHeight="1">
      <c r="A711" s="469" t="s">
        <v>1704</v>
      </c>
      <c r="B711" s="468" t="s">
        <v>1703</v>
      </c>
      <c r="C711" s="467" t="s">
        <v>876</v>
      </c>
      <c r="D711" s="463">
        <v>2004</v>
      </c>
      <c r="E711" s="464">
        <v>3306373</v>
      </c>
      <c r="F711" s="464">
        <v>3020049</v>
      </c>
      <c r="G711" s="464">
        <v>229365</v>
      </c>
      <c r="H711" s="464">
        <v>88486</v>
      </c>
    </row>
    <row r="712" spans="1:8" ht="12.75" customHeight="1">
      <c r="A712" s="469"/>
      <c r="B712" s="468" t="s">
        <v>864</v>
      </c>
      <c r="C712" s="467"/>
      <c r="D712" s="463">
        <v>2005</v>
      </c>
      <c r="E712" s="464">
        <v>3508844</v>
      </c>
      <c r="F712" s="464">
        <v>3498790</v>
      </c>
      <c r="G712" s="464">
        <v>372881</v>
      </c>
      <c r="H712" s="464">
        <v>140928</v>
      </c>
    </row>
    <row r="713" spans="1:8" ht="12.75" customHeight="1">
      <c r="A713" s="469" t="s">
        <v>1702</v>
      </c>
      <c r="B713" s="468" t="s">
        <v>1701</v>
      </c>
      <c r="C713" s="467" t="s">
        <v>876</v>
      </c>
      <c r="D713" s="463">
        <v>2004</v>
      </c>
      <c r="E713" s="464">
        <v>263914</v>
      </c>
      <c r="F713" s="464">
        <v>266537</v>
      </c>
      <c r="G713" s="464">
        <v>10371</v>
      </c>
      <c r="H713" s="464">
        <v>3919</v>
      </c>
    </row>
    <row r="714" spans="1:8" ht="12.75" customHeight="1">
      <c r="A714" s="469"/>
      <c r="B714" s="468" t="s">
        <v>864</v>
      </c>
      <c r="C714" s="467"/>
      <c r="D714" s="463">
        <v>2005</v>
      </c>
      <c r="E714" s="464">
        <v>163857</v>
      </c>
      <c r="F714" s="464">
        <v>159067</v>
      </c>
      <c r="G714" s="464">
        <v>8295</v>
      </c>
      <c r="H714" s="464">
        <v>1898</v>
      </c>
    </row>
    <row r="715" spans="1:8" ht="12.75" customHeight="1">
      <c r="A715" s="469" t="s">
        <v>1700</v>
      </c>
      <c r="B715" s="468" t="s">
        <v>1699</v>
      </c>
      <c r="C715" s="467" t="s">
        <v>876</v>
      </c>
      <c r="D715" s="463">
        <v>2004</v>
      </c>
      <c r="E715" s="464">
        <v>191805</v>
      </c>
      <c r="F715" s="464">
        <v>159212</v>
      </c>
      <c r="G715" s="464">
        <v>23026</v>
      </c>
      <c r="H715" s="464">
        <v>10747</v>
      </c>
    </row>
    <row r="716" spans="1:8" ht="12.75" customHeight="1">
      <c r="A716" s="469" t="s">
        <v>865</v>
      </c>
      <c r="B716" s="468" t="s">
        <v>864</v>
      </c>
      <c r="C716" s="467"/>
      <c r="D716" s="463">
        <v>2005</v>
      </c>
      <c r="E716" s="464">
        <v>212481</v>
      </c>
      <c r="F716" s="464">
        <v>198973</v>
      </c>
      <c r="G716" s="464">
        <v>29699</v>
      </c>
      <c r="H716" s="464">
        <v>15359</v>
      </c>
    </row>
    <row r="717" spans="1:8" ht="12.75" customHeight="1">
      <c r="A717" s="469" t="s">
        <v>1698</v>
      </c>
      <c r="B717" s="468" t="s">
        <v>1697</v>
      </c>
      <c r="C717" s="467" t="s">
        <v>876</v>
      </c>
      <c r="D717" s="463">
        <v>2004</v>
      </c>
      <c r="E717" s="464">
        <v>309714</v>
      </c>
      <c r="F717" s="464">
        <v>313373</v>
      </c>
      <c r="G717" s="464">
        <v>22156</v>
      </c>
      <c r="H717" s="464">
        <v>8782</v>
      </c>
    </row>
    <row r="718" spans="1:8" ht="12.75" customHeight="1">
      <c r="A718" s="469"/>
      <c r="B718" s="468" t="s">
        <v>864</v>
      </c>
      <c r="C718" s="467"/>
      <c r="D718" s="463">
        <v>2005</v>
      </c>
      <c r="E718" s="464">
        <v>287666</v>
      </c>
      <c r="F718" s="464">
        <v>300340</v>
      </c>
      <c r="G718" s="464">
        <v>28252</v>
      </c>
      <c r="H718" s="464">
        <v>7990</v>
      </c>
    </row>
    <row r="719" spans="1:8" ht="33.75">
      <c r="A719" s="469" t="s">
        <v>1696</v>
      </c>
      <c r="B719" s="468" t="s">
        <v>1695</v>
      </c>
      <c r="C719" s="467" t="s">
        <v>876</v>
      </c>
      <c r="D719" s="463">
        <v>2004</v>
      </c>
      <c r="E719" s="464">
        <v>43902</v>
      </c>
      <c r="F719" s="464">
        <v>48738</v>
      </c>
      <c r="G719" s="464">
        <v>6096</v>
      </c>
      <c r="H719" s="464">
        <v>4571</v>
      </c>
    </row>
    <row r="720" spans="1:8" ht="12.75" customHeight="1">
      <c r="A720" s="469" t="s">
        <v>865</v>
      </c>
      <c r="B720" s="468" t="s">
        <v>864</v>
      </c>
      <c r="C720" s="467"/>
      <c r="D720" s="463">
        <v>2005</v>
      </c>
      <c r="E720" s="464">
        <v>50883</v>
      </c>
      <c r="F720" s="464">
        <v>51950</v>
      </c>
      <c r="G720" s="464">
        <v>7303</v>
      </c>
      <c r="H720" s="464">
        <v>5615</v>
      </c>
    </row>
    <row r="721" spans="1:8">
      <c r="A721" s="469" t="s">
        <v>1694</v>
      </c>
      <c r="B721" s="468" t="s">
        <v>1693</v>
      </c>
      <c r="C721" s="467" t="s">
        <v>876</v>
      </c>
      <c r="D721" s="463">
        <v>2004</v>
      </c>
      <c r="E721" s="464">
        <v>322323</v>
      </c>
      <c r="F721" s="464">
        <v>322699</v>
      </c>
      <c r="G721" s="464">
        <v>14958</v>
      </c>
      <c r="H721" s="464">
        <v>6598</v>
      </c>
    </row>
    <row r="722" spans="1:8" ht="12.75" customHeight="1">
      <c r="A722" s="469"/>
      <c r="B722" s="468" t="s">
        <v>864</v>
      </c>
      <c r="C722" s="467"/>
      <c r="D722" s="463">
        <v>2005</v>
      </c>
      <c r="E722" s="464">
        <v>477885</v>
      </c>
      <c r="F722" s="464">
        <v>480510</v>
      </c>
      <c r="G722" s="464">
        <v>19976</v>
      </c>
      <c r="H722" s="464">
        <v>9764</v>
      </c>
    </row>
    <row r="723" spans="1:8" ht="22.5">
      <c r="A723" s="469" t="s">
        <v>1692</v>
      </c>
      <c r="B723" s="468" t="s">
        <v>1691</v>
      </c>
      <c r="C723" s="467" t="s">
        <v>866</v>
      </c>
      <c r="D723" s="463">
        <v>2004</v>
      </c>
      <c r="E723" s="464">
        <v>4756686.0939999996</v>
      </c>
      <c r="F723" s="464">
        <v>3607393.84</v>
      </c>
      <c r="G723" s="464">
        <v>19182</v>
      </c>
      <c r="H723" s="464">
        <v>1136</v>
      </c>
    </row>
    <row r="724" spans="1:8" ht="12.75" customHeight="1">
      <c r="A724" s="469" t="s">
        <v>865</v>
      </c>
      <c r="B724" s="468" t="s">
        <v>864</v>
      </c>
      <c r="C724" s="467"/>
      <c r="D724" s="463">
        <v>2005</v>
      </c>
      <c r="E724" s="464">
        <v>4594761.6359999999</v>
      </c>
      <c r="F724" s="464">
        <v>3565907.085</v>
      </c>
      <c r="G724" s="464">
        <v>20572</v>
      </c>
      <c r="H724" s="464">
        <v>904</v>
      </c>
    </row>
    <row r="725" spans="1:8" ht="12.75" customHeight="1">
      <c r="A725" s="469" t="s">
        <v>1690</v>
      </c>
      <c r="B725" s="468" t="s">
        <v>1689</v>
      </c>
      <c r="C725" s="467" t="s">
        <v>866</v>
      </c>
      <c r="D725" s="463">
        <v>2004</v>
      </c>
      <c r="E725" s="464">
        <v>3614.373</v>
      </c>
      <c r="F725" s="464">
        <v>2901.9679999999998</v>
      </c>
      <c r="G725" s="464">
        <v>1136</v>
      </c>
      <c r="H725" s="466" t="s">
        <v>87</v>
      </c>
    </row>
    <row r="726" spans="1:8" ht="12.75" customHeight="1">
      <c r="A726" s="469" t="s">
        <v>865</v>
      </c>
      <c r="B726" s="468" t="s">
        <v>864</v>
      </c>
      <c r="C726" s="467"/>
      <c r="D726" s="463">
        <v>2005</v>
      </c>
      <c r="E726" s="464">
        <v>4332.1049999999996</v>
      </c>
      <c r="F726" s="464">
        <v>3179.498</v>
      </c>
      <c r="G726" s="464">
        <v>1147</v>
      </c>
      <c r="H726" s="466" t="s">
        <v>87</v>
      </c>
    </row>
    <row r="727" spans="1:8" ht="12.75" customHeight="1">
      <c r="A727" s="469" t="s">
        <v>1688</v>
      </c>
      <c r="B727" s="468" t="s">
        <v>1687</v>
      </c>
      <c r="C727" s="467" t="s">
        <v>866</v>
      </c>
      <c r="D727" s="463">
        <v>2004</v>
      </c>
      <c r="E727" s="464">
        <v>86518.928</v>
      </c>
      <c r="F727" s="464">
        <v>16310.912</v>
      </c>
      <c r="G727" s="464">
        <v>398</v>
      </c>
      <c r="H727" s="466" t="s">
        <v>87</v>
      </c>
    </row>
    <row r="728" spans="1:8" ht="12.75" customHeight="1">
      <c r="A728" s="469" t="s">
        <v>865</v>
      </c>
      <c r="B728" s="468" t="s">
        <v>864</v>
      </c>
      <c r="C728" s="467"/>
      <c r="D728" s="463">
        <v>2005</v>
      </c>
      <c r="E728" s="464">
        <v>93782.712</v>
      </c>
      <c r="F728" s="464">
        <v>16192.861999999999</v>
      </c>
      <c r="G728" s="464">
        <v>396</v>
      </c>
      <c r="H728" s="466" t="s">
        <v>87</v>
      </c>
    </row>
    <row r="729" spans="1:8" ht="12.75" customHeight="1">
      <c r="A729" s="469" t="s">
        <v>1686</v>
      </c>
      <c r="B729" s="468" t="s">
        <v>1685</v>
      </c>
      <c r="C729" s="467" t="s">
        <v>866</v>
      </c>
      <c r="D729" s="463">
        <v>2004</v>
      </c>
      <c r="E729" s="464">
        <v>276083.03399999999</v>
      </c>
      <c r="F729" s="464">
        <v>275052.23800000001</v>
      </c>
      <c r="G729" s="464">
        <v>3184</v>
      </c>
      <c r="H729" s="464">
        <v>16</v>
      </c>
    </row>
    <row r="730" spans="1:8" ht="12.75" customHeight="1">
      <c r="A730" s="469" t="s">
        <v>865</v>
      </c>
      <c r="B730" s="468" t="s">
        <v>864</v>
      </c>
      <c r="C730" s="467"/>
      <c r="D730" s="463">
        <v>2005</v>
      </c>
      <c r="E730" s="464">
        <v>229803.992</v>
      </c>
      <c r="F730" s="464">
        <v>228762.05100000001</v>
      </c>
      <c r="G730" s="464">
        <v>3595</v>
      </c>
      <c r="H730" s="464">
        <v>49</v>
      </c>
    </row>
    <row r="731" spans="1:8" ht="12.75" customHeight="1">
      <c r="A731" s="469" t="s">
        <v>1684</v>
      </c>
      <c r="B731" s="468" t="s">
        <v>1683</v>
      </c>
      <c r="C731" s="467" t="s">
        <v>866</v>
      </c>
      <c r="D731" s="463">
        <v>2004</v>
      </c>
      <c r="E731" s="464">
        <v>163889.55300000001</v>
      </c>
      <c r="F731" s="464">
        <v>163891.07199999999</v>
      </c>
      <c r="G731" s="464">
        <v>4079</v>
      </c>
      <c r="H731" s="464">
        <v>11</v>
      </c>
    </row>
    <row r="732" spans="1:8" ht="12.75" customHeight="1">
      <c r="A732" s="469" t="s">
        <v>865</v>
      </c>
      <c r="B732" s="468" t="s">
        <v>864</v>
      </c>
      <c r="C732" s="467"/>
      <c r="D732" s="463">
        <v>2005</v>
      </c>
      <c r="E732" s="464">
        <v>154106.49100000001</v>
      </c>
      <c r="F732" s="464">
        <v>154313.84700000001</v>
      </c>
      <c r="G732" s="464">
        <v>4337</v>
      </c>
      <c r="H732" s="466" t="s">
        <v>87</v>
      </c>
    </row>
    <row r="733" spans="1:8" ht="12.75" customHeight="1">
      <c r="A733" s="469" t="s">
        <v>1682</v>
      </c>
      <c r="B733" s="468" t="s">
        <v>1681</v>
      </c>
      <c r="C733" s="467" t="s">
        <v>866</v>
      </c>
      <c r="D733" s="463">
        <v>2004</v>
      </c>
      <c r="E733" s="464">
        <v>171151.94200000001</v>
      </c>
      <c r="F733" s="464">
        <v>68239.509999999995</v>
      </c>
      <c r="G733" s="464">
        <v>4770</v>
      </c>
      <c r="H733" s="464">
        <v>1110</v>
      </c>
    </row>
    <row r="734" spans="1:8" ht="12.75" customHeight="1">
      <c r="A734" s="469" t="s">
        <v>865</v>
      </c>
      <c r="B734" s="468" t="s">
        <v>864</v>
      </c>
      <c r="C734" s="467"/>
      <c r="D734" s="463">
        <v>2005</v>
      </c>
      <c r="E734" s="464">
        <v>184601.038</v>
      </c>
      <c r="F734" s="464">
        <v>72392.017000000007</v>
      </c>
      <c r="G734" s="464">
        <v>4371</v>
      </c>
      <c r="H734" s="464">
        <v>855</v>
      </c>
    </row>
    <row r="735" spans="1:8" ht="12.75" customHeight="1">
      <c r="A735" s="469" t="s">
        <v>865</v>
      </c>
      <c r="B735" s="468" t="s">
        <v>864</v>
      </c>
      <c r="C735" s="467" t="s">
        <v>876</v>
      </c>
      <c r="D735" s="463">
        <v>2004</v>
      </c>
      <c r="E735" s="464">
        <v>292351</v>
      </c>
      <c r="F735" s="464">
        <v>91467</v>
      </c>
    </row>
    <row r="736" spans="1:8" ht="12.75" customHeight="1">
      <c r="A736" s="469" t="s">
        <v>865</v>
      </c>
      <c r="B736" s="468" t="s">
        <v>864</v>
      </c>
      <c r="C736" s="467"/>
      <c r="D736" s="463">
        <v>2005</v>
      </c>
      <c r="E736" s="464">
        <v>321313</v>
      </c>
      <c r="F736" s="464">
        <v>99954</v>
      </c>
    </row>
    <row r="737" spans="1:8" ht="33.75">
      <c r="A737" s="469" t="s">
        <v>1680</v>
      </c>
      <c r="B737" s="468" t="s">
        <v>1679</v>
      </c>
      <c r="C737" s="467" t="s">
        <v>876</v>
      </c>
      <c r="D737" s="463">
        <v>2004</v>
      </c>
      <c r="E737" s="464">
        <v>14425</v>
      </c>
      <c r="F737" s="464">
        <v>14959</v>
      </c>
      <c r="G737" s="464">
        <v>8798</v>
      </c>
      <c r="H737" s="464">
        <v>7313</v>
      </c>
    </row>
    <row r="738" spans="1:8" ht="12.75" customHeight="1">
      <c r="A738" s="469" t="s">
        <v>865</v>
      </c>
      <c r="B738" s="468" t="s">
        <v>864</v>
      </c>
      <c r="C738" s="467"/>
      <c r="D738" s="463">
        <v>2005</v>
      </c>
      <c r="E738" s="464">
        <v>14440</v>
      </c>
      <c r="F738" s="464">
        <v>15316</v>
      </c>
      <c r="G738" s="464">
        <v>10163</v>
      </c>
      <c r="H738" s="464">
        <v>8158</v>
      </c>
    </row>
    <row r="739" spans="1:8" ht="22.5">
      <c r="A739" s="469" t="s">
        <v>1678</v>
      </c>
      <c r="B739" s="468" t="s">
        <v>1677</v>
      </c>
      <c r="C739" s="467" t="s">
        <v>876</v>
      </c>
      <c r="D739" s="463">
        <v>2004</v>
      </c>
      <c r="E739" s="464">
        <v>600308</v>
      </c>
      <c r="F739" s="464">
        <v>437019</v>
      </c>
      <c r="G739" s="464">
        <v>21515</v>
      </c>
      <c r="H739" s="464">
        <v>16598</v>
      </c>
    </row>
    <row r="740" spans="1:8" ht="12.75" customHeight="1">
      <c r="A740" s="469" t="s">
        <v>865</v>
      </c>
      <c r="B740" s="468" t="s">
        <v>864</v>
      </c>
      <c r="C740" s="467"/>
      <c r="D740" s="463">
        <v>2005</v>
      </c>
      <c r="E740" s="464">
        <v>600934</v>
      </c>
      <c r="F740" s="464">
        <v>431476</v>
      </c>
      <c r="G740" s="464">
        <v>24757</v>
      </c>
      <c r="H740" s="464">
        <v>19252</v>
      </c>
    </row>
    <row r="741" spans="1:8" ht="12.75" customHeight="1">
      <c r="A741" s="469" t="s">
        <v>1676</v>
      </c>
      <c r="B741" s="468" t="s">
        <v>1675</v>
      </c>
      <c r="C741" s="467" t="s">
        <v>876</v>
      </c>
      <c r="D741" s="463">
        <v>2004</v>
      </c>
      <c r="E741" s="464">
        <v>239943</v>
      </c>
      <c r="F741" s="464">
        <v>127730</v>
      </c>
      <c r="G741" s="464">
        <v>11009</v>
      </c>
      <c r="H741" s="464">
        <v>9578</v>
      </c>
    </row>
    <row r="742" spans="1:8" ht="12.75" customHeight="1">
      <c r="A742" s="469" t="s">
        <v>865</v>
      </c>
      <c r="B742" s="468" t="s">
        <v>864</v>
      </c>
      <c r="C742" s="467"/>
      <c r="D742" s="463">
        <v>2005</v>
      </c>
      <c r="E742" s="464">
        <v>251400</v>
      </c>
      <c r="F742" s="464">
        <v>129210</v>
      </c>
      <c r="G742" s="464">
        <v>10678</v>
      </c>
      <c r="H742" s="464">
        <v>9839</v>
      </c>
    </row>
    <row r="743" spans="1:8" ht="12.75" customHeight="1">
      <c r="A743" s="469" t="s">
        <v>1674</v>
      </c>
      <c r="B743" s="468" t="s">
        <v>1673</v>
      </c>
      <c r="C743" s="467" t="s">
        <v>876</v>
      </c>
      <c r="D743" s="463">
        <v>2004</v>
      </c>
      <c r="E743" s="464">
        <v>101155</v>
      </c>
      <c r="F743" s="464">
        <v>85965</v>
      </c>
      <c r="G743" s="464">
        <v>1145</v>
      </c>
      <c r="H743" s="464">
        <v>327</v>
      </c>
    </row>
    <row r="744" spans="1:8" ht="12.75" customHeight="1">
      <c r="A744" s="469" t="s">
        <v>865</v>
      </c>
      <c r="B744" s="468" t="s">
        <v>864</v>
      </c>
      <c r="C744" s="467"/>
      <c r="D744" s="463">
        <v>2005</v>
      </c>
      <c r="E744" s="464">
        <v>88923</v>
      </c>
      <c r="F744" s="464">
        <v>77466</v>
      </c>
      <c r="G744" s="464">
        <v>1110</v>
      </c>
      <c r="H744" s="464">
        <v>279</v>
      </c>
    </row>
    <row r="745" spans="1:8" ht="12.75" customHeight="1">
      <c r="A745" s="469" t="s">
        <v>1672</v>
      </c>
      <c r="B745" s="468" t="s">
        <v>1671</v>
      </c>
      <c r="C745" s="467" t="s">
        <v>876</v>
      </c>
      <c r="D745" s="463">
        <v>2004</v>
      </c>
      <c r="E745" s="464">
        <v>99414</v>
      </c>
      <c r="F745" s="464">
        <v>85074</v>
      </c>
      <c r="G745" s="464">
        <v>1144</v>
      </c>
      <c r="H745" s="464">
        <v>327</v>
      </c>
    </row>
    <row r="746" spans="1:8" ht="12.75" customHeight="1">
      <c r="A746" s="469" t="s">
        <v>865</v>
      </c>
      <c r="B746" s="468" t="s">
        <v>864</v>
      </c>
      <c r="C746" s="467"/>
      <c r="D746" s="463">
        <v>2005</v>
      </c>
      <c r="E746" s="464">
        <v>88548</v>
      </c>
      <c r="F746" s="464">
        <v>77359</v>
      </c>
      <c r="G746" s="464">
        <v>1110</v>
      </c>
      <c r="H746" s="464">
        <v>279</v>
      </c>
    </row>
    <row r="747" spans="1:8" ht="12.75" customHeight="1">
      <c r="A747" s="469" t="s">
        <v>865</v>
      </c>
      <c r="B747" s="468" t="s">
        <v>864</v>
      </c>
      <c r="C747" s="467" t="s">
        <v>1670</v>
      </c>
      <c r="D747" s="463">
        <v>2004</v>
      </c>
      <c r="E747" s="464">
        <v>30528</v>
      </c>
      <c r="F747" s="464">
        <v>26007</v>
      </c>
    </row>
    <row r="748" spans="1:8" ht="12.75" customHeight="1">
      <c r="A748" s="469" t="s">
        <v>865</v>
      </c>
      <c r="B748" s="468" t="s">
        <v>864</v>
      </c>
      <c r="C748" s="467"/>
      <c r="D748" s="463">
        <v>2005</v>
      </c>
      <c r="E748" s="464">
        <v>27287</v>
      </c>
      <c r="F748" s="464">
        <v>23662</v>
      </c>
    </row>
    <row r="749" spans="1:8" ht="12.75" customHeight="1">
      <c r="A749" s="469" t="s">
        <v>1669</v>
      </c>
      <c r="B749" s="468" t="s">
        <v>1668</v>
      </c>
      <c r="C749" s="467" t="s">
        <v>876</v>
      </c>
      <c r="D749" s="463">
        <v>2004</v>
      </c>
      <c r="E749" s="464">
        <v>135421</v>
      </c>
      <c r="F749" s="464">
        <v>101474</v>
      </c>
      <c r="G749" s="464">
        <v>3405</v>
      </c>
      <c r="H749" s="464">
        <v>1343</v>
      </c>
    </row>
    <row r="750" spans="1:8" ht="12.75" customHeight="1">
      <c r="A750" s="469" t="s">
        <v>865</v>
      </c>
      <c r="B750" s="468" t="s">
        <v>864</v>
      </c>
      <c r="C750" s="467"/>
      <c r="D750" s="463">
        <v>2005</v>
      </c>
      <c r="E750" s="464">
        <v>143472</v>
      </c>
      <c r="F750" s="464">
        <v>104617</v>
      </c>
      <c r="G750" s="464">
        <v>6064</v>
      </c>
      <c r="H750" s="464">
        <v>2856</v>
      </c>
    </row>
    <row r="751" spans="1:8" ht="12.75" customHeight="1">
      <c r="A751" s="469" t="s">
        <v>865</v>
      </c>
      <c r="B751" s="468" t="s">
        <v>864</v>
      </c>
      <c r="C751" s="467" t="s">
        <v>1667</v>
      </c>
      <c r="D751" s="463">
        <v>2004</v>
      </c>
      <c r="E751" s="464">
        <v>135126</v>
      </c>
      <c r="F751" s="464">
        <v>101233</v>
      </c>
    </row>
    <row r="752" spans="1:8" ht="12.75" customHeight="1">
      <c r="A752" s="469" t="s">
        <v>865</v>
      </c>
      <c r="B752" s="468" t="s">
        <v>864</v>
      </c>
      <c r="C752" s="467"/>
      <c r="D752" s="463">
        <v>2005</v>
      </c>
      <c r="E752" s="464">
        <v>143413</v>
      </c>
      <c r="F752" s="464">
        <v>104615</v>
      </c>
    </row>
    <row r="753" spans="1:8" ht="12.75" customHeight="1">
      <c r="A753" s="469" t="s">
        <v>1666</v>
      </c>
      <c r="B753" s="468" t="s">
        <v>1665</v>
      </c>
      <c r="C753" s="467" t="s">
        <v>876</v>
      </c>
      <c r="D753" s="463">
        <v>2004</v>
      </c>
      <c r="E753" s="464">
        <v>86198</v>
      </c>
      <c r="F753" s="464">
        <v>49601</v>
      </c>
      <c r="G753" s="464">
        <v>1485</v>
      </c>
      <c r="H753" s="464">
        <v>47</v>
      </c>
    </row>
    <row r="754" spans="1:8" ht="12.75" customHeight="1">
      <c r="A754" s="469" t="s">
        <v>865</v>
      </c>
      <c r="B754" s="468" t="s">
        <v>864</v>
      </c>
      <c r="C754" s="467"/>
      <c r="D754" s="463">
        <v>2005</v>
      </c>
      <c r="E754" s="464">
        <v>77600</v>
      </c>
      <c r="F754" s="464">
        <v>46260</v>
      </c>
      <c r="G754" s="464">
        <v>1381</v>
      </c>
      <c r="H754" s="464">
        <v>74</v>
      </c>
    </row>
    <row r="755" spans="1:8" ht="12.75" customHeight="1">
      <c r="A755" s="469" t="s">
        <v>1664</v>
      </c>
      <c r="B755" s="468" t="s">
        <v>1663</v>
      </c>
      <c r="C755" s="467" t="s">
        <v>876</v>
      </c>
      <c r="D755" s="463">
        <v>2004</v>
      </c>
      <c r="E755" s="464">
        <v>48450</v>
      </c>
      <c r="F755" s="464">
        <v>44524</v>
      </c>
      <c r="G755" s="464">
        <v>1174</v>
      </c>
      <c r="H755" s="464">
        <v>39</v>
      </c>
    </row>
    <row r="756" spans="1:8" ht="12.75" customHeight="1">
      <c r="A756" s="469" t="s">
        <v>865</v>
      </c>
      <c r="B756" s="468" t="s">
        <v>864</v>
      </c>
      <c r="C756" s="467"/>
      <c r="D756" s="463">
        <v>2005</v>
      </c>
      <c r="E756" s="464">
        <v>43845</v>
      </c>
      <c r="F756" s="464">
        <v>41785</v>
      </c>
      <c r="G756" s="464">
        <v>1010</v>
      </c>
      <c r="H756" s="464">
        <v>45</v>
      </c>
    </row>
    <row r="757" spans="1:8" ht="12.75" customHeight="1">
      <c r="A757" s="469" t="s">
        <v>1662</v>
      </c>
      <c r="B757" s="468" t="s">
        <v>1661</v>
      </c>
      <c r="C757" s="467" t="s">
        <v>876</v>
      </c>
      <c r="D757" s="463">
        <v>2004</v>
      </c>
      <c r="E757" s="464">
        <v>56648</v>
      </c>
      <c r="F757" s="464">
        <v>55721</v>
      </c>
      <c r="G757" s="464">
        <v>1786</v>
      </c>
      <c r="H757" s="464">
        <v>1130</v>
      </c>
    </row>
    <row r="758" spans="1:8" ht="12.75" customHeight="1">
      <c r="A758" s="469" t="s">
        <v>865</v>
      </c>
      <c r="B758" s="468" t="s">
        <v>864</v>
      </c>
      <c r="C758" s="467"/>
      <c r="D758" s="463">
        <v>2005</v>
      </c>
      <c r="E758" s="464">
        <v>56485</v>
      </c>
      <c r="F758" s="464">
        <v>54854</v>
      </c>
      <c r="G758" s="464">
        <v>1863</v>
      </c>
      <c r="H758" s="464">
        <v>1254</v>
      </c>
    </row>
    <row r="759" spans="1:8" ht="12.75" customHeight="1">
      <c r="A759" s="469" t="s">
        <v>1660</v>
      </c>
      <c r="B759" s="468" t="s">
        <v>1659</v>
      </c>
      <c r="C759" s="467" t="s">
        <v>876</v>
      </c>
      <c r="D759" s="463">
        <v>2004</v>
      </c>
      <c r="E759" s="464">
        <v>50972</v>
      </c>
      <c r="F759" s="464">
        <v>50139</v>
      </c>
      <c r="G759" s="464">
        <v>1607</v>
      </c>
      <c r="H759" s="464">
        <v>1099</v>
      </c>
    </row>
    <row r="760" spans="1:8" ht="12.75" customHeight="1">
      <c r="A760" s="469" t="s">
        <v>865</v>
      </c>
      <c r="B760" s="468" t="s">
        <v>864</v>
      </c>
      <c r="C760" s="467"/>
      <c r="D760" s="463">
        <v>2005</v>
      </c>
      <c r="E760" s="464">
        <v>51294</v>
      </c>
      <c r="F760" s="464">
        <v>49964</v>
      </c>
      <c r="G760" s="464">
        <v>1657</v>
      </c>
      <c r="H760" s="464">
        <v>1235</v>
      </c>
    </row>
    <row r="761" spans="1:8" ht="22.5" customHeight="1">
      <c r="A761" s="469" t="s">
        <v>1658</v>
      </c>
      <c r="B761" s="468" t="s">
        <v>1657</v>
      </c>
      <c r="C761" s="467" t="s">
        <v>876</v>
      </c>
      <c r="D761" s="463">
        <v>2004</v>
      </c>
      <c r="E761" s="464">
        <v>5676</v>
      </c>
      <c r="F761" s="464">
        <v>5582</v>
      </c>
      <c r="G761" s="464">
        <v>178</v>
      </c>
      <c r="H761" s="464">
        <v>31</v>
      </c>
    </row>
    <row r="762" spans="1:8" ht="12.75" customHeight="1">
      <c r="A762" s="469" t="s">
        <v>865</v>
      </c>
      <c r="B762" s="468" t="s">
        <v>864</v>
      </c>
      <c r="C762" s="467"/>
      <c r="D762" s="463">
        <v>2005</v>
      </c>
      <c r="E762" s="464">
        <v>5044</v>
      </c>
      <c r="F762" s="464">
        <v>4743</v>
      </c>
      <c r="G762" s="464">
        <v>153</v>
      </c>
      <c r="H762" s="464">
        <v>19</v>
      </c>
    </row>
    <row r="763" spans="1:8" ht="12.75" customHeight="1">
      <c r="A763" s="469" t="s">
        <v>1656</v>
      </c>
      <c r="B763" s="468" t="s">
        <v>1655</v>
      </c>
      <c r="C763" s="467" t="s">
        <v>876</v>
      </c>
      <c r="D763" s="463">
        <v>2004</v>
      </c>
      <c r="E763" s="464">
        <v>1519230</v>
      </c>
      <c r="F763" s="464">
        <v>488456</v>
      </c>
      <c r="G763" s="464">
        <v>64092</v>
      </c>
      <c r="H763" s="464">
        <v>20284</v>
      </c>
    </row>
    <row r="764" spans="1:8" ht="12.75" customHeight="1">
      <c r="A764" s="469" t="s">
        <v>865</v>
      </c>
      <c r="B764" s="468" t="s">
        <v>864</v>
      </c>
      <c r="C764" s="467"/>
      <c r="D764" s="463">
        <v>2005</v>
      </c>
      <c r="E764" s="464">
        <v>2185195</v>
      </c>
      <c r="F764" s="464">
        <v>679032</v>
      </c>
      <c r="G764" s="464">
        <v>95236</v>
      </c>
      <c r="H764" s="464">
        <v>37558</v>
      </c>
    </row>
    <row r="765" spans="1:8" ht="12.75" customHeight="1">
      <c r="A765" s="469" t="s">
        <v>1654</v>
      </c>
      <c r="B765" s="468" t="s">
        <v>1653</v>
      </c>
      <c r="C765" s="467" t="s">
        <v>876</v>
      </c>
      <c r="D765" s="463">
        <v>2004</v>
      </c>
      <c r="E765" s="464">
        <v>678249</v>
      </c>
      <c r="F765" s="464">
        <v>154721</v>
      </c>
      <c r="G765" s="464">
        <v>21258</v>
      </c>
      <c r="H765" s="464">
        <v>803</v>
      </c>
    </row>
    <row r="766" spans="1:8" ht="12.75" customHeight="1">
      <c r="A766" s="469" t="s">
        <v>865</v>
      </c>
      <c r="B766" s="468" t="s">
        <v>864</v>
      </c>
      <c r="C766" s="467"/>
      <c r="D766" s="463">
        <v>2005</v>
      </c>
      <c r="E766" s="464">
        <v>995260</v>
      </c>
      <c r="F766" s="464">
        <v>223672</v>
      </c>
      <c r="G766" s="464">
        <v>38524</v>
      </c>
      <c r="H766" s="464">
        <v>12903</v>
      </c>
    </row>
    <row r="767" spans="1:8" ht="12.75" customHeight="1">
      <c r="A767" s="469" t="s">
        <v>1652</v>
      </c>
      <c r="B767" s="468" t="s">
        <v>1651</v>
      </c>
      <c r="C767" s="467" t="s">
        <v>876</v>
      </c>
      <c r="D767" s="463">
        <v>2004</v>
      </c>
      <c r="E767" s="464">
        <v>2152</v>
      </c>
      <c r="F767" s="464">
        <v>2775</v>
      </c>
      <c r="G767" s="464">
        <v>272</v>
      </c>
      <c r="H767" s="464">
        <v>145</v>
      </c>
    </row>
    <row r="768" spans="1:8" ht="12.75" customHeight="1">
      <c r="A768" s="469"/>
      <c r="B768" s="468" t="s">
        <v>864</v>
      </c>
      <c r="C768" s="467"/>
      <c r="D768" s="463">
        <v>2005</v>
      </c>
      <c r="E768" s="464">
        <v>3825</v>
      </c>
      <c r="F768" s="464">
        <v>3429</v>
      </c>
      <c r="G768" s="464">
        <v>377</v>
      </c>
      <c r="H768" s="464">
        <v>203</v>
      </c>
    </row>
    <row r="769" spans="1:8" ht="12.75" customHeight="1">
      <c r="A769" s="469" t="s">
        <v>1650</v>
      </c>
      <c r="B769" s="468" t="s">
        <v>1649</v>
      </c>
      <c r="C769" s="467" t="s">
        <v>876</v>
      </c>
      <c r="D769" s="463">
        <v>2004</v>
      </c>
      <c r="E769" s="464">
        <v>676097</v>
      </c>
      <c r="F769" s="464">
        <v>151946</v>
      </c>
      <c r="G769" s="464">
        <v>20987</v>
      </c>
      <c r="H769" s="464">
        <v>658</v>
      </c>
    </row>
    <row r="770" spans="1:8" ht="12.75" customHeight="1">
      <c r="A770" s="469" t="s">
        <v>865</v>
      </c>
      <c r="B770" s="468" t="s">
        <v>864</v>
      </c>
      <c r="C770" s="467"/>
      <c r="D770" s="463">
        <v>2005</v>
      </c>
      <c r="E770" s="464">
        <v>991435</v>
      </c>
      <c r="F770" s="464">
        <v>220243</v>
      </c>
      <c r="G770" s="464">
        <v>38147</v>
      </c>
      <c r="H770" s="464">
        <v>12700</v>
      </c>
    </row>
    <row r="771" spans="1:8" ht="12.75" customHeight="1">
      <c r="A771" s="469" t="s">
        <v>1648</v>
      </c>
      <c r="B771" s="468" t="s">
        <v>1647</v>
      </c>
      <c r="C771" s="467" t="s">
        <v>876</v>
      </c>
      <c r="D771" s="463">
        <v>2004</v>
      </c>
      <c r="E771" s="464">
        <v>374136</v>
      </c>
      <c r="F771" s="464">
        <v>55085</v>
      </c>
      <c r="G771" s="464">
        <v>9057</v>
      </c>
      <c r="H771" s="466" t="s">
        <v>87</v>
      </c>
    </row>
    <row r="772" spans="1:8" ht="12.75" customHeight="1">
      <c r="A772" s="469"/>
      <c r="B772" s="468" t="s">
        <v>864</v>
      </c>
      <c r="C772" s="467"/>
      <c r="D772" s="463">
        <v>2005</v>
      </c>
      <c r="E772" s="464">
        <v>594002</v>
      </c>
      <c r="F772" s="464">
        <v>114920</v>
      </c>
      <c r="G772" s="464">
        <v>21922</v>
      </c>
      <c r="H772" s="466" t="s">
        <v>87</v>
      </c>
    </row>
    <row r="773" spans="1:8" ht="12.75" customHeight="1">
      <c r="A773" s="469" t="s">
        <v>1646</v>
      </c>
      <c r="B773" s="468" t="s">
        <v>1645</v>
      </c>
      <c r="C773" s="467" t="s">
        <v>876</v>
      </c>
      <c r="D773" s="463">
        <v>2004</v>
      </c>
      <c r="E773" s="464">
        <v>282583</v>
      </c>
      <c r="F773" s="464">
        <v>77476</v>
      </c>
      <c r="G773" s="464">
        <v>9072</v>
      </c>
      <c r="H773" s="464">
        <v>658</v>
      </c>
    </row>
    <row r="774" spans="1:8" ht="12.75" customHeight="1">
      <c r="A774" s="469"/>
      <c r="B774" s="468" t="s">
        <v>864</v>
      </c>
      <c r="C774" s="467"/>
      <c r="D774" s="463">
        <v>2005</v>
      </c>
      <c r="E774" s="464">
        <v>378263</v>
      </c>
      <c r="F774" s="464">
        <v>86154</v>
      </c>
      <c r="G774" s="464">
        <v>12888</v>
      </c>
      <c r="H774" s="464">
        <v>12700</v>
      </c>
    </row>
    <row r="775" spans="1:8" ht="12.75" customHeight="1">
      <c r="A775" s="469" t="s">
        <v>1644</v>
      </c>
      <c r="B775" s="468" t="s">
        <v>1643</v>
      </c>
      <c r="C775" s="467" t="s">
        <v>876</v>
      </c>
      <c r="D775" s="463">
        <v>2004</v>
      </c>
      <c r="E775" s="464">
        <v>18469</v>
      </c>
      <c r="F775" s="464">
        <v>18469</v>
      </c>
      <c r="G775" s="464">
        <v>1877</v>
      </c>
      <c r="H775" s="466" t="s">
        <v>87</v>
      </c>
    </row>
    <row r="776" spans="1:8" ht="12.75" customHeight="1">
      <c r="A776" s="469"/>
      <c r="B776" s="468" t="s">
        <v>864</v>
      </c>
      <c r="C776" s="467"/>
      <c r="D776" s="463">
        <v>2005</v>
      </c>
      <c r="E776" s="464">
        <v>18300</v>
      </c>
      <c r="F776" s="464">
        <v>18300</v>
      </c>
      <c r="G776" s="464">
        <v>2405</v>
      </c>
      <c r="H776" s="466" t="s">
        <v>87</v>
      </c>
    </row>
    <row r="777" spans="1:8" ht="22.5">
      <c r="A777" s="469" t="s">
        <v>1642</v>
      </c>
      <c r="B777" s="468" t="s">
        <v>1641</v>
      </c>
      <c r="C777" s="467" t="s">
        <v>876</v>
      </c>
      <c r="D777" s="463">
        <v>2004</v>
      </c>
      <c r="E777" s="464">
        <v>328943</v>
      </c>
      <c r="F777" s="464">
        <v>332153</v>
      </c>
      <c r="G777" s="464">
        <v>42197</v>
      </c>
      <c r="H777" s="464">
        <v>19050</v>
      </c>
    </row>
    <row r="778" spans="1:8" ht="12.75" customHeight="1">
      <c r="A778" s="469" t="s">
        <v>865</v>
      </c>
      <c r="B778" s="468" t="s">
        <v>864</v>
      </c>
      <c r="C778" s="467"/>
      <c r="D778" s="463">
        <v>2005</v>
      </c>
      <c r="E778" s="464">
        <v>455227</v>
      </c>
      <c r="F778" s="464">
        <v>453358</v>
      </c>
      <c r="G778" s="464">
        <v>56030</v>
      </c>
      <c r="H778" s="464">
        <v>24131</v>
      </c>
    </row>
    <row r="779" spans="1:8" ht="12.75" customHeight="1">
      <c r="A779" s="469" t="s">
        <v>1640</v>
      </c>
      <c r="B779" s="468" t="s">
        <v>1639</v>
      </c>
      <c r="C779" s="467" t="s">
        <v>876</v>
      </c>
      <c r="D779" s="463">
        <v>2004</v>
      </c>
      <c r="E779" s="464">
        <v>235327</v>
      </c>
      <c r="F779" s="464">
        <v>238821</v>
      </c>
      <c r="G779" s="464">
        <v>29920</v>
      </c>
      <c r="H779" s="464">
        <v>14043</v>
      </c>
    </row>
    <row r="780" spans="1:8" ht="12.75" customHeight="1">
      <c r="A780" s="469" t="s">
        <v>865</v>
      </c>
      <c r="B780" s="468" t="s">
        <v>864</v>
      </c>
      <c r="C780" s="467"/>
      <c r="D780" s="463">
        <v>2005</v>
      </c>
      <c r="E780" s="464">
        <v>346628</v>
      </c>
      <c r="F780" s="464">
        <v>344854</v>
      </c>
      <c r="G780" s="464">
        <v>42583</v>
      </c>
      <c r="H780" s="464">
        <v>17143</v>
      </c>
    </row>
    <row r="781" spans="1:8" ht="12.75" customHeight="1">
      <c r="A781" s="469" t="s">
        <v>1638</v>
      </c>
      <c r="B781" s="468" t="s">
        <v>1637</v>
      </c>
      <c r="C781" s="467" t="s">
        <v>876</v>
      </c>
      <c r="D781" s="463">
        <v>2004</v>
      </c>
      <c r="E781" s="464">
        <v>56010</v>
      </c>
      <c r="F781" s="464">
        <v>58266</v>
      </c>
      <c r="G781" s="464">
        <v>6453</v>
      </c>
      <c r="H781" s="464">
        <v>1643</v>
      </c>
    </row>
    <row r="782" spans="1:8" ht="12.75" customHeight="1">
      <c r="A782" s="469"/>
      <c r="B782" s="468" t="s">
        <v>864</v>
      </c>
      <c r="C782" s="467"/>
      <c r="D782" s="463">
        <v>2005</v>
      </c>
      <c r="E782" s="464">
        <v>73490</v>
      </c>
      <c r="F782" s="464">
        <v>73396</v>
      </c>
      <c r="G782" s="464">
        <v>7705</v>
      </c>
      <c r="H782" s="464">
        <v>2387</v>
      </c>
    </row>
    <row r="783" spans="1:8" ht="12.75" customHeight="1">
      <c r="A783" s="469" t="s">
        <v>1636</v>
      </c>
      <c r="B783" s="468" t="s">
        <v>1635</v>
      </c>
      <c r="C783" s="467" t="s">
        <v>876</v>
      </c>
      <c r="D783" s="463">
        <v>2004</v>
      </c>
      <c r="E783" s="464">
        <v>33139</v>
      </c>
      <c r="F783" s="464">
        <v>31216</v>
      </c>
      <c r="G783" s="464">
        <v>4098</v>
      </c>
      <c r="H783" s="464">
        <v>1671</v>
      </c>
    </row>
    <row r="784" spans="1:8" ht="12.75" customHeight="1">
      <c r="A784" s="469"/>
      <c r="B784" s="468" t="s">
        <v>864</v>
      </c>
      <c r="C784" s="467"/>
      <c r="D784" s="463">
        <v>2005</v>
      </c>
      <c r="E784" s="464">
        <v>32207</v>
      </c>
      <c r="F784" s="464">
        <v>32441</v>
      </c>
      <c r="G784" s="464">
        <v>3851</v>
      </c>
      <c r="H784" s="464">
        <v>2730</v>
      </c>
    </row>
    <row r="785" spans="1:8" ht="12.75" customHeight="1">
      <c r="A785" s="469" t="s">
        <v>1634</v>
      </c>
      <c r="B785" s="468" t="s">
        <v>1633</v>
      </c>
      <c r="C785" s="467" t="s">
        <v>876</v>
      </c>
      <c r="D785" s="463">
        <v>2004</v>
      </c>
      <c r="E785" s="464">
        <v>2361</v>
      </c>
      <c r="F785" s="464">
        <v>1934</v>
      </c>
      <c r="G785" s="464">
        <v>168</v>
      </c>
      <c r="H785" s="464">
        <v>140</v>
      </c>
    </row>
    <row r="786" spans="1:8" ht="12.75" customHeight="1">
      <c r="A786" s="469"/>
      <c r="B786" s="468" t="s">
        <v>864</v>
      </c>
      <c r="C786" s="467"/>
      <c r="D786" s="463">
        <v>2005</v>
      </c>
      <c r="E786" s="464">
        <v>799</v>
      </c>
      <c r="F786" s="464">
        <v>876</v>
      </c>
      <c r="G786" s="464">
        <v>85</v>
      </c>
      <c r="H786" s="464">
        <v>70</v>
      </c>
    </row>
    <row r="787" spans="1:8" ht="22.5">
      <c r="A787" s="469" t="s">
        <v>1632</v>
      </c>
      <c r="B787" s="468" t="s">
        <v>1631</v>
      </c>
      <c r="C787" s="467" t="s">
        <v>876</v>
      </c>
      <c r="D787" s="463">
        <v>2004</v>
      </c>
      <c r="E787" s="464">
        <v>436056</v>
      </c>
      <c r="F787" s="464">
        <v>1410</v>
      </c>
      <c r="G787" s="464">
        <v>151</v>
      </c>
      <c r="H787" s="464">
        <v>90</v>
      </c>
    </row>
    <row r="788" spans="1:8" ht="12.75" customHeight="1">
      <c r="A788" s="469" t="s">
        <v>865</v>
      </c>
      <c r="B788" s="468" t="s">
        <v>864</v>
      </c>
      <c r="C788" s="467"/>
      <c r="D788" s="463">
        <v>2005</v>
      </c>
      <c r="E788" s="464">
        <v>645383</v>
      </c>
      <c r="F788" s="464">
        <v>1248</v>
      </c>
      <c r="G788" s="464">
        <v>116</v>
      </c>
      <c r="H788" s="464">
        <v>101</v>
      </c>
    </row>
    <row r="789" spans="1:8" ht="22.5">
      <c r="A789" s="469" t="s">
        <v>1630</v>
      </c>
      <c r="B789" s="468" t="s">
        <v>1629</v>
      </c>
      <c r="C789" s="467" t="s">
        <v>876</v>
      </c>
      <c r="D789" s="463">
        <v>2004</v>
      </c>
      <c r="E789" s="464">
        <v>269645</v>
      </c>
      <c r="F789" s="464">
        <v>1399</v>
      </c>
      <c r="G789" s="464">
        <v>149</v>
      </c>
      <c r="H789" s="464">
        <v>90</v>
      </c>
    </row>
    <row r="790" spans="1:8" ht="12.75" customHeight="1">
      <c r="A790" s="469" t="s">
        <v>865</v>
      </c>
      <c r="B790" s="468" t="s">
        <v>864</v>
      </c>
      <c r="C790" s="467"/>
      <c r="D790" s="463">
        <v>2005</v>
      </c>
      <c r="E790" s="464">
        <v>398673</v>
      </c>
      <c r="F790" s="464">
        <v>1245</v>
      </c>
      <c r="G790" s="464">
        <v>115</v>
      </c>
      <c r="H790" s="464">
        <v>101</v>
      </c>
    </row>
    <row r="791" spans="1:8" ht="22.5">
      <c r="A791" s="469" t="s">
        <v>1628</v>
      </c>
      <c r="B791" s="468" t="s">
        <v>1627</v>
      </c>
      <c r="C791" s="467" t="s">
        <v>876</v>
      </c>
      <c r="D791" s="463">
        <v>2004</v>
      </c>
      <c r="E791" s="464">
        <v>166411</v>
      </c>
      <c r="F791" s="464">
        <v>11</v>
      </c>
      <c r="G791" s="464">
        <v>3</v>
      </c>
      <c r="H791" s="466" t="s">
        <v>87</v>
      </c>
    </row>
    <row r="792" spans="1:8" ht="12.75" customHeight="1">
      <c r="A792" s="469"/>
      <c r="B792" s="468" t="s">
        <v>864</v>
      </c>
      <c r="C792" s="467"/>
      <c r="D792" s="463">
        <v>2005</v>
      </c>
      <c r="E792" s="464">
        <v>246710</v>
      </c>
      <c r="F792" s="464">
        <v>3</v>
      </c>
      <c r="G792" s="464">
        <v>1</v>
      </c>
      <c r="H792" s="466" t="s">
        <v>87</v>
      </c>
    </row>
    <row r="793" spans="1:8" ht="12.75" customHeight="1">
      <c r="A793" s="469" t="s">
        <v>1626</v>
      </c>
      <c r="B793" s="468" t="s">
        <v>1625</v>
      </c>
      <c r="C793" s="467" t="s">
        <v>876</v>
      </c>
      <c r="D793" s="463">
        <v>2004</v>
      </c>
      <c r="E793" s="464">
        <v>166411</v>
      </c>
      <c r="F793" s="464">
        <v>11</v>
      </c>
      <c r="G793" s="464">
        <v>3</v>
      </c>
      <c r="H793" s="466" t="s">
        <v>87</v>
      </c>
    </row>
    <row r="794" spans="1:8" ht="12.75" customHeight="1">
      <c r="A794" s="469"/>
      <c r="B794" s="468" t="s">
        <v>864</v>
      </c>
      <c r="C794" s="467"/>
      <c r="D794" s="463">
        <v>2005</v>
      </c>
      <c r="E794" s="464">
        <v>246710</v>
      </c>
      <c r="F794" s="464">
        <v>3</v>
      </c>
      <c r="G794" s="464">
        <v>1</v>
      </c>
      <c r="H794" s="466" t="s">
        <v>87</v>
      </c>
    </row>
    <row r="795" spans="1:8" ht="12.75" customHeight="1">
      <c r="A795" s="469" t="s">
        <v>1624</v>
      </c>
      <c r="B795" s="468" t="s">
        <v>1623</v>
      </c>
      <c r="C795" s="467" t="s">
        <v>876</v>
      </c>
      <c r="D795" s="463">
        <v>2004</v>
      </c>
      <c r="E795" s="464">
        <v>41831</v>
      </c>
      <c r="F795" s="464">
        <v>38857</v>
      </c>
      <c r="G795" s="464">
        <v>22913</v>
      </c>
      <c r="H795" s="464">
        <v>20900</v>
      </c>
    </row>
    <row r="796" spans="1:8" ht="12.75" customHeight="1">
      <c r="A796" s="469" t="s">
        <v>865</v>
      </c>
      <c r="B796" s="468" t="s">
        <v>864</v>
      </c>
      <c r="C796" s="467"/>
      <c r="D796" s="463">
        <v>2005</v>
      </c>
      <c r="E796" s="464">
        <v>19602</v>
      </c>
      <c r="F796" s="464">
        <v>19193</v>
      </c>
      <c r="G796" s="464">
        <v>14971</v>
      </c>
      <c r="H796" s="464">
        <v>14275</v>
      </c>
    </row>
    <row r="797" spans="1:8" ht="22.5">
      <c r="A797" s="469" t="s">
        <v>1622</v>
      </c>
      <c r="B797" s="468" t="s">
        <v>1621</v>
      </c>
      <c r="C797" s="467" t="s">
        <v>876</v>
      </c>
      <c r="D797" s="463">
        <v>2004</v>
      </c>
      <c r="E797" s="464">
        <v>6743</v>
      </c>
      <c r="F797" s="464">
        <v>6511</v>
      </c>
      <c r="G797" s="464">
        <v>3950</v>
      </c>
      <c r="H797" s="464">
        <v>3380</v>
      </c>
    </row>
    <row r="798" spans="1:8" ht="12.75" customHeight="1">
      <c r="A798" s="469" t="s">
        <v>865</v>
      </c>
      <c r="B798" s="468" t="s">
        <v>864</v>
      </c>
      <c r="C798" s="467"/>
      <c r="D798" s="463">
        <v>2005</v>
      </c>
      <c r="E798" s="464">
        <v>6095</v>
      </c>
      <c r="F798" s="464">
        <v>5927</v>
      </c>
      <c r="G798" s="464">
        <v>3946</v>
      </c>
      <c r="H798" s="464">
        <v>3633</v>
      </c>
    </row>
    <row r="799" spans="1:8" ht="33.75">
      <c r="A799" s="469" t="s">
        <v>1620</v>
      </c>
      <c r="B799" s="468" t="s">
        <v>1619</v>
      </c>
      <c r="C799" s="467" t="s">
        <v>876</v>
      </c>
      <c r="D799" s="463">
        <v>2004</v>
      </c>
      <c r="E799" s="464">
        <v>16256</v>
      </c>
      <c r="F799" s="464">
        <v>16081</v>
      </c>
      <c r="G799" s="464">
        <v>8800</v>
      </c>
      <c r="H799" s="464">
        <v>8545</v>
      </c>
    </row>
    <row r="800" spans="1:8" ht="12.75" customHeight="1">
      <c r="A800" s="469" t="s">
        <v>865</v>
      </c>
      <c r="B800" s="468" t="s">
        <v>864</v>
      </c>
      <c r="C800" s="467"/>
      <c r="D800" s="463">
        <v>2005</v>
      </c>
      <c r="E800" s="464">
        <v>13353</v>
      </c>
      <c r="F800" s="464">
        <v>13130</v>
      </c>
      <c r="G800" s="464">
        <v>5713</v>
      </c>
      <c r="H800" s="464">
        <v>5564</v>
      </c>
    </row>
    <row r="801" spans="1:8" ht="45">
      <c r="A801" s="469" t="s">
        <v>1618</v>
      </c>
      <c r="B801" s="468" t="s">
        <v>1617</v>
      </c>
      <c r="C801" s="467" t="s">
        <v>876</v>
      </c>
      <c r="D801" s="463">
        <v>2004</v>
      </c>
      <c r="E801" s="464">
        <v>18832</v>
      </c>
      <c r="F801" s="464">
        <v>16265</v>
      </c>
      <c r="G801" s="464">
        <v>10163</v>
      </c>
      <c r="H801" s="464">
        <v>8976</v>
      </c>
    </row>
    <row r="802" spans="1:8" ht="12.75" customHeight="1">
      <c r="A802" s="469" t="s">
        <v>865</v>
      </c>
      <c r="B802" s="468" t="s">
        <v>864</v>
      </c>
      <c r="C802" s="467"/>
      <c r="D802" s="463">
        <v>2005</v>
      </c>
      <c r="E802" s="464">
        <v>154</v>
      </c>
      <c r="F802" s="464">
        <v>136</v>
      </c>
      <c r="G802" s="464">
        <v>5312</v>
      </c>
      <c r="H802" s="464">
        <v>5078</v>
      </c>
    </row>
    <row r="803" spans="1:8" ht="22.5">
      <c r="A803" s="469" t="s">
        <v>1616</v>
      </c>
      <c r="B803" s="468" t="s">
        <v>1615</v>
      </c>
      <c r="C803" s="467" t="s">
        <v>876</v>
      </c>
      <c r="D803" s="463">
        <v>2004</v>
      </c>
      <c r="E803" s="464">
        <v>63291</v>
      </c>
      <c r="F803" s="464">
        <v>12509</v>
      </c>
      <c r="G803" s="464">
        <v>14707</v>
      </c>
      <c r="H803" s="464">
        <v>13822</v>
      </c>
    </row>
    <row r="804" spans="1:8" ht="12.75" customHeight="1">
      <c r="A804" s="469" t="s">
        <v>865</v>
      </c>
      <c r="B804" s="468" t="s">
        <v>864</v>
      </c>
      <c r="C804" s="467"/>
      <c r="D804" s="463">
        <v>2005</v>
      </c>
      <c r="E804" s="464">
        <v>73705</v>
      </c>
      <c r="F804" s="464">
        <v>16636</v>
      </c>
      <c r="G804" s="464">
        <v>14333</v>
      </c>
      <c r="H804" s="464">
        <v>13665</v>
      </c>
    </row>
    <row r="805" spans="1:8" ht="12.75" customHeight="1">
      <c r="A805" s="469" t="s">
        <v>1614</v>
      </c>
      <c r="B805" s="468" t="s">
        <v>1613</v>
      </c>
      <c r="C805" s="467" t="s">
        <v>876</v>
      </c>
      <c r="D805" s="463">
        <v>2004</v>
      </c>
      <c r="E805" s="464">
        <v>57374</v>
      </c>
      <c r="F805" s="464">
        <v>10346</v>
      </c>
      <c r="G805" s="464">
        <v>4650</v>
      </c>
      <c r="H805" s="464">
        <v>3838</v>
      </c>
    </row>
    <row r="806" spans="1:8" ht="12.75" customHeight="1">
      <c r="A806" s="469" t="s">
        <v>865</v>
      </c>
      <c r="B806" s="468" t="s">
        <v>864</v>
      </c>
      <c r="C806" s="467"/>
      <c r="D806" s="463">
        <v>2005</v>
      </c>
      <c r="E806" s="464">
        <v>68062</v>
      </c>
      <c r="F806" s="464">
        <v>13481</v>
      </c>
      <c r="G806" s="464">
        <v>4670</v>
      </c>
      <c r="H806" s="464">
        <v>4116</v>
      </c>
    </row>
    <row r="807" spans="1:8" ht="33.75">
      <c r="A807" s="469" t="s">
        <v>1612</v>
      </c>
      <c r="B807" s="468" t="s">
        <v>1611</v>
      </c>
      <c r="C807" s="467" t="s">
        <v>876</v>
      </c>
      <c r="D807" s="463">
        <v>2004</v>
      </c>
      <c r="E807" s="464">
        <v>513</v>
      </c>
      <c r="F807" s="464">
        <v>369</v>
      </c>
      <c r="G807" s="464">
        <v>7302</v>
      </c>
      <c r="H807" s="464">
        <v>7265</v>
      </c>
    </row>
    <row r="808" spans="1:8" ht="12.75" customHeight="1">
      <c r="A808" s="469" t="s">
        <v>865</v>
      </c>
      <c r="B808" s="468" t="s">
        <v>864</v>
      </c>
      <c r="C808" s="467"/>
      <c r="D808" s="463">
        <v>2005</v>
      </c>
      <c r="E808" s="464">
        <v>1881</v>
      </c>
      <c r="F808" s="464">
        <v>1330</v>
      </c>
      <c r="G808" s="464">
        <v>6411</v>
      </c>
      <c r="H808" s="464">
        <v>6406</v>
      </c>
    </row>
    <row r="809" spans="1:8" ht="22.5">
      <c r="A809" s="469" t="s">
        <v>1610</v>
      </c>
      <c r="B809" s="468" t="s">
        <v>1609</v>
      </c>
      <c r="C809" s="467" t="s">
        <v>876</v>
      </c>
      <c r="D809" s="463">
        <v>2004</v>
      </c>
      <c r="E809" s="464">
        <v>5401</v>
      </c>
      <c r="F809" s="464">
        <v>1793</v>
      </c>
      <c r="G809" s="464">
        <v>2674</v>
      </c>
      <c r="H809" s="464">
        <v>2641</v>
      </c>
    </row>
    <row r="810" spans="1:8" ht="12.75" customHeight="1">
      <c r="A810" s="469" t="s">
        <v>865</v>
      </c>
      <c r="B810" s="468" t="s">
        <v>864</v>
      </c>
      <c r="C810" s="467"/>
      <c r="D810" s="463">
        <v>2005</v>
      </c>
      <c r="E810" s="464">
        <v>3753</v>
      </c>
      <c r="F810" s="464">
        <v>1815</v>
      </c>
      <c r="G810" s="464">
        <v>3075</v>
      </c>
      <c r="H810" s="464">
        <v>3075</v>
      </c>
    </row>
    <row r="811" spans="1:8" ht="33.75" customHeight="1">
      <c r="A811" s="469" t="s">
        <v>1608</v>
      </c>
      <c r="B811" s="468" t="s">
        <v>1607</v>
      </c>
      <c r="C811" s="467" t="s">
        <v>876</v>
      </c>
      <c r="D811" s="463">
        <v>2004</v>
      </c>
      <c r="E811" s="464">
        <v>11611</v>
      </c>
      <c r="F811" s="464">
        <v>8268</v>
      </c>
      <c r="G811" s="464">
        <v>15108</v>
      </c>
      <c r="H811" s="464">
        <v>14838</v>
      </c>
    </row>
    <row r="812" spans="1:8" ht="12.75" customHeight="1">
      <c r="A812" s="469" t="s">
        <v>865</v>
      </c>
      <c r="B812" s="468" t="s">
        <v>864</v>
      </c>
      <c r="C812" s="467"/>
      <c r="D812" s="463">
        <v>2005</v>
      </c>
      <c r="E812" s="464">
        <v>3605</v>
      </c>
      <c r="F812" s="464">
        <v>2748</v>
      </c>
      <c r="G812" s="464">
        <v>15491</v>
      </c>
      <c r="H812" s="464">
        <v>15383</v>
      </c>
    </row>
    <row r="813" spans="1:8" ht="33.75">
      <c r="A813" s="469" t="s">
        <v>1606</v>
      </c>
      <c r="B813" s="468" t="s">
        <v>1605</v>
      </c>
      <c r="C813" s="467" t="s">
        <v>876</v>
      </c>
      <c r="D813" s="463">
        <v>2004</v>
      </c>
      <c r="E813" s="464">
        <v>7867</v>
      </c>
      <c r="F813" s="464">
        <v>4048</v>
      </c>
      <c r="G813" s="464">
        <v>10041</v>
      </c>
      <c r="H813" s="464">
        <v>9824</v>
      </c>
    </row>
    <row r="814" spans="1:8" ht="12.75" customHeight="1">
      <c r="A814" s="469" t="s">
        <v>865</v>
      </c>
      <c r="B814" s="468" t="s">
        <v>864</v>
      </c>
      <c r="C814" s="467"/>
      <c r="D814" s="463">
        <v>2005</v>
      </c>
      <c r="E814" s="464">
        <v>4773</v>
      </c>
      <c r="F814" s="464">
        <v>1732</v>
      </c>
      <c r="G814" s="464">
        <v>8963</v>
      </c>
      <c r="H814" s="464">
        <v>8765</v>
      </c>
    </row>
    <row r="815" spans="1:8">
      <c r="A815" s="469" t="s">
        <v>1604</v>
      </c>
      <c r="B815" s="469" t="s">
        <v>1603</v>
      </c>
      <c r="C815" s="467" t="s">
        <v>876</v>
      </c>
      <c r="D815" s="463">
        <v>2004</v>
      </c>
      <c r="E815" s="464">
        <v>1089956</v>
      </c>
      <c r="F815" s="464">
        <v>54863</v>
      </c>
      <c r="G815" s="464">
        <v>2368</v>
      </c>
      <c r="H815" s="464">
        <v>1285</v>
      </c>
    </row>
    <row r="816" spans="1:8" ht="12.75" customHeight="1">
      <c r="A816" s="469" t="s">
        <v>865</v>
      </c>
      <c r="B816" s="468" t="s">
        <v>864</v>
      </c>
      <c r="C816" s="467"/>
      <c r="D816" s="463">
        <v>2005</v>
      </c>
      <c r="E816" s="464">
        <v>1254705</v>
      </c>
      <c r="F816" s="464">
        <v>57524</v>
      </c>
      <c r="G816" s="464">
        <v>2454</v>
      </c>
      <c r="H816" s="464">
        <v>1285</v>
      </c>
    </row>
    <row r="817" spans="1:8" ht="12.75" customHeight="1">
      <c r="A817" s="469" t="s">
        <v>865</v>
      </c>
      <c r="B817" s="468" t="s">
        <v>864</v>
      </c>
      <c r="C817" s="467" t="s">
        <v>1600</v>
      </c>
      <c r="D817" s="463">
        <v>2004</v>
      </c>
      <c r="E817" s="464">
        <v>397858</v>
      </c>
      <c r="F817" s="464">
        <v>30980</v>
      </c>
    </row>
    <row r="818" spans="1:8" ht="12.75" customHeight="1">
      <c r="A818" s="469" t="s">
        <v>865</v>
      </c>
      <c r="B818" s="468" t="s">
        <v>864</v>
      </c>
      <c r="C818" s="467"/>
      <c r="D818" s="463">
        <v>2005</v>
      </c>
      <c r="E818" s="464">
        <v>455384</v>
      </c>
      <c r="F818" s="464">
        <v>32486</v>
      </c>
    </row>
    <row r="819" spans="1:8">
      <c r="A819" s="469" t="s">
        <v>1602</v>
      </c>
      <c r="B819" s="469" t="s">
        <v>1601</v>
      </c>
      <c r="C819" s="467" t="s">
        <v>876</v>
      </c>
      <c r="D819" s="463">
        <v>2004</v>
      </c>
      <c r="E819" s="464">
        <v>723171</v>
      </c>
      <c r="F819" s="464">
        <v>727069</v>
      </c>
      <c r="G819" s="464">
        <v>26883</v>
      </c>
      <c r="H819" s="464">
        <v>6275</v>
      </c>
    </row>
    <row r="820" spans="1:8" ht="12.75" customHeight="1">
      <c r="A820" s="469" t="s">
        <v>865</v>
      </c>
      <c r="B820" s="468" t="s">
        <v>864</v>
      </c>
      <c r="C820" s="467"/>
      <c r="D820" s="463">
        <v>2005</v>
      </c>
      <c r="E820" s="464">
        <v>859645</v>
      </c>
      <c r="F820" s="464">
        <v>793364</v>
      </c>
      <c r="G820" s="464">
        <v>29997</v>
      </c>
      <c r="H820" s="464">
        <v>10206</v>
      </c>
    </row>
    <row r="821" spans="1:8" ht="12.75" customHeight="1">
      <c r="A821" s="469" t="s">
        <v>865</v>
      </c>
      <c r="B821" s="468" t="s">
        <v>864</v>
      </c>
      <c r="C821" s="467" t="s">
        <v>1600</v>
      </c>
      <c r="D821" s="463">
        <v>2004</v>
      </c>
      <c r="E821" s="464">
        <v>254789</v>
      </c>
      <c r="F821" s="464">
        <v>254371</v>
      </c>
    </row>
    <row r="822" spans="1:8" ht="12.75" customHeight="1">
      <c r="A822" s="469" t="s">
        <v>865</v>
      </c>
      <c r="B822" s="468" t="s">
        <v>864</v>
      </c>
      <c r="C822" s="467"/>
      <c r="D822" s="463">
        <v>2005</v>
      </c>
      <c r="E822" s="464">
        <v>295535</v>
      </c>
      <c r="F822" s="464">
        <v>273473</v>
      </c>
    </row>
    <row r="823" spans="1:8" ht="22.5">
      <c r="A823" s="469" t="s">
        <v>1599</v>
      </c>
      <c r="B823" s="468" t="s">
        <v>1598</v>
      </c>
      <c r="C823" s="467" t="s">
        <v>876</v>
      </c>
      <c r="D823" s="463">
        <v>2004</v>
      </c>
      <c r="E823" s="464">
        <v>75851</v>
      </c>
      <c r="F823" s="464">
        <v>74441</v>
      </c>
      <c r="G823" s="464">
        <v>3481</v>
      </c>
      <c r="H823" s="464">
        <v>807</v>
      </c>
    </row>
    <row r="824" spans="1:8" ht="12.75" customHeight="1">
      <c r="A824" s="469"/>
      <c r="B824" s="468" t="s">
        <v>864</v>
      </c>
      <c r="C824" s="467"/>
      <c r="D824" s="463">
        <v>2005</v>
      </c>
      <c r="E824" s="464">
        <v>55905</v>
      </c>
      <c r="F824" s="464">
        <v>35729</v>
      </c>
      <c r="G824" s="464">
        <v>1834</v>
      </c>
      <c r="H824" s="464">
        <v>285</v>
      </c>
    </row>
    <row r="825" spans="1:8" ht="12.75" customHeight="1">
      <c r="A825" s="469" t="s">
        <v>865</v>
      </c>
      <c r="B825" s="468" t="s">
        <v>864</v>
      </c>
      <c r="C825" s="467" t="s">
        <v>1597</v>
      </c>
      <c r="D825" s="463">
        <v>2004</v>
      </c>
      <c r="E825" s="464">
        <v>36122</v>
      </c>
      <c r="F825" s="464">
        <v>35485</v>
      </c>
    </row>
    <row r="826" spans="1:8" ht="12.75" customHeight="1">
      <c r="A826" s="469"/>
      <c r="B826" s="468" t="s">
        <v>864</v>
      </c>
      <c r="C826" s="467"/>
      <c r="D826" s="463">
        <v>2005</v>
      </c>
      <c r="E826" s="464">
        <v>25970</v>
      </c>
      <c r="F826" s="464">
        <v>15158</v>
      </c>
    </row>
    <row r="827" spans="1:8" ht="12.75" customHeight="1">
      <c r="A827" s="469" t="s">
        <v>1596</v>
      </c>
      <c r="B827" s="468" t="s">
        <v>1595</v>
      </c>
      <c r="C827" s="467" t="s">
        <v>876</v>
      </c>
      <c r="D827" s="463">
        <v>2004</v>
      </c>
      <c r="E827" s="464">
        <v>305815</v>
      </c>
      <c r="F827" s="464">
        <v>334849</v>
      </c>
      <c r="G827" s="464">
        <v>62317</v>
      </c>
      <c r="H827" s="464">
        <v>39954</v>
      </c>
    </row>
    <row r="828" spans="1:8" ht="12.75" customHeight="1">
      <c r="A828" s="469" t="s">
        <v>865</v>
      </c>
      <c r="B828" s="468" t="s">
        <v>864</v>
      </c>
      <c r="C828" s="467"/>
      <c r="D828" s="463">
        <v>2005</v>
      </c>
      <c r="E828" s="464">
        <v>468565</v>
      </c>
      <c r="F828" s="464">
        <v>466038</v>
      </c>
      <c r="G828" s="464">
        <v>103746</v>
      </c>
      <c r="H828" s="464">
        <v>79814</v>
      </c>
    </row>
    <row r="829" spans="1:8" ht="12.75" customHeight="1">
      <c r="A829" s="469" t="s">
        <v>1594</v>
      </c>
      <c r="B829" s="468" t="s">
        <v>1593</v>
      </c>
      <c r="C829" s="467" t="s">
        <v>876</v>
      </c>
      <c r="D829" s="463">
        <v>2004</v>
      </c>
      <c r="E829" s="464">
        <v>133254</v>
      </c>
      <c r="F829" s="464">
        <v>123797</v>
      </c>
      <c r="G829" s="464">
        <v>32925</v>
      </c>
      <c r="H829" s="464">
        <v>24617</v>
      </c>
    </row>
    <row r="830" spans="1:8" ht="12.75" customHeight="1">
      <c r="A830" s="469" t="s">
        <v>865</v>
      </c>
      <c r="B830" s="468" t="s">
        <v>864</v>
      </c>
      <c r="C830" s="467"/>
      <c r="D830" s="463">
        <v>2005</v>
      </c>
      <c r="E830" s="464">
        <v>105092</v>
      </c>
      <c r="F830" s="464">
        <v>106620</v>
      </c>
      <c r="G830" s="464">
        <v>30634</v>
      </c>
      <c r="H830" s="464">
        <v>22769</v>
      </c>
    </row>
    <row r="831" spans="1:8" ht="22.5">
      <c r="A831" s="469" t="s">
        <v>1592</v>
      </c>
      <c r="B831" s="468" t="s">
        <v>1591</v>
      </c>
      <c r="C831" s="467" t="s">
        <v>876</v>
      </c>
      <c r="D831" s="463">
        <v>2004</v>
      </c>
      <c r="E831" s="464">
        <v>325418</v>
      </c>
      <c r="F831" s="464">
        <v>280291</v>
      </c>
      <c r="G831" s="464">
        <v>53893</v>
      </c>
      <c r="H831" s="464">
        <v>39945</v>
      </c>
    </row>
    <row r="832" spans="1:8" ht="12.75" customHeight="1">
      <c r="A832" s="469" t="s">
        <v>865</v>
      </c>
      <c r="B832" s="468" t="s">
        <v>864</v>
      </c>
      <c r="C832" s="467"/>
      <c r="D832" s="463">
        <v>2005</v>
      </c>
      <c r="E832" s="464">
        <v>344928</v>
      </c>
      <c r="F832" s="464">
        <v>317137</v>
      </c>
      <c r="G832" s="464">
        <v>59594</v>
      </c>
      <c r="H832" s="464">
        <v>44248</v>
      </c>
    </row>
    <row r="833" spans="1:8" ht="22.5">
      <c r="A833" s="469" t="s">
        <v>1590</v>
      </c>
      <c r="B833" s="468" t="s">
        <v>1589</v>
      </c>
      <c r="C833" s="467" t="s">
        <v>876</v>
      </c>
      <c r="D833" s="463">
        <v>2004</v>
      </c>
      <c r="E833" s="464">
        <v>272111</v>
      </c>
      <c r="F833" s="464">
        <v>229232</v>
      </c>
      <c r="G833" s="464">
        <v>40874</v>
      </c>
      <c r="H833" s="464">
        <v>34844</v>
      </c>
    </row>
    <row r="834" spans="1:8" ht="12.75" customHeight="1">
      <c r="A834" s="469"/>
      <c r="B834" s="468" t="s">
        <v>864</v>
      </c>
      <c r="C834" s="467"/>
      <c r="D834" s="463">
        <v>2005</v>
      </c>
      <c r="E834" s="464">
        <v>291470</v>
      </c>
      <c r="F834" s="464">
        <v>266168</v>
      </c>
      <c r="G834" s="464">
        <v>46231</v>
      </c>
      <c r="H834" s="464">
        <v>39512</v>
      </c>
    </row>
    <row r="835" spans="1:8" ht="22.5">
      <c r="A835" s="469" t="s">
        <v>1588</v>
      </c>
      <c r="B835" s="468" t="s">
        <v>1587</v>
      </c>
      <c r="C835" s="467" t="s">
        <v>876</v>
      </c>
      <c r="D835" s="463">
        <v>2004</v>
      </c>
      <c r="E835" s="464">
        <v>12025</v>
      </c>
      <c r="F835" s="464">
        <v>4314</v>
      </c>
      <c r="G835" s="464">
        <v>1349</v>
      </c>
      <c r="H835" s="464">
        <v>620</v>
      </c>
    </row>
    <row r="836" spans="1:8" ht="12.75" customHeight="1">
      <c r="A836" s="469" t="s">
        <v>865</v>
      </c>
      <c r="B836" s="468" t="s">
        <v>864</v>
      </c>
      <c r="C836" s="467"/>
      <c r="D836" s="463">
        <v>2005</v>
      </c>
      <c r="E836" s="464">
        <v>11060</v>
      </c>
      <c r="F836" s="464">
        <v>4184</v>
      </c>
      <c r="G836" s="464">
        <v>1389</v>
      </c>
      <c r="H836" s="464">
        <v>768</v>
      </c>
    </row>
    <row r="837" spans="1:8" ht="12.75" customHeight="1">
      <c r="A837" s="469" t="s">
        <v>1586</v>
      </c>
      <c r="B837" s="468" t="s">
        <v>1585</v>
      </c>
      <c r="C837" s="467" t="s">
        <v>876</v>
      </c>
      <c r="D837" s="463">
        <v>2004</v>
      </c>
      <c r="E837" s="464">
        <v>4640</v>
      </c>
      <c r="F837" s="464">
        <v>4214</v>
      </c>
      <c r="G837" s="464">
        <v>1287</v>
      </c>
      <c r="H837" s="464">
        <v>620</v>
      </c>
    </row>
    <row r="838" spans="1:8" ht="12.75" customHeight="1">
      <c r="A838" s="469"/>
      <c r="B838" s="468"/>
      <c r="C838" s="467"/>
      <c r="D838" s="463">
        <v>2005</v>
      </c>
      <c r="E838" s="464">
        <v>4078</v>
      </c>
      <c r="F838" s="464">
        <v>3888</v>
      </c>
      <c r="G838" s="464">
        <v>1274</v>
      </c>
      <c r="H838" s="464">
        <v>760</v>
      </c>
    </row>
    <row r="839" spans="1:8" ht="22.5">
      <c r="A839" s="469" t="s">
        <v>1584</v>
      </c>
      <c r="B839" s="468" t="s">
        <v>1583</v>
      </c>
      <c r="C839" s="467" t="s">
        <v>876</v>
      </c>
      <c r="D839" s="463">
        <v>2004</v>
      </c>
      <c r="E839" s="464">
        <v>487175</v>
      </c>
      <c r="F839" s="464">
        <v>478222</v>
      </c>
      <c r="G839" s="464">
        <v>111302</v>
      </c>
      <c r="H839" s="464">
        <v>79614</v>
      </c>
    </row>
    <row r="840" spans="1:8" ht="12.75" customHeight="1">
      <c r="A840" s="469" t="s">
        <v>865</v>
      </c>
      <c r="B840" s="468" t="s">
        <v>864</v>
      </c>
      <c r="C840" s="467"/>
      <c r="D840" s="463">
        <v>2005</v>
      </c>
      <c r="E840" s="464">
        <v>518610</v>
      </c>
      <c r="F840" s="464">
        <v>501162</v>
      </c>
      <c r="G840" s="464">
        <v>136211</v>
      </c>
      <c r="H840" s="464">
        <v>95345</v>
      </c>
    </row>
    <row r="841" spans="1:8" ht="22.5">
      <c r="A841" s="469" t="s">
        <v>1582</v>
      </c>
      <c r="B841" s="468" t="s">
        <v>1581</v>
      </c>
      <c r="C841" s="467" t="s">
        <v>876</v>
      </c>
      <c r="D841" s="463">
        <v>2004</v>
      </c>
      <c r="E841" s="464">
        <v>299738</v>
      </c>
      <c r="F841" s="464">
        <v>301457</v>
      </c>
      <c r="G841" s="464">
        <v>59680</v>
      </c>
      <c r="H841" s="464">
        <v>32928</v>
      </c>
    </row>
    <row r="842" spans="1:8" ht="12.75" customHeight="1">
      <c r="A842" s="469" t="s">
        <v>865</v>
      </c>
      <c r="B842" s="468" t="s">
        <v>864</v>
      </c>
      <c r="C842" s="467"/>
      <c r="D842" s="463">
        <v>2005</v>
      </c>
      <c r="E842" s="464">
        <v>317040</v>
      </c>
      <c r="F842" s="464">
        <v>316317</v>
      </c>
      <c r="G842" s="464">
        <v>73578</v>
      </c>
      <c r="H842" s="464">
        <v>38023</v>
      </c>
    </row>
    <row r="843" spans="1:8" ht="22.5">
      <c r="A843" s="469" t="s">
        <v>1580</v>
      </c>
      <c r="B843" s="468" t="s">
        <v>1579</v>
      </c>
      <c r="C843" s="467" t="s">
        <v>876</v>
      </c>
      <c r="D843" s="463">
        <v>2004</v>
      </c>
      <c r="E843" s="464">
        <v>137510</v>
      </c>
      <c r="F843" s="464">
        <v>128346</v>
      </c>
      <c r="G843" s="464">
        <v>46617</v>
      </c>
      <c r="H843" s="464">
        <v>44192</v>
      </c>
    </row>
    <row r="844" spans="1:8" ht="12.75" customHeight="1">
      <c r="A844" s="469" t="s">
        <v>865</v>
      </c>
      <c r="B844" s="468" t="s">
        <v>864</v>
      </c>
      <c r="C844" s="467"/>
      <c r="D844" s="463">
        <v>2005</v>
      </c>
      <c r="E844" s="464">
        <v>153962</v>
      </c>
      <c r="F844" s="464">
        <v>138606</v>
      </c>
      <c r="G844" s="464">
        <v>57905</v>
      </c>
      <c r="H844" s="464">
        <v>54745</v>
      </c>
    </row>
    <row r="845" spans="1:8" ht="23.25" customHeight="1">
      <c r="A845" s="469" t="s">
        <v>1578</v>
      </c>
      <c r="B845" s="468" t="s">
        <v>1577</v>
      </c>
      <c r="C845" s="467" t="s">
        <v>876</v>
      </c>
      <c r="D845" s="463">
        <v>2004</v>
      </c>
      <c r="E845" s="464">
        <v>9994</v>
      </c>
      <c r="F845" s="464">
        <v>8468</v>
      </c>
      <c r="G845" s="464">
        <v>1818</v>
      </c>
      <c r="H845" s="464">
        <v>1166</v>
      </c>
    </row>
    <row r="846" spans="1:8" ht="12.75" customHeight="1">
      <c r="A846" s="469" t="s">
        <v>865</v>
      </c>
      <c r="B846" s="468" t="s">
        <v>864</v>
      </c>
      <c r="C846" s="467"/>
      <c r="D846" s="463">
        <v>2005</v>
      </c>
      <c r="E846" s="464">
        <v>7918</v>
      </c>
      <c r="F846" s="464">
        <v>6247</v>
      </c>
      <c r="G846" s="464">
        <v>1099</v>
      </c>
      <c r="H846" s="464">
        <v>739</v>
      </c>
    </row>
    <row r="847" spans="1:8" ht="22.5">
      <c r="A847" s="469" t="s">
        <v>1576</v>
      </c>
      <c r="B847" s="468" t="s">
        <v>1575</v>
      </c>
      <c r="C847" s="467" t="s">
        <v>876</v>
      </c>
      <c r="D847" s="463">
        <v>2004</v>
      </c>
      <c r="E847" s="464">
        <v>12638</v>
      </c>
      <c r="F847" s="464">
        <v>12215</v>
      </c>
      <c r="G847" s="464">
        <v>11984</v>
      </c>
      <c r="H847" s="464">
        <v>5296</v>
      </c>
    </row>
    <row r="848" spans="1:8" ht="12.75" customHeight="1">
      <c r="A848" s="469" t="s">
        <v>865</v>
      </c>
      <c r="B848" s="468" t="s">
        <v>864</v>
      </c>
      <c r="C848" s="467"/>
      <c r="D848" s="463">
        <v>2005</v>
      </c>
      <c r="E848" s="464">
        <v>11827</v>
      </c>
      <c r="F848" s="464">
        <v>10772</v>
      </c>
      <c r="G848" s="464">
        <v>9471</v>
      </c>
      <c r="H848" s="464">
        <v>4417</v>
      </c>
    </row>
    <row r="849" spans="1:8" ht="12.75" customHeight="1">
      <c r="A849" s="469" t="s">
        <v>865</v>
      </c>
      <c r="B849" s="468" t="s">
        <v>864</v>
      </c>
      <c r="C849" s="467" t="s">
        <v>1560</v>
      </c>
      <c r="D849" s="463">
        <v>2004</v>
      </c>
      <c r="E849" s="464">
        <v>6815</v>
      </c>
      <c r="F849" s="464">
        <v>6938</v>
      </c>
    </row>
    <row r="850" spans="1:8" ht="12.75" customHeight="1">
      <c r="A850" s="469" t="s">
        <v>865</v>
      </c>
      <c r="B850" s="468" t="s">
        <v>864</v>
      </c>
      <c r="C850" s="467"/>
      <c r="D850" s="463">
        <v>2005</v>
      </c>
      <c r="E850" s="464">
        <v>5192</v>
      </c>
      <c r="F850" s="464">
        <v>4683</v>
      </c>
    </row>
    <row r="851" spans="1:8" ht="22.5">
      <c r="A851" s="469" t="s">
        <v>1574</v>
      </c>
      <c r="B851" s="468" t="s">
        <v>1573</v>
      </c>
      <c r="C851" s="467" t="s">
        <v>876</v>
      </c>
      <c r="D851" s="463">
        <v>2004</v>
      </c>
      <c r="E851" s="464">
        <v>2440</v>
      </c>
      <c r="F851" s="464">
        <v>1808</v>
      </c>
      <c r="G851" s="464">
        <v>3487</v>
      </c>
      <c r="H851" s="464">
        <v>1711</v>
      </c>
    </row>
    <row r="852" spans="1:8" ht="12.75" customHeight="1">
      <c r="A852" s="469" t="s">
        <v>865</v>
      </c>
      <c r="B852" s="468" t="s">
        <v>864</v>
      </c>
      <c r="C852" s="467"/>
      <c r="D852" s="463">
        <v>2005</v>
      </c>
      <c r="E852" s="464">
        <v>1305</v>
      </c>
      <c r="F852" s="464">
        <v>1308</v>
      </c>
      <c r="G852" s="464">
        <v>2872</v>
      </c>
      <c r="H852" s="464">
        <v>1184</v>
      </c>
    </row>
    <row r="853" spans="1:8" ht="12.75" customHeight="1">
      <c r="A853" s="469" t="s">
        <v>865</v>
      </c>
      <c r="B853" s="468" t="s">
        <v>864</v>
      </c>
      <c r="C853" s="467" t="s">
        <v>1560</v>
      </c>
      <c r="D853" s="463">
        <v>2004</v>
      </c>
      <c r="E853" s="464">
        <v>419</v>
      </c>
      <c r="F853" s="464">
        <v>434</v>
      </c>
    </row>
    <row r="854" spans="1:8" ht="12.75" customHeight="1">
      <c r="A854" s="469" t="s">
        <v>865</v>
      </c>
      <c r="B854" s="468" t="s">
        <v>864</v>
      </c>
      <c r="C854" s="467"/>
      <c r="D854" s="463">
        <v>2005</v>
      </c>
      <c r="E854" s="464">
        <v>188</v>
      </c>
      <c r="F854" s="464">
        <v>190</v>
      </c>
    </row>
    <row r="855" spans="1:8" ht="12.75" customHeight="1">
      <c r="A855" s="469" t="s">
        <v>1572</v>
      </c>
      <c r="B855" s="468" t="s">
        <v>1571</v>
      </c>
      <c r="C855" s="467" t="s">
        <v>876</v>
      </c>
      <c r="D855" s="463">
        <v>2004</v>
      </c>
      <c r="E855" s="464">
        <v>2379</v>
      </c>
      <c r="F855" s="464">
        <v>3269</v>
      </c>
      <c r="G855" s="464">
        <v>3534</v>
      </c>
      <c r="H855" s="464">
        <v>1322</v>
      </c>
    </row>
    <row r="856" spans="1:8" ht="12.75" customHeight="1">
      <c r="A856" s="469" t="s">
        <v>865</v>
      </c>
      <c r="B856" s="468" t="s">
        <v>864</v>
      </c>
      <c r="C856" s="467"/>
      <c r="D856" s="463">
        <v>2005</v>
      </c>
      <c r="E856" s="464">
        <v>2988</v>
      </c>
      <c r="F856" s="464">
        <v>2437</v>
      </c>
      <c r="G856" s="464">
        <v>1979</v>
      </c>
      <c r="H856" s="464">
        <v>1213</v>
      </c>
    </row>
    <row r="857" spans="1:8" ht="12.75" customHeight="1">
      <c r="A857" s="469" t="s">
        <v>865</v>
      </c>
      <c r="B857" s="468" t="s">
        <v>864</v>
      </c>
      <c r="C857" s="467" t="s">
        <v>1560</v>
      </c>
      <c r="D857" s="463">
        <v>2004</v>
      </c>
      <c r="E857" s="464">
        <v>1654</v>
      </c>
      <c r="F857" s="464">
        <v>2276</v>
      </c>
    </row>
    <row r="858" spans="1:8" ht="12.75" customHeight="1">
      <c r="A858" s="469" t="s">
        <v>865</v>
      </c>
      <c r="B858" s="468" t="s">
        <v>864</v>
      </c>
      <c r="C858" s="467"/>
      <c r="D858" s="463">
        <v>2005</v>
      </c>
      <c r="E858" s="464">
        <v>1569</v>
      </c>
      <c r="F858" s="464">
        <v>1266</v>
      </c>
    </row>
    <row r="859" spans="1:8" ht="12.75" customHeight="1">
      <c r="A859" s="469" t="s">
        <v>1570</v>
      </c>
      <c r="B859" s="468" t="s">
        <v>1569</v>
      </c>
      <c r="C859" s="467" t="s">
        <v>876</v>
      </c>
      <c r="D859" s="463">
        <v>2004</v>
      </c>
      <c r="E859" s="464">
        <v>624</v>
      </c>
      <c r="F859" s="464">
        <v>287</v>
      </c>
      <c r="G859" s="464">
        <v>467</v>
      </c>
      <c r="H859" s="464">
        <v>126</v>
      </c>
    </row>
    <row r="860" spans="1:8" ht="12.75" customHeight="1">
      <c r="A860" s="469" t="s">
        <v>865</v>
      </c>
      <c r="B860" s="468" t="s">
        <v>864</v>
      </c>
      <c r="C860" s="467"/>
      <c r="D860" s="463">
        <v>2005</v>
      </c>
      <c r="E860" s="464">
        <v>339</v>
      </c>
      <c r="F860" s="464">
        <v>334</v>
      </c>
      <c r="G860" s="464">
        <v>139</v>
      </c>
      <c r="H860" s="466" t="s">
        <v>87</v>
      </c>
    </row>
    <row r="861" spans="1:8" ht="12.75" customHeight="1">
      <c r="A861" s="469" t="s">
        <v>865</v>
      </c>
      <c r="B861" s="468" t="s">
        <v>864</v>
      </c>
      <c r="C861" s="467" t="s">
        <v>1560</v>
      </c>
      <c r="D861" s="463">
        <v>2004</v>
      </c>
      <c r="E861" s="464">
        <v>192</v>
      </c>
      <c r="F861" s="464">
        <v>133</v>
      </c>
    </row>
    <row r="862" spans="1:8" ht="12.75" customHeight="1">
      <c r="A862" s="469" t="s">
        <v>865</v>
      </c>
      <c r="B862" s="468" t="s">
        <v>864</v>
      </c>
      <c r="C862" s="467"/>
      <c r="D862" s="463">
        <v>2005</v>
      </c>
      <c r="E862" s="464">
        <v>81</v>
      </c>
      <c r="F862" s="464">
        <v>78</v>
      </c>
    </row>
    <row r="863" spans="1:8" ht="22.5">
      <c r="A863" s="469" t="s">
        <v>1568</v>
      </c>
      <c r="B863" s="468" t="s">
        <v>1567</v>
      </c>
      <c r="C863" s="467" t="s">
        <v>876</v>
      </c>
      <c r="D863" s="463">
        <v>2004</v>
      </c>
      <c r="E863" s="464">
        <v>1422</v>
      </c>
      <c r="F863" s="464">
        <v>1325</v>
      </c>
      <c r="G863" s="464">
        <v>842</v>
      </c>
      <c r="H863" s="466" t="s">
        <v>87</v>
      </c>
    </row>
    <row r="864" spans="1:8" ht="12.75" customHeight="1">
      <c r="A864" s="469" t="s">
        <v>865</v>
      </c>
      <c r="B864" s="468" t="s">
        <v>864</v>
      </c>
      <c r="C864" s="467"/>
      <c r="D864" s="463">
        <v>2005</v>
      </c>
      <c r="E864" s="464">
        <v>994</v>
      </c>
      <c r="F864" s="464">
        <v>1011</v>
      </c>
      <c r="G864" s="464">
        <v>647</v>
      </c>
      <c r="H864" s="466" t="s">
        <v>87</v>
      </c>
    </row>
    <row r="865" spans="1:8" ht="12.75" customHeight="1">
      <c r="A865" s="469" t="s">
        <v>865</v>
      </c>
      <c r="B865" s="468" t="s">
        <v>864</v>
      </c>
      <c r="C865" s="467" t="s">
        <v>1560</v>
      </c>
      <c r="D865" s="463">
        <v>2004</v>
      </c>
      <c r="E865" s="464">
        <v>302</v>
      </c>
      <c r="F865" s="464">
        <v>266</v>
      </c>
    </row>
    <row r="866" spans="1:8" ht="12.75" customHeight="1">
      <c r="A866" s="469" t="s">
        <v>865</v>
      </c>
      <c r="B866" s="468" t="s">
        <v>864</v>
      </c>
      <c r="C866" s="467"/>
      <c r="D866" s="463">
        <v>2005</v>
      </c>
      <c r="E866" s="464">
        <v>170</v>
      </c>
      <c r="F866" s="464">
        <v>188</v>
      </c>
    </row>
    <row r="867" spans="1:8" ht="22.5">
      <c r="A867" s="469" t="s">
        <v>1566</v>
      </c>
      <c r="B867" s="468" t="s">
        <v>1565</v>
      </c>
      <c r="C867" s="467" t="s">
        <v>876</v>
      </c>
      <c r="D867" s="463">
        <v>2004</v>
      </c>
      <c r="E867" s="464">
        <v>2428</v>
      </c>
      <c r="F867" s="464">
        <v>2118</v>
      </c>
      <c r="G867" s="464">
        <v>2427</v>
      </c>
      <c r="H867" s="464">
        <v>1646</v>
      </c>
    </row>
    <row r="868" spans="1:8" ht="12.75" customHeight="1">
      <c r="A868" s="469" t="s">
        <v>865</v>
      </c>
      <c r="B868" s="468" t="s">
        <v>864</v>
      </c>
      <c r="C868" s="467"/>
      <c r="D868" s="463">
        <v>2005</v>
      </c>
      <c r="E868" s="464">
        <v>2568</v>
      </c>
      <c r="F868" s="464">
        <v>2154</v>
      </c>
      <c r="G868" s="464">
        <v>2447</v>
      </c>
      <c r="H868" s="464">
        <v>1380</v>
      </c>
    </row>
    <row r="869" spans="1:8" ht="12.75" customHeight="1">
      <c r="A869" s="469" t="s">
        <v>865</v>
      </c>
      <c r="B869" s="468" t="s">
        <v>864</v>
      </c>
      <c r="C869" s="467" t="s">
        <v>1560</v>
      </c>
      <c r="D869" s="463">
        <v>2004</v>
      </c>
      <c r="E869" s="464">
        <v>1154</v>
      </c>
      <c r="F869" s="464">
        <v>912</v>
      </c>
    </row>
    <row r="870" spans="1:8" ht="12.75" customHeight="1">
      <c r="A870" s="469" t="s">
        <v>865</v>
      </c>
      <c r="B870" s="468" t="s">
        <v>864</v>
      </c>
      <c r="C870" s="467"/>
      <c r="D870" s="463">
        <v>2005</v>
      </c>
      <c r="E870" s="464">
        <v>1358</v>
      </c>
      <c r="F870" s="464">
        <v>1237</v>
      </c>
    </row>
    <row r="871" spans="1:8" ht="22.5">
      <c r="A871" s="469" t="s">
        <v>1564</v>
      </c>
      <c r="B871" s="468" t="s">
        <v>1563</v>
      </c>
      <c r="C871" s="467" t="s">
        <v>876</v>
      </c>
      <c r="D871" s="463">
        <v>2004</v>
      </c>
      <c r="E871" s="464">
        <v>968</v>
      </c>
      <c r="F871" s="464">
        <v>976</v>
      </c>
      <c r="G871" s="464">
        <v>546</v>
      </c>
      <c r="H871" s="464">
        <v>162</v>
      </c>
    </row>
    <row r="872" spans="1:8" ht="12.75" customHeight="1">
      <c r="A872" s="469" t="s">
        <v>865</v>
      </c>
      <c r="B872" s="468" t="s">
        <v>864</v>
      </c>
      <c r="C872" s="467"/>
      <c r="D872" s="463">
        <v>2005</v>
      </c>
      <c r="E872" s="464">
        <v>1773</v>
      </c>
      <c r="F872" s="464">
        <v>1773</v>
      </c>
      <c r="G872" s="464">
        <v>845</v>
      </c>
      <c r="H872" s="464">
        <v>298</v>
      </c>
    </row>
    <row r="873" spans="1:8" ht="12.75" customHeight="1">
      <c r="A873" s="469" t="s">
        <v>865</v>
      </c>
      <c r="B873" s="468" t="s">
        <v>864</v>
      </c>
      <c r="C873" s="467" t="s">
        <v>1560</v>
      </c>
      <c r="D873" s="463">
        <v>2004</v>
      </c>
      <c r="E873" s="464">
        <v>45</v>
      </c>
      <c r="F873" s="464">
        <v>47</v>
      </c>
    </row>
    <row r="874" spans="1:8" ht="12.75" customHeight="1">
      <c r="A874" s="469" t="s">
        <v>865</v>
      </c>
      <c r="B874" s="468" t="s">
        <v>864</v>
      </c>
      <c r="C874" s="467"/>
      <c r="D874" s="463">
        <v>2005</v>
      </c>
      <c r="E874" s="464">
        <v>50</v>
      </c>
      <c r="F874" s="464">
        <v>50</v>
      </c>
    </row>
    <row r="875" spans="1:8">
      <c r="A875" s="469" t="s">
        <v>1562</v>
      </c>
      <c r="B875" s="469" t="s">
        <v>1561</v>
      </c>
      <c r="C875" s="467" t="s">
        <v>876</v>
      </c>
      <c r="D875" s="463">
        <v>2004</v>
      </c>
      <c r="E875" s="464">
        <v>2377</v>
      </c>
      <c r="F875" s="464">
        <v>2432</v>
      </c>
      <c r="G875" s="464">
        <v>681</v>
      </c>
      <c r="H875" s="464">
        <v>330</v>
      </c>
    </row>
    <row r="876" spans="1:8" ht="12.75" customHeight="1">
      <c r="A876" s="469" t="s">
        <v>865</v>
      </c>
      <c r="B876" s="468" t="s">
        <v>864</v>
      </c>
      <c r="C876" s="467"/>
      <c r="D876" s="463">
        <v>2005</v>
      </c>
      <c r="E876" s="464">
        <v>1850</v>
      </c>
      <c r="F876" s="464">
        <v>1745</v>
      </c>
      <c r="G876" s="464">
        <v>540</v>
      </c>
      <c r="H876" s="464">
        <v>340</v>
      </c>
    </row>
    <row r="877" spans="1:8" ht="12.75" customHeight="1">
      <c r="A877" s="469" t="s">
        <v>865</v>
      </c>
      <c r="B877" s="468" t="s">
        <v>864</v>
      </c>
      <c r="C877" s="467" t="s">
        <v>1560</v>
      </c>
      <c r="D877" s="463">
        <v>2004</v>
      </c>
      <c r="E877" s="464">
        <v>3049</v>
      </c>
      <c r="F877" s="464">
        <v>2870</v>
      </c>
    </row>
    <row r="878" spans="1:8" ht="12.75" customHeight="1">
      <c r="A878" s="469" t="s">
        <v>865</v>
      </c>
      <c r="B878" s="468" t="s">
        <v>864</v>
      </c>
      <c r="C878" s="467"/>
      <c r="D878" s="463">
        <v>2005</v>
      </c>
      <c r="E878" s="464">
        <v>1770</v>
      </c>
      <c r="F878" s="464">
        <v>1668</v>
      </c>
    </row>
    <row r="879" spans="1:8" ht="12.75" customHeight="1">
      <c r="A879" s="469" t="s">
        <v>1559</v>
      </c>
      <c r="B879" s="468" t="s">
        <v>1558</v>
      </c>
      <c r="C879" s="467" t="s">
        <v>876</v>
      </c>
      <c r="D879" s="463">
        <v>2004</v>
      </c>
      <c r="E879" s="464">
        <v>82578</v>
      </c>
      <c r="F879" s="464">
        <v>79271</v>
      </c>
      <c r="G879" s="464">
        <v>21947</v>
      </c>
      <c r="H879" s="464">
        <v>1508</v>
      </c>
    </row>
    <row r="880" spans="1:8" ht="12.75" customHeight="1">
      <c r="A880" s="469" t="s">
        <v>865</v>
      </c>
      <c r="B880" s="468" t="s">
        <v>864</v>
      </c>
      <c r="C880" s="467"/>
      <c r="D880" s="463">
        <v>2005</v>
      </c>
      <c r="E880" s="464">
        <v>92975</v>
      </c>
      <c r="F880" s="464">
        <v>82456</v>
      </c>
      <c r="G880" s="464">
        <v>22777</v>
      </c>
      <c r="H880" s="464">
        <v>2744</v>
      </c>
    </row>
    <row r="881" spans="1:8" ht="22.5">
      <c r="A881" s="469" t="s">
        <v>1557</v>
      </c>
      <c r="B881" s="468" t="s">
        <v>1556</v>
      </c>
      <c r="C881" s="467" t="s">
        <v>876</v>
      </c>
      <c r="D881" s="463">
        <v>2004</v>
      </c>
      <c r="E881" s="464">
        <v>66695</v>
      </c>
      <c r="F881" s="464">
        <v>64638</v>
      </c>
      <c r="G881" s="464">
        <v>10556</v>
      </c>
      <c r="H881" s="464">
        <v>1003</v>
      </c>
    </row>
    <row r="882" spans="1:8" ht="12.75" customHeight="1">
      <c r="A882" s="469" t="s">
        <v>865</v>
      </c>
      <c r="B882" s="468" t="s">
        <v>864</v>
      </c>
      <c r="C882" s="467"/>
      <c r="D882" s="463">
        <v>2005</v>
      </c>
      <c r="E882" s="464">
        <v>75905</v>
      </c>
      <c r="F882" s="464">
        <v>67548</v>
      </c>
      <c r="G882" s="464">
        <v>11134</v>
      </c>
      <c r="H882" s="464">
        <v>1103</v>
      </c>
    </row>
    <row r="883" spans="1:8" ht="22.5">
      <c r="A883" s="469" t="s">
        <v>1555</v>
      </c>
      <c r="B883" s="468" t="s">
        <v>1554</v>
      </c>
      <c r="C883" s="467" t="s">
        <v>876</v>
      </c>
      <c r="D883" s="463">
        <v>2004</v>
      </c>
      <c r="E883" s="464">
        <v>60974</v>
      </c>
      <c r="F883" s="464">
        <v>59375</v>
      </c>
      <c r="G883" s="464">
        <v>9069</v>
      </c>
      <c r="H883" s="464">
        <v>819</v>
      </c>
    </row>
    <row r="884" spans="1:8" ht="12.75" customHeight="1">
      <c r="A884" s="469" t="s">
        <v>865</v>
      </c>
      <c r="B884" s="468" t="s">
        <v>864</v>
      </c>
      <c r="C884" s="467"/>
      <c r="D884" s="463">
        <v>2005</v>
      </c>
      <c r="E884" s="464">
        <v>74837</v>
      </c>
      <c r="F884" s="464">
        <v>66478</v>
      </c>
      <c r="G884" s="464">
        <v>10544</v>
      </c>
      <c r="H884" s="464">
        <v>1087</v>
      </c>
    </row>
    <row r="885" spans="1:8" ht="22.5">
      <c r="A885" s="469" t="s">
        <v>1553</v>
      </c>
      <c r="B885" s="468" t="s">
        <v>1552</v>
      </c>
      <c r="C885" s="467" t="s">
        <v>876</v>
      </c>
      <c r="D885" s="463">
        <v>2004</v>
      </c>
      <c r="E885" s="464">
        <v>5721</v>
      </c>
      <c r="F885" s="464">
        <v>5263</v>
      </c>
      <c r="G885" s="464">
        <v>1487</v>
      </c>
      <c r="H885" s="464">
        <v>184</v>
      </c>
    </row>
    <row r="886" spans="1:8" ht="12.75" customHeight="1">
      <c r="A886" s="469" t="s">
        <v>865</v>
      </c>
      <c r="B886" s="468" t="s">
        <v>864</v>
      </c>
      <c r="C886" s="467"/>
      <c r="D886" s="463">
        <v>2005</v>
      </c>
      <c r="E886" s="464">
        <v>1068</v>
      </c>
      <c r="F886" s="464">
        <v>1070</v>
      </c>
      <c r="G886" s="464">
        <v>590</v>
      </c>
      <c r="H886" s="464">
        <v>15</v>
      </c>
    </row>
    <row r="887" spans="1:8" ht="22.5">
      <c r="A887" s="469" t="s">
        <v>1551</v>
      </c>
      <c r="B887" s="468" t="s">
        <v>1550</v>
      </c>
      <c r="C887" s="467" t="s">
        <v>876</v>
      </c>
      <c r="D887" s="463">
        <v>2004</v>
      </c>
      <c r="E887" s="464">
        <v>15883</v>
      </c>
      <c r="F887" s="464">
        <v>14633</v>
      </c>
      <c r="G887" s="464">
        <v>11391</v>
      </c>
      <c r="H887" s="464">
        <v>505</v>
      </c>
    </row>
    <row r="888" spans="1:8" ht="12.75" customHeight="1">
      <c r="A888" s="469" t="s">
        <v>865</v>
      </c>
      <c r="B888" s="468" t="s">
        <v>864</v>
      </c>
      <c r="C888" s="467"/>
      <c r="D888" s="463">
        <v>2005</v>
      </c>
      <c r="E888" s="464">
        <v>17070</v>
      </c>
      <c r="F888" s="464">
        <v>14908</v>
      </c>
      <c r="G888" s="464">
        <v>11642</v>
      </c>
      <c r="H888" s="464">
        <v>1641</v>
      </c>
    </row>
    <row r="889" spans="1:8" ht="12.75" customHeight="1">
      <c r="A889" s="469" t="s">
        <v>1549</v>
      </c>
      <c r="B889" s="468" t="s">
        <v>1548</v>
      </c>
      <c r="C889" s="467" t="s">
        <v>876</v>
      </c>
      <c r="D889" s="463">
        <v>2004</v>
      </c>
      <c r="E889" s="464">
        <v>11442</v>
      </c>
      <c r="F889" s="464">
        <v>11582</v>
      </c>
      <c r="G889" s="464">
        <v>8268</v>
      </c>
      <c r="H889" s="464">
        <v>262</v>
      </c>
    </row>
    <row r="890" spans="1:8" ht="12.75" customHeight="1">
      <c r="A890" s="469" t="s">
        <v>865</v>
      </c>
      <c r="B890" s="468" t="s">
        <v>864</v>
      </c>
      <c r="C890" s="467"/>
      <c r="D890" s="463">
        <v>2005</v>
      </c>
      <c r="E890" s="464">
        <v>12555</v>
      </c>
      <c r="F890" s="464">
        <v>11640</v>
      </c>
      <c r="G890" s="464">
        <v>8623</v>
      </c>
      <c r="H890" s="464">
        <v>863</v>
      </c>
    </row>
    <row r="891" spans="1:8" ht="12.75" customHeight="1">
      <c r="A891" s="469" t="s">
        <v>1547</v>
      </c>
      <c r="B891" s="468" t="s">
        <v>1546</v>
      </c>
      <c r="C891" s="467" t="s">
        <v>876</v>
      </c>
      <c r="D891" s="463">
        <v>2004</v>
      </c>
      <c r="E891" s="464">
        <v>11051</v>
      </c>
      <c r="F891" s="464">
        <v>11276</v>
      </c>
      <c r="G891" s="464">
        <v>7960</v>
      </c>
      <c r="H891" s="464">
        <v>254</v>
      </c>
    </row>
    <row r="892" spans="1:8" ht="12.75" customHeight="1">
      <c r="A892" s="469" t="s">
        <v>865</v>
      </c>
      <c r="B892" s="468" t="s">
        <v>864</v>
      </c>
      <c r="C892" s="467"/>
      <c r="D892" s="463">
        <v>2005</v>
      </c>
      <c r="E892" s="464">
        <v>12218</v>
      </c>
      <c r="F892" s="464">
        <v>11373</v>
      </c>
      <c r="G892" s="464">
        <v>8251</v>
      </c>
      <c r="H892" s="464">
        <v>862</v>
      </c>
    </row>
    <row r="893" spans="1:8">
      <c r="A893" s="469" t="s">
        <v>1545</v>
      </c>
      <c r="B893" s="469" t="s">
        <v>1544</v>
      </c>
      <c r="C893" s="467" t="s">
        <v>876</v>
      </c>
      <c r="D893" s="463">
        <v>2004</v>
      </c>
      <c r="E893" s="464">
        <v>391</v>
      </c>
      <c r="F893" s="464">
        <v>306</v>
      </c>
      <c r="G893" s="464">
        <v>308</v>
      </c>
      <c r="H893" s="464">
        <v>8</v>
      </c>
    </row>
    <row r="894" spans="1:8" ht="12.75" customHeight="1">
      <c r="A894" s="469" t="s">
        <v>865</v>
      </c>
      <c r="B894" s="468" t="s">
        <v>864</v>
      </c>
      <c r="C894" s="467"/>
      <c r="D894" s="463">
        <v>2005</v>
      </c>
      <c r="E894" s="464">
        <v>337</v>
      </c>
      <c r="F894" s="464">
        <v>267</v>
      </c>
      <c r="G894" s="464">
        <v>372</v>
      </c>
      <c r="H894" s="464">
        <v>2</v>
      </c>
    </row>
    <row r="895" spans="1:8" ht="45">
      <c r="A895" s="469" t="s">
        <v>1543</v>
      </c>
      <c r="B895" s="468" t="s">
        <v>1542</v>
      </c>
      <c r="C895" s="467" t="s">
        <v>876</v>
      </c>
      <c r="D895" s="463">
        <v>2004</v>
      </c>
      <c r="E895" s="464">
        <v>256</v>
      </c>
      <c r="F895" s="464">
        <v>178</v>
      </c>
      <c r="G895" s="464">
        <v>282</v>
      </c>
      <c r="H895" s="464">
        <v>15</v>
      </c>
    </row>
    <row r="896" spans="1:8" ht="12.75" customHeight="1">
      <c r="A896" s="469" t="s">
        <v>865</v>
      </c>
      <c r="B896" s="468" t="s">
        <v>864</v>
      </c>
      <c r="C896" s="467"/>
      <c r="D896" s="463">
        <v>2005</v>
      </c>
      <c r="E896" s="464">
        <v>1343</v>
      </c>
      <c r="F896" s="464">
        <v>913</v>
      </c>
      <c r="G896" s="464">
        <v>821</v>
      </c>
      <c r="H896" s="464">
        <v>479</v>
      </c>
    </row>
    <row r="897" spans="1:8" s="473" customFormat="1" ht="22.5">
      <c r="A897" s="476" t="s">
        <v>1541</v>
      </c>
      <c r="B897" s="475" t="s">
        <v>1540</v>
      </c>
      <c r="C897" s="470" t="s">
        <v>876</v>
      </c>
      <c r="D897" s="473">
        <v>2004</v>
      </c>
      <c r="E897" s="474">
        <v>1257</v>
      </c>
      <c r="F897" s="474">
        <v>284</v>
      </c>
      <c r="G897" s="474">
        <v>279</v>
      </c>
      <c r="H897" s="474">
        <v>3</v>
      </c>
    </row>
    <row r="898" spans="1:8" s="473" customFormat="1" ht="12.75" customHeight="1">
      <c r="A898" s="476" t="s">
        <v>865</v>
      </c>
      <c r="B898" s="475" t="s">
        <v>864</v>
      </c>
      <c r="C898" s="470"/>
      <c r="D898" s="473">
        <v>2005</v>
      </c>
      <c r="E898" s="474">
        <v>1123</v>
      </c>
      <c r="F898" s="474">
        <v>556</v>
      </c>
      <c r="G898" s="474">
        <v>418</v>
      </c>
      <c r="H898" s="474">
        <v>65</v>
      </c>
    </row>
    <row r="899" spans="1:8" ht="33.75">
      <c r="A899" s="469" t="s">
        <v>1539</v>
      </c>
      <c r="B899" s="468" t="s">
        <v>1538</v>
      </c>
      <c r="C899" s="467" t="s">
        <v>876</v>
      </c>
      <c r="D899" s="463">
        <v>2004</v>
      </c>
      <c r="E899" s="464">
        <v>647</v>
      </c>
      <c r="F899" s="464">
        <v>645</v>
      </c>
      <c r="G899" s="464">
        <v>664</v>
      </c>
      <c r="H899" s="464">
        <v>74</v>
      </c>
    </row>
    <row r="900" spans="1:8" ht="12.75" customHeight="1">
      <c r="A900" s="469" t="s">
        <v>865</v>
      </c>
      <c r="B900" s="468" t="s">
        <v>864</v>
      </c>
      <c r="C900" s="467"/>
      <c r="D900" s="463">
        <v>2005</v>
      </c>
      <c r="E900" s="464">
        <v>756</v>
      </c>
      <c r="F900" s="464">
        <v>616</v>
      </c>
      <c r="G900" s="464">
        <v>702</v>
      </c>
      <c r="H900" s="464">
        <v>120</v>
      </c>
    </row>
    <row r="901" spans="1:8" ht="12.75" customHeight="1">
      <c r="A901" s="469" t="s">
        <v>1537</v>
      </c>
      <c r="B901" s="468" t="s">
        <v>1536</v>
      </c>
      <c r="C901" s="467" t="s">
        <v>876</v>
      </c>
      <c r="D901" s="463">
        <v>2004</v>
      </c>
      <c r="E901" s="464">
        <v>2281</v>
      </c>
      <c r="F901" s="464">
        <v>1944</v>
      </c>
      <c r="G901" s="464">
        <v>1898</v>
      </c>
      <c r="H901" s="464">
        <v>151</v>
      </c>
    </row>
    <row r="902" spans="1:8" ht="12.75" customHeight="1">
      <c r="A902" s="469" t="s">
        <v>865</v>
      </c>
      <c r="B902" s="468" t="s">
        <v>864</v>
      </c>
      <c r="C902" s="467"/>
      <c r="D902" s="463">
        <v>2005</v>
      </c>
      <c r="E902" s="464">
        <v>1293</v>
      </c>
      <c r="F902" s="464">
        <v>1183</v>
      </c>
      <c r="G902" s="464">
        <v>1078</v>
      </c>
      <c r="H902" s="464">
        <v>114</v>
      </c>
    </row>
    <row r="903" spans="1:8" ht="22.5">
      <c r="A903" s="469" t="s">
        <v>1535</v>
      </c>
      <c r="B903" s="468" t="s">
        <v>1534</v>
      </c>
      <c r="C903" s="467" t="s">
        <v>876</v>
      </c>
      <c r="D903" s="463">
        <v>2004</v>
      </c>
      <c r="E903" s="464">
        <v>864</v>
      </c>
      <c r="F903" s="464">
        <v>577</v>
      </c>
      <c r="G903" s="464">
        <v>746</v>
      </c>
      <c r="H903" s="464">
        <v>12</v>
      </c>
    </row>
    <row r="904" spans="1:8" ht="12.75" customHeight="1">
      <c r="A904" s="469" t="s">
        <v>865</v>
      </c>
      <c r="B904" s="468" t="s">
        <v>864</v>
      </c>
      <c r="C904" s="467"/>
      <c r="D904" s="463">
        <v>2005</v>
      </c>
      <c r="E904" s="464">
        <v>449</v>
      </c>
      <c r="F904" s="464">
        <v>377</v>
      </c>
      <c r="G904" s="464">
        <v>351</v>
      </c>
      <c r="H904" s="464">
        <v>6</v>
      </c>
    </row>
    <row r="905" spans="1:8" ht="22.5">
      <c r="A905" s="469" t="s">
        <v>1533</v>
      </c>
      <c r="B905" s="468" t="s">
        <v>1532</v>
      </c>
      <c r="C905" s="467" t="s">
        <v>876</v>
      </c>
      <c r="D905" s="463">
        <v>2004</v>
      </c>
      <c r="E905" s="464">
        <v>1378</v>
      </c>
      <c r="F905" s="464">
        <v>1330</v>
      </c>
      <c r="G905" s="464">
        <v>1131</v>
      </c>
      <c r="H905" s="464">
        <v>139</v>
      </c>
    </row>
    <row r="906" spans="1:8" ht="12.75" customHeight="1">
      <c r="A906" s="469" t="s">
        <v>865</v>
      </c>
      <c r="B906" s="468" t="s">
        <v>864</v>
      </c>
      <c r="C906" s="467"/>
      <c r="D906" s="463">
        <v>2005</v>
      </c>
      <c r="E906" s="464">
        <v>818</v>
      </c>
      <c r="F906" s="464">
        <v>780</v>
      </c>
      <c r="G906" s="464">
        <v>713</v>
      </c>
      <c r="H906" s="464">
        <v>109</v>
      </c>
    </row>
    <row r="907" spans="1:8">
      <c r="A907" s="469" t="s">
        <v>1531</v>
      </c>
      <c r="B907" s="469" t="s">
        <v>1530</v>
      </c>
      <c r="C907" s="467" t="s">
        <v>876</v>
      </c>
      <c r="D907" s="463">
        <v>2004</v>
      </c>
      <c r="E907" s="464">
        <v>1378</v>
      </c>
      <c r="F907" s="464">
        <v>1330</v>
      </c>
      <c r="G907" s="464">
        <v>1131</v>
      </c>
      <c r="H907" s="464">
        <v>139</v>
      </c>
    </row>
    <row r="908" spans="1:8" ht="12.75" customHeight="1">
      <c r="A908" s="469" t="s">
        <v>865</v>
      </c>
      <c r="B908" s="468" t="s">
        <v>864</v>
      </c>
      <c r="C908" s="467"/>
      <c r="D908" s="463">
        <v>2005</v>
      </c>
      <c r="E908" s="464">
        <v>818</v>
      </c>
      <c r="F908" s="464">
        <v>780</v>
      </c>
      <c r="G908" s="464">
        <v>713</v>
      </c>
      <c r="H908" s="464">
        <v>109</v>
      </c>
    </row>
    <row r="909" spans="1:8" ht="22.5" customHeight="1">
      <c r="A909" s="469" t="s">
        <v>1529</v>
      </c>
      <c r="B909" s="468" t="s">
        <v>1528</v>
      </c>
      <c r="C909" s="467" t="s">
        <v>876</v>
      </c>
      <c r="D909" s="463">
        <v>2004</v>
      </c>
      <c r="E909" s="464">
        <v>54980</v>
      </c>
      <c r="F909" s="464">
        <v>52569</v>
      </c>
      <c r="G909" s="464">
        <v>6027</v>
      </c>
      <c r="H909" s="464">
        <v>465</v>
      </c>
    </row>
    <row r="910" spans="1:8" ht="12.75" customHeight="1">
      <c r="A910" s="469" t="s">
        <v>865</v>
      </c>
      <c r="B910" s="468" t="s">
        <v>864</v>
      </c>
      <c r="C910" s="467"/>
      <c r="D910" s="463">
        <v>2005</v>
      </c>
      <c r="E910" s="464">
        <v>56781</v>
      </c>
      <c r="F910" s="464">
        <v>53984</v>
      </c>
      <c r="G910" s="464">
        <v>5387</v>
      </c>
      <c r="H910" s="464">
        <v>326</v>
      </c>
    </row>
    <row r="911" spans="1:8" ht="45">
      <c r="A911" s="469" t="s">
        <v>1527</v>
      </c>
      <c r="B911" s="468" t="s">
        <v>1526</v>
      </c>
      <c r="C911" s="467" t="s">
        <v>876</v>
      </c>
      <c r="D911" s="463">
        <v>2004</v>
      </c>
      <c r="E911" s="464">
        <v>2657</v>
      </c>
      <c r="F911" s="464">
        <v>2242</v>
      </c>
      <c r="G911" s="464">
        <v>610</v>
      </c>
      <c r="H911" s="464">
        <v>202</v>
      </c>
    </row>
    <row r="912" spans="1:8" ht="12.75" customHeight="1">
      <c r="A912" s="469" t="s">
        <v>865</v>
      </c>
      <c r="B912" s="468" t="s">
        <v>864</v>
      </c>
      <c r="C912" s="467"/>
      <c r="D912" s="463">
        <v>2005</v>
      </c>
      <c r="E912" s="464">
        <v>944</v>
      </c>
      <c r="F912" s="464">
        <v>1498</v>
      </c>
      <c r="G912" s="464">
        <v>177</v>
      </c>
      <c r="H912" s="464">
        <v>45</v>
      </c>
    </row>
    <row r="913" spans="1:8" ht="12.75" customHeight="1">
      <c r="A913" s="469" t="s">
        <v>1525</v>
      </c>
      <c r="B913" s="468" t="s">
        <v>1524</v>
      </c>
      <c r="C913" s="467" t="s">
        <v>876</v>
      </c>
      <c r="D913" s="463">
        <v>2004</v>
      </c>
      <c r="E913" s="464">
        <v>41427</v>
      </c>
      <c r="F913" s="464">
        <v>38856</v>
      </c>
      <c r="G913" s="464">
        <v>2316</v>
      </c>
      <c r="H913" s="464">
        <v>233</v>
      </c>
    </row>
    <row r="914" spans="1:8" ht="12.75" customHeight="1">
      <c r="A914" s="469"/>
      <c r="B914" s="468"/>
      <c r="C914" s="467"/>
      <c r="D914" s="463">
        <v>2005</v>
      </c>
      <c r="E914" s="464">
        <v>1424</v>
      </c>
      <c r="F914" s="464">
        <v>352</v>
      </c>
      <c r="G914" s="464">
        <v>135</v>
      </c>
      <c r="H914" s="464">
        <v>0</v>
      </c>
    </row>
    <row r="915" spans="1:8" ht="12.75" customHeight="1">
      <c r="A915" s="469" t="s">
        <v>1523</v>
      </c>
      <c r="B915" s="468" t="s">
        <v>1522</v>
      </c>
      <c r="C915" s="467" t="s">
        <v>876</v>
      </c>
      <c r="D915" s="463">
        <v>2004</v>
      </c>
      <c r="E915" s="464">
        <v>9450</v>
      </c>
      <c r="F915" s="464">
        <v>9992</v>
      </c>
      <c r="G915" s="464">
        <v>2375</v>
      </c>
      <c r="H915" s="464">
        <v>21</v>
      </c>
    </row>
    <row r="916" spans="1:8" ht="12.75" customHeight="1">
      <c r="A916" s="469" t="s">
        <v>865</v>
      </c>
      <c r="B916" s="468" t="s">
        <v>864</v>
      </c>
      <c r="C916" s="467"/>
      <c r="D916" s="463">
        <v>2005</v>
      </c>
      <c r="E916" s="464">
        <v>9741</v>
      </c>
      <c r="F916" s="464">
        <v>7349</v>
      </c>
      <c r="G916" s="464">
        <v>1956</v>
      </c>
      <c r="H916" s="464">
        <v>16</v>
      </c>
    </row>
    <row r="917" spans="1:8" ht="22.5">
      <c r="A917" s="469" t="s">
        <v>1521</v>
      </c>
      <c r="B917" s="468" t="s">
        <v>1520</v>
      </c>
      <c r="C917" s="471" t="s">
        <v>885</v>
      </c>
      <c r="D917" s="463">
        <v>2004</v>
      </c>
      <c r="G917" s="464">
        <v>63568</v>
      </c>
      <c r="H917" s="464">
        <v>58197</v>
      </c>
    </row>
    <row r="918" spans="1:8" ht="12.75" customHeight="1">
      <c r="A918" s="469" t="s">
        <v>865</v>
      </c>
      <c r="B918" s="468" t="s">
        <v>864</v>
      </c>
      <c r="C918" s="467"/>
      <c r="D918" s="463">
        <v>2005</v>
      </c>
      <c r="G918" s="464">
        <v>52766</v>
      </c>
      <c r="H918" s="464">
        <v>48744</v>
      </c>
    </row>
    <row r="919" spans="1:8" ht="22.5">
      <c r="A919" s="469" t="s">
        <v>1519</v>
      </c>
      <c r="B919" s="468" t="s">
        <v>1518</v>
      </c>
      <c r="C919" s="471" t="s">
        <v>885</v>
      </c>
      <c r="D919" s="463">
        <v>2004</v>
      </c>
      <c r="G919" s="464">
        <v>241668</v>
      </c>
      <c r="H919" s="464">
        <v>147928</v>
      </c>
    </row>
    <row r="920" spans="1:8" ht="12.75" customHeight="1">
      <c r="A920" s="469" t="s">
        <v>865</v>
      </c>
      <c r="B920" s="468" t="s">
        <v>864</v>
      </c>
      <c r="C920" s="467"/>
      <c r="D920" s="463">
        <v>2005</v>
      </c>
      <c r="G920" s="464">
        <v>274001</v>
      </c>
      <c r="H920" s="464">
        <v>173905</v>
      </c>
    </row>
    <row r="921" spans="1:8" ht="12.75" customHeight="1">
      <c r="A921" s="469" t="s">
        <v>1517</v>
      </c>
      <c r="B921" s="468" t="s">
        <v>1516</v>
      </c>
      <c r="C921" s="471" t="s">
        <v>885</v>
      </c>
      <c r="D921" s="463">
        <v>2004</v>
      </c>
      <c r="G921" s="464">
        <v>14612</v>
      </c>
      <c r="H921" s="464">
        <v>5748</v>
      </c>
    </row>
    <row r="922" spans="1:8" ht="12.75" customHeight="1">
      <c r="A922" s="469" t="s">
        <v>865</v>
      </c>
      <c r="B922" s="468" t="s">
        <v>864</v>
      </c>
      <c r="C922" s="467"/>
      <c r="D922" s="463">
        <v>2005</v>
      </c>
      <c r="G922" s="464">
        <v>15859</v>
      </c>
      <c r="H922" s="464">
        <v>6369</v>
      </c>
    </row>
    <row r="923" spans="1:8" ht="22.5">
      <c r="A923" s="469" t="s">
        <v>1515</v>
      </c>
      <c r="B923" s="468" t="s">
        <v>1514</v>
      </c>
      <c r="C923" s="471" t="s">
        <v>885</v>
      </c>
      <c r="D923" s="463">
        <v>2004</v>
      </c>
      <c r="G923" s="464">
        <v>6525</v>
      </c>
      <c r="H923" s="464">
        <v>5205</v>
      </c>
    </row>
    <row r="924" spans="1:8" ht="12.75" customHeight="1">
      <c r="A924" s="469" t="s">
        <v>865</v>
      </c>
      <c r="B924" s="468" t="s">
        <v>864</v>
      </c>
      <c r="C924" s="467"/>
      <c r="D924" s="463">
        <v>2005</v>
      </c>
      <c r="G924" s="464">
        <v>9184</v>
      </c>
      <c r="H924" s="464">
        <v>6603</v>
      </c>
    </row>
    <row r="925" spans="1:8" ht="45">
      <c r="A925" s="469" t="s">
        <v>1513</v>
      </c>
      <c r="B925" s="468" t="s">
        <v>1512</v>
      </c>
      <c r="C925" s="471" t="s">
        <v>885</v>
      </c>
      <c r="D925" s="463">
        <v>2004</v>
      </c>
      <c r="G925" s="464">
        <v>220530</v>
      </c>
      <c r="H925" s="464">
        <v>136975</v>
      </c>
    </row>
    <row r="926" spans="1:8" ht="12.75" customHeight="1">
      <c r="A926" s="469" t="s">
        <v>865</v>
      </c>
      <c r="B926" s="468" t="s">
        <v>864</v>
      </c>
      <c r="C926" s="467"/>
      <c r="D926" s="463">
        <v>2005</v>
      </c>
      <c r="G926" s="464">
        <v>248958</v>
      </c>
      <c r="H926" s="464">
        <v>160933</v>
      </c>
    </row>
    <row r="927" spans="1:8" ht="22.5">
      <c r="A927" s="469" t="s">
        <v>1511</v>
      </c>
      <c r="B927" s="468" t="s">
        <v>1510</v>
      </c>
      <c r="C927" s="471" t="s">
        <v>885</v>
      </c>
      <c r="D927" s="463">
        <v>2004</v>
      </c>
      <c r="G927" s="464">
        <v>36303</v>
      </c>
      <c r="H927" s="464">
        <v>25815</v>
      </c>
    </row>
    <row r="928" spans="1:8" ht="12.75" customHeight="1">
      <c r="A928" s="469" t="s">
        <v>865</v>
      </c>
      <c r="B928" s="468" t="s">
        <v>864</v>
      </c>
      <c r="C928" s="467"/>
      <c r="D928" s="463">
        <v>2005</v>
      </c>
      <c r="G928" s="464">
        <v>33586</v>
      </c>
      <c r="H928" s="464">
        <v>26129</v>
      </c>
    </row>
    <row r="929" spans="1:8" ht="12.75" customHeight="1">
      <c r="A929" s="469" t="s">
        <v>1509</v>
      </c>
      <c r="B929" s="468" t="s">
        <v>1508</v>
      </c>
      <c r="C929" s="467" t="s">
        <v>876</v>
      </c>
      <c r="D929" s="463">
        <v>2004</v>
      </c>
      <c r="E929" s="464">
        <v>230569</v>
      </c>
      <c r="F929" s="464">
        <v>218947</v>
      </c>
      <c r="G929" s="464">
        <v>48831</v>
      </c>
      <c r="H929" s="464">
        <v>19477</v>
      </c>
    </row>
    <row r="930" spans="1:8" ht="12.75" customHeight="1">
      <c r="A930" s="469" t="s">
        <v>865</v>
      </c>
      <c r="B930" s="468" t="s">
        <v>864</v>
      </c>
      <c r="C930" s="467"/>
      <c r="D930" s="463">
        <v>2005</v>
      </c>
      <c r="E930" s="464">
        <v>299279</v>
      </c>
      <c r="F930" s="464">
        <v>283204</v>
      </c>
      <c r="G930" s="464">
        <v>94568</v>
      </c>
      <c r="H930" s="464">
        <v>49759</v>
      </c>
    </row>
    <row r="931" spans="1:8" ht="33.75">
      <c r="A931" s="469" t="s">
        <v>1507</v>
      </c>
      <c r="B931" s="468" t="s">
        <v>1506</v>
      </c>
      <c r="C931" s="467" t="s">
        <v>876</v>
      </c>
      <c r="D931" s="463">
        <v>2004</v>
      </c>
      <c r="E931" s="464">
        <v>12133</v>
      </c>
      <c r="F931" s="464">
        <v>10582</v>
      </c>
      <c r="G931" s="464">
        <v>3184</v>
      </c>
      <c r="H931" s="464">
        <v>1966</v>
      </c>
    </row>
    <row r="932" spans="1:8" ht="12.75" customHeight="1">
      <c r="A932" s="469" t="s">
        <v>865</v>
      </c>
      <c r="B932" s="468" t="s">
        <v>864</v>
      </c>
      <c r="C932" s="467"/>
      <c r="D932" s="463">
        <v>2005</v>
      </c>
      <c r="E932" s="464">
        <v>21398</v>
      </c>
      <c r="F932" s="464">
        <v>18367</v>
      </c>
      <c r="G932" s="464">
        <v>8474</v>
      </c>
      <c r="H932" s="464">
        <v>6259</v>
      </c>
    </row>
    <row r="933" spans="1:8" ht="22.5">
      <c r="A933" s="469" t="s">
        <v>1505</v>
      </c>
      <c r="B933" s="468" t="s">
        <v>1504</v>
      </c>
      <c r="C933" s="467" t="s">
        <v>876</v>
      </c>
      <c r="D933" s="463">
        <v>2004</v>
      </c>
      <c r="E933" s="464">
        <v>218436</v>
      </c>
      <c r="F933" s="464">
        <v>208365</v>
      </c>
      <c r="G933" s="464">
        <v>45647</v>
      </c>
      <c r="H933" s="464">
        <v>17511</v>
      </c>
    </row>
    <row r="934" spans="1:8" ht="12.75" customHeight="1">
      <c r="A934" s="469" t="s">
        <v>865</v>
      </c>
      <c r="B934" s="468" t="s">
        <v>864</v>
      </c>
      <c r="C934" s="467"/>
      <c r="D934" s="463">
        <v>2005</v>
      </c>
      <c r="E934" s="464">
        <v>277881</v>
      </c>
      <c r="F934" s="464">
        <v>264837</v>
      </c>
      <c r="G934" s="464">
        <v>86094</v>
      </c>
      <c r="H934" s="464">
        <v>43500</v>
      </c>
    </row>
    <row r="935" spans="1:8" ht="33.75">
      <c r="A935" s="469" t="s">
        <v>1503</v>
      </c>
      <c r="B935" s="472" t="s">
        <v>1502</v>
      </c>
      <c r="C935" s="467" t="s">
        <v>876</v>
      </c>
      <c r="D935" s="463">
        <v>2004</v>
      </c>
      <c r="E935" s="464">
        <v>183793</v>
      </c>
      <c r="F935" s="464">
        <v>188922</v>
      </c>
      <c r="G935" s="464">
        <v>42198</v>
      </c>
      <c r="H935" s="464">
        <v>17295</v>
      </c>
    </row>
    <row r="936" spans="1:8" ht="12.75" customHeight="1">
      <c r="A936" s="469" t="s">
        <v>865</v>
      </c>
      <c r="B936" s="468" t="s">
        <v>864</v>
      </c>
      <c r="C936" s="467"/>
      <c r="D936" s="463">
        <v>2005</v>
      </c>
      <c r="E936" s="464">
        <v>256064</v>
      </c>
      <c r="F936" s="464">
        <v>255274</v>
      </c>
      <c r="G936" s="464">
        <v>83898</v>
      </c>
      <c r="H936" s="464">
        <v>43391</v>
      </c>
    </row>
    <row r="937" spans="1:8" ht="33.75">
      <c r="A937" s="469" t="s">
        <v>1501</v>
      </c>
      <c r="B937" s="472" t="s">
        <v>1500</v>
      </c>
      <c r="C937" s="467" t="s">
        <v>876</v>
      </c>
      <c r="D937" s="463">
        <v>2004</v>
      </c>
      <c r="E937" s="464">
        <v>50561</v>
      </c>
      <c r="F937" s="464">
        <v>48648</v>
      </c>
      <c r="G937" s="464">
        <v>10748</v>
      </c>
      <c r="H937" s="464">
        <v>4114</v>
      </c>
    </row>
    <row r="938" spans="1:8" ht="12.75" customHeight="1">
      <c r="A938" s="469" t="s">
        <v>865</v>
      </c>
      <c r="B938" s="468" t="s">
        <v>864</v>
      </c>
      <c r="C938" s="467"/>
      <c r="D938" s="463">
        <v>2005</v>
      </c>
      <c r="E938" s="464">
        <v>52435</v>
      </c>
      <c r="F938" s="464">
        <v>52977</v>
      </c>
      <c r="G938" s="464">
        <v>12149</v>
      </c>
      <c r="H938" s="464">
        <v>4850</v>
      </c>
    </row>
    <row r="939" spans="1:8" ht="33.75">
      <c r="A939" s="469" t="s">
        <v>1499</v>
      </c>
      <c r="B939" s="472" t="s">
        <v>1498</v>
      </c>
      <c r="C939" s="467" t="s">
        <v>876</v>
      </c>
      <c r="D939" s="463">
        <v>2004</v>
      </c>
      <c r="E939" s="464">
        <v>220</v>
      </c>
      <c r="F939" s="464">
        <v>187</v>
      </c>
      <c r="G939" s="464">
        <v>71</v>
      </c>
    </row>
    <row r="940" spans="1:8" ht="12.75" customHeight="1">
      <c r="A940" s="469" t="s">
        <v>865</v>
      </c>
      <c r="B940" s="468" t="s">
        <v>864</v>
      </c>
      <c r="C940" s="467"/>
      <c r="D940" s="463">
        <v>2005</v>
      </c>
      <c r="E940" s="464">
        <v>58593</v>
      </c>
      <c r="F940" s="464">
        <v>59784</v>
      </c>
      <c r="G940" s="464">
        <v>20511</v>
      </c>
      <c r="H940" s="464">
        <v>15762</v>
      </c>
    </row>
    <row r="941" spans="1:8" ht="22.5">
      <c r="A941" s="469" t="s">
        <v>1497</v>
      </c>
      <c r="B941" s="468" t="s">
        <v>1496</v>
      </c>
      <c r="C941" s="467" t="s">
        <v>876</v>
      </c>
      <c r="D941" s="463">
        <v>2004</v>
      </c>
      <c r="E941" s="464">
        <v>28340</v>
      </c>
      <c r="F941" s="464">
        <v>28600</v>
      </c>
      <c r="G941" s="464">
        <v>5363</v>
      </c>
      <c r="H941" s="464">
        <v>1490</v>
      </c>
    </row>
    <row r="942" spans="1:8" ht="12.75" customHeight="1">
      <c r="A942" s="469" t="s">
        <v>865</v>
      </c>
      <c r="B942" s="468" t="s">
        <v>864</v>
      </c>
      <c r="C942" s="467"/>
      <c r="D942" s="463">
        <v>2005</v>
      </c>
      <c r="E942" s="464">
        <v>30608</v>
      </c>
      <c r="F942" s="464">
        <v>29033</v>
      </c>
      <c r="G942" s="464">
        <v>5416</v>
      </c>
      <c r="H942" s="464">
        <v>1508</v>
      </c>
    </row>
    <row r="943" spans="1:8" ht="22.5">
      <c r="A943" s="469" t="s">
        <v>1495</v>
      </c>
      <c r="B943" s="468" t="s">
        <v>1494</v>
      </c>
      <c r="C943" s="467" t="s">
        <v>876</v>
      </c>
      <c r="D943" s="463">
        <v>2004</v>
      </c>
      <c r="E943" s="464">
        <v>22268</v>
      </c>
      <c r="F943" s="464">
        <v>24331</v>
      </c>
      <c r="G943" s="464">
        <v>7115</v>
      </c>
      <c r="H943" s="464">
        <v>3530</v>
      </c>
    </row>
    <row r="944" spans="1:8" ht="12.75" customHeight="1">
      <c r="A944" s="469" t="s">
        <v>865</v>
      </c>
      <c r="B944" s="468" t="s">
        <v>864</v>
      </c>
      <c r="C944" s="467"/>
      <c r="D944" s="463">
        <v>2005</v>
      </c>
      <c r="E944" s="464">
        <v>24862</v>
      </c>
      <c r="F944" s="464">
        <v>23238</v>
      </c>
      <c r="G944" s="464">
        <v>29915</v>
      </c>
      <c r="H944" s="464">
        <v>15580</v>
      </c>
    </row>
    <row r="945" spans="1:8" ht="22.5">
      <c r="A945" s="469" t="s">
        <v>1493</v>
      </c>
      <c r="B945" s="468" t="s">
        <v>1492</v>
      </c>
      <c r="C945" s="467" t="s">
        <v>876</v>
      </c>
      <c r="D945" s="463">
        <v>2004</v>
      </c>
      <c r="E945" s="464">
        <v>82402</v>
      </c>
      <c r="F945" s="464">
        <v>87155</v>
      </c>
      <c r="G945" s="464">
        <v>18900</v>
      </c>
      <c r="H945" s="464">
        <v>8161</v>
      </c>
    </row>
    <row r="946" spans="1:8" ht="12.75" customHeight="1">
      <c r="A946" s="469" t="s">
        <v>865</v>
      </c>
      <c r="B946" s="468" t="s">
        <v>864</v>
      </c>
      <c r="C946" s="467"/>
      <c r="D946" s="463">
        <v>2005</v>
      </c>
      <c r="E946" s="464">
        <v>89566</v>
      </c>
      <c r="F946" s="464">
        <v>90242</v>
      </c>
      <c r="G946" s="464">
        <v>15908</v>
      </c>
      <c r="H946" s="464">
        <v>5692</v>
      </c>
    </row>
    <row r="947" spans="1:8" ht="22.5">
      <c r="A947" s="469" t="s">
        <v>1491</v>
      </c>
      <c r="B947" s="468" t="s">
        <v>1490</v>
      </c>
      <c r="C947" s="467" t="s">
        <v>876</v>
      </c>
      <c r="D947" s="463">
        <v>2004</v>
      </c>
      <c r="E947" s="464">
        <v>16869</v>
      </c>
      <c r="F947" s="464">
        <v>3349</v>
      </c>
      <c r="G947" s="464">
        <v>665</v>
      </c>
      <c r="H947" s="464">
        <v>1</v>
      </c>
    </row>
    <row r="948" spans="1:8" ht="12.75" customHeight="1">
      <c r="A948" s="469" t="s">
        <v>865</v>
      </c>
      <c r="B948" s="468" t="s">
        <v>864</v>
      </c>
      <c r="C948" s="467"/>
      <c r="D948" s="463">
        <v>2005</v>
      </c>
      <c r="E948" s="464">
        <v>14281</v>
      </c>
      <c r="F948" s="464">
        <v>2893</v>
      </c>
      <c r="G948" s="464">
        <v>681</v>
      </c>
      <c r="H948" s="464">
        <v>1</v>
      </c>
    </row>
    <row r="949" spans="1:8" ht="45">
      <c r="A949" s="469" t="s">
        <v>1489</v>
      </c>
      <c r="B949" s="472" t="s">
        <v>1488</v>
      </c>
      <c r="C949" s="467" t="s">
        <v>876</v>
      </c>
      <c r="D949" s="463">
        <v>2004</v>
      </c>
      <c r="E949" s="464">
        <v>13352</v>
      </c>
      <c r="F949" s="464">
        <v>11762</v>
      </c>
      <c r="G949" s="464">
        <v>2072</v>
      </c>
      <c r="H949" s="464">
        <v>200</v>
      </c>
    </row>
    <row r="950" spans="1:8" ht="12.75" customHeight="1">
      <c r="A950" s="469" t="s">
        <v>865</v>
      </c>
      <c r="B950" s="468" t="s">
        <v>864</v>
      </c>
      <c r="C950" s="467"/>
      <c r="D950" s="463">
        <v>2005</v>
      </c>
      <c r="E950" s="464">
        <v>6347</v>
      </c>
      <c r="F950" s="464">
        <v>5550</v>
      </c>
      <c r="G950" s="464">
        <v>1124</v>
      </c>
      <c r="H950" s="464">
        <v>97</v>
      </c>
    </row>
    <row r="951" spans="1:8" ht="12.75" customHeight="1">
      <c r="A951" s="469" t="s">
        <v>1487</v>
      </c>
      <c r="B951" s="468" t="s">
        <v>1486</v>
      </c>
      <c r="C951" s="467" t="s">
        <v>876</v>
      </c>
      <c r="D951" s="463">
        <v>2004</v>
      </c>
      <c r="E951" s="464">
        <v>14855</v>
      </c>
      <c r="F951" s="464">
        <v>13095</v>
      </c>
      <c r="G951" s="464">
        <v>9330</v>
      </c>
      <c r="H951" s="464">
        <v>6737</v>
      </c>
    </row>
    <row r="952" spans="1:8" ht="12.75" customHeight="1">
      <c r="A952" s="469" t="s">
        <v>865</v>
      </c>
      <c r="B952" s="468" t="s">
        <v>864</v>
      </c>
      <c r="C952" s="467"/>
      <c r="D952" s="463">
        <v>2005</v>
      </c>
      <c r="E952" s="464">
        <v>5898</v>
      </c>
      <c r="F952" s="464">
        <v>4605</v>
      </c>
      <c r="G952" s="464">
        <v>2058</v>
      </c>
      <c r="H952" s="464">
        <v>786</v>
      </c>
    </row>
    <row r="953" spans="1:8" ht="33.75">
      <c r="A953" s="469" t="s">
        <v>1485</v>
      </c>
      <c r="B953" s="468" t="s">
        <v>1484</v>
      </c>
      <c r="C953" s="467" t="s">
        <v>876</v>
      </c>
      <c r="D953" s="463">
        <v>2004</v>
      </c>
      <c r="E953" s="464">
        <v>12066</v>
      </c>
      <c r="F953" s="464">
        <v>10497</v>
      </c>
      <c r="G953" s="464">
        <v>3082</v>
      </c>
      <c r="H953" s="464">
        <v>1377</v>
      </c>
    </row>
    <row r="954" spans="1:8" ht="12.75" customHeight="1">
      <c r="A954" s="469" t="s">
        <v>865</v>
      </c>
      <c r="B954" s="468" t="s">
        <v>864</v>
      </c>
      <c r="C954" s="467"/>
      <c r="D954" s="463">
        <v>2005</v>
      </c>
      <c r="E954" s="464">
        <v>4945</v>
      </c>
      <c r="F954" s="464">
        <v>3644</v>
      </c>
      <c r="G954" s="464">
        <v>1356</v>
      </c>
      <c r="H954" s="464">
        <v>513</v>
      </c>
    </row>
    <row r="955" spans="1:8" ht="12.75" customHeight="1">
      <c r="A955" s="469" t="s">
        <v>1483</v>
      </c>
      <c r="B955" s="468" t="s">
        <v>1482</v>
      </c>
      <c r="C955" s="467" t="s">
        <v>876</v>
      </c>
      <c r="D955" s="463">
        <v>2004</v>
      </c>
      <c r="E955" s="464">
        <v>21996.2</v>
      </c>
      <c r="F955" s="464">
        <v>19811.885999999999</v>
      </c>
      <c r="G955" s="464">
        <v>11632</v>
      </c>
      <c r="H955" s="464">
        <v>6441</v>
      </c>
    </row>
    <row r="956" spans="1:8" ht="12.75" customHeight="1">
      <c r="A956" s="469" t="s">
        <v>865</v>
      </c>
      <c r="B956" s="468" t="s">
        <v>864</v>
      </c>
      <c r="C956" s="467"/>
      <c r="D956" s="463">
        <v>2005</v>
      </c>
      <c r="E956" s="464">
        <v>15838.653</v>
      </c>
      <c r="F956" s="464">
        <v>14317.2</v>
      </c>
      <c r="G956" s="464">
        <v>7812</v>
      </c>
      <c r="H956" s="464">
        <v>3541</v>
      </c>
    </row>
    <row r="957" spans="1:8" ht="12.75" customHeight="1">
      <c r="A957" s="469" t="s">
        <v>1481</v>
      </c>
      <c r="B957" s="468" t="s">
        <v>1480</v>
      </c>
      <c r="C957" s="467" t="s">
        <v>1442</v>
      </c>
      <c r="D957" s="463">
        <v>2004</v>
      </c>
      <c r="E957" s="464">
        <v>453150</v>
      </c>
      <c r="F957" s="464">
        <v>351801</v>
      </c>
      <c r="G957" s="464">
        <v>471</v>
      </c>
      <c r="H957" s="464">
        <v>176</v>
      </c>
    </row>
    <row r="958" spans="1:8" ht="12.75" customHeight="1">
      <c r="A958" s="469" t="s">
        <v>865</v>
      </c>
      <c r="B958" s="468" t="s">
        <v>864</v>
      </c>
      <c r="C958" s="467"/>
      <c r="D958" s="463">
        <v>2005</v>
      </c>
      <c r="E958" s="464">
        <v>399329</v>
      </c>
      <c r="F958" s="464">
        <v>288296</v>
      </c>
      <c r="G958" s="464">
        <v>383</v>
      </c>
      <c r="H958" s="464">
        <v>97</v>
      </c>
    </row>
    <row r="959" spans="1:8" ht="22.5">
      <c r="A959" s="469" t="s">
        <v>1479</v>
      </c>
      <c r="B959" s="468" t="s">
        <v>1478</v>
      </c>
      <c r="C959" s="467" t="s">
        <v>1442</v>
      </c>
      <c r="D959" s="463">
        <v>2004</v>
      </c>
      <c r="E959" s="464">
        <v>2236676</v>
      </c>
      <c r="F959" s="464">
        <v>2160569</v>
      </c>
      <c r="G959" s="464">
        <v>2920</v>
      </c>
      <c r="H959" s="464">
        <v>1614</v>
      </c>
    </row>
    <row r="960" spans="1:8" ht="12.75" customHeight="1">
      <c r="A960" s="469" t="s">
        <v>865</v>
      </c>
      <c r="B960" s="468" t="s">
        <v>864</v>
      </c>
      <c r="C960" s="467"/>
      <c r="D960" s="463">
        <v>2005</v>
      </c>
      <c r="E960" s="464">
        <v>1932993</v>
      </c>
      <c r="F960" s="464">
        <v>1887172</v>
      </c>
      <c r="G960" s="464">
        <v>2614</v>
      </c>
      <c r="H960" s="464">
        <v>1750</v>
      </c>
    </row>
    <row r="961" spans="1:8" ht="12.75" customHeight="1">
      <c r="A961" s="469" t="s">
        <v>1477</v>
      </c>
      <c r="B961" s="468" t="s">
        <v>1476</v>
      </c>
      <c r="C961" s="467" t="s">
        <v>1442</v>
      </c>
      <c r="D961" s="463">
        <v>2004</v>
      </c>
      <c r="E961" s="464">
        <v>790568</v>
      </c>
      <c r="F961" s="464">
        <v>766886</v>
      </c>
      <c r="G961" s="464">
        <v>644</v>
      </c>
      <c r="H961" s="464">
        <v>606</v>
      </c>
    </row>
    <row r="962" spans="1:8" ht="12.75" customHeight="1">
      <c r="A962" s="469"/>
      <c r="B962" s="468" t="s">
        <v>864</v>
      </c>
      <c r="C962" s="467"/>
      <c r="D962" s="463">
        <v>2005</v>
      </c>
      <c r="E962" s="464">
        <v>961259</v>
      </c>
      <c r="F962" s="464">
        <v>965974</v>
      </c>
      <c r="G962" s="464">
        <v>769</v>
      </c>
      <c r="H962" s="464">
        <v>754</v>
      </c>
    </row>
    <row r="963" spans="1:8" ht="22.5">
      <c r="A963" s="469" t="s">
        <v>1475</v>
      </c>
      <c r="B963" s="468" t="s">
        <v>1474</v>
      </c>
      <c r="C963" s="467" t="s">
        <v>1442</v>
      </c>
      <c r="D963" s="463">
        <v>2004</v>
      </c>
      <c r="E963" s="464">
        <v>336815</v>
      </c>
      <c r="F963" s="464">
        <v>322861</v>
      </c>
      <c r="G963" s="464">
        <v>695</v>
      </c>
      <c r="H963" s="464">
        <v>510</v>
      </c>
    </row>
    <row r="964" spans="1:8" ht="12.75" customHeight="1">
      <c r="A964" s="469" t="s">
        <v>865</v>
      </c>
      <c r="B964" s="468" t="s">
        <v>864</v>
      </c>
      <c r="C964" s="467"/>
      <c r="D964" s="463">
        <v>2005</v>
      </c>
      <c r="E964" s="464">
        <v>439649</v>
      </c>
      <c r="F964" s="464">
        <v>441034</v>
      </c>
      <c r="G964" s="464">
        <v>724</v>
      </c>
      <c r="H964" s="464">
        <v>624</v>
      </c>
    </row>
    <row r="965" spans="1:8" ht="33.75" customHeight="1">
      <c r="A965" s="469" t="s">
        <v>1473</v>
      </c>
      <c r="B965" s="472" t="s">
        <v>1472</v>
      </c>
      <c r="C965" s="467" t="s">
        <v>1442</v>
      </c>
      <c r="D965" s="463">
        <v>2004</v>
      </c>
      <c r="E965" s="464">
        <v>691817</v>
      </c>
      <c r="F965" s="464">
        <v>655580</v>
      </c>
      <c r="G965" s="464">
        <v>560</v>
      </c>
      <c r="H965" s="464">
        <v>160</v>
      </c>
    </row>
    <row r="966" spans="1:8" ht="12.75" customHeight="1">
      <c r="A966" s="469" t="s">
        <v>865</v>
      </c>
      <c r="B966" s="468" t="s">
        <v>864</v>
      </c>
      <c r="C966" s="467"/>
      <c r="D966" s="463">
        <v>2005</v>
      </c>
      <c r="E966" s="464">
        <v>316162</v>
      </c>
      <c r="F966" s="464">
        <v>261582</v>
      </c>
      <c r="G966" s="464">
        <v>379</v>
      </c>
      <c r="H966" s="464">
        <v>38</v>
      </c>
    </row>
    <row r="967" spans="1:8" ht="12.75" customHeight="1">
      <c r="A967" s="469" t="s">
        <v>1471</v>
      </c>
      <c r="B967" s="468" t="s">
        <v>1470</v>
      </c>
      <c r="C967" s="467" t="s">
        <v>1442</v>
      </c>
      <c r="D967" s="463">
        <v>2004</v>
      </c>
      <c r="E967" s="464">
        <v>72154</v>
      </c>
      <c r="F967" s="464">
        <v>71189</v>
      </c>
      <c r="G967" s="464">
        <v>300</v>
      </c>
      <c r="H967" s="464">
        <v>105</v>
      </c>
    </row>
    <row r="968" spans="1:8" ht="12.75" customHeight="1">
      <c r="A968" s="469" t="s">
        <v>865</v>
      </c>
      <c r="B968" s="468" t="s">
        <v>864</v>
      </c>
      <c r="C968" s="467"/>
      <c r="D968" s="463">
        <v>2005</v>
      </c>
      <c r="E968" s="464">
        <v>61891</v>
      </c>
      <c r="F968" s="464">
        <v>66356</v>
      </c>
      <c r="G968" s="464">
        <v>232</v>
      </c>
      <c r="H968" s="464">
        <v>185</v>
      </c>
    </row>
    <row r="969" spans="1:8" ht="12.75" customHeight="1">
      <c r="A969" s="469" t="s">
        <v>1469</v>
      </c>
      <c r="B969" s="468" t="s">
        <v>1468</v>
      </c>
      <c r="C969" s="467" t="s">
        <v>1442</v>
      </c>
      <c r="D969" s="463">
        <v>2004</v>
      </c>
      <c r="E969" s="464">
        <v>345322</v>
      </c>
      <c r="F969" s="464">
        <v>344053</v>
      </c>
      <c r="G969" s="464">
        <v>720</v>
      </c>
      <c r="H969" s="464">
        <v>233</v>
      </c>
    </row>
    <row r="970" spans="1:8" ht="12.75" customHeight="1">
      <c r="A970" s="469" t="s">
        <v>865</v>
      </c>
      <c r="B970" s="468" t="s">
        <v>864</v>
      </c>
      <c r="C970" s="467"/>
      <c r="D970" s="463">
        <v>2005</v>
      </c>
      <c r="E970" s="464">
        <v>154032</v>
      </c>
      <c r="F970" s="464">
        <v>152226</v>
      </c>
      <c r="G970" s="464">
        <v>510</v>
      </c>
      <c r="H970" s="464">
        <v>150</v>
      </c>
    </row>
    <row r="971" spans="1:8" ht="33.75">
      <c r="A971" s="469" t="s">
        <v>1467</v>
      </c>
      <c r="B971" s="468" t="s">
        <v>1466</v>
      </c>
      <c r="C971" s="467" t="s">
        <v>1442</v>
      </c>
      <c r="D971" s="463">
        <v>2004</v>
      </c>
      <c r="E971" s="464">
        <v>5623288</v>
      </c>
      <c r="F971" s="464">
        <v>4401344</v>
      </c>
      <c r="G971" s="464">
        <v>1556</v>
      </c>
      <c r="H971" s="464">
        <v>293</v>
      </c>
    </row>
    <row r="972" spans="1:8" ht="12.75" customHeight="1">
      <c r="A972" s="469" t="s">
        <v>865</v>
      </c>
      <c r="B972" s="468" t="s">
        <v>864</v>
      </c>
      <c r="C972" s="467"/>
      <c r="D972" s="463">
        <v>2005</v>
      </c>
      <c r="E972" s="464">
        <v>4777164</v>
      </c>
      <c r="F972" s="464">
        <v>3452557</v>
      </c>
      <c r="G972" s="464">
        <v>1280</v>
      </c>
      <c r="H972" s="464">
        <v>109</v>
      </c>
    </row>
    <row r="973" spans="1:8" ht="12.75" customHeight="1">
      <c r="A973" s="469" t="s">
        <v>1465</v>
      </c>
      <c r="B973" s="468" t="s">
        <v>1464</v>
      </c>
      <c r="C973" s="467" t="s">
        <v>1442</v>
      </c>
      <c r="D973" s="463">
        <v>2004</v>
      </c>
      <c r="E973" s="464">
        <v>5002612</v>
      </c>
      <c r="F973" s="464">
        <v>4021682</v>
      </c>
      <c r="G973" s="464">
        <v>1213</v>
      </c>
      <c r="H973" s="464">
        <v>254</v>
      </c>
    </row>
    <row r="974" spans="1:8" ht="12.75" customHeight="1">
      <c r="A974" s="469" t="s">
        <v>865</v>
      </c>
      <c r="B974" s="468" t="s">
        <v>864</v>
      </c>
      <c r="C974" s="467"/>
      <c r="D974" s="463">
        <v>2005</v>
      </c>
      <c r="E974" s="464">
        <v>4137573</v>
      </c>
      <c r="F974" s="464">
        <v>3147070</v>
      </c>
      <c r="G974" s="464">
        <v>967</v>
      </c>
      <c r="H974" s="464">
        <v>88</v>
      </c>
    </row>
    <row r="975" spans="1:8" ht="12.75" customHeight="1">
      <c r="A975" s="469" t="s">
        <v>1463</v>
      </c>
      <c r="B975" s="468" t="s">
        <v>1462</v>
      </c>
      <c r="C975" s="467" t="s">
        <v>1442</v>
      </c>
      <c r="D975" s="463">
        <v>2004</v>
      </c>
      <c r="E975" s="464">
        <v>456329</v>
      </c>
      <c r="F975" s="464">
        <v>191628</v>
      </c>
      <c r="G975" s="464">
        <v>183</v>
      </c>
      <c r="H975" s="464">
        <v>13</v>
      </c>
    </row>
    <row r="976" spans="1:8" ht="12.75" customHeight="1">
      <c r="A976" s="469" t="s">
        <v>865</v>
      </c>
      <c r="B976" s="468" t="s">
        <v>864</v>
      </c>
      <c r="C976" s="467"/>
      <c r="D976" s="463">
        <v>2005</v>
      </c>
      <c r="E976" s="464">
        <v>498069</v>
      </c>
      <c r="F976" s="464">
        <v>162000</v>
      </c>
      <c r="G976" s="464">
        <v>170</v>
      </c>
      <c r="H976" s="464">
        <v>2</v>
      </c>
    </row>
    <row r="977" spans="1:8" ht="22.5">
      <c r="A977" s="469" t="s">
        <v>1461</v>
      </c>
      <c r="B977" s="468" t="s">
        <v>1460</v>
      </c>
      <c r="C977" s="467" t="s">
        <v>1442</v>
      </c>
      <c r="D977" s="463">
        <v>2004</v>
      </c>
      <c r="E977" s="464">
        <v>2227897</v>
      </c>
      <c r="F977" s="464">
        <v>2202969</v>
      </c>
      <c r="G977" s="464">
        <v>1336</v>
      </c>
      <c r="H977" s="464">
        <v>1053</v>
      </c>
    </row>
    <row r="978" spans="1:8" ht="12.75" customHeight="1">
      <c r="A978" s="469" t="s">
        <v>865</v>
      </c>
      <c r="B978" s="468" t="s">
        <v>864</v>
      </c>
      <c r="C978" s="467"/>
      <c r="D978" s="463">
        <v>2005</v>
      </c>
      <c r="E978" s="464">
        <v>254591</v>
      </c>
      <c r="F978" s="464">
        <v>251583</v>
      </c>
      <c r="G978" s="464">
        <v>233</v>
      </c>
      <c r="H978" s="464">
        <v>42</v>
      </c>
    </row>
    <row r="979" spans="1:8" ht="22.5">
      <c r="A979" s="469" t="s">
        <v>1459</v>
      </c>
      <c r="B979" s="468" t="s">
        <v>1458</v>
      </c>
      <c r="C979" s="467" t="s">
        <v>1442</v>
      </c>
      <c r="D979" s="463">
        <v>2004</v>
      </c>
      <c r="E979" s="464">
        <v>98028</v>
      </c>
      <c r="F979" s="464">
        <v>92584</v>
      </c>
      <c r="G979" s="464">
        <v>119</v>
      </c>
      <c r="H979" s="466" t="s">
        <v>87</v>
      </c>
    </row>
    <row r="980" spans="1:8" ht="12.75" customHeight="1">
      <c r="A980" s="469" t="s">
        <v>865</v>
      </c>
      <c r="B980" s="468" t="s">
        <v>864</v>
      </c>
      <c r="C980" s="467"/>
      <c r="D980" s="463">
        <v>2005</v>
      </c>
      <c r="E980" s="464">
        <v>88129</v>
      </c>
      <c r="F980" s="464">
        <v>78406</v>
      </c>
      <c r="G980" s="464">
        <v>121</v>
      </c>
      <c r="H980" s="464">
        <v>1</v>
      </c>
    </row>
    <row r="981" spans="1:8" ht="33.75">
      <c r="A981" s="469" t="s">
        <v>1457</v>
      </c>
      <c r="B981" s="468" t="s">
        <v>1456</v>
      </c>
      <c r="C981" s="467" t="s">
        <v>1442</v>
      </c>
      <c r="D981" s="463">
        <v>2004</v>
      </c>
      <c r="E981" s="464">
        <v>1139484</v>
      </c>
      <c r="F981" s="464">
        <v>1107186</v>
      </c>
      <c r="G981" s="464">
        <v>1236</v>
      </c>
      <c r="H981" s="464">
        <v>788</v>
      </c>
    </row>
    <row r="982" spans="1:8" ht="12.75" customHeight="1">
      <c r="A982" s="469" t="s">
        <v>865</v>
      </c>
      <c r="B982" s="468" t="s">
        <v>864</v>
      </c>
      <c r="C982" s="467"/>
      <c r="D982" s="463">
        <v>2005</v>
      </c>
      <c r="E982" s="464">
        <v>846362</v>
      </c>
      <c r="F982" s="464">
        <v>834942</v>
      </c>
      <c r="G982" s="464">
        <v>705</v>
      </c>
      <c r="H982" s="464">
        <v>339</v>
      </c>
    </row>
    <row r="983" spans="1:8" ht="22.5">
      <c r="A983" s="469" t="s">
        <v>1455</v>
      </c>
      <c r="B983" s="468" t="s">
        <v>1454</v>
      </c>
      <c r="C983" s="467" t="s">
        <v>1442</v>
      </c>
      <c r="D983" s="463">
        <v>2004</v>
      </c>
      <c r="E983" s="464">
        <v>1265830</v>
      </c>
      <c r="F983" s="464">
        <v>1253911</v>
      </c>
      <c r="G983" s="464">
        <v>2043</v>
      </c>
      <c r="H983" s="464">
        <v>1660</v>
      </c>
    </row>
    <row r="984" spans="1:8" ht="12.75" customHeight="1">
      <c r="A984" s="469" t="s">
        <v>865</v>
      </c>
      <c r="B984" s="468" t="s">
        <v>864</v>
      </c>
      <c r="C984" s="467"/>
      <c r="D984" s="463">
        <v>2005</v>
      </c>
      <c r="E984" s="464">
        <v>640972</v>
      </c>
      <c r="F984" s="464">
        <v>720242</v>
      </c>
      <c r="G984" s="464">
        <v>581</v>
      </c>
      <c r="H984" s="464">
        <v>340</v>
      </c>
    </row>
    <row r="985" spans="1:8" ht="22.5">
      <c r="A985" s="469" t="s">
        <v>1453</v>
      </c>
      <c r="B985" s="468" t="s">
        <v>1452</v>
      </c>
      <c r="C985" s="467" t="s">
        <v>1442</v>
      </c>
      <c r="D985" s="463">
        <v>2004</v>
      </c>
      <c r="E985" s="464">
        <v>8608711</v>
      </c>
      <c r="F985" s="464">
        <v>7910105</v>
      </c>
      <c r="G985" s="464">
        <v>1525</v>
      </c>
      <c r="H985" s="464">
        <v>743</v>
      </c>
    </row>
    <row r="986" spans="1:8" ht="12.75" customHeight="1">
      <c r="A986" s="469" t="s">
        <v>865</v>
      </c>
      <c r="B986" s="468" t="s">
        <v>864</v>
      </c>
      <c r="C986" s="467"/>
      <c r="D986" s="463">
        <v>2005</v>
      </c>
      <c r="E986" s="464">
        <v>6499440</v>
      </c>
      <c r="F986" s="464">
        <v>6429946</v>
      </c>
      <c r="G986" s="464">
        <v>1398</v>
      </c>
      <c r="H986" s="464">
        <v>728</v>
      </c>
    </row>
    <row r="987" spans="1:8" ht="22.5">
      <c r="A987" s="469" t="s">
        <v>1451</v>
      </c>
      <c r="B987" s="468" t="s">
        <v>1450</v>
      </c>
      <c r="C987" s="467" t="s">
        <v>1442</v>
      </c>
      <c r="D987" s="463">
        <v>2004</v>
      </c>
      <c r="E987" s="464">
        <v>231552</v>
      </c>
      <c r="F987" s="464">
        <v>225305</v>
      </c>
      <c r="G987" s="464">
        <v>274</v>
      </c>
      <c r="H987" s="464">
        <v>102</v>
      </c>
    </row>
    <row r="988" spans="1:8" ht="12.75" customHeight="1">
      <c r="A988" s="469" t="s">
        <v>865</v>
      </c>
      <c r="B988" s="468" t="s">
        <v>864</v>
      </c>
      <c r="C988" s="467"/>
      <c r="D988" s="463">
        <v>2005</v>
      </c>
      <c r="E988" s="464">
        <v>280711</v>
      </c>
      <c r="F988" s="464">
        <v>259129</v>
      </c>
      <c r="G988" s="464">
        <v>355</v>
      </c>
      <c r="H988" s="464">
        <v>118</v>
      </c>
    </row>
    <row r="989" spans="1:8" ht="12.75" customHeight="1">
      <c r="A989" s="469" t="s">
        <v>1449</v>
      </c>
      <c r="B989" s="468" t="s">
        <v>1448</v>
      </c>
      <c r="C989" s="467" t="s">
        <v>876</v>
      </c>
      <c r="D989" s="463">
        <v>2004</v>
      </c>
      <c r="E989" s="464">
        <v>3682</v>
      </c>
      <c r="F989" s="464">
        <v>3606</v>
      </c>
      <c r="G989" s="464">
        <v>1289</v>
      </c>
      <c r="H989" s="464">
        <v>183</v>
      </c>
    </row>
    <row r="990" spans="1:8" ht="12.75" customHeight="1">
      <c r="A990" s="469" t="s">
        <v>865</v>
      </c>
      <c r="B990" s="468" t="s">
        <v>864</v>
      </c>
      <c r="C990" s="467"/>
      <c r="D990" s="463">
        <v>2005</v>
      </c>
      <c r="E990" s="464">
        <v>3505</v>
      </c>
      <c r="F990" s="464">
        <v>3585</v>
      </c>
      <c r="G990" s="464">
        <v>1070</v>
      </c>
      <c r="H990" s="464">
        <v>406</v>
      </c>
    </row>
    <row r="991" spans="1:8" ht="33.75" customHeight="1">
      <c r="A991" s="469" t="s">
        <v>1447</v>
      </c>
      <c r="B991" s="468" t="s">
        <v>1446</v>
      </c>
      <c r="C991" s="467" t="s">
        <v>876</v>
      </c>
      <c r="D991" s="463">
        <v>2004</v>
      </c>
      <c r="E991" s="464">
        <v>7844</v>
      </c>
      <c r="F991" s="464">
        <v>7722</v>
      </c>
      <c r="G991" s="464">
        <v>3152</v>
      </c>
      <c r="H991" s="464">
        <v>1643</v>
      </c>
    </row>
    <row r="992" spans="1:8">
      <c r="A992" s="469"/>
      <c r="B992" s="468"/>
      <c r="C992" s="467"/>
      <c r="D992" s="463">
        <v>2005</v>
      </c>
      <c r="E992" s="464">
        <v>7750</v>
      </c>
      <c r="F992" s="464">
        <v>7890</v>
      </c>
      <c r="G992" s="464">
        <v>3204</v>
      </c>
      <c r="H992" s="464">
        <v>1747</v>
      </c>
    </row>
    <row r="993" spans="1:8" ht="12.75" customHeight="1">
      <c r="A993" s="469" t="s">
        <v>1445</v>
      </c>
      <c r="B993" s="468" t="s">
        <v>1444</v>
      </c>
      <c r="C993" s="467" t="s">
        <v>1443</v>
      </c>
      <c r="D993" s="463">
        <v>2004</v>
      </c>
      <c r="E993" s="464">
        <v>2066623</v>
      </c>
      <c r="F993" s="464">
        <v>1722538</v>
      </c>
      <c r="G993" s="464">
        <v>1659</v>
      </c>
      <c r="H993" s="464">
        <v>855</v>
      </c>
    </row>
    <row r="994" spans="1:8" ht="12.75" customHeight="1">
      <c r="A994" s="469" t="s">
        <v>865</v>
      </c>
      <c r="B994" s="468" t="s">
        <v>864</v>
      </c>
      <c r="C994" s="467"/>
      <c r="D994" s="463">
        <v>2005</v>
      </c>
      <c r="E994" s="464">
        <v>1181745</v>
      </c>
      <c r="F994" s="464">
        <v>766880</v>
      </c>
      <c r="G994" s="464">
        <v>732</v>
      </c>
      <c r="H994" s="464">
        <v>188</v>
      </c>
    </row>
    <row r="995" spans="1:8" ht="12.75" customHeight="1">
      <c r="A995" s="469" t="s">
        <v>865</v>
      </c>
      <c r="B995" s="468" t="s">
        <v>864</v>
      </c>
      <c r="C995" s="467" t="s">
        <v>1442</v>
      </c>
      <c r="D995" s="463">
        <v>2004</v>
      </c>
      <c r="E995" s="464">
        <v>2256189</v>
      </c>
      <c r="F995" s="464">
        <v>1793125</v>
      </c>
    </row>
    <row r="996" spans="1:8" ht="12.75" customHeight="1">
      <c r="A996" s="469" t="s">
        <v>865</v>
      </c>
      <c r="B996" s="468" t="s">
        <v>864</v>
      </c>
      <c r="C996" s="467"/>
      <c r="D996" s="463">
        <v>2005</v>
      </c>
      <c r="E996" s="464">
        <v>1256536</v>
      </c>
      <c r="F996" s="464">
        <v>744766</v>
      </c>
    </row>
    <row r="997" spans="1:8" ht="22.5">
      <c r="A997" s="469" t="s">
        <v>1441</v>
      </c>
      <c r="B997" s="468" t="s">
        <v>1440</v>
      </c>
      <c r="C997" s="467" t="s">
        <v>876</v>
      </c>
      <c r="D997" s="463">
        <v>2004</v>
      </c>
      <c r="E997" s="464">
        <v>13001</v>
      </c>
      <c r="F997" s="464">
        <v>12663</v>
      </c>
      <c r="G997" s="464">
        <v>3635</v>
      </c>
      <c r="H997" s="464">
        <v>1134</v>
      </c>
    </row>
    <row r="998" spans="1:8" ht="12.75" customHeight="1">
      <c r="A998" s="469" t="s">
        <v>865</v>
      </c>
      <c r="B998" s="468" t="s">
        <v>864</v>
      </c>
      <c r="C998" s="467"/>
      <c r="D998" s="463">
        <v>2005</v>
      </c>
      <c r="E998" s="464">
        <v>12776</v>
      </c>
      <c r="F998" s="464">
        <v>12760</v>
      </c>
      <c r="G998" s="464">
        <v>3512</v>
      </c>
      <c r="H998" s="464">
        <v>1200</v>
      </c>
    </row>
    <row r="999" spans="1:8" ht="12.75" customHeight="1">
      <c r="A999" s="469" t="s">
        <v>1439</v>
      </c>
      <c r="B999" s="468" t="s">
        <v>1438</v>
      </c>
      <c r="C999" s="467" t="s">
        <v>876</v>
      </c>
      <c r="D999" s="463">
        <v>2004</v>
      </c>
      <c r="E999" s="464">
        <v>21775</v>
      </c>
      <c r="F999" s="464">
        <v>14404</v>
      </c>
      <c r="G999" s="464">
        <v>3290</v>
      </c>
      <c r="H999" s="464">
        <v>462</v>
      </c>
    </row>
    <row r="1000" spans="1:8" ht="12.75" customHeight="1">
      <c r="A1000" s="469" t="s">
        <v>865</v>
      </c>
      <c r="B1000" s="468" t="s">
        <v>864</v>
      </c>
      <c r="C1000" s="467"/>
      <c r="D1000" s="463">
        <v>2005</v>
      </c>
      <c r="E1000" s="464">
        <v>20730</v>
      </c>
      <c r="F1000" s="464">
        <v>19173</v>
      </c>
      <c r="G1000" s="464">
        <v>4575</v>
      </c>
      <c r="H1000" s="464">
        <v>1426</v>
      </c>
    </row>
    <row r="1001" spans="1:8" ht="12.75" customHeight="1">
      <c r="A1001" s="469" t="s">
        <v>1437</v>
      </c>
      <c r="B1001" s="468" t="s">
        <v>1436</v>
      </c>
      <c r="C1001" s="467" t="s">
        <v>876</v>
      </c>
      <c r="D1001" s="463">
        <v>2004</v>
      </c>
      <c r="E1001" s="464">
        <v>30589</v>
      </c>
      <c r="F1001" s="464">
        <v>15771</v>
      </c>
      <c r="G1001" s="464">
        <v>6236</v>
      </c>
      <c r="H1001" s="464">
        <v>3833</v>
      </c>
    </row>
    <row r="1002" spans="1:8" ht="12.75" customHeight="1">
      <c r="A1002" s="469" t="s">
        <v>865</v>
      </c>
      <c r="B1002" s="468" t="s">
        <v>864</v>
      </c>
      <c r="C1002" s="467"/>
      <c r="D1002" s="463">
        <v>2005</v>
      </c>
      <c r="E1002" s="464">
        <v>24699</v>
      </c>
      <c r="F1002" s="464">
        <v>8799</v>
      </c>
      <c r="G1002" s="464">
        <v>3921</v>
      </c>
      <c r="H1002" s="464">
        <v>3191</v>
      </c>
    </row>
    <row r="1003" spans="1:8" ht="22.5">
      <c r="A1003" s="469" t="s">
        <v>1435</v>
      </c>
      <c r="B1003" s="468" t="s">
        <v>1434</v>
      </c>
      <c r="C1003" s="467" t="s">
        <v>876</v>
      </c>
      <c r="D1003" s="463">
        <v>2004</v>
      </c>
      <c r="E1003" s="464">
        <v>13833</v>
      </c>
      <c r="F1003" s="464">
        <v>7786</v>
      </c>
      <c r="G1003" s="464">
        <v>2811</v>
      </c>
      <c r="H1003" s="464">
        <v>2185</v>
      </c>
    </row>
    <row r="1004" spans="1:8" ht="12.75" customHeight="1">
      <c r="A1004" s="469" t="s">
        <v>865</v>
      </c>
      <c r="B1004" s="468" t="s">
        <v>864</v>
      </c>
      <c r="C1004" s="467"/>
      <c r="D1004" s="463">
        <v>2005</v>
      </c>
      <c r="E1004" s="464">
        <v>13192</v>
      </c>
      <c r="F1004" s="464">
        <v>6222</v>
      </c>
      <c r="G1004" s="464">
        <v>2539</v>
      </c>
      <c r="H1004" s="464">
        <v>2275</v>
      </c>
    </row>
    <row r="1005" spans="1:8" ht="22.5">
      <c r="A1005" s="469" t="s">
        <v>1433</v>
      </c>
      <c r="B1005" s="468" t="s">
        <v>1432</v>
      </c>
      <c r="C1005" s="467" t="s">
        <v>876</v>
      </c>
      <c r="D1005" s="463">
        <v>2004</v>
      </c>
      <c r="E1005" s="464">
        <v>2973</v>
      </c>
      <c r="F1005" s="464">
        <v>3105</v>
      </c>
      <c r="G1005" s="464">
        <v>2074</v>
      </c>
      <c r="H1005" s="464">
        <v>1273</v>
      </c>
    </row>
    <row r="1006" spans="1:8" ht="12.75" customHeight="1">
      <c r="A1006" s="469" t="s">
        <v>865</v>
      </c>
      <c r="B1006" s="468" t="s">
        <v>864</v>
      </c>
      <c r="C1006" s="467"/>
      <c r="D1006" s="463">
        <v>2005</v>
      </c>
      <c r="E1006" s="464">
        <v>1195</v>
      </c>
      <c r="F1006" s="464">
        <v>1210</v>
      </c>
      <c r="G1006" s="464">
        <v>807</v>
      </c>
      <c r="H1006" s="464">
        <v>499</v>
      </c>
    </row>
    <row r="1007" spans="1:8" ht="12.75" customHeight="1">
      <c r="A1007" s="469" t="s">
        <v>1431</v>
      </c>
      <c r="B1007" s="468" t="s">
        <v>1430</v>
      </c>
      <c r="C1007" s="467" t="s">
        <v>876</v>
      </c>
      <c r="D1007" s="463">
        <v>2004</v>
      </c>
      <c r="E1007" s="464">
        <v>13783</v>
      </c>
      <c r="F1007" s="464">
        <v>4880</v>
      </c>
      <c r="G1007" s="464">
        <v>1350</v>
      </c>
      <c r="H1007" s="464">
        <v>375</v>
      </c>
    </row>
    <row r="1008" spans="1:8" ht="12.75" customHeight="1">
      <c r="A1008" s="469" t="s">
        <v>865</v>
      </c>
      <c r="B1008" s="468" t="s">
        <v>864</v>
      </c>
      <c r="C1008" s="467"/>
      <c r="D1008" s="463">
        <v>2005</v>
      </c>
      <c r="E1008" s="464">
        <v>10312</v>
      </c>
      <c r="F1008" s="464">
        <v>1367</v>
      </c>
      <c r="G1008" s="464">
        <v>575</v>
      </c>
      <c r="H1008" s="464">
        <v>417</v>
      </c>
    </row>
    <row r="1009" spans="1:8" ht="22.5">
      <c r="A1009" s="469" t="s">
        <v>1429</v>
      </c>
      <c r="B1009" s="468" t="s">
        <v>1428</v>
      </c>
      <c r="C1009" s="470" t="s">
        <v>900</v>
      </c>
      <c r="D1009" s="463">
        <v>2004</v>
      </c>
      <c r="E1009" s="464">
        <v>1398707</v>
      </c>
      <c r="F1009" s="464">
        <v>1394796</v>
      </c>
      <c r="G1009" s="464">
        <v>34144</v>
      </c>
      <c r="H1009" s="464">
        <v>30955</v>
      </c>
    </row>
    <row r="1010" spans="1:8" ht="12.75" customHeight="1">
      <c r="A1010" s="469" t="s">
        <v>865</v>
      </c>
      <c r="B1010" s="468" t="s">
        <v>864</v>
      </c>
      <c r="C1010" s="467"/>
      <c r="D1010" s="463">
        <v>2005</v>
      </c>
      <c r="E1010" s="464">
        <v>1176653</v>
      </c>
      <c r="F1010" s="464">
        <v>1223733</v>
      </c>
      <c r="G1010" s="464">
        <v>30130</v>
      </c>
      <c r="H1010" s="464">
        <v>7982</v>
      </c>
    </row>
    <row r="1011" spans="1:8" ht="12.75" customHeight="1">
      <c r="A1011" s="469" t="s">
        <v>1427</v>
      </c>
      <c r="B1011" s="468" t="s">
        <v>1426</v>
      </c>
      <c r="C1011" s="470" t="s">
        <v>900</v>
      </c>
      <c r="D1011" s="463">
        <v>2004</v>
      </c>
      <c r="E1011" s="464">
        <v>42646</v>
      </c>
      <c r="F1011" s="464">
        <v>38072</v>
      </c>
      <c r="G1011" s="464">
        <v>544</v>
      </c>
      <c r="H1011" s="464">
        <v>18</v>
      </c>
    </row>
    <row r="1012" spans="1:8" ht="12.75" customHeight="1">
      <c r="A1012" s="469" t="s">
        <v>865</v>
      </c>
      <c r="B1012" s="468" t="s">
        <v>864</v>
      </c>
      <c r="C1012" s="467"/>
      <c r="D1012" s="463">
        <v>2005</v>
      </c>
      <c r="E1012" s="464">
        <v>51317</v>
      </c>
      <c r="F1012" s="464">
        <v>30966</v>
      </c>
      <c r="G1012" s="464">
        <v>528</v>
      </c>
      <c r="H1012" s="464">
        <v>18</v>
      </c>
    </row>
    <row r="1013" spans="1:8">
      <c r="A1013" s="469" t="s">
        <v>1425</v>
      </c>
      <c r="B1013" s="469" t="s">
        <v>1424</v>
      </c>
      <c r="C1013" s="467" t="s">
        <v>876</v>
      </c>
      <c r="D1013" s="463">
        <v>2004</v>
      </c>
      <c r="E1013" s="464">
        <v>150</v>
      </c>
      <c r="F1013" s="464">
        <v>188</v>
      </c>
      <c r="G1013" s="464">
        <v>125</v>
      </c>
      <c r="H1013" s="466" t="s">
        <v>87</v>
      </c>
    </row>
    <row r="1014" spans="1:8" ht="12.75" customHeight="1">
      <c r="A1014" s="469" t="s">
        <v>865</v>
      </c>
      <c r="B1014" s="468" t="s">
        <v>864</v>
      </c>
      <c r="C1014" s="467"/>
      <c r="D1014" s="463">
        <v>2005</v>
      </c>
      <c r="E1014" s="464">
        <v>192</v>
      </c>
      <c r="F1014" s="464">
        <v>245</v>
      </c>
      <c r="G1014" s="464">
        <v>182</v>
      </c>
      <c r="H1014" s="466" t="s">
        <v>87</v>
      </c>
    </row>
    <row r="1015" spans="1:8" ht="22.5">
      <c r="A1015" s="469" t="s">
        <v>1423</v>
      </c>
      <c r="B1015" s="468" t="s">
        <v>1422</v>
      </c>
      <c r="C1015" s="467" t="s">
        <v>1421</v>
      </c>
      <c r="D1015" s="463">
        <v>2004</v>
      </c>
      <c r="E1015" s="464">
        <v>13635.782999999999</v>
      </c>
      <c r="F1015" s="464">
        <v>13627.348</v>
      </c>
      <c r="G1015" s="464">
        <v>17082</v>
      </c>
      <c r="H1015" s="464">
        <v>16603</v>
      </c>
    </row>
    <row r="1016" spans="1:8" ht="12.75" customHeight="1">
      <c r="A1016" s="469" t="s">
        <v>865</v>
      </c>
      <c r="B1016" s="468" t="s">
        <v>864</v>
      </c>
      <c r="C1016" s="467"/>
      <c r="D1016" s="463">
        <v>2005</v>
      </c>
      <c r="E1016" s="464">
        <v>17749.378000000001</v>
      </c>
      <c r="F1016" s="464">
        <v>17976.928</v>
      </c>
      <c r="G1016" s="464">
        <v>20288</v>
      </c>
      <c r="H1016" s="464">
        <v>19671</v>
      </c>
    </row>
    <row r="1017" spans="1:8" ht="12.75" customHeight="1">
      <c r="A1017" s="469" t="s">
        <v>865</v>
      </c>
      <c r="B1017" s="468" t="s">
        <v>864</v>
      </c>
      <c r="C1017" s="467" t="s">
        <v>876</v>
      </c>
      <c r="D1017" s="463">
        <v>2004</v>
      </c>
      <c r="E1017" s="464">
        <v>6001</v>
      </c>
      <c r="F1017" s="464">
        <v>6002</v>
      </c>
    </row>
    <row r="1018" spans="1:8" ht="12.75" customHeight="1">
      <c r="A1018" s="469" t="s">
        <v>865</v>
      </c>
      <c r="B1018" s="468" t="s">
        <v>864</v>
      </c>
      <c r="C1018" s="467"/>
      <c r="D1018" s="463">
        <v>2005</v>
      </c>
      <c r="E1018" s="464">
        <v>6038</v>
      </c>
      <c r="F1018" s="464">
        <v>5999</v>
      </c>
    </row>
    <row r="1019" spans="1:8" ht="12.75" customHeight="1">
      <c r="A1019" s="469" t="s">
        <v>1420</v>
      </c>
      <c r="B1019" s="468" t="s">
        <v>1419</v>
      </c>
      <c r="C1019" s="467" t="s">
        <v>876</v>
      </c>
      <c r="D1019" s="463">
        <v>2004</v>
      </c>
      <c r="E1019" s="464">
        <v>26646</v>
      </c>
      <c r="F1019" s="464">
        <v>12187</v>
      </c>
      <c r="G1019" s="464">
        <v>7587</v>
      </c>
      <c r="H1019" s="464">
        <v>7232</v>
      </c>
    </row>
    <row r="1020" spans="1:8" ht="12.75" customHeight="1">
      <c r="A1020" s="469" t="s">
        <v>865</v>
      </c>
      <c r="B1020" s="468" t="s">
        <v>864</v>
      </c>
      <c r="C1020" s="467"/>
      <c r="D1020" s="463">
        <v>2005</v>
      </c>
      <c r="E1020" s="464">
        <v>18749</v>
      </c>
      <c r="F1020" s="464">
        <v>14066</v>
      </c>
      <c r="G1020" s="464">
        <v>9388</v>
      </c>
      <c r="H1020" s="464">
        <v>9043</v>
      </c>
    </row>
    <row r="1021" spans="1:8" ht="12.75" customHeight="1">
      <c r="A1021" s="469" t="s">
        <v>865</v>
      </c>
      <c r="B1021" s="468" t="s">
        <v>864</v>
      </c>
      <c r="C1021" s="467" t="s">
        <v>1327</v>
      </c>
      <c r="D1021" s="463">
        <v>2004</v>
      </c>
      <c r="E1021" s="464">
        <v>33332</v>
      </c>
      <c r="F1021" s="464">
        <v>18336</v>
      </c>
    </row>
    <row r="1022" spans="1:8" ht="12.75" customHeight="1">
      <c r="A1022" s="469" t="s">
        <v>865</v>
      </c>
      <c r="B1022" s="468" t="s">
        <v>864</v>
      </c>
      <c r="C1022" s="467"/>
      <c r="D1022" s="463">
        <v>2005</v>
      </c>
      <c r="E1022" s="464">
        <v>31226</v>
      </c>
      <c r="F1022" s="464">
        <v>22009</v>
      </c>
    </row>
    <row r="1023" spans="1:8" ht="33.75">
      <c r="A1023" s="469" t="s">
        <v>1418</v>
      </c>
      <c r="B1023" s="468" t="s">
        <v>1417</v>
      </c>
      <c r="C1023" s="467" t="s">
        <v>876</v>
      </c>
      <c r="D1023" s="463">
        <v>2004</v>
      </c>
      <c r="E1023" s="464">
        <v>618</v>
      </c>
      <c r="F1023" s="464">
        <v>618</v>
      </c>
      <c r="G1023" s="464">
        <v>3112</v>
      </c>
      <c r="H1023" s="464">
        <v>3064</v>
      </c>
    </row>
    <row r="1024" spans="1:8" ht="12.75" customHeight="1">
      <c r="A1024" s="469" t="s">
        <v>865</v>
      </c>
      <c r="B1024" s="468" t="s">
        <v>864</v>
      </c>
      <c r="C1024" s="467"/>
      <c r="D1024" s="463">
        <v>2005</v>
      </c>
      <c r="E1024" s="464">
        <v>741</v>
      </c>
      <c r="F1024" s="464">
        <v>741</v>
      </c>
      <c r="G1024" s="464">
        <v>4342</v>
      </c>
      <c r="H1024" s="464">
        <v>4278</v>
      </c>
    </row>
    <row r="1025" spans="1:8" ht="12.75" customHeight="1">
      <c r="A1025" s="469" t="s">
        <v>865</v>
      </c>
      <c r="B1025" s="468" t="s">
        <v>864</v>
      </c>
      <c r="C1025" s="467" t="s">
        <v>147</v>
      </c>
      <c r="D1025" s="463">
        <v>2004</v>
      </c>
      <c r="E1025" s="464">
        <v>38449</v>
      </c>
      <c r="F1025" s="464">
        <v>38449</v>
      </c>
    </row>
    <row r="1026" spans="1:8" ht="12.75" customHeight="1">
      <c r="A1026" s="469" t="s">
        <v>865</v>
      </c>
      <c r="B1026" s="468" t="s">
        <v>864</v>
      </c>
      <c r="C1026" s="467"/>
      <c r="D1026" s="463">
        <v>2005</v>
      </c>
      <c r="E1026" s="464">
        <v>54922</v>
      </c>
      <c r="F1026" s="464">
        <v>54922</v>
      </c>
    </row>
    <row r="1027" spans="1:8" ht="22.5">
      <c r="A1027" s="469" t="s">
        <v>1416</v>
      </c>
      <c r="B1027" s="468" t="s">
        <v>1415</v>
      </c>
      <c r="C1027" s="467" t="s">
        <v>876</v>
      </c>
      <c r="D1027" s="463">
        <v>2004</v>
      </c>
      <c r="E1027" s="464">
        <v>15994</v>
      </c>
      <c r="F1027" s="464">
        <v>13035</v>
      </c>
      <c r="G1027" s="464">
        <v>29408</v>
      </c>
      <c r="H1027" s="464">
        <v>25478</v>
      </c>
    </row>
    <row r="1028" spans="1:8" ht="12.75" customHeight="1">
      <c r="A1028" s="469" t="s">
        <v>865</v>
      </c>
      <c r="B1028" s="468" t="s">
        <v>864</v>
      </c>
      <c r="C1028" s="467"/>
      <c r="D1028" s="463">
        <v>2005</v>
      </c>
      <c r="E1028" s="464">
        <v>14955</v>
      </c>
      <c r="F1028" s="464">
        <v>12402</v>
      </c>
      <c r="G1028" s="464">
        <v>29676</v>
      </c>
      <c r="H1028" s="464">
        <v>25023</v>
      </c>
    </row>
    <row r="1029" spans="1:8" ht="33.75">
      <c r="A1029" s="469" t="s">
        <v>1414</v>
      </c>
      <c r="B1029" s="468" t="s">
        <v>1413</v>
      </c>
      <c r="C1029" s="467" t="s">
        <v>876</v>
      </c>
      <c r="D1029" s="463">
        <v>2004</v>
      </c>
      <c r="E1029" s="464">
        <v>16277</v>
      </c>
      <c r="F1029" s="464">
        <v>15842</v>
      </c>
      <c r="G1029" s="464">
        <v>6287</v>
      </c>
      <c r="H1029" s="464">
        <v>2362</v>
      </c>
    </row>
    <row r="1030" spans="1:8" ht="12.75" customHeight="1">
      <c r="A1030" s="469" t="s">
        <v>865</v>
      </c>
      <c r="B1030" s="468" t="s">
        <v>864</v>
      </c>
      <c r="C1030" s="467"/>
      <c r="D1030" s="463">
        <v>2005</v>
      </c>
      <c r="E1030" s="464">
        <v>16701</v>
      </c>
      <c r="F1030" s="464">
        <v>16645</v>
      </c>
      <c r="G1030" s="464">
        <v>6816</v>
      </c>
      <c r="H1030" s="464">
        <v>3888</v>
      </c>
    </row>
    <row r="1031" spans="1:8" ht="22.5">
      <c r="A1031" s="469" t="s">
        <v>1412</v>
      </c>
      <c r="B1031" s="468" t="s">
        <v>1411</v>
      </c>
      <c r="C1031" s="467" t="s">
        <v>876</v>
      </c>
      <c r="D1031" s="463">
        <v>2004</v>
      </c>
      <c r="E1031" s="464">
        <v>67313</v>
      </c>
      <c r="F1031" s="464">
        <v>65287</v>
      </c>
      <c r="G1031" s="464">
        <v>29907</v>
      </c>
      <c r="H1031" s="464">
        <v>11303</v>
      </c>
    </row>
    <row r="1032" spans="1:8" ht="12.75" customHeight="1">
      <c r="A1032" s="469" t="s">
        <v>865</v>
      </c>
      <c r="B1032" s="468" t="s">
        <v>864</v>
      </c>
      <c r="C1032" s="467"/>
      <c r="D1032" s="463">
        <v>2005</v>
      </c>
      <c r="E1032" s="464">
        <v>65753</v>
      </c>
      <c r="F1032" s="464">
        <v>64457</v>
      </c>
      <c r="G1032" s="464">
        <v>40148</v>
      </c>
      <c r="H1032" s="464">
        <v>21005</v>
      </c>
    </row>
    <row r="1033" spans="1:8" ht="45">
      <c r="A1033" s="469" t="s">
        <v>1410</v>
      </c>
      <c r="B1033" s="468" t="s">
        <v>1409</v>
      </c>
      <c r="C1033" s="467" t="s">
        <v>876</v>
      </c>
      <c r="D1033" s="463">
        <v>2004</v>
      </c>
      <c r="E1033" s="464">
        <v>148048</v>
      </c>
      <c r="F1033" s="464">
        <v>117603</v>
      </c>
      <c r="G1033" s="464">
        <v>46100</v>
      </c>
      <c r="H1033" s="464">
        <v>26042</v>
      </c>
    </row>
    <row r="1034" spans="1:8" ht="12.75" customHeight="1">
      <c r="A1034" s="469" t="s">
        <v>865</v>
      </c>
      <c r="B1034" s="468" t="s">
        <v>864</v>
      </c>
      <c r="C1034" s="467"/>
      <c r="D1034" s="463">
        <v>2005</v>
      </c>
      <c r="E1034" s="464">
        <v>149763</v>
      </c>
      <c r="F1034" s="464">
        <v>121257</v>
      </c>
      <c r="G1034" s="464">
        <v>51705</v>
      </c>
      <c r="H1034" s="464">
        <v>30657</v>
      </c>
    </row>
    <row r="1035" spans="1:8" ht="22.5">
      <c r="A1035" s="469" t="s">
        <v>1408</v>
      </c>
      <c r="B1035" s="468" t="s">
        <v>1407</v>
      </c>
      <c r="C1035" s="467" t="s">
        <v>876</v>
      </c>
      <c r="D1035" s="463">
        <v>2004</v>
      </c>
      <c r="E1035" s="464">
        <v>100096</v>
      </c>
      <c r="F1035" s="464">
        <v>101584</v>
      </c>
      <c r="G1035" s="464">
        <v>24547</v>
      </c>
      <c r="H1035" s="464">
        <v>8438</v>
      </c>
    </row>
    <row r="1036" spans="1:8" ht="12.75" customHeight="1">
      <c r="A1036" s="469" t="s">
        <v>865</v>
      </c>
      <c r="B1036" s="468" t="s">
        <v>864</v>
      </c>
      <c r="C1036" s="467"/>
      <c r="D1036" s="463">
        <v>2005</v>
      </c>
      <c r="E1036" s="464">
        <v>100940</v>
      </c>
      <c r="F1036" s="464">
        <v>90020</v>
      </c>
      <c r="G1036" s="464">
        <v>27974</v>
      </c>
      <c r="H1036" s="464">
        <v>9978</v>
      </c>
    </row>
    <row r="1037" spans="1:8">
      <c r="A1037" s="469" t="s">
        <v>1406</v>
      </c>
      <c r="B1037" s="469" t="s">
        <v>1405</v>
      </c>
      <c r="C1037" s="467" t="s">
        <v>876</v>
      </c>
      <c r="D1037" s="463">
        <v>2004</v>
      </c>
      <c r="E1037" s="464">
        <v>201770</v>
      </c>
      <c r="F1037" s="464">
        <v>177389</v>
      </c>
      <c r="G1037" s="464">
        <v>90385</v>
      </c>
      <c r="H1037" s="464">
        <v>39332</v>
      </c>
    </row>
    <row r="1038" spans="1:8" ht="12.75" customHeight="1">
      <c r="A1038" s="469" t="s">
        <v>865</v>
      </c>
      <c r="B1038" s="468" t="s">
        <v>864</v>
      </c>
      <c r="C1038" s="467"/>
      <c r="D1038" s="463">
        <v>2005</v>
      </c>
      <c r="E1038" s="464">
        <v>185747</v>
      </c>
      <c r="F1038" s="464">
        <v>161552</v>
      </c>
      <c r="G1038" s="464">
        <v>85532</v>
      </c>
      <c r="H1038" s="464">
        <v>38741</v>
      </c>
    </row>
    <row r="1039" spans="1:8" ht="22.5">
      <c r="A1039" s="469" t="s">
        <v>1404</v>
      </c>
      <c r="B1039" s="468" t="s">
        <v>1403</v>
      </c>
      <c r="C1039" s="467" t="s">
        <v>876</v>
      </c>
      <c r="D1039" s="463">
        <v>2004</v>
      </c>
      <c r="E1039" s="464">
        <v>48419</v>
      </c>
      <c r="F1039" s="464">
        <v>42631</v>
      </c>
      <c r="G1039" s="464">
        <v>17154</v>
      </c>
      <c r="H1039" s="464">
        <v>4635</v>
      </c>
    </row>
    <row r="1040" spans="1:8" ht="12.75" customHeight="1">
      <c r="A1040" s="469" t="s">
        <v>865</v>
      </c>
      <c r="B1040" s="468" t="s">
        <v>864</v>
      </c>
      <c r="C1040" s="467"/>
      <c r="D1040" s="463">
        <v>2005</v>
      </c>
      <c r="E1040" s="464">
        <v>38210</v>
      </c>
      <c r="F1040" s="464">
        <v>36110</v>
      </c>
      <c r="G1040" s="464">
        <v>16624</v>
      </c>
      <c r="H1040" s="464">
        <v>4596</v>
      </c>
    </row>
    <row r="1041" spans="1:8" ht="22.5" customHeight="1">
      <c r="A1041" s="469" t="s">
        <v>1402</v>
      </c>
      <c r="B1041" s="468" t="s">
        <v>1401</v>
      </c>
      <c r="C1041" s="467" t="s">
        <v>876</v>
      </c>
      <c r="D1041" s="463">
        <v>2004</v>
      </c>
      <c r="E1041" s="464">
        <v>15107</v>
      </c>
      <c r="F1041" s="464">
        <v>15072</v>
      </c>
      <c r="G1041" s="464">
        <v>5218</v>
      </c>
      <c r="H1041" s="464">
        <v>2107</v>
      </c>
    </row>
    <row r="1042" spans="1:8" ht="12.75" customHeight="1">
      <c r="A1042" s="469" t="s">
        <v>865</v>
      </c>
      <c r="B1042" s="468" t="s">
        <v>864</v>
      </c>
      <c r="C1042" s="467"/>
      <c r="D1042" s="463">
        <v>2005</v>
      </c>
      <c r="E1042" s="464">
        <v>12758</v>
      </c>
      <c r="F1042" s="464">
        <v>12877</v>
      </c>
      <c r="G1042" s="464">
        <v>3449</v>
      </c>
      <c r="H1042" s="464">
        <v>1235</v>
      </c>
    </row>
    <row r="1043" spans="1:8" ht="22.5">
      <c r="A1043" s="469" t="s">
        <v>1400</v>
      </c>
      <c r="B1043" s="468" t="s">
        <v>1399</v>
      </c>
      <c r="C1043" s="467" t="s">
        <v>876</v>
      </c>
      <c r="D1043" s="463">
        <v>2004</v>
      </c>
      <c r="E1043" s="464">
        <v>20064</v>
      </c>
      <c r="F1043" s="464">
        <v>19278</v>
      </c>
      <c r="G1043" s="464">
        <v>11671</v>
      </c>
      <c r="H1043" s="464">
        <v>3326</v>
      </c>
    </row>
    <row r="1044" spans="1:8" ht="12.75" customHeight="1">
      <c r="A1044" s="469" t="s">
        <v>865</v>
      </c>
      <c r="B1044" s="468" t="s">
        <v>864</v>
      </c>
      <c r="C1044" s="467"/>
      <c r="D1044" s="463">
        <v>2005</v>
      </c>
      <c r="E1044" s="464">
        <v>23979</v>
      </c>
      <c r="F1044" s="464">
        <v>22647</v>
      </c>
      <c r="G1044" s="464">
        <v>13190</v>
      </c>
      <c r="H1044" s="464">
        <v>4594</v>
      </c>
    </row>
    <row r="1045" spans="1:8" ht="12.75" customHeight="1">
      <c r="A1045" s="469" t="s">
        <v>865</v>
      </c>
      <c r="B1045" s="468" t="s">
        <v>864</v>
      </c>
      <c r="C1045" s="467" t="s">
        <v>147</v>
      </c>
      <c r="D1045" s="463">
        <v>2004</v>
      </c>
      <c r="E1045" s="464">
        <v>1394696</v>
      </c>
      <c r="F1045" s="464">
        <v>1397348</v>
      </c>
    </row>
    <row r="1046" spans="1:8" ht="12.75" customHeight="1">
      <c r="A1046" s="469" t="s">
        <v>865</v>
      </c>
      <c r="B1046" s="468" t="s">
        <v>864</v>
      </c>
      <c r="C1046" s="467"/>
      <c r="D1046" s="463">
        <v>2005</v>
      </c>
      <c r="E1046" s="464">
        <v>2332388</v>
      </c>
      <c r="F1046" s="464">
        <v>2095259</v>
      </c>
    </row>
    <row r="1047" spans="1:8" ht="22.5">
      <c r="A1047" s="469" t="s">
        <v>1398</v>
      </c>
      <c r="B1047" s="468" t="s">
        <v>1397</v>
      </c>
      <c r="C1047" s="467" t="s">
        <v>876</v>
      </c>
      <c r="D1047" s="463">
        <v>2004</v>
      </c>
      <c r="E1047" s="464">
        <v>63427</v>
      </c>
      <c r="F1047" s="464">
        <v>39328</v>
      </c>
      <c r="G1047" s="464">
        <v>17682</v>
      </c>
      <c r="H1047" s="464">
        <v>4874</v>
      </c>
    </row>
    <row r="1048" spans="1:8" ht="12.75" customHeight="1">
      <c r="A1048" s="469" t="s">
        <v>865</v>
      </c>
      <c r="B1048" s="468" t="s">
        <v>864</v>
      </c>
      <c r="C1048" s="467"/>
      <c r="D1048" s="463">
        <v>2005</v>
      </c>
      <c r="E1048" s="464">
        <v>56811</v>
      </c>
      <c r="F1048" s="464">
        <v>35873</v>
      </c>
      <c r="G1048" s="464">
        <v>16651</v>
      </c>
      <c r="H1048" s="464">
        <v>6148</v>
      </c>
    </row>
    <row r="1049" spans="1:8" ht="12.75" customHeight="1">
      <c r="A1049" s="469" t="s">
        <v>865</v>
      </c>
      <c r="B1049" s="468" t="s">
        <v>864</v>
      </c>
      <c r="C1049" s="467" t="s">
        <v>147</v>
      </c>
      <c r="D1049" s="463">
        <v>2004</v>
      </c>
      <c r="E1049" s="464">
        <v>1702043</v>
      </c>
      <c r="F1049" s="464">
        <v>1171801</v>
      </c>
    </row>
    <row r="1050" spans="1:8" ht="12.75" customHeight="1">
      <c r="A1050" s="469" t="s">
        <v>865</v>
      </c>
      <c r="B1050" s="468" t="s">
        <v>864</v>
      </c>
      <c r="C1050" s="467"/>
      <c r="D1050" s="463">
        <v>2005</v>
      </c>
      <c r="E1050" s="464">
        <v>2303567</v>
      </c>
      <c r="F1050" s="464">
        <v>1686052</v>
      </c>
    </row>
    <row r="1051" spans="1:8" ht="22.5">
      <c r="A1051" s="469" t="s">
        <v>1396</v>
      </c>
      <c r="B1051" s="468" t="s">
        <v>1395</v>
      </c>
      <c r="C1051" s="467" t="s">
        <v>876</v>
      </c>
      <c r="D1051" s="463">
        <v>2004</v>
      </c>
      <c r="E1051" s="464">
        <v>54753</v>
      </c>
      <c r="F1051" s="464">
        <v>61080</v>
      </c>
      <c r="G1051" s="464">
        <v>38660</v>
      </c>
      <c r="H1051" s="464">
        <v>24390</v>
      </c>
    </row>
    <row r="1052" spans="1:8" ht="12.75" customHeight="1">
      <c r="A1052" s="469" t="s">
        <v>865</v>
      </c>
      <c r="B1052" s="468" t="s">
        <v>864</v>
      </c>
      <c r="C1052" s="467"/>
      <c r="D1052" s="463">
        <v>2005</v>
      </c>
      <c r="E1052" s="464">
        <v>53989</v>
      </c>
      <c r="F1052" s="464">
        <v>54045</v>
      </c>
      <c r="G1052" s="464">
        <v>35618</v>
      </c>
      <c r="H1052" s="464">
        <v>22167</v>
      </c>
    </row>
    <row r="1053" spans="1:8" ht="12.75" customHeight="1">
      <c r="A1053" s="469" t="s">
        <v>1394</v>
      </c>
      <c r="B1053" s="468" t="s">
        <v>1393</v>
      </c>
      <c r="C1053" s="467" t="s">
        <v>876</v>
      </c>
      <c r="D1053" s="463">
        <v>2004</v>
      </c>
      <c r="E1053" s="464">
        <v>70649</v>
      </c>
      <c r="F1053" s="464">
        <v>68516</v>
      </c>
      <c r="G1053" s="464">
        <v>38944</v>
      </c>
      <c r="H1053" s="464">
        <v>14251</v>
      </c>
    </row>
    <row r="1054" spans="1:8" ht="12.75" customHeight="1">
      <c r="A1054" s="469" t="s">
        <v>865</v>
      </c>
      <c r="B1054" s="468" t="s">
        <v>864</v>
      </c>
      <c r="C1054" s="467"/>
      <c r="D1054" s="463">
        <v>2005</v>
      </c>
      <c r="E1054" s="464">
        <v>59687</v>
      </c>
      <c r="F1054" s="464">
        <v>58731</v>
      </c>
      <c r="G1054" s="464">
        <v>37527</v>
      </c>
      <c r="H1054" s="464">
        <v>14513</v>
      </c>
    </row>
    <row r="1055" spans="1:8" ht="22.5">
      <c r="A1055" s="469" t="s">
        <v>1392</v>
      </c>
      <c r="B1055" s="468" t="s">
        <v>1391</v>
      </c>
      <c r="C1055" s="467" t="s">
        <v>876</v>
      </c>
      <c r="D1055" s="463">
        <v>2004</v>
      </c>
      <c r="E1055" s="464">
        <v>29652</v>
      </c>
      <c r="F1055" s="464">
        <v>28903</v>
      </c>
      <c r="G1055" s="464">
        <v>11442</v>
      </c>
      <c r="H1055" s="464">
        <v>10206</v>
      </c>
    </row>
    <row r="1056" spans="1:8" ht="12.75" customHeight="1">
      <c r="A1056" s="469" t="s">
        <v>865</v>
      </c>
      <c r="B1056" s="468" t="s">
        <v>864</v>
      </c>
      <c r="C1056" s="467"/>
      <c r="D1056" s="463">
        <v>2005</v>
      </c>
      <c r="E1056" s="464">
        <v>27142</v>
      </c>
      <c r="F1056" s="464">
        <v>26569</v>
      </c>
      <c r="G1056" s="464">
        <v>10830</v>
      </c>
      <c r="H1056" s="464">
        <v>9810</v>
      </c>
    </row>
    <row r="1057" spans="1:8" ht="12.75" customHeight="1">
      <c r="A1057" s="469" t="s">
        <v>865</v>
      </c>
      <c r="B1057" s="468" t="s">
        <v>864</v>
      </c>
      <c r="C1057" s="467" t="s">
        <v>1327</v>
      </c>
      <c r="D1057" s="463">
        <v>2004</v>
      </c>
      <c r="E1057" s="464">
        <v>16045</v>
      </c>
      <c r="F1057" s="464">
        <v>15695</v>
      </c>
    </row>
    <row r="1058" spans="1:8" ht="12.75" customHeight="1">
      <c r="A1058" s="469" t="s">
        <v>865</v>
      </c>
      <c r="B1058" s="468" t="s">
        <v>864</v>
      </c>
      <c r="C1058" s="467"/>
      <c r="D1058" s="463">
        <v>2005</v>
      </c>
      <c r="E1058" s="464">
        <v>15795</v>
      </c>
      <c r="F1058" s="464">
        <v>15148</v>
      </c>
    </row>
    <row r="1059" spans="1:8" ht="45">
      <c r="A1059" s="469" t="s">
        <v>1390</v>
      </c>
      <c r="B1059" s="468" t="s">
        <v>1389</v>
      </c>
      <c r="C1059" s="467" t="s">
        <v>876</v>
      </c>
      <c r="D1059" s="463">
        <v>2004</v>
      </c>
      <c r="E1059" s="464">
        <v>907</v>
      </c>
      <c r="F1059" s="464">
        <v>728</v>
      </c>
      <c r="G1059" s="464">
        <v>687</v>
      </c>
      <c r="H1059" s="464">
        <v>130</v>
      </c>
    </row>
    <row r="1060" spans="1:8" ht="12.75" customHeight="1">
      <c r="A1060" s="469" t="s">
        <v>865</v>
      </c>
      <c r="B1060" s="468" t="s">
        <v>864</v>
      </c>
      <c r="C1060" s="467"/>
      <c r="D1060" s="463">
        <v>2005</v>
      </c>
      <c r="E1060" s="464">
        <v>632</v>
      </c>
      <c r="F1060" s="464">
        <v>622</v>
      </c>
      <c r="G1060" s="464">
        <v>940</v>
      </c>
      <c r="H1060" s="464">
        <v>257</v>
      </c>
    </row>
    <row r="1061" spans="1:8" ht="12.75" customHeight="1">
      <c r="A1061" s="469" t="s">
        <v>865</v>
      </c>
      <c r="B1061" s="468" t="s">
        <v>864</v>
      </c>
      <c r="C1061" s="467" t="s">
        <v>147</v>
      </c>
      <c r="D1061" s="463">
        <v>2004</v>
      </c>
      <c r="E1061" s="464">
        <v>4644</v>
      </c>
      <c r="F1061" s="464">
        <v>4644</v>
      </c>
    </row>
    <row r="1062" spans="1:8" ht="12.75" customHeight="1">
      <c r="A1062" s="469" t="s">
        <v>865</v>
      </c>
      <c r="B1062" s="468" t="s">
        <v>864</v>
      </c>
      <c r="C1062" s="467"/>
      <c r="D1062" s="463">
        <v>2005</v>
      </c>
      <c r="E1062" s="464">
        <v>3799</v>
      </c>
      <c r="F1062" s="464">
        <v>3798</v>
      </c>
    </row>
    <row r="1063" spans="1:8" ht="33.75">
      <c r="A1063" s="469" t="s">
        <v>1388</v>
      </c>
      <c r="B1063" s="468" t="s">
        <v>1387</v>
      </c>
      <c r="C1063" s="467" t="s">
        <v>876</v>
      </c>
      <c r="D1063" s="463">
        <v>2004</v>
      </c>
      <c r="E1063" s="464">
        <v>1390</v>
      </c>
      <c r="F1063" s="464">
        <v>1248</v>
      </c>
      <c r="G1063" s="464">
        <v>1169</v>
      </c>
      <c r="H1063" s="464">
        <v>340</v>
      </c>
    </row>
    <row r="1064" spans="1:8" ht="12.75" customHeight="1">
      <c r="A1064" s="469" t="s">
        <v>865</v>
      </c>
      <c r="B1064" s="468" t="s">
        <v>864</v>
      </c>
      <c r="C1064" s="467"/>
      <c r="D1064" s="463">
        <v>2005</v>
      </c>
      <c r="E1064" s="464">
        <v>962</v>
      </c>
      <c r="F1064" s="464">
        <v>1015</v>
      </c>
      <c r="G1064" s="464">
        <v>1109</v>
      </c>
      <c r="H1064" s="464">
        <v>147</v>
      </c>
    </row>
    <row r="1065" spans="1:8" ht="12.75" customHeight="1">
      <c r="A1065" s="469" t="s">
        <v>865</v>
      </c>
      <c r="B1065" s="468" t="s">
        <v>864</v>
      </c>
      <c r="C1065" s="467" t="s">
        <v>147</v>
      </c>
      <c r="D1065" s="463">
        <v>2004</v>
      </c>
      <c r="E1065" s="464">
        <v>1678</v>
      </c>
      <c r="F1065" s="464">
        <v>1628</v>
      </c>
    </row>
    <row r="1066" spans="1:8" ht="12.75" customHeight="1">
      <c r="A1066" s="469"/>
      <c r="B1066" s="468"/>
      <c r="C1066" s="467"/>
      <c r="D1066" s="463">
        <v>2005</v>
      </c>
      <c r="E1066" s="464">
        <v>517</v>
      </c>
      <c r="F1066" s="464">
        <v>515</v>
      </c>
    </row>
    <row r="1067" spans="1:8" ht="33.75">
      <c r="A1067" s="469" t="s">
        <v>1386</v>
      </c>
      <c r="B1067" s="468" t="s">
        <v>1385</v>
      </c>
      <c r="C1067" s="467" t="s">
        <v>876</v>
      </c>
      <c r="D1067" s="463">
        <v>2004</v>
      </c>
      <c r="E1067" s="464">
        <v>31159</v>
      </c>
      <c r="F1067" s="464">
        <v>31046</v>
      </c>
      <c r="G1067" s="464">
        <v>21704</v>
      </c>
      <c r="H1067" s="464">
        <v>1448</v>
      </c>
    </row>
    <row r="1068" spans="1:8" ht="12.75" customHeight="1">
      <c r="A1068" s="469" t="s">
        <v>865</v>
      </c>
      <c r="B1068" s="468" t="s">
        <v>864</v>
      </c>
      <c r="C1068" s="467"/>
      <c r="D1068" s="463">
        <v>2005</v>
      </c>
      <c r="E1068" s="464">
        <v>20331</v>
      </c>
      <c r="F1068" s="464">
        <v>20324</v>
      </c>
      <c r="G1068" s="464">
        <v>18831</v>
      </c>
      <c r="H1068" s="464">
        <v>1413</v>
      </c>
    </row>
    <row r="1069" spans="1:8" ht="12.75" customHeight="1">
      <c r="A1069" s="469" t="s">
        <v>865</v>
      </c>
      <c r="B1069" s="468" t="s">
        <v>864</v>
      </c>
      <c r="C1069" s="467" t="s">
        <v>147</v>
      </c>
      <c r="D1069" s="463">
        <v>2004</v>
      </c>
      <c r="E1069" s="464">
        <v>28399</v>
      </c>
      <c r="F1069" s="464">
        <v>29368</v>
      </c>
    </row>
    <row r="1070" spans="1:8" ht="12.75" customHeight="1">
      <c r="A1070" s="469" t="s">
        <v>865</v>
      </c>
      <c r="B1070" s="468" t="s">
        <v>864</v>
      </c>
      <c r="C1070" s="467"/>
      <c r="D1070" s="463">
        <v>2005</v>
      </c>
      <c r="E1070" s="464">
        <v>23759</v>
      </c>
      <c r="F1070" s="464">
        <v>23773</v>
      </c>
    </row>
    <row r="1071" spans="1:8" ht="22.5">
      <c r="A1071" s="469" t="s">
        <v>1384</v>
      </c>
      <c r="B1071" s="468" t="s">
        <v>1383</v>
      </c>
      <c r="C1071" s="467" t="s">
        <v>876</v>
      </c>
      <c r="D1071" s="463">
        <v>2004</v>
      </c>
      <c r="E1071" s="464">
        <v>7541</v>
      </c>
      <c r="F1071" s="464">
        <v>6591</v>
      </c>
      <c r="G1071" s="464">
        <v>3943</v>
      </c>
      <c r="H1071" s="464">
        <v>2127</v>
      </c>
    </row>
    <row r="1072" spans="1:8" ht="12.75" customHeight="1">
      <c r="A1072" s="469" t="s">
        <v>865</v>
      </c>
      <c r="B1072" s="468" t="s">
        <v>864</v>
      </c>
      <c r="C1072" s="467"/>
      <c r="D1072" s="463">
        <v>2005</v>
      </c>
      <c r="E1072" s="464">
        <v>10620</v>
      </c>
      <c r="F1072" s="464">
        <v>10201</v>
      </c>
      <c r="G1072" s="464">
        <v>5816</v>
      </c>
      <c r="H1072" s="464">
        <v>2886</v>
      </c>
    </row>
    <row r="1073" spans="1:8" ht="22.5">
      <c r="A1073" s="469" t="s">
        <v>1382</v>
      </c>
      <c r="B1073" s="468" t="s">
        <v>1381</v>
      </c>
      <c r="C1073" s="467" t="s">
        <v>876</v>
      </c>
      <c r="D1073" s="463">
        <v>2004</v>
      </c>
      <c r="E1073" s="464">
        <v>6958</v>
      </c>
      <c r="F1073" s="464">
        <v>6905</v>
      </c>
      <c r="G1073" s="464">
        <v>2514</v>
      </c>
      <c r="H1073" s="464">
        <v>2290</v>
      </c>
    </row>
    <row r="1074" spans="1:8" ht="12.75" customHeight="1">
      <c r="A1074" s="469" t="s">
        <v>865</v>
      </c>
      <c r="B1074" s="468" t="s">
        <v>864</v>
      </c>
      <c r="C1074" s="467"/>
      <c r="D1074" s="463">
        <v>2005</v>
      </c>
      <c r="E1074" s="464">
        <v>1422</v>
      </c>
      <c r="F1074" s="464">
        <v>1419</v>
      </c>
      <c r="G1074" s="464">
        <v>2126</v>
      </c>
      <c r="H1074" s="464">
        <v>2017</v>
      </c>
    </row>
    <row r="1075" spans="1:8" ht="22.5">
      <c r="A1075" s="469" t="s">
        <v>1380</v>
      </c>
      <c r="B1075" s="468" t="s">
        <v>1379</v>
      </c>
      <c r="C1075" s="467" t="s">
        <v>876</v>
      </c>
      <c r="D1075" s="463">
        <v>2004</v>
      </c>
      <c r="E1075" s="464">
        <v>29966</v>
      </c>
      <c r="F1075" s="464">
        <v>29931</v>
      </c>
      <c r="G1075" s="464">
        <v>45262</v>
      </c>
      <c r="H1075" s="464">
        <v>19304</v>
      </c>
    </row>
    <row r="1076" spans="1:8" ht="12.75" customHeight="1">
      <c r="A1076" s="469" t="s">
        <v>865</v>
      </c>
      <c r="B1076" s="468" t="s">
        <v>864</v>
      </c>
      <c r="C1076" s="467"/>
      <c r="D1076" s="463">
        <v>2005</v>
      </c>
      <c r="E1076" s="464">
        <v>38709</v>
      </c>
      <c r="F1076" s="464">
        <v>36424</v>
      </c>
      <c r="G1076" s="464">
        <v>54705</v>
      </c>
      <c r="H1076" s="464">
        <v>20483</v>
      </c>
    </row>
    <row r="1077" spans="1:8" ht="45">
      <c r="A1077" s="469" t="s">
        <v>1378</v>
      </c>
      <c r="B1077" s="468" t="s">
        <v>1377</v>
      </c>
      <c r="C1077" s="467" t="s">
        <v>876</v>
      </c>
      <c r="D1077" s="463">
        <v>2004</v>
      </c>
      <c r="E1077" s="464">
        <v>87</v>
      </c>
      <c r="F1077" s="464">
        <v>87</v>
      </c>
      <c r="G1077" s="464">
        <v>145</v>
      </c>
      <c r="H1077" s="464">
        <v>1</v>
      </c>
    </row>
    <row r="1078" spans="1:8" ht="12.75" customHeight="1">
      <c r="A1078" s="469" t="s">
        <v>865</v>
      </c>
      <c r="B1078" s="468" t="s">
        <v>864</v>
      </c>
      <c r="C1078" s="467"/>
      <c r="D1078" s="463">
        <v>2005</v>
      </c>
      <c r="E1078" s="464">
        <v>111</v>
      </c>
      <c r="F1078" s="464">
        <v>111</v>
      </c>
      <c r="G1078" s="464">
        <v>437</v>
      </c>
      <c r="H1078" s="464">
        <v>100</v>
      </c>
    </row>
    <row r="1079" spans="1:8" ht="33.75" customHeight="1">
      <c r="A1079" s="469" t="s">
        <v>1376</v>
      </c>
      <c r="B1079" s="468" t="s">
        <v>1375</v>
      </c>
      <c r="C1079" s="467" t="s">
        <v>876</v>
      </c>
      <c r="D1079" s="463">
        <v>2004</v>
      </c>
      <c r="E1079" s="464">
        <v>22368</v>
      </c>
      <c r="F1079" s="464">
        <v>22535</v>
      </c>
      <c r="G1079" s="464">
        <v>18100</v>
      </c>
      <c r="H1079" s="464">
        <v>12457</v>
      </c>
    </row>
    <row r="1080" spans="1:8" ht="12.75" customHeight="1">
      <c r="A1080" s="469" t="s">
        <v>865</v>
      </c>
      <c r="B1080" s="468" t="s">
        <v>864</v>
      </c>
      <c r="C1080" s="467"/>
      <c r="D1080" s="463">
        <v>2005</v>
      </c>
      <c r="E1080" s="464">
        <v>25010</v>
      </c>
      <c r="F1080" s="464">
        <v>24828</v>
      </c>
      <c r="G1080" s="464">
        <v>20061</v>
      </c>
      <c r="H1080" s="464">
        <v>14078</v>
      </c>
    </row>
    <row r="1081" spans="1:8" ht="45">
      <c r="A1081" s="469" t="s">
        <v>1374</v>
      </c>
      <c r="B1081" s="468" t="s">
        <v>1373</v>
      </c>
      <c r="C1081" s="467" t="s">
        <v>876</v>
      </c>
      <c r="D1081" s="463">
        <v>2004</v>
      </c>
      <c r="E1081" s="464">
        <v>999</v>
      </c>
      <c r="F1081" s="464">
        <v>830</v>
      </c>
      <c r="G1081" s="464">
        <v>1583</v>
      </c>
      <c r="H1081" s="464">
        <v>136</v>
      </c>
    </row>
    <row r="1082" spans="1:8" ht="12.75" customHeight="1">
      <c r="A1082" s="469" t="s">
        <v>865</v>
      </c>
      <c r="B1082" s="468" t="s">
        <v>864</v>
      </c>
      <c r="C1082" s="467"/>
      <c r="D1082" s="463">
        <v>2005</v>
      </c>
      <c r="E1082" s="464">
        <v>1300</v>
      </c>
      <c r="F1082" s="464">
        <v>1075</v>
      </c>
      <c r="G1082" s="464">
        <v>2107</v>
      </c>
      <c r="H1082" s="464">
        <v>191</v>
      </c>
    </row>
    <row r="1083" spans="1:8" ht="22.5">
      <c r="A1083" s="469" t="s">
        <v>1372</v>
      </c>
      <c r="B1083" s="468" t="s">
        <v>1371</v>
      </c>
      <c r="C1083" s="467" t="s">
        <v>876</v>
      </c>
      <c r="D1083" s="463">
        <v>2004</v>
      </c>
      <c r="E1083" s="464">
        <v>951</v>
      </c>
      <c r="F1083" s="464">
        <v>942</v>
      </c>
      <c r="G1083" s="464">
        <v>1086</v>
      </c>
      <c r="H1083" s="464">
        <v>260</v>
      </c>
    </row>
    <row r="1084" spans="1:8" ht="12.75" customHeight="1">
      <c r="A1084" s="469" t="s">
        <v>865</v>
      </c>
      <c r="B1084" s="468" t="s">
        <v>864</v>
      </c>
      <c r="C1084" s="467"/>
      <c r="D1084" s="463">
        <v>2005</v>
      </c>
      <c r="E1084" s="464">
        <v>922</v>
      </c>
      <c r="F1084" s="464">
        <v>891</v>
      </c>
      <c r="G1084" s="464">
        <v>899</v>
      </c>
      <c r="H1084" s="464">
        <v>197</v>
      </c>
    </row>
    <row r="1085" spans="1:8">
      <c r="A1085" s="469" t="s">
        <v>1370</v>
      </c>
      <c r="B1085" s="469" t="s">
        <v>1369</v>
      </c>
      <c r="C1085" s="467" t="s">
        <v>876</v>
      </c>
      <c r="D1085" s="463">
        <v>2004</v>
      </c>
      <c r="E1085" s="464">
        <v>757</v>
      </c>
      <c r="F1085" s="464">
        <v>736</v>
      </c>
      <c r="G1085" s="464">
        <v>584</v>
      </c>
      <c r="H1085" s="464">
        <v>26</v>
      </c>
    </row>
    <row r="1086" spans="1:8" ht="12.75" customHeight="1">
      <c r="A1086" s="469" t="s">
        <v>865</v>
      </c>
      <c r="B1086" s="468" t="s">
        <v>864</v>
      </c>
      <c r="C1086" s="467"/>
      <c r="D1086" s="463">
        <v>2005</v>
      </c>
      <c r="E1086" s="464">
        <v>431</v>
      </c>
      <c r="F1086" s="464">
        <v>428</v>
      </c>
      <c r="G1086" s="464">
        <v>899</v>
      </c>
      <c r="H1086" s="464">
        <v>55</v>
      </c>
    </row>
    <row r="1087" spans="1:8" ht="33.75">
      <c r="A1087" s="469" t="s">
        <v>1368</v>
      </c>
      <c r="B1087" s="468" t="s">
        <v>1367</v>
      </c>
      <c r="C1087" s="467" t="s">
        <v>876</v>
      </c>
      <c r="D1087" s="463">
        <v>2004</v>
      </c>
      <c r="E1087" s="464">
        <v>4643</v>
      </c>
      <c r="F1087" s="464">
        <v>4632</v>
      </c>
      <c r="G1087" s="464">
        <v>23210</v>
      </c>
      <c r="H1087" s="464">
        <v>6396</v>
      </c>
    </row>
    <row r="1088" spans="1:8" ht="12.75" customHeight="1">
      <c r="A1088" s="469" t="s">
        <v>865</v>
      </c>
      <c r="B1088" s="468" t="s">
        <v>864</v>
      </c>
      <c r="C1088" s="467"/>
      <c r="D1088" s="463">
        <v>2005</v>
      </c>
      <c r="E1088" s="464">
        <v>9317</v>
      </c>
      <c r="F1088" s="464">
        <v>7524</v>
      </c>
      <c r="G1088" s="464">
        <v>29538</v>
      </c>
      <c r="H1088" s="464">
        <v>5695</v>
      </c>
    </row>
    <row r="1089" spans="1:8" ht="22.5">
      <c r="A1089" s="469" t="s">
        <v>1366</v>
      </c>
      <c r="B1089" s="468" t="s">
        <v>1365</v>
      </c>
      <c r="C1089" s="467" t="s">
        <v>1327</v>
      </c>
      <c r="D1089" s="463">
        <v>2004</v>
      </c>
      <c r="E1089" s="464">
        <v>24181.246999999999</v>
      </c>
      <c r="F1089" s="464">
        <v>21188.734</v>
      </c>
      <c r="G1089" s="464">
        <v>7452</v>
      </c>
      <c r="H1089" s="464">
        <v>5272</v>
      </c>
    </row>
    <row r="1090" spans="1:8" ht="12.75" customHeight="1">
      <c r="A1090" s="469" t="s">
        <v>865</v>
      </c>
      <c r="B1090" s="468" t="s">
        <v>864</v>
      </c>
      <c r="C1090" s="467"/>
      <c r="D1090" s="463">
        <v>2005</v>
      </c>
      <c r="E1090" s="464">
        <v>37070.233999999997</v>
      </c>
      <c r="F1090" s="464">
        <v>33019.360999999997</v>
      </c>
      <c r="G1090" s="464">
        <v>11873</v>
      </c>
      <c r="H1090" s="464">
        <v>8215</v>
      </c>
    </row>
    <row r="1091" spans="1:8" ht="12.75" customHeight="1">
      <c r="A1091" s="469" t="s">
        <v>865</v>
      </c>
      <c r="B1091" s="468" t="s">
        <v>864</v>
      </c>
      <c r="C1091" s="467" t="s">
        <v>876</v>
      </c>
      <c r="D1091" s="463">
        <v>2004</v>
      </c>
      <c r="E1091" s="464">
        <v>112697</v>
      </c>
      <c r="F1091" s="464">
        <v>101438</v>
      </c>
    </row>
    <row r="1092" spans="1:8" ht="12.75" customHeight="1">
      <c r="A1092" s="469" t="s">
        <v>865</v>
      </c>
      <c r="B1092" s="468" t="s">
        <v>864</v>
      </c>
      <c r="C1092" s="467"/>
      <c r="D1092" s="463">
        <v>2005</v>
      </c>
      <c r="E1092" s="464">
        <v>172445</v>
      </c>
      <c r="F1092" s="464">
        <v>157938</v>
      </c>
    </row>
    <row r="1093" spans="1:8" ht="22.5">
      <c r="A1093" s="469" t="s">
        <v>1364</v>
      </c>
      <c r="B1093" s="468" t="s">
        <v>1363</v>
      </c>
      <c r="C1093" s="467" t="s">
        <v>1356</v>
      </c>
      <c r="D1093" s="463">
        <v>2004</v>
      </c>
      <c r="E1093" s="464">
        <v>8403959</v>
      </c>
      <c r="F1093" s="464">
        <v>6710628</v>
      </c>
      <c r="G1093" s="464">
        <v>16325</v>
      </c>
      <c r="H1093" s="464">
        <v>7754</v>
      </c>
    </row>
    <row r="1094" spans="1:8" ht="12.75" customHeight="1">
      <c r="A1094" s="469" t="s">
        <v>865</v>
      </c>
      <c r="B1094" s="468" t="s">
        <v>864</v>
      </c>
      <c r="C1094" s="467"/>
      <c r="D1094" s="463">
        <v>2005</v>
      </c>
      <c r="E1094" s="464">
        <v>7850235</v>
      </c>
      <c r="F1094" s="464">
        <v>7101481</v>
      </c>
      <c r="G1094" s="464">
        <v>17402</v>
      </c>
      <c r="H1094" s="464">
        <v>8442</v>
      </c>
    </row>
    <row r="1095" spans="1:8" ht="12.75" customHeight="1">
      <c r="A1095" s="469" t="s">
        <v>865</v>
      </c>
      <c r="B1095" s="468" t="s">
        <v>864</v>
      </c>
      <c r="C1095" s="467" t="s">
        <v>876</v>
      </c>
      <c r="D1095" s="463">
        <v>2004</v>
      </c>
      <c r="E1095" s="464">
        <v>78566</v>
      </c>
      <c r="F1095" s="464">
        <v>68424</v>
      </c>
    </row>
    <row r="1096" spans="1:8" ht="12.75" customHeight="1">
      <c r="A1096" s="469" t="s">
        <v>865</v>
      </c>
      <c r="B1096" s="468" t="s">
        <v>864</v>
      </c>
      <c r="C1096" s="467"/>
      <c r="D1096" s="463">
        <v>2005</v>
      </c>
      <c r="E1096" s="464">
        <v>73954</v>
      </c>
      <c r="F1096" s="464">
        <v>65662</v>
      </c>
    </row>
    <row r="1097" spans="1:8" ht="12.75" customHeight="1">
      <c r="A1097" s="469" t="s">
        <v>1362</v>
      </c>
      <c r="B1097" s="468" t="s">
        <v>1361</v>
      </c>
      <c r="C1097" s="467" t="s">
        <v>1356</v>
      </c>
      <c r="D1097" s="463">
        <v>2004</v>
      </c>
      <c r="E1097" s="464">
        <v>2093720</v>
      </c>
      <c r="F1097" s="464">
        <v>957669</v>
      </c>
      <c r="G1097" s="464">
        <v>938</v>
      </c>
      <c r="H1097" s="464">
        <v>491</v>
      </c>
    </row>
    <row r="1098" spans="1:8" ht="12.75" customHeight="1">
      <c r="A1098" s="469" t="s">
        <v>865</v>
      </c>
      <c r="B1098" s="468" t="s">
        <v>864</v>
      </c>
      <c r="C1098" s="467"/>
      <c r="D1098" s="463">
        <v>2005</v>
      </c>
      <c r="E1098" s="464">
        <v>1033235</v>
      </c>
      <c r="F1098" s="464">
        <v>684505</v>
      </c>
      <c r="G1098" s="464">
        <v>715</v>
      </c>
      <c r="H1098" s="464">
        <v>205</v>
      </c>
    </row>
    <row r="1099" spans="1:8" ht="12.75" customHeight="1">
      <c r="A1099" s="469" t="s">
        <v>865</v>
      </c>
      <c r="B1099" s="468" t="s">
        <v>864</v>
      </c>
      <c r="C1099" s="467" t="s">
        <v>876</v>
      </c>
      <c r="D1099" s="463">
        <v>2004</v>
      </c>
      <c r="E1099" s="464">
        <v>10985</v>
      </c>
      <c r="F1099" s="464">
        <v>5825</v>
      </c>
    </row>
    <row r="1100" spans="1:8" ht="12.75" customHeight="1">
      <c r="A1100" s="469" t="s">
        <v>865</v>
      </c>
      <c r="B1100" s="468" t="s">
        <v>864</v>
      </c>
      <c r="C1100" s="467"/>
      <c r="D1100" s="463">
        <v>2005</v>
      </c>
      <c r="E1100" s="464">
        <v>5859</v>
      </c>
      <c r="F1100" s="464">
        <v>4322</v>
      </c>
    </row>
    <row r="1101" spans="1:8" ht="12.75" customHeight="1">
      <c r="A1101" s="469" t="s">
        <v>1360</v>
      </c>
      <c r="B1101" s="468" t="s">
        <v>1359</v>
      </c>
      <c r="C1101" s="467" t="s">
        <v>1356</v>
      </c>
      <c r="D1101" s="463">
        <v>2004</v>
      </c>
      <c r="E1101" s="464">
        <v>1611448</v>
      </c>
      <c r="F1101" s="464">
        <v>1442906</v>
      </c>
      <c r="G1101" s="464">
        <v>6390</v>
      </c>
      <c r="H1101" s="464">
        <v>3648</v>
      </c>
    </row>
    <row r="1102" spans="1:8" ht="12.75" customHeight="1">
      <c r="A1102" s="469" t="s">
        <v>865</v>
      </c>
      <c r="B1102" s="468" t="s">
        <v>864</v>
      </c>
      <c r="C1102" s="467"/>
      <c r="D1102" s="463">
        <v>2005</v>
      </c>
      <c r="E1102" s="464">
        <v>2125622</v>
      </c>
      <c r="F1102" s="464">
        <v>1991437</v>
      </c>
      <c r="G1102" s="464">
        <v>7800</v>
      </c>
      <c r="H1102" s="464">
        <v>4454</v>
      </c>
    </row>
    <row r="1103" spans="1:8" ht="12.75" customHeight="1">
      <c r="A1103" s="469" t="s">
        <v>865</v>
      </c>
      <c r="B1103" s="468" t="s">
        <v>864</v>
      </c>
      <c r="C1103" s="467" t="s">
        <v>876</v>
      </c>
      <c r="D1103" s="463">
        <v>2004</v>
      </c>
      <c r="E1103" s="464">
        <v>15472</v>
      </c>
      <c r="F1103" s="464">
        <v>17145</v>
      </c>
    </row>
    <row r="1104" spans="1:8" ht="12.75" customHeight="1">
      <c r="A1104" s="469" t="s">
        <v>865</v>
      </c>
      <c r="B1104" s="468" t="s">
        <v>864</v>
      </c>
      <c r="C1104" s="467"/>
      <c r="D1104" s="463">
        <v>2005</v>
      </c>
      <c r="E1104" s="464">
        <v>20153</v>
      </c>
      <c r="F1104" s="464">
        <v>19228</v>
      </c>
    </row>
    <row r="1105" spans="1:8" ht="12.75" customHeight="1">
      <c r="A1105" s="469" t="s">
        <v>1358</v>
      </c>
      <c r="B1105" s="468" t="s">
        <v>1357</v>
      </c>
      <c r="C1105" s="467" t="s">
        <v>1356</v>
      </c>
      <c r="D1105" s="463">
        <v>2004</v>
      </c>
      <c r="E1105" s="464">
        <v>4698791</v>
      </c>
      <c r="F1105" s="464">
        <v>4310053</v>
      </c>
      <c r="G1105" s="464">
        <v>8997</v>
      </c>
      <c r="H1105" s="464">
        <v>3615</v>
      </c>
    </row>
    <row r="1106" spans="1:8" ht="12.75" customHeight="1">
      <c r="A1106" s="469" t="s">
        <v>865</v>
      </c>
      <c r="B1106" s="468" t="s">
        <v>864</v>
      </c>
      <c r="C1106" s="467"/>
      <c r="D1106" s="463">
        <v>2005</v>
      </c>
      <c r="E1106" s="464">
        <v>4691378</v>
      </c>
      <c r="F1106" s="464">
        <v>4425539</v>
      </c>
      <c r="G1106" s="464">
        <v>8887</v>
      </c>
      <c r="H1106" s="464">
        <v>3783</v>
      </c>
    </row>
    <row r="1107" spans="1:8" ht="12.75" customHeight="1">
      <c r="A1107" s="469" t="s">
        <v>865</v>
      </c>
      <c r="B1107" s="468" t="s">
        <v>864</v>
      </c>
      <c r="C1107" s="467" t="s">
        <v>876</v>
      </c>
      <c r="D1107" s="463">
        <v>2004</v>
      </c>
      <c r="E1107" s="464">
        <v>52109</v>
      </c>
      <c r="F1107" s="464">
        <v>45454</v>
      </c>
    </row>
    <row r="1108" spans="1:8" ht="12.75" customHeight="1">
      <c r="A1108" s="469" t="s">
        <v>865</v>
      </c>
      <c r="B1108" s="468" t="s">
        <v>864</v>
      </c>
      <c r="C1108" s="467"/>
      <c r="D1108" s="463">
        <v>2005</v>
      </c>
      <c r="E1108" s="464">
        <v>47942</v>
      </c>
      <c r="F1108" s="464">
        <v>42112</v>
      </c>
    </row>
    <row r="1109" spans="1:8" ht="33.75">
      <c r="A1109" s="469" t="s">
        <v>1355</v>
      </c>
      <c r="B1109" s="468" t="s">
        <v>1354</v>
      </c>
      <c r="C1109" s="467" t="s">
        <v>876</v>
      </c>
      <c r="D1109" s="463">
        <v>2004</v>
      </c>
      <c r="E1109" s="464">
        <v>117091</v>
      </c>
      <c r="F1109" s="464">
        <v>136265</v>
      </c>
      <c r="G1109" s="464">
        <v>15216</v>
      </c>
      <c r="H1109" s="464">
        <v>8404</v>
      </c>
    </row>
    <row r="1110" spans="1:8" ht="12.75" customHeight="1">
      <c r="A1110" s="469" t="s">
        <v>865</v>
      </c>
      <c r="B1110" s="468" t="s">
        <v>864</v>
      </c>
      <c r="C1110" s="467"/>
      <c r="D1110" s="463">
        <v>2005</v>
      </c>
      <c r="E1110" s="464">
        <v>119182</v>
      </c>
      <c r="F1110" s="464">
        <v>129060</v>
      </c>
      <c r="G1110" s="464">
        <v>13766</v>
      </c>
      <c r="H1110" s="464">
        <v>7164</v>
      </c>
    </row>
    <row r="1111" spans="1:8">
      <c r="A1111" s="469"/>
      <c r="B1111" s="468"/>
      <c r="C1111" s="470" t="s">
        <v>147</v>
      </c>
      <c r="D1111" s="463">
        <v>2004</v>
      </c>
      <c r="E1111" s="464">
        <v>414148.68900000001</v>
      </c>
      <c r="F1111" s="464">
        <v>475418.245</v>
      </c>
    </row>
    <row r="1112" spans="1:8" ht="12.75" customHeight="1">
      <c r="A1112" s="469" t="s">
        <v>865</v>
      </c>
      <c r="B1112" s="468" t="s">
        <v>864</v>
      </c>
      <c r="C1112" s="467"/>
      <c r="D1112" s="463">
        <v>2005</v>
      </c>
      <c r="E1112" s="464">
        <v>400241.62199999997</v>
      </c>
      <c r="F1112" s="464">
        <v>434987.33799999999</v>
      </c>
    </row>
    <row r="1113" spans="1:8" ht="22.5">
      <c r="A1113" s="469" t="s">
        <v>1353</v>
      </c>
      <c r="B1113" s="468" t="s">
        <v>1352</v>
      </c>
      <c r="C1113" s="467" t="s">
        <v>876</v>
      </c>
      <c r="D1113" s="463">
        <v>2004</v>
      </c>
      <c r="E1113" s="464">
        <v>110514</v>
      </c>
      <c r="F1113" s="464">
        <v>129220</v>
      </c>
      <c r="G1113" s="464">
        <v>8541</v>
      </c>
      <c r="H1113" s="464">
        <v>2829</v>
      </c>
    </row>
    <row r="1114" spans="1:8" ht="12.75" customHeight="1">
      <c r="A1114" s="469" t="s">
        <v>865</v>
      </c>
      <c r="B1114" s="468" t="s">
        <v>864</v>
      </c>
      <c r="C1114" s="467"/>
      <c r="D1114" s="463">
        <v>2005</v>
      </c>
      <c r="E1114" s="464">
        <v>111038</v>
      </c>
      <c r="F1114" s="464">
        <v>121091</v>
      </c>
      <c r="G1114" s="464">
        <v>8572</v>
      </c>
      <c r="H1114" s="464">
        <v>2856</v>
      </c>
    </row>
    <row r="1115" spans="1:8" ht="12.75" customHeight="1">
      <c r="A1115" s="469" t="s">
        <v>865</v>
      </c>
      <c r="B1115" s="468" t="s">
        <v>864</v>
      </c>
      <c r="C1115" s="470" t="s">
        <v>147</v>
      </c>
      <c r="D1115" s="463">
        <v>2004</v>
      </c>
      <c r="E1115" s="464">
        <v>378833.16800000001</v>
      </c>
      <c r="F1115" s="464">
        <v>436563.174</v>
      </c>
    </row>
    <row r="1116" spans="1:8" ht="12.75" customHeight="1">
      <c r="A1116" s="469" t="s">
        <v>865</v>
      </c>
      <c r="B1116" s="468" t="s">
        <v>864</v>
      </c>
      <c r="C1116" s="467"/>
      <c r="D1116" s="463">
        <v>2005</v>
      </c>
      <c r="E1116" s="464">
        <v>362756.179</v>
      </c>
      <c r="F1116" s="464">
        <v>397930.913</v>
      </c>
    </row>
    <row r="1117" spans="1:8" ht="12.75" customHeight="1">
      <c r="A1117" s="469" t="s">
        <v>1351</v>
      </c>
      <c r="B1117" s="468" t="s">
        <v>1350</v>
      </c>
      <c r="C1117" s="467" t="s">
        <v>876</v>
      </c>
      <c r="D1117" s="463">
        <v>2004</v>
      </c>
      <c r="E1117" s="464">
        <v>4766</v>
      </c>
      <c r="F1117" s="464">
        <v>5115</v>
      </c>
      <c r="G1117" s="464">
        <v>4883</v>
      </c>
      <c r="H1117" s="464">
        <v>4015</v>
      </c>
    </row>
    <row r="1118" spans="1:8" ht="12.75" customHeight="1">
      <c r="A1118" s="469" t="s">
        <v>865</v>
      </c>
      <c r="B1118" s="468" t="s">
        <v>864</v>
      </c>
      <c r="C1118" s="467"/>
      <c r="D1118" s="463">
        <v>2005</v>
      </c>
      <c r="E1118" s="464">
        <v>7002</v>
      </c>
      <c r="F1118" s="464">
        <v>6786</v>
      </c>
      <c r="G1118" s="464">
        <v>3952</v>
      </c>
      <c r="H1118" s="464">
        <v>3244</v>
      </c>
    </row>
    <row r="1119" spans="1:8" ht="12.75" customHeight="1">
      <c r="A1119" s="469" t="s">
        <v>865</v>
      </c>
      <c r="B1119" s="468" t="s">
        <v>864</v>
      </c>
      <c r="C1119" s="470" t="s">
        <v>147</v>
      </c>
      <c r="D1119" s="463">
        <v>2004</v>
      </c>
      <c r="E1119" s="464">
        <v>24262.887999999999</v>
      </c>
      <c r="F1119" s="464">
        <v>26528.68</v>
      </c>
    </row>
    <row r="1120" spans="1:8" ht="12.75" customHeight="1">
      <c r="A1120" s="469" t="s">
        <v>865</v>
      </c>
      <c r="B1120" s="468" t="s">
        <v>864</v>
      </c>
      <c r="C1120" s="467"/>
      <c r="D1120" s="463">
        <v>2005</v>
      </c>
      <c r="E1120" s="464">
        <v>29918.942999999999</v>
      </c>
      <c r="F1120" s="464">
        <v>28781.358</v>
      </c>
    </row>
    <row r="1121" spans="1:8" ht="33.75">
      <c r="A1121" s="469" t="s">
        <v>1349</v>
      </c>
      <c r="B1121" s="468" t="s">
        <v>1348</v>
      </c>
      <c r="C1121" s="467" t="s">
        <v>876</v>
      </c>
      <c r="D1121" s="463">
        <v>2004</v>
      </c>
      <c r="E1121" s="464">
        <v>1811</v>
      </c>
      <c r="F1121" s="464">
        <v>1930</v>
      </c>
      <c r="G1121" s="464">
        <v>1792</v>
      </c>
      <c r="H1121" s="464">
        <v>1560</v>
      </c>
    </row>
    <row r="1122" spans="1:8" ht="12.75" customHeight="1">
      <c r="A1122" s="469" t="s">
        <v>865</v>
      </c>
      <c r="B1122" s="468" t="s">
        <v>864</v>
      </c>
      <c r="C1122" s="467"/>
      <c r="D1122" s="463">
        <v>2005</v>
      </c>
      <c r="E1122" s="464">
        <v>1142</v>
      </c>
      <c r="F1122" s="464">
        <v>1183</v>
      </c>
      <c r="G1122" s="464">
        <v>1241</v>
      </c>
      <c r="H1122" s="464">
        <v>1063</v>
      </c>
    </row>
    <row r="1123" spans="1:8" ht="12.75" customHeight="1">
      <c r="A1123" s="469" t="s">
        <v>865</v>
      </c>
      <c r="B1123" s="468" t="s">
        <v>864</v>
      </c>
      <c r="C1123" s="470" t="s">
        <v>147</v>
      </c>
      <c r="D1123" s="463">
        <v>2004</v>
      </c>
      <c r="E1123" s="464">
        <v>11052.633</v>
      </c>
      <c r="F1123" s="464">
        <v>12326.391</v>
      </c>
    </row>
    <row r="1124" spans="1:8" ht="12.75" customHeight="1">
      <c r="A1124" s="469" t="s">
        <v>865</v>
      </c>
      <c r="B1124" s="468" t="s">
        <v>864</v>
      </c>
      <c r="C1124" s="467"/>
      <c r="D1124" s="463">
        <v>2005</v>
      </c>
      <c r="E1124" s="464">
        <v>7566.5</v>
      </c>
      <c r="F1124" s="464">
        <v>8275.0669999999991</v>
      </c>
    </row>
    <row r="1125" spans="1:8" ht="12.75" customHeight="1">
      <c r="A1125" s="469" t="s">
        <v>1347</v>
      </c>
      <c r="B1125" s="468" t="s">
        <v>1346</v>
      </c>
      <c r="C1125" s="467" t="s">
        <v>876</v>
      </c>
      <c r="D1125" s="463">
        <v>2004</v>
      </c>
      <c r="E1125" s="464">
        <v>63475</v>
      </c>
      <c r="F1125" s="464">
        <v>5495</v>
      </c>
      <c r="G1125" s="464">
        <v>7773</v>
      </c>
      <c r="H1125" s="464">
        <v>6573</v>
      </c>
    </row>
    <row r="1126" spans="1:8" ht="12.75" customHeight="1">
      <c r="A1126" s="469" t="s">
        <v>865</v>
      </c>
      <c r="B1126" s="468" t="s">
        <v>864</v>
      </c>
      <c r="C1126" s="467"/>
      <c r="D1126" s="463">
        <v>2005</v>
      </c>
      <c r="E1126" s="464">
        <v>69375</v>
      </c>
      <c r="F1126" s="464">
        <v>6001</v>
      </c>
      <c r="G1126" s="464">
        <v>7776</v>
      </c>
      <c r="H1126" s="464">
        <v>6439</v>
      </c>
    </row>
    <row r="1127" spans="1:8" ht="12.75" customHeight="1">
      <c r="A1127" s="469" t="s">
        <v>1345</v>
      </c>
      <c r="B1127" s="468" t="s">
        <v>1344</v>
      </c>
      <c r="C1127" s="467" t="s">
        <v>876</v>
      </c>
      <c r="D1127" s="463">
        <v>2004</v>
      </c>
      <c r="E1127" s="464">
        <v>5297</v>
      </c>
      <c r="F1127" s="464">
        <v>5233</v>
      </c>
      <c r="G1127" s="464">
        <v>7432</v>
      </c>
      <c r="H1127" s="464">
        <v>6426</v>
      </c>
    </row>
    <row r="1128" spans="1:8" ht="12.75" customHeight="1">
      <c r="A1128" s="469" t="s">
        <v>865</v>
      </c>
      <c r="B1128" s="468" t="s">
        <v>864</v>
      </c>
      <c r="C1128" s="467"/>
      <c r="D1128" s="463">
        <v>2005</v>
      </c>
      <c r="E1128" s="464">
        <v>5503</v>
      </c>
      <c r="F1128" s="464">
        <v>5469</v>
      </c>
      <c r="G1128" s="464">
        <v>7556</v>
      </c>
      <c r="H1128" s="464">
        <v>6374</v>
      </c>
    </row>
    <row r="1129" spans="1:8" ht="33.75">
      <c r="A1129" s="469" t="s">
        <v>1343</v>
      </c>
      <c r="B1129" s="468" t="s">
        <v>1342</v>
      </c>
      <c r="C1129" s="467" t="s">
        <v>876</v>
      </c>
      <c r="D1129" s="463">
        <v>2004</v>
      </c>
      <c r="E1129" s="464">
        <v>5520</v>
      </c>
      <c r="F1129" s="464">
        <v>5327</v>
      </c>
      <c r="G1129" s="464">
        <v>11486</v>
      </c>
      <c r="H1129" s="464">
        <v>7320</v>
      </c>
    </row>
    <row r="1130" spans="1:8" ht="12.75" customHeight="1">
      <c r="A1130" s="469" t="s">
        <v>865</v>
      </c>
      <c r="B1130" s="468" t="s">
        <v>864</v>
      </c>
      <c r="C1130" s="467"/>
      <c r="D1130" s="463">
        <v>2005</v>
      </c>
      <c r="E1130" s="464">
        <v>4838</v>
      </c>
      <c r="F1130" s="464">
        <v>4580</v>
      </c>
      <c r="G1130" s="464">
        <v>10513</v>
      </c>
      <c r="H1130" s="464">
        <v>6872</v>
      </c>
    </row>
    <row r="1131" spans="1:8" ht="22.5">
      <c r="A1131" s="469" t="s">
        <v>1341</v>
      </c>
      <c r="B1131" s="468" t="s">
        <v>1340</v>
      </c>
      <c r="C1131" s="467" t="s">
        <v>876</v>
      </c>
      <c r="D1131" s="463">
        <v>2004</v>
      </c>
      <c r="E1131" s="464">
        <v>3332</v>
      </c>
      <c r="F1131" s="464">
        <v>3384</v>
      </c>
      <c r="G1131" s="464">
        <v>6477</v>
      </c>
      <c r="H1131" s="464">
        <v>4771</v>
      </c>
    </row>
    <row r="1132" spans="1:8" ht="12.75" customHeight="1">
      <c r="A1132" s="469" t="s">
        <v>865</v>
      </c>
      <c r="B1132" s="468" t="s">
        <v>864</v>
      </c>
      <c r="C1132" s="467"/>
      <c r="D1132" s="463">
        <v>2005</v>
      </c>
      <c r="E1132" s="464">
        <v>3465</v>
      </c>
      <c r="F1132" s="464">
        <v>3369</v>
      </c>
      <c r="G1132" s="464">
        <v>6848</v>
      </c>
      <c r="H1132" s="464">
        <v>5204</v>
      </c>
    </row>
    <row r="1133" spans="1:8" ht="22.5">
      <c r="A1133" s="469" t="s">
        <v>1339</v>
      </c>
      <c r="B1133" s="468" t="s">
        <v>1338</v>
      </c>
      <c r="C1133" s="467" t="s">
        <v>876</v>
      </c>
      <c r="D1133" s="463">
        <v>2004</v>
      </c>
      <c r="E1133" s="464">
        <v>1683</v>
      </c>
      <c r="F1133" s="464">
        <v>1442</v>
      </c>
      <c r="G1133" s="464">
        <v>1700</v>
      </c>
      <c r="H1133" s="464">
        <v>458</v>
      </c>
    </row>
    <row r="1134" spans="1:8" ht="12.75" customHeight="1">
      <c r="A1134" s="469" t="s">
        <v>865</v>
      </c>
      <c r="B1134" s="468" t="s">
        <v>864</v>
      </c>
      <c r="C1134" s="467"/>
      <c r="D1134" s="463">
        <v>2005</v>
      </c>
      <c r="E1134" s="464">
        <v>939</v>
      </c>
      <c r="F1134" s="464">
        <v>786</v>
      </c>
      <c r="G1134" s="464">
        <v>1156</v>
      </c>
      <c r="H1134" s="464">
        <v>259</v>
      </c>
    </row>
    <row r="1135" spans="1:8" ht="12.75" customHeight="1">
      <c r="A1135" s="469" t="s">
        <v>1337</v>
      </c>
      <c r="B1135" s="468" t="s">
        <v>1336</v>
      </c>
      <c r="C1135" s="467" t="s">
        <v>876</v>
      </c>
      <c r="D1135" s="463">
        <v>2004</v>
      </c>
      <c r="E1135" s="464">
        <v>505</v>
      </c>
      <c r="F1135" s="464">
        <v>501</v>
      </c>
      <c r="G1135" s="464">
        <v>3309</v>
      </c>
      <c r="H1135" s="464">
        <v>2091</v>
      </c>
    </row>
    <row r="1136" spans="1:8" ht="12.75" customHeight="1">
      <c r="A1136" s="469" t="s">
        <v>865</v>
      </c>
      <c r="B1136" s="468" t="s">
        <v>864</v>
      </c>
      <c r="C1136" s="467"/>
      <c r="D1136" s="463">
        <v>2005</v>
      </c>
      <c r="E1136" s="464">
        <v>434</v>
      </c>
      <c r="F1136" s="464">
        <v>425</v>
      </c>
      <c r="G1136" s="464">
        <v>2509</v>
      </c>
      <c r="H1136" s="464">
        <v>1408</v>
      </c>
    </row>
    <row r="1137" spans="1:8" ht="22.5">
      <c r="A1137" s="469" t="s">
        <v>1335</v>
      </c>
      <c r="B1137" s="468" t="s">
        <v>1334</v>
      </c>
      <c r="C1137" s="467" t="s">
        <v>876</v>
      </c>
      <c r="D1137" s="463">
        <v>2004</v>
      </c>
      <c r="E1137" s="464">
        <v>337</v>
      </c>
      <c r="F1137" s="464">
        <v>337</v>
      </c>
      <c r="G1137" s="464">
        <v>1336</v>
      </c>
      <c r="H1137" s="464">
        <v>1175</v>
      </c>
    </row>
    <row r="1138" spans="1:8" ht="12.75" customHeight="1">
      <c r="A1138" s="469" t="s">
        <v>865</v>
      </c>
      <c r="B1138" s="468" t="s">
        <v>864</v>
      </c>
      <c r="C1138" s="467"/>
      <c r="D1138" s="463">
        <v>2005</v>
      </c>
      <c r="E1138" s="464">
        <v>511</v>
      </c>
      <c r="F1138" s="464">
        <v>511</v>
      </c>
      <c r="G1138" s="464">
        <v>1262</v>
      </c>
      <c r="H1138" s="464">
        <v>1052</v>
      </c>
    </row>
    <row r="1139" spans="1:8" ht="22.5">
      <c r="A1139" s="469" t="s">
        <v>1333</v>
      </c>
      <c r="B1139" s="468" t="s">
        <v>1332</v>
      </c>
      <c r="C1139" s="467" t="s">
        <v>876</v>
      </c>
      <c r="D1139" s="463">
        <v>2004</v>
      </c>
      <c r="E1139" s="464">
        <v>457</v>
      </c>
      <c r="F1139" s="464">
        <v>457</v>
      </c>
      <c r="G1139" s="464">
        <v>2124</v>
      </c>
      <c r="H1139" s="464">
        <v>1975</v>
      </c>
    </row>
    <row r="1140" spans="1:8" ht="12.75" customHeight="1">
      <c r="A1140" s="469"/>
      <c r="B1140" s="468"/>
      <c r="C1140" s="467"/>
      <c r="D1140" s="463">
        <v>2005</v>
      </c>
      <c r="E1140" s="464">
        <v>567</v>
      </c>
      <c r="F1140" s="464">
        <v>549</v>
      </c>
      <c r="G1140" s="464">
        <v>1705</v>
      </c>
      <c r="H1140" s="464">
        <v>1559</v>
      </c>
    </row>
    <row r="1141" spans="1:8" ht="22.5">
      <c r="A1141" s="469" t="s">
        <v>1331</v>
      </c>
      <c r="B1141" s="468" t="s">
        <v>1330</v>
      </c>
      <c r="C1141" s="467" t="s">
        <v>876</v>
      </c>
      <c r="D1141" s="463">
        <v>2004</v>
      </c>
      <c r="E1141" s="464">
        <v>80958</v>
      </c>
      <c r="F1141" s="464">
        <v>79955</v>
      </c>
      <c r="G1141" s="464">
        <v>13347</v>
      </c>
      <c r="H1141" s="464">
        <v>11202</v>
      </c>
    </row>
    <row r="1142" spans="1:8" ht="12.75" customHeight="1">
      <c r="A1142" s="469" t="s">
        <v>865</v>
      </c>
      <c r="B1142" s="468" t="s">
        <v>864</v>
      </c>
      <c r="C1142" s="467"/>
      <c r="D1142" s="463">
        <v>2005</v>
      </c>
      <c r="E1142" s="464">
        <v>923732</v>
      </c>
      <c r="F1142" s="464">
        <v>917052</v>
      </c>
      <c r="G1142" s="464">
        <v>16028</v>
      </c>
      <c r="H1142" s="464">
        <v>12169</v>
      </c>
    </row>
    <row r="1143" spans="1:8" ht="22.5">
      <c r="A1143" s="469" t="s">
        <v>1329</v>
      </c>
      <c r="B1143" s="468" t="s">
        <v>1328</v>
      </c>
      <c r="C1143" s="467" t="s">
        <v>1327</v>
      </c>
      <c r="D1143" s="463">
        <v>2004</v>
      </c>
      <c r="E1143" s="464">
        <v>10110.502</v>
      </c>
      <c r="F1143" s="464">
        <v>9180.74</v>
      </c>
      <c r="G1143" s="464">
        <v>11619</v>
      </c>
      <c r="H1143" s="464">
        <v>3058</v>
      </c>
    </row>
    <row r="1144" spans="1:8" ht="12.75" customHeight="1">
      <c r="A1144" s="469" t="s">
        <v>865</v>
      </c>
      <c r="B1144" s="468" t="s">
        <v>864</v>
      </c>
      <c r="C1144" s="467"/>
      <c r="D1144" s="463">
        <v>2005</v>
      </c>
      <c r="E1144" s="464">
        <v>9816.1910000000007</v>
      </c>
      <c r="F1144" s="464">
        <v>8733.08</v>
      </c>
      <c r="G1144" s="464">
        <v>10444</v>
      </c>
      <c r="H1144" s="464">
        <v>2349</v>
      </c>
    </row>
    <row r="1145" spans="1:8" ht="12.75" customHeight="1">
      <c r="A1145" s="469" t="s">
        <v>865</v>
      </c>
      <c r="B1145" s="468" t="s">
        <v>864</v>
      </c>
      <c r="C1145" s="467" t="s">
        <v>876</v>
      </c>
      <c r="D1145" s="463">
        <v>2004</v>
      </c>
      <c r="E1145" s="464">
        <v>140386</v>
      </c>
      <c r="F1145" s="464">
        <v>133383</v>
      </c>
    </row>
    <row r="1146" spans="1:8" ht="12.75" customHeight="1">
      <c r="A1146" s="469" t="s">
        <v>865</v>
      </c>
      <c r="B1146" s="468" t="s">
        <v>864</v>
      </c>
      <c r="C1146" s="467"/>
      <c r="D1146" s="463">
        <v>2005</v>
      </c>
      <c r="E1146" s="464">
        <v>142249</v>
      </c>
      <c r="F1146" s="464">
        <v>133221</v>
      </c>
    </row>
    <row r="1147" spans="1:8" ht="22.5">
      <c r="A1147" s="469" t="s">
        <v>1326</v>
      </c>
      <c r="B1147" s="468" t="s">
        <v>1325</v>
      </c>
      <c r="C1147" s="467" t="s">
        <v>1267</v>
      </c>
      <c r="D1147" s="463">
        <v>2004</v>
      </c>
      <c r="E1147" s="464">
        <v>3050451</v>
      </c>
      <c r="F1147" s="464">
        <v>2643127</v>
      </c>
      <c r="G1147" s="464">
        <v>26920</v>
      </c>
      <c r="H1147" s="464">
        <v>1776</v>
      </c>
    </row>
    <row r="1148" spans="1:8" ht="12.75" customHeight="1">
      <c r="A1148" s="469" t="s">
        <v>865</v>
      </c>
      <c r="B1148" s="468" t="s">
        <v>864</v>
      </c>
      <c r="C1148" s="467"/>
      <c r="D1148" s="463">
        <v>2005</v>
      </c>
      <c r="E1148" s="464">
        <v>2588433</v>
      </c>
      <c r="F1148" s="464">
        <v>2620534</v>
      </c>
      <c r="G1148" s="464">
        <v>26307</v>
      </c>
      <c r="H1148" s="464">
        <v>4039</v>
      </c>
    </row>
    <row r="1149" spans="1:8" ht="12.75" customHeight="1">
      <c r="A1149" s="469" t="s">
        <v>865</v>
      </c>
      <c r="B1149" s="468" t="s">
        <v>864</v>
      </c>
      <c r="C1149" s="467" t="s">
        <v>876</v>
      </c>
      <c r="D1149" s="463">
        <v>2004</v>
      </c>
      <c r="E1149" s="464">
        <v>2575011</v>
      </c>
      <c r="F1149" s="464">
        <v>2282883</v>
      </c>
    </row>
    <row r="1150" spans="1:8" ht="12.75" customHeight="1">
      <c r="A1150" s="469" t="s">
        <v>865</v>
      </c>
      <c r="B1150" s="468" t="s">
        <v>864</v>
      </c>
      <c r="C1150" s="467"/>
      <c r="D1150" s="463">
        <v>2005</v>
      </c>
      <c r="E1150" s="464">
        <v>2168312</v>
      </c>
      <c r="F1150" s="464">
        <v>2204366</v>
      </c>
    </row>
    <row r="1151" spans="1:8" ht="22.5">
      <c r="A1151" s="469" t="s">
        <v>865</v>
      </c>
      <c r="B1151" s="468" t="s">
        <v>864</v>
      </c>
      <c r="C1151" s="478" t="s">
        <v>1310</v>
      </c>
      <c r="D1151" s="463">
        <v>2004</v>
      </c>
      <c r="E1151" s="464">
        <v>1626857</v>
      </c>
      <c r="F1151" s="464">
        <v>1416090</v>
      </c>
    </row>
    <row r="1152" spans="1:8" ht="12.75" customHeight="1">
      <c r="A1152" s="469" t="s">
        <v>865</v>
      </c>
      <c r="B1152" s="468" t="s">
        <v>864</v>
      </c>
      <c r="C1152" s="467"/>
      <c r="D1152" s="463">
        <v>2005</v>
      </c>
      <c r="E1152" s="464">
        <v>1363034</v>
      </c>
      <c r="F1152" s="474">
        <v>1408325</v>
      </c>
    </row>
    <row r="1153" spans="1:8" ht="22.5">
      <c r="A1153" s="469" t="s">
        <v>1324</v>
      </c>
      <c r="B1153" s="468" t="s">
        <v>1323</v>
      </c>
      <c r="C1153" s="467" t="s">
        <v>1267</v>
      </c>
      <c r="D1153" s="463">
        <v>2004</v>
      </c>
      <c r="E1153" s="464">
        <v>157945</v>
      </c>
      <c r="F1153" s="464">
        <v>116420</v>
      </c>
      <c r="G1153" s="464">
        <v>4612</v>
      </c>
      <c r="H1153" s="464">
        <v>744</v>
      </c>
    </row>
    <row r="1154" spans="1:8" ht="12.75" customHeight="1">
      <c r="A1154" s="469" t="s">
        <v>865</v>
      </c>
      <c r="B1154" s="468" t="s">
        <v>864</v>
      </c>
      <c r="C1154" s="467"/>
      <c r="D1154" s="463">
        <v>2005</v>
      </c>
      <c r="E1154" s="464">
        <v>179900</v>
      </c>
      <c r="F1154" s="464">
        <v>132293</v>
      </c>
      <c r="G1154" s="464">
        <v>4563</v>
      </c>
      <c r="H1154" s="464">
        <v>976</v>
      </c>
    </row>
    <row r="1155" spans="1:8" ht="12.75" customHeight="1">
      <c r="A1155" s="469" t="s">
        <v>865</v>
      </c>
      <c r="B1155" s="468" t="s">
        <v>864</v>
      </c>
      <c r="C1155" s="467" t="s">
        <v>876</v>
      </c>
      <c r="D1155" s="463">
        <v>2004</v>
      </c>
      <c r="E1155" s="464">
        <v>179169</v>
      </c>
      <c r="F1155" s="464">
        <v>134081</v>
      </c>
    </row>
    <row r="1156" spans="1:8" ht="12.75" customHeight="1">
      <c r="A1156" s="469" t="s">
        <v>865</v>
      </c>
      <c r="B1156" s="468" t="s">
        <v>864</v>
      </c>
      <c r="C1156" s="467"/>
      <c r="D1156" s="463">
        <v>2005</v>
      </c>
      <c r="E1156" s="464">
        <v>196100</v>
      </c>
      <c r="F1156" s="464">
        <v>138179</v>
      </c>
    </row>
    <row r="1157" spans="1:8" ht="11.25" customHeight="1">
      <c r="A1157" s="469" t="s">
        <v>1322</v>
      </c>
      <c r="B1157" s="468" t="s">
        <v>1321</v>
      </c>
      <c r="C1157" s="467" t="s">
        <v>876</v>
      </c>
      <c r="D1157" s="463">
        <v>2004</v>
      </c>
      <c r="E1157" s="464">
        <v>3348877</v>
      </c>
      <c r="F1157" s="464">
        <v>3362920</v>
      </c>
      <c r="G1157" s="464">
        <v>53101</v>
      </c>
      <c r="H1157" s="464">
        <v>2367</v>
      </c>
    </row>
    <row r="1158" spans="1:8" ht="12.75" customHeight="1">
      <c r="A1158" s="469" t="s">
        <v>865</v>
      </c>
      <c r="B1158" s="468" t="s">
        <v>864</v>
      </c>
      <c r="C1158" s="467"/>
      <c r="D1158" s="463">
        <v>2005</v>
      </c>
      <c r="E1158" s="464">
        <v>3371398</v>
      </c>
      <c r="F1158" s="464">
        <v>3234867</v>
      </c>
      <c r="G1158" s="464">
        <v>51321</v>
      </c>
      <c r="H1158" s="464">
        <v>2786</v>
      </c>
    </row>
    <row r="1159" spans="1:8" ht="12.75" customHeight="1">
      <c r="A1159" s="469" t="s">
        <v>1320</v>
      </c>
      <c r="B1159" s="468" t="s">
        <v>1319</v>
      </c>
      <c r="C1159" s="467" t="s">
        <v>876</v>
      </c>
      <c r="D1159" s="463">
        <v>2004</v>
      </c>
      <c r="E1159" s="464">
        <v>338448</v>
      </c>
      <c r="F1159" s="464">
        <v>201034</v>
      </c>
      <c r="G1159" s="464">
        <v>2708</v>
      </c>
      <c r="H1159" s="464">
        <v>557</v>
      </c>
    </row>
    <row r="1160" spans="1:8" ht="12.75" customHeight="1">
      <c r="A1160" s="469" t="s">
        <v>865</v>
      </c>
      <c r="B1160" s="468" t="s">
        <v>864</v>
      </c>
      <c r="C1160" s="467"/>
      <c r="D1160" s="463">
        <v>2005</v>
      </c>
      <c r="E1160" s="464">
        <v>307696</v>
      </c>
      <c r="F1160" s="464">
        <v>211686</v>
      </c>
      <c r="G1160" s="464">
        <v>3357</v>
      </c>
      <c r="H1160" s="464">
        <v>433</v>
      </c>
    </row>
    <row r="1161" spans="1:8" ht="12.75" customHeight="1">
      <c r="A1161" s="469" t="s">
        <v>1318</v>
      </c>
      <c r="B1161" s="468" t="s">
        <v>1317</v>
      </c>
      <c r="C1161" s="467" t="s">
        <v>876</v>
      </c>
      <c r="D1161" s="463">
        <v>2004</v>
      </c>
      <c r="E1161" s="464">
        <v>87561</v>
      </c>
      <c r="F1161" s="464">
        <v>86326</v>
      </c>
      <c r="G1161" s="464">
        <v>1408</v>
      </c>
      <c r="H1161" s="464">
        <v>62</v>
      </c>
    </row>
    <row r="1162" spans="1:8" ht="12.75" customHeight="1">
      <c r="A1162" s="469" t="s">
        <v>865</v>
      </c>
      <c r="B1162" s="468" t="s">
        <v>864</v>
      </c>
      <c r="C1162" s="467"/>
      <c r="D1162" s="463">
        <v>2005</v>
      </c>
      <c r="E1162" s="464">
        <v>77710</v>
      </c>
      <c r="F1162" s="464">
        <v>82766</v>
      </c>
      <c r="G1162" s="464">
        <v>1483</v>
      </c>
      <c r="H1162" s="464">
        <v>111</v>
      </c>
    </row>
    <row r="1163" spans="1:8" ht="22.5">
      <c r="A1163" s="469" t="s">
        <v>1316</v>
      </c>
      <c r="B1163" s="468" t="s">
        <v>1315</v>
      </c>
      <c r="C1163" s="467" t="s">
        <v>1267</v>
      </c>
      <c r="D1163" s="463">
        <v>2004</v>
      </c>
      <c r="E1163" s="464">
        <v>1515001</v>
      </c>
      <c r="F1163" s="464">
        <v>1451295</v>
      </c>
      <c r="G1163" s="464">
        <v>25105</v>
      </c>
      <c r="H1163" s="464">
        <v>1489</v>
      </c>
    </row>
    <row r="1164" spans="1:8" ht="12.75" customHeight="1">
      <c r="A1164" s="469" t="s">
        <v>865</v>
      </c>
      <c r="B1164" s="468" t="s">
        <v>864</v>
      </c>
      <c r="C1164" s="467"/>
      <c r="D1164" s="463">
        <v>2005</v>
      </c>
      <c r="E1164" s="464">
        <v>1319537</v>
      </c>
      <c r="F1164" s="464">
        <v>1303497</v>
      </c>
      <c r="G1164" s="464">
        <v>22381</v>
      </c>
      <c r="H1164" s="464">
        <v>2037</v>
      </c>
    </row>
    <row r="1165" spans="1:8" ht="12.75" customHeight="1">
      <c r="A1165" s="469" t="s">
        <v>865</v>
      </c>
      <c r="B1165" s="468" t="s">
        <v>864</v>
      </c>
      <c r="C1165" s="467" t="s">
        <v>876</v>
      </c>
      <c r="D1165" s="463">
        <v>2004</v>
      </c>
      <c r="E1165" s="464">
        <v>1639607</v>
      </c>
      <c r="F1165" s="464">
        <v>1560270</v>
      </c>
    </row>
    <row r="1166" spans="1:8" ht="12.75" customHeight="1">
      <c r="A1166" s="469" t="s">
        <v>865</v>
      </c>
      <c r="B1166" s="468" t="s">
        <v>864</v>
      </c>
      <c r="C1166" s="467"/>
      <c r="D1166" s="463">
        <v>2005</v>
      </c>
      <c r="E1166" s="464">
        <v>1436218</v>
      </c>
      <c r="F1166" s="464">
        <v>1405553</v>
      </c>
    </row>
    <row r="1167" spans="1:8" ht="22.5">
      <c r="A1167" s="469" t="s">
        <v>1314</v>
      </c>
      <c r="B1167" s="468" t="s">
        <v>1313</v>
      </c>
      <c r="C1167" s="467" t="s">
        <v>1267</v>
      </c>
      <c r="D1167" s="463">
        <v>2004</v>
      </c>
      <c r="E1167" s="464">
        <v>1064883</v>
      </c>
      <c r="F1167" s="464">
        <v>1008008</v>
      </c>
      <c r="G1167" s="464">
        <v>10650</v>
      </c>
      <c r="H1167" s="464">
        <v>314</v>
      </c>
    </row>
    <row r="1168" spans="1:8" ht="12.75" customHeight="1">
      <c r="A1168" s="469" t="s">
        <v>865</v>
      </c>
      <c r="B1168" s="468" t="s">
        <v>864</v>
      </c>
      <c r="C1168" s="467"/>
      <c r="D1168" s="463">
        <v>2005</v>
      </c>
      <c r="E1168" s="464">
        <v>993510</v>
      </c>
      <c r="F1168" s="464">
        <v>984580</v>
      </c>
      <c r="G1168" s="464">
        <v>10386</v>
      </c>
      <c r="H1168" s="464">
        <v>935</v>
      </c>
    </row>
    <row r="1169" spans="1:8" ht="22.5">
      <c r="A1169" s="469" t="s">
        <v>865</v>
      </c>
      <c r="B1169" s="468" t="s">
        <v>864</v>
      </c>
      <c r="C1169" s="478" t="s">
        <v>1310</v>
      </c>
      <c r="D1169" s="463">
        <v>2004</v>
      </c>
      <c r="E1169" s="464">
        <v>540776</v>
      </c>
      <c r="F1169" s="464">
        <v>509444</v>
      </c>
    </row>
    <row r="1170" spans="1:8" ht="12.75" customHeight="1">
      <c r="A1170" s="469" t="s">
        <v>865</v>
      </c>
      <c r="B1170" s="468" t="s">
        <v>864</v>
      </c>
      <c r="C1170" s="467"/>
      <c r="D1170" s="463">
        <v>2005</v>
      </c>
      <c r="E1170" s="464">
        <v>518685</v>
      </c>
      <c r="F1170" s="464">
        <v>514870</v>
      </c>
    </row>
    <row r="1171" spans="1:8" ht="12.75" customHeight="1">
      <c r="A1171" s="469" t="s">
        <v>1312</v>
      </c>
      <c r="B1171" s="468" t="s">
        <v>1311</v>
      </c>
      <c r="C1171" s="467" t="s">
        <v>1267</v>
      </c>
      <c r="D1171" s="463">
        <v>2004</v>
      </c>
      <c r="E1171" s="464">
        <v>621817</v>
      </c>
      <c r="F1171" s="464">
        <v>594087</v>
      </c>
      <c r="G1171" s="464">
        <v>4047</v>
      </c>
      <c r="H1171" s="464">
        <v>30</v>
      </c>
    </row>
    <row r="1172" spans="1:8" ht="12.75" customHeight="1">
      <c r="A1172" s="469" t="s">
        <v>865</v>
      </c>
      <c r="B1172" s="468" t="s">
        <v>864</v>
      </c>
      <c r="C1172" s="467"/>
      <c r="D1172" s="463">
        <v>2005</v>
      </c>
      <c r="E1172" s="464">
        <v>518937</v>
      </c>
      <c r="F1172" s="464">
        <v>503600</v>
      </c>
      <c r="G1172" s="464">
        <v>3596</v>
      </c>
      <c r="H1172" s="464">
        <v>30</v>
      </c>
    </row>
    <row r="1173" spans="1:8" ht="22.5">
      <c r="A1173" s="469" t="s">
        <v>865</v>
      </c>
      <c r="B1173" s="468" t="s">
        <v>864</v>
      </c>
      <c r="C1173" s="478" t="s">
        <v>1310</v>
      </c>
      <c r="D1173" s="463">
        <v>2004</v>
      </c>
      <c r="E1173" s="464">
        <v>319072</v>
      </c>
      <c r="F1173" s="464">
        <v>302215</v>
      </c>
    </row>
    <row r="1174" spans="1:8" ht="12.75" customHeight="1">
      <c r="A1174" s="469" t="s">
        <v>865</v>
      </c>
      <c r="B1174" s="468" t="s">
        <v>864</v>
      </c>
      <c r="C1174" s="467"/>
      <c r="D1174" s="463">
        <v>2005</v>
      </c>
      <c r="E1174" s="464">
        <v>277116</v>
      </c>
      <c r="F1174" s="464">
        <v>270108</v>
      </c>
    </row>
    <row r="1175" spans="1:8" ht="12.75" customHeight="1">
      <c r="A1175" s="469" t="s">
        <v>1309</v>
      </c>
      <c r="B1175" s="468" t="s">
        <v>1308</v>
      </c>
      <c r="C1175" s="467" t="s">
        <v>1267</v>
      </c>
      <c r="D1175" s="463">
        <v>2004</v>
      </c>
      <c r="E1175" s="464">
        <v>266840</v>
      </c>
      <c r="F1175" s="464">
        <v>269779</v>
      </c>
      <c r="G1175" s="464">
        <v>9996</v>
      </c>
      <c r="H1175" s="464">
        <v>1169</v>
      </c>
    </row>
    <row r="1176" spans="1:8" ht="12.75" customHeight="1">
      <c r="A1176" s="469" t="s">
        <v>865</v>
      </c>
      <c r="B1176" s="468" t="s">
        <v>864</v>
      </c>
      <c r="C1176" s="467"/>
      <c r="D1176" s="463">
        <v>2005</v>
      </c>
      <c r="E1176" s="464">
        <v>156188</v>
      </c>
      <c r="F1176" s="464">
        <v>153246</v>
      </c>
      <c r="G1176" s="464">
        <v>7376</v>
      </c>
      <c r="H1176" s="464">
        <v>1098</v>
      </c>
    </row>
    <row r="1177" spans="1:8" ht="12.75" customHeight="1">
      <c r="A1177" s="469" t="s">
        <v>865</v>
      </c>
      <c r="B1177" s="468" t="s">
        <v>864</v>
      </c>
      <c r="C1177" s="467" t="s">
        <v>147</v>
      </c>
      <c r="D1177" s="463">
        <v>2004</v>
      </c>
      <c r="E1177" s="464">
        <v>67712</v>
      </c>
      <c r="F1177" s="464">
        <v>67937</v>
      </c>
    </row>
    <row r="1178" spans="1:8" ht="12.75" customHeight="1">
      <c r="A1178" s="469" t="s">
        <v>865</v>
      </c>
      <c r="B1178" s="468" t="s">
        <v>864</v>
      </c>
      <c r="C1178" s="467"/>
      <c r="D1178" s="463">
        <v>2005</v>
      </c>
      <c r="E1178" s="464">
        <v>50104</v>
      </c>
      <c r="F1178" s="464">
        <v>43620</v>
      </c>
    </row>
    <row r="1179" spans="1:8" ht="22.5">
      <c r="A1179" s="469" t="s">
        <v>1307</v>
      </c>
      <c r="B1179" s="468" t="s">
        <v>1306</v>
      </c>
      <c r="C1179" s="467" t="s">
        <v>1267</v>
      </c>
      <c r="D1179" s="463">
        <v>2004</v>
      </c>
      <c r="E1179" s="464">
        <v>183278</v>
      </c>
      <c r="F1179" s="464">
        <v>173508</v>
      </c>
      <c r="G1179" s="464">
        <v>4459</v>
      </c>
      <c r="H1179" s="464">
        <v>5</v>
      </c>
    </row>
    <row r="1180" spans="1:8" ht="12.75" customHeight="1">
      <c r="A1180" s="469" t="s">
        <v>865</v>
      </c>
      <c r="B1180" s="468" t="s">
        <v>864</v>
      </c>
      <c r="C1180" s="467"/>
      <c r="D1180" s="463">
        <v>2005</v>
      </c>
      <c r="E1180" s="464">
        <v>169839</v>
      </c>
      <c r="F1180" s="464">
        <v>165671</v>
      </c>
      <c r="G1180" s="464">
        <v>4619</v>
      </c>
      <c r="H1180" s="464">
        <v>4</v>
      </c>
    </row>
    <row r="1181" spans="1:8" ht="12.75" customHeight="1">
      <c r="A1181" s="469" t="s">
        <v>865</v>
      </c>
      <c r="B1181" s="468" t="s">
        <v>864</v>
      </c>
      <c r="C1181" s="467" t="s">
        <v>1305</v>
      </c>
      <c r="D1181" s="463">
        <v>2004</v>
      </c>
      <c r="E1181" s="464">
        <v>104288</v>
      </c>
      <c r="F1181" s="464">
        <v>95063</v>
      </c>
    </row>
    <row r="1182" spans="1:8" ht="12.75" customHeight="1">
      <c r="A1182" s="469" t="s">
        <v>865</v>
      </c>
      <c r="B1182" s="468" t="s">
        <v>864</v>
      </c>
      <c r="C1182" s="467"/>
      <c r="D1182" s="463">
        <v>2005</v>
      </c>
      <c r="E1182" s="464">
        <v>122394</v>
      </c>
      <c r="F1182" s="464">
        <v>116684</v>
      </c>
    </row>
    <row r="1183" spans="1:8" ht="22.5">
      <c r="A1183" s="469" t="s">
        <v>1304</v>
      </c>
      <c r="B1183" s="468" t="s">
        <v>1303</v>
      </c>
      <c r="C1183" s="467" t="s">
        <v>876</v>
      </c>
      <c r="D1183" s="463">
        <v>2004</v>
      </c>
      <c r="E1183" s="464">
        <v>2311956</v>
      </c>
      <c r="F1183" s="464">
        <v>2248509</v>
      </c>
      <c r="G1183" s="464">
        <v>27142</v>
      </c>
      <c r="H1183" s="464">
        <v>1391</v>
      </c>
    </row>
    <row r="1184" spans="1:8" ht="12.75" customHeight="1">
      <c r="A1184" s="469" t="s">
        <v>865</v>
      </c>
      <c r="B1184" s="468" t="s">
        <v>864</v>
      </c>
      <c r="C1184" s="467"/>
      <c r="D1184" s="463">
        <v>2005</v>
      </c>
      <c r="E1184" s="464">
        <v>1838804</v>
      </c>
      <c r="F1184" s="464">
        <v>1786470</v>
      </c>
      <c r="G1184" s="464">
        <v>33230</v>
      </c>
      <c r="H1184" s="464">
        <v>3239</v>
      </c>
    </row>
    <row r="1185" spans="1:8" ht="12.75" customHeight="1">
      <c r="A1185" s="469" t="s">
        <v>1302</v>
      </c>
      <c r="B1185" s="468" t="s">
        <v>1301</v>
      </c>
      <c r="C1185" s="467" t="s">
        <v>1267</v>
      </c>
      <c r="D1185" s="463">
        <v>2004</v>
      </c>
      <c r="E1185" s="464">
        <v>68044</v>
      </c>
      <c r="F1185" s="464">
        <v>67538</v>
      </c>
      <c r="G1185" s="464">
        <v>1560</v>
      </c>
      <c r="H1185" s="464">
        <v>17</v>
      </c>
    </row>
    <row r="1186" spans="1:8" ht="12.75" customHeight="1">
      <c r="A1186" s="469" t="s">
        <v>865</v>
      </c>
      <c r="B1186" s="468" t="s">
        <v>864</v>
      </c>
      <c r="C1186" s="467"/>
      <c r="D1186" s="463">
        <v>2005</v>
      </c>
      <c r="E1186" s="464">
        <v>108434</v>
      </c>
      <c r="F1186" s="464">
        <v>105939</v>
      </c>
      <c r="G1186" s="464">
        <v>1943</v>
      </c>
      <c r="H1186" s="464">
        <v>307</v>
      </c>
    </row>
    <row r="1187" spans="1:8" ht="12.75" customHeight="1">
      <c r="A1187" s="469" t="s">
        <v>865</v>
      </c>
      <c r="B1187" s="468" t="s">
        <v>864</v>
      </c>
      <c r="C1187" s="467" t="s">
        <v>876</v>
      </c>
      <c r="D1187" s="463">
        <v>2004</v>
      </c>
      <c r="E1187" s="464">
        <v>145367</v>
      </c>
      <c r="F1187" s="464">
        <v>146737</v>
      </c>
    </row>
    <row r="1188" spans="1:8" ht="12.75" customHeight="1">
      <c r="A1188" s="469" t="s">
        <v>865</v>
      </c>
      <c r="B1188" s="468" t="s">
        <v>864</v>
      </c>
      <c r="C1188" s="467"/>
      <c r="D1188" s="463">
        <v>2005</v>
      </c>
      <c r="E1188" s="464">
        <v>181540</v>
      </c>
      <c r="F1188" s="464">
        <v>175840</v>
      </c>
    </row>
    <row r="1189" spans="1:8" ht="22.5">
      <c r="A1189" s="469" t="s">
        <v>1300</v>
      </c>
      <c r="B1189" s="468" t="s">
        <v>1299</v>
      </c>
      <c r="C1189" s="467" t="s">
        <v>1267</v>
      </c>
      <c r="D1189" s="463">
        <v>2004</v>
      </c>
      <c r="E1189" s="464">
        <v>20387</v>
      </c>
      <c r="F1189" s="464">
        <v>20047</v>
      </c>
      <c r="G1189" s="464">
        <v>1215</v>
      </c>
      <c r="H1189" s="464">
        <v>7</v>
      </c>
    </row>
    <row r="1190" spans="1:8" ht="12.75" customHeight="1">
      <c r="A1190" s="469" t="s">
        <v>865</v>
      </c>
      <c r="B1190" s="468" t="s">
        <v>864</v>
      </c>
      <c r="C1190" s="467"/>
      <c r="D1190" s="463">
        <v>2005</v>
      </c>
      <c r="E1190" s="464">
        <v>72809</v>
      </c>
      <c r="F1190" s="464">
        <v>72497</v>
      </c>
      <c r="G1190" s="464">
        <v>1687</v>
      </c>
      <c r="H1190" s="464">
        <v>301</v>
      </c>
    </row>
    <row r="1191" spans="1:8" ht="12.75" customHeight="1">
      <c r="A1191" s="469" t="s">
        <v>865</v>
      </c>
      <c r="B1191" s="468" t="s">
        <v>864</v>
      </c>
      <c r="C1191" s="467" t="s">
        <v>876</v>
      </c>
      <c r="D1191" s="463">
        <v>2004</v>
      </c>
      <c r="E1191" s="464">
        <v>45163</v>
      </c>
      <c r="F1191" s="464">
        <v>44215</v>
      </c>
    </row>
    <row r="1192" spans="1:8" ht="12.75" customHeight="1">
      <c r="A1192" s="469" t="s">
        <v>865</v>
      </c>
      <c r="B1192" s="468" t="s">
        <v>864</v>
      </c>
      <c r="C1192" s="467"/>
      <c r="D1192" s="463">
        <v>2005</v>
      </c>
      <c r="E1192" s="464">
        <v>97010</v>
      </c>
      <c r="F1192" s="464">
        <v>96329</v>
      </c>
    </row>
    <row r="1193" spans="1:8" ht="22.5">
      <c r="A1193" s="469" t="s">
        <v>1298</v>
      </c>
      <c r="B1193" s="468" t="s">
        <v>1297</v>
      </c>
      <c r="C1193" s="467" t="s">
        <v>1267</v>
      </c>
      <c r="D1193" s="463">
        <v>2004</v>
      </c>
      <c r="E1193" s="464">
        <v>37459</v>
      </c>
      <c r="F1193" s="464">
        <v>39072</v>
      </c>
      <c r="G1193" s="464">
        <v>271</v>
      </c>
      <c r="H1193" s="466" t="s">
        <v>87</v>
      </c>
    </row>
    <row r="1194" spans="1:8" ht="12.75" customHeight="1">
      <c r="A1194" s="469" t="s">
        <v>865</v>
      </c>
      <c r="B1194" s="468" t="s">
        <v>864</v>
      </c>
      <c r="C1194" s="467"/>
      <c r="D1194" s="463">
        <v>2005</v>
      </c>
      <c r="E1194" s="464">
        <v>32439</v>
      </c>
      <c r="F1194" s="464">
        <v>30666</v>
      </c>
      <c r="G1194" s="464">
        <v>201</v>
      </c>
      <c r="H1194" s="466" t="s">
        <v>87</v>
      </c>
    </row>
    <row r="1195" spans="1:8" ht="12.75" customHeight="1">
      <c r="A1195" s="469" t="s">
        <v>865</v>
      </c>
      <c r="B1195" s="468" t="s">
        <v>864</v>
      </c>
      <c r="C1195" s="467" t="s">
        <v>876</v>
      </c>
      <c r="D1195" s="463">
        <v>2004</v>
      </c>
      <c r="E1195" s="464">
        <v>89256</v>
      </c>
      <c r="F1195" s="464">
        <v>92958</v>
      </c>
    </row>
    <row r="1196" spans="1:8" ht="12.75" customHeight="1">
      <c r="A1196" s="469" t="s">
        <v>865</v>
      </c>
      <c r="B1196" s="468" t="s">
        <v>864</v>
      </c>
      <c r="C1196" s="467"/>
      <c r="D1196" s="463">
        <v>2005</v>
      </c>
      <c r="E1196" s="464">
        <v>77094</v>
      </c>
      <c r="F1196" s="464">
        <v>72979</v>
      </c>
    </row>
    <row r="1197" spans="1:8" ht="12.75" customHeight="1">
      <c r="A1197" s="469" t="s">
        <v>1296</v>
      </c>
      <c r="B1197" s="468" t="s">
        <v>1295</v>
      </c>
      <c r="C1197" s="467" t="s">
        <v>876</v>
      </c>
      <c r="D1197" s="463">
        <v>2004</v>
      </c>
      <c r="E1197" s="464">
        <v>572997</v>
      </c>
      <c r="F1197" s="464">
        <v>564443</v>
      </c>
      <c r="G1197" s="464">
        <v>8501</v>
      </c>
      <c r="H1197" s="464">
        <v>166</v>
      </c>
    </row>
    <row r="1198" spans="1:8" ht="12.75" customHeight="1">
      <c r="A1198" s="469" t="s">
        <v>865</v>
      </c>
      <c r="B1198" s="468" t="s">
        <v>864</v>
      </c>
      <c r="C1198" s="467"/>
      <c r="D1198" s="463">
        <v>2005</v>
      </c>
      <c r="E1198" s="464">
        <v>481443</v>
      </c>
      <c r="F1198" s="464">
        <v>475597</v>
      </c>
      <c r="G1198" s="464">
        <v>8483</v>
      </c>
      <c r="H1198" s="464">
        <v>654</v>
      </c>
    </row>
    <row r="1199" spans="1:8" ht="12.75" customHeight="1">
      <c r="A1199" s="469" t="s">
        <v>1294</v>
      </c>
      <c r="B1199" s="468" t="s">
        <v>1293</v>
      </c>
      <c r="C1199" s="467" t="s">
        <v>1292</v>
      </c>
      <c r="D1199" s="463">
        <v>2004</v>
      </c>
      <c r="E1199" s="464">
        <v>4308105</v>
      </c>
      <c r="F1199" s="464">
        <v>4015903</v>
      </c>
      <c r="G1199" s="464">
        <v>3971</v>
      </c>
      <c r="H1199" s="464">
        <v>1</v>
      </c>
    </row>
    <row r="1200" spans="1:8" ht="12.75" customHeight="1">
      <c r="A1200" s="469" t="s">
        <v>865</v>
      </c>
      <c r="B1200" s="468" t="s">
        <v>864</v>
      </c>
      <c r="C1200" s="467"/>
      <c r="D1200" s="463">
        <v>2005</v>
      </c>
      <c r="E1200" s="464">
        <v>3248644</v>
      </c>
      <c r="F1200" s="464">
        <v>2961174</v>
      </c>
      <c r="G1200" s="464">
        <v>3827</v>
      </c>
      <c r="H1200" s="464">
        <v>66</v>
      </c>
    </row>
    <row r="1201" spans="1:8" ht="12.75" customHeight="1">
      <c r="A1201" s="469" t="s">
        <v>865</v>
      </c>
      <c r="B1201" s="468" t="s">
        <v>864</v>
      </c>
      <c r="C1201" s="467" t="s">
        <v>876</v>
      </c>
      <c r="D1201" s="463">
        <v>2004</v>
      </c>
      <c r="E1201" s="464">
        <v>236769</v>
      </c>
      <c r="F1201" s="464">
        <v>245320</v>
      </c>
    </row>
    <row r="1202" spans="1:8" ht="12.75" customHeight="1">
      <c r="A1202" s="469" t="s">
        <v>865</v>
      </c>
      <c r="B1202" s="468" t="s">
        <v>864</v>
      </c>
      <c r="C1202" s="467"/>
      <c r="D1202" s="463">
        <v>2005</v>
      </c>
      <c r="E1202" s="464">
        <v>211869</v>
      </c>
      <c r="F1202" s="464">
        <v>203010</v>
      </c>
    </row>
    <row r="1203" spans="1:8" ht="22.5">
      <c r="A1203" s="469" t="s">
        <v>1291</v>
      </c>
      <c r="B1203" s="468" t="s">
        <v>1290</v>
      </c>
      <c r="C1203" s="467" t="s">
        <v>1267</v>
      </c>
      <c r="D1203" s="463">
        <v>2004</v>
      </c>
      <c r="E1203" s="464">
        <v>112362</v>
      </c>
      <c r="F1203" s="464">
        <v>110096</v>
      </c>
      <c r="G1203" s="464">
        <v>1246</v>
      </c>
      <c r="H1203" s="464">
        <v>13</v>
      </c>
    </row>
    <row r="1204" spans="1:8" ht="12.75" customHeight="1">
      <c r="A1204" s="469"/>
      <c r="B1204" s="468"/>
      <c r="C1204" s="467"/>
      <c r="D1204" s="463">
        <v>2005</v>
      </c>
      <c r="E1204" s="464">
        <v>86414</v>
      </c>
      <c r="F1204" s="464">
        <v>86153</v>
      </c>
      <c r="G1204" s="464">
        <v>1006</v>
      </c>
      <c r="H1204" s="464">
        <v>22</v>
      </c>
    </row>
    <row r="1205" spans="1:8" ht="12.75" customHeight="1">
      <c r="A1205" s="469" t="s">
        <v>865</v>
      </c>
      <c r="B1205" s="468" t="s">
        <v>864</v>
      </c>
      <c r="C1205" s="467" t="s">
        <v>876</v>
      </c>
      <c r="D1205" s="463">
        <v>2004</v>
      </c>
      <c r="E1205" s="464">
        <v>153294</v>
      </c>
      <c r="F1205" s="464">
        <v>153291</v>
      </c>
    </row>
    <row r="1206" spans="1:8" ht="12.75" customHeight="1">
      <c r="A1206" s="469" t="s">
        <v>865</v>
      </c>
      <c r="B1206" s="468" t="s">
        <v>864</v>
      </c>
      <c r="C1206" s="467"/>
      <c r="D1206" s="463">
        <v>2005</v>
      </c>
      <c r="E1206" s="464">
        <v>128521</v>
      </c>
      <c r="F1206" s="464">
        <v>128685</v>
      </c>
    </row>
    <row r="1207" spans="1:8" ht="12.75" customHeight="1">
      <c r="A1207" s="469" t="s">
        <v>1289</v>
      </c>
      <c r="B1207" s="468" t="s">
        <v>1288</v>
      </c>
      <c r="C1207" s="467" t="s">
        <v>1267</v>
      </c>
      <c r="D1207" s="463">
        <v>2004</v>
      </c>
      <c r="E1207" s="464">
        <v>80878</v>
      </c>
      <c r="F1207" s="464">
        <v>73764</v>
      </c>
      <c r="G1207" s="464">
        <v>3284</v>
      </c>
      <c r="H1207" s="464">
        <v>152</v>
      </c>
    </row>
    <row r="1208" spans="1:8" ht="12.75" customHeight="1">
      <c r="A1208" s="469" t="s">
        <v>865</v>
      </c>
      <c r="B1208" s="468" t="s">
        <v>864</v>
      </c>
      <c r="C1208" s="467"/>
      <c r="D1208" s="463">
        <v>2005</v>
      </c>
      <c r="E1208" s="464">
        <v>64653</v>
      </c>
      <c r="F1208" s="464">
        <v>65730</v>
      </c>
      <c r="G1208" s="464">
        <v>3622</v>
      </c>
      <c r="H1208" s="464">
        <v>566</v>
      </c>
    </row>
    <row r="1209" spans="1:8" ht="12.75" customHeight="1">
      <c r="A1209" s="469" t="s">
        <v>865</v>
      </c>
      <c r="B1209" s="468" t="s">
        <v>864</v>
      </c>
      <c r="C1209" s="467" t="s">
        <v>876</v>
      </c>
      <c r="D1209" s="463">
        <v>2004</v>
      </c>
      <c r="E1209" s="464">
        <v>182924</v>
      </c>
      <c r="F1209" s="464">
        <v>165823</v>
      </c>
    </row>
    <row r="1210" spans="1:8" ht="12.75" customHeight="1">
      <c r="A1210" s="469" t="s">
        <v>865</v>
      </c>
      <c r="B1210" s="468" t="s">
        <v>864</v>
      </c>
      <c r="C1210" s="467"/>
      <c r="D1210" s="463">
        <v>2005</v>
      </c>
      <c r="E1210" s="464">
        <v>139822</v>
      </c>
      <c r="F1210" s="464">
        <v>142661</v>
      </c>
    </row>
    <row r="1211" spans="1:8" ht="22.5">
      <c r="A1211" s="469" t="s">
        <v>1287</v>
      </c>
      <c r="B1211" s="468" t="s">
        <v>1286</v>
      </c>
      <c r="C1211" s="467" t="s">
        <v>1267</v>
      </c>
      <c r="D1211" s="463">
        <v>2004</v>
      </c>
      <c r="E1211" s="464">
        <v>695999</v>
      </c>
      <c r="F1211" s="464">
        <v>670253</v>
      </c>
      <c r="G1211" s="464">
        <v>15768</v>
      </c>
      <c r="H1211" s="464">
        <v>819</v>
      </c>
    </row>
    <row r="1212" spans="1:8" ht="12.75" customHeight="1">
      <c r="A1212" s="469" t="s">
        <v>865</v>
      </c>
      <c r="B1212" s="468" t="s">
        <v>864</v>
      </c>
      <c r="C1212" s="467"/>
      <c r="D1212" s="463">
        <v>2005</v>
      </c>
      <c r="E1212" s="464">
        <v>484864</v>
      </c>
      <c r="F1212" s="464">
        <v>467624</v>
      </c>
      <c r="G1212" s="464">
        <v>21625</v>
      </c>
      <c r="H1212" s="464">
        <v>1960</v>
      </c>
    </row>
    <row r="1213" spans="1:8">
      <c r="A1213" s="469"/>
      <c r="B1213" s="468"/>
      <c r="C1213" s="467" t="s">
        <v>876</v>
      </c>
      <c r="D1213" s="463">
        <v>2004</v>
      </c>
      <c r="E1213" s="464">
        <v>1564868</v>
      </c>
      <c r="F1213" s="464">
        <v>1507771</v>
      </c>
    </row>
    <row r="1214" spans="1:8" ht="12.75" customHeight="1">
      <c r="A1214" s="469" t="s">
        <v>865</v>
      </c>
      <c r="B1214" s="468" t="s">
        <v>864</v>
      </c>
      <c r="C1214" s="467"/>
      <c r="D1214" s="463">
        <v>2005</v>
      </c>
      <c r="E1214" s="464">
        <v>1144895</v>
      </c>
      <c r="F1214" s="464">
        <v>1105688</v>
      </c>
    </row>
    <row r="1215" spans="1:8" ht="12.75" customHeight="1">
      <c r="A1215" s="469" t="s">
        <v>1285</v>
      </c>
      <c r="B1215" s="468" t="s">
        <v>1284</v>
      </c>
      <c r="C1215" s="467" t="s">
        <v>1267</v>
      </c>
      <c r="D1215" s="463">
        <v>2004</v>
      </c>
      <c r="E1215" s="464">
        <v>3174</v>
      </c>
      <c r="F1215" s="464">
        <v>2657</v>
      </c>
      <c r="G1215" s="464">
        <v>158</v>
      </c>
      <c r="H1215" s="466" t="s">
        <v>87</v>
      </c>
    </row>
    <row r="1216" spans="1:8" ht="12.75" customHeight="1">
      <c r="A1216" s="469" t="s">
        <v>865</v>
      </c>
      <c r="B1216" s="468" t="s">
        <v>864</v>
      </c>
      <c r="C1216" s="467"/>
      <c r="D1216" s="463">
        <v>2005</v>
      </c>
      <c r="E1216" s="464">
        <v>3963</v>
      </c>
      <c r="F1216" s="464">
        <v>3625</v>
      </c>
      <c r="G1216" s="464">
        <v>166</v>
      </c>
      <c r="H1216" s="466" t="s">
        <v>87</v>
      </c>
    </row>
    <row r="1217" spans="1:8" ht="12.75" customHeight="1">
      <c r="A1217" s="469" t="s">
        <v>865</v>
      </c>
      <c r="B1217" s="468" t="s">
        <v>864</v>
      </c>
      <c r="C1217" s="467" t="s">
        <v>876</v>
      </c>
      <c r="D1217" s="463">
        <v>2004</v>
      </c>
      <c r="E1217" s="464">
        <v>6593</v>
      </c>
      <c r="F1217" s="464">
        <v>6031</v>
      </c>
    </row>
    <row r="1218" spans="1:8" ht="12.75" customHeight="1">
      <c r="A1218" s="469" t="s">
        <v>865</v>
      </c>
      <c r="B1218" s="468" t="s">
        <v>864</v>
      </c>
      <c r="C1218" s="467"/>
      <c r="D1218" s="463">
        <v>2005</v>
      </c>
      <c r="E1218" s="464">
        <v>9117</v>
      </c>
      <c r="F1218" s="464">
        <v>8334</v>
      </c>
    </row>
    <row r="1219" spans="1:8" ht="22.5">
      <c r="A1219" s="469" t="s">
        <v>1283</v>
      </c>
      <c r="B1219" s="468" t="s">
        <v>1282</v>
      </c>
      <c r="C1219" s="467" t="s">
        <v>1267</v>
      </c>
      <c r="D1219" s="463">
        <v>2004</v>
      </c>
      <c r="E1219" s="464">
        <v>81280</v>
      </c>
      <c r="F1219" s="464">
        <v>79114</v>
      </c>
      <c r="G1219" s="464">
        <v>5135</v>
      </c>
      <c r="H1219" s="464">
        <v>321</v>
      </c>
    </row>
    <row r="1220" spans="1:8" ht="12.75" customHeight="1">
      <c r="A1220" s="469" t="s">
        <v>865</v>
      </c>
      <c r="B1220" s="468" t="s">
        <v>864</v>
      </c>
      <c r="C1220" s="467"/>
      <c r="D1220" s="463">
        <v>2005</v>
      </c>
      <c r="E1220" s="464">
        <v>78680</v>
      </c>
      <c r="F1220" s="464">
        <v>78464</v>
      </c>
      <c r="G1220" s="464">
        <v>4828</v>
      </c>
      <c r="H1220" s="464">
        <v>270</v>
      </c>
    </row>
    <row r="1221" spans="1:8" ht="12.75" customHeight="1">
      <c r="A1221" s="469" t="s">
        <v>865</v>
      </c>
      <c r="B1221" s="468" t="s">
        <v>864</v>
      </c>
      <c r="C1221" s="467" t="s">
        <v>876</v>
      </c>
      <c r="D1221" s="463">
        <v>2004</v>
      </c>
      <c r="E1221" s="464">
        <v>197378</v>
      </c>
      <c r="F1221" s="464">
        <v>192746</v>
      </c>
    </row>
    <row r="1222" spans="1:8" ht="12.75" customHeight="1">
      <c r="A1222" s="469" t="s">
        <v>865</v>
      </c>
      <c r="B1222" s="468" t="s">
        <v>864</v>
      </c>
      <c r="C1222" s="467"/>
      <c r="D1222" s="463">
        <v>2005</v>
      </c>
      <c r="E1222" s="464">
        <v>191207</v>
      </c>
      <c r="F1222" s="464">
        <v>190697</v>
      </c>
    </row>
    <row r="1223" spans="1:8" ht="12.75" customHeight="1">
      <c r="A1223" s="469" t="s">
        <v>1281</v>
      </c>
      <c r="B1223" s="468" t="s">
        <v>1280</v>
      </c>
      <c r="C1223" s="467" t="s">
        <v>1267</v>
      </c>
      <c r="D1223" s="463">
        <v>2004</v>
      </c>
      <c r="E1223" s="464">
        <v>611399</v>
      </c>
      <c r="F1223" s="464">
        <v>588351</v>
      </c>
      <c r="G1223" s="464">
        <v>10447</v>
      </c>
      <c r="H1223" s="464">
        <v>481</v>
      </c>
    </row>
    <row r="1224" spans="1:8" ht="12.75" customHeight="1">
      <c r="A1224" s="469" t="s">
        <v>865</v>
      </c>
      <c r="B1224" s="468" t="s">
        <v>864</v>
      </c>
      <c r="C1224" s="467"/>
      <c r="D1224" s="463">
        <v>2005</v>
      </c>
      <c r="E1224" s="464">
        <v>402053</v>
      </c>
      <c r="F1224" s="464">
        <v>385366</v>
      </c>
      <c r="G1224" s="464">
        <v>16619</v>
      </c>
      <c r="H1224" s="464">
        <v>1690</v>
      </c>
    </row>
    <row r="1225" spans="1:8" ht="12.75" customHeight="1">
      <c r="A1225" s="469" t="s">
        <v>865</v>
      </c>
      <c r="B1225" s="468" t="s">
        <v>864</v>
      </c>
      <c r="C1225" s="467" t="s">
        <v>876</v>
      </c>
      <c r="D1225" s="463">
        <v>2004</v>
      </c>
      <c r="E1225" s="464">
        <v>1360572</v>
      </c>
      <c r="F1225" s="464">
        <v>1308696</v>
      </c>
    </row>
    <row r="1226" spans="1:8" ht="12.75" customHeight="1">
      <c r="A1226" s="469" t="s">
        <v>865</v>
      </c>
      <c r="B1226" s="468" t="s">
        <v>864</v>
      </c>
      <c r="C1226" s="467"/>
      <c r="D1226" s="463">
        <v>2005</v>
      </c>
      <c r="E1226" s="464">
        <v>944152</v>
      </c>
      <c r="F1226" s="464">
        <v>906237</v>
      </c>
    </row>
    <row r="1227" spans="1:8" ht="12.75" customHeight="1">
      <c r="A1227" s="469" t="s">
        <v>1279</v>
      </c>
      <c r="B1227" s="468" t="s">
        <v>1278</v>
      </c>
      <c r="C1227" s="467" t="s">
        <v>1267</v>
      </c>
      <c r="D1227" s="463">
        <v>2004</v>
      </c>
      <c r="E1227" s="464">
        <v>541974</v>
      </c>
      <c r="F1227" s="464">
        <v>526882</v>
      </c>
      <c r="G1227" s="464">
        <v>4734</v>
      </c>
      <c r="H1227" s="464">
        <v>83</v>
      </c>
    </row>
    <row r="1228" spans="1:8" ht="12.75" customHeight="1">
      <c r="A1228" s="469" t="s">
        <v>865</v>
      </c>
      <c r="B1228" s="468" t="s">
        <v>864</v>
      </c>
      <c r="C1228" s="467"/>
      <c r="D1228" s="463">
        <v>2005</v>
      </c>
      <c r="E1228" s="464">
        <v>293423</v>
      </c>
      <c r="F1228" s="464">
        <v>270513</v>
      </c>
      <c r="G1228" s="464">
        <v>5536</v>
      </c>
      <c r="H1228" s="464">
        <v>283</v>
      </c>
    </row>
    <row r="1229" spans="1:8" ht="12.75" customHeight="1">
      <c r="A1229" s="469" t="s">
        <v>865</v>
      </c>
      <c r="B1229" s="468" t="s">
        <v>864</v>
      </c>
      <c r="C1229" s="467" t="s">
        <v>876</v>
      </c>
      <c r="D1229" s="463">
        <v>2004</v>
      </c>
      <c r="E1229" s="464">
        <v>1188932</v>
      </c>
      <c r="F1229" s="464">
        <v>1156999</v>
      </c>
    </row>
    <row r="1230" spans="1:8" ht="12.75" customHeight="1">
      <c r="A1230" s="469" t="s">
        <v>865</v>
      </c>
      <c r="B1230" s="468" t="s">
        <v>864</v>
      </c>
      <c r="C1230" s="467"/>
      <c r="D1230" s="463">
        <v>2005</v>
      </c>
      <c r="E1230" s="464">
        <v>675296</v>
      </c>
      <c r="F1230" s="464">
        <v>621987</v>
      </c>
    </row>
    <row r="1231" spans="1:8" ht="22.5">
      <c r="A1231" s="469" t="s">
        <v>1277</v>
      </c>
      <c r="B1231" s="468" t="s">
        <v>1276</v>
      </c>
      <c r="C1231" s="467" t="s">
        <v>1267</v>
      </c>
      <c r="D1231" s="463">
        <v>2004</v>
      </c>
      <c r="E1231" s="464">
        <v>33167</v>
      </c>
      <c r="F1231" s="464">
        <v>30909</v>
      </c>
      <c r="G1231" s="464">
        <v>2840</v>
      </c>
      <c r="H1231" s="464">
        <v>138</v>
      </c>
    </row>
    <row r="1232" spans="1:8" ht="12.75" customHeight="1">
      <c r="A1232" s="469" t="s">
        <v>865</v>
      </c>
      <c r="B1232" s="468" t="s">
        <v>864</v>
      </c>
      <c r="C1232" s="467"/>
      <c r="D1232" s="463">
        <v>2005</v>
      </c>
      <c r="E1232" s="464">
        <v>28900</v>
      </c>
      <c r="F1232" s="464">
        <v>30148</v>
      </c>
      <c r="G1232" s="464">
        <v>3279</v>
      </c>
      <c r="H1232" s="464">
        <v>125</v>
      </c>
    </row>
    <row r="1233" spans="1:8" ht="12.75" customHeight="1">
      <c r="A1233" s="469" t="s">
        <v>865</v>
      </c>
      <c r="B1233" s="468" t="s">
        <v>864</v>
      </c>
      <c r="C1233" s="467" t="s">
        <v>876</v>
      </c>
      <c r="D1233" s="463">
        <v>2004</v>
      </c>
      <c r="E1233" s="464">
        <v>82178</v>
      </c>
      <c r="F1233" s="464">
        <v>76557</v>
      </c>
    </row>
    <row r="1234" spans="1:8" ht="12.75" customHeight="1">
      <c r="A1234" s="469" t="s">
        <v>865</v>
      </c>
      <c r="B1234" s="468" t="s">
        <v>864</v>
      </c>
      <c r="C1234" s="467"/>
      <c r="D1234" s="463">
        <v>2005</v>
      </c>
      <c r="E1234" s="464">
        <v>70963</v>
      </c>
      <c r="F1234" s="464">
        <v>74059</v>
      </c>
    </row>
    <row r="1235" spans="1:8" ht="22.5">
      <c r="A1235" s="469" t="s">
        <v>1275</v>
      </c>
      <c r="B1235" s="468" t="s">
        <v>1274</v>
      </c>
      <c r="C1235" s="467" t="s">
        <v>876</v>
      </c>
      <c r="D1235" s="463">
        <v>2004</v>
      </c>
      <c r="E1235" s="464">
        <v>8166</v>
      </c>
      <c r="F1235" s="464">
        <v>8105</v>
      </c>
      <c r="G1235" s="464">
        <v>208</v>
      </c>
      <c r="H1235" s="464">
        <v>25</v>
      </c>
    </row>
    <row r="1236" spans="1:8" ht="12.75" customHeight="1">
      <c r="A1236" s="469" t="s">
        <v>865</v>
      </c>
      <c r="B1236" s="468" t="s">
        <v>864</v>
      </c>
      <c r="C1236" s="467"/>
      <c r="D1236" s="463">
        <v>2005</v>
      </c>
      <c r="E1236" s="464">
        <v>8427</v>
      </c>
      <c r="F1236" s="464">
        <v>7651</v>
      </c>
      <c r="G1236" s="464">
        <v>194</v>
      </c>
      <c r="H1236" s="464">
        <v>9</v>
      </c>
    </row>
    <row r="1237" spans="1:8" ht="22.5">
      <c r="A1237" s="469" t="s">
        <v>1273</v>
      </c>
      <c r="B1237" s="468" t="s">
        <v>1272</v>
      </c>
      <c r="C1237" s="467" t="s">
        <v>1267</v>
      </c>
      <c r="D1237" s="463">
        <v>2004</v>
      </c>
      <c r="E1237" s="464">
        <v>99178</v>
      </c>
      <c r="F1237" s="464">
        <v>97063</v>
      </c>
      <c r="G1237" s="464">
        <v>4008</v>
      </c>
      <c r="H1237" s="464">
        <v>89</v>
      </c>
    </row>
    <row r="1238" spans="1:8" ht="12.75" customHeight="1">
      <c r="A1238" s="469" t="s">
        <v>865</v>
      </c>
      <c r="B1238" s="468" t="s">
        <v>864</v>
      </c>
      <c r="C1238" s="467"/>
      <c r="D1238" s="463">
        <v>2005</v>
      </c>
      <c r="E1238" s="464">
        <v>116572</v>
      </c>
      <c r="F1238" s="464">
        <v>113553</v>
      </c>
      <c r="G1238" s="464">
        <v>4930</v>
      </c>
      <c r="H1238" s="464">
        <v>177</v>
      </c>
    </row>
    <row r="1239" spans="1:8" ht="12.75" customHeight="1">
      <c r="A1239" s="469" t="s">
        <v>865</v>
      </c>
      <c r="B1239" s="468" t="s">
        <v>864</v>
      </c>
      <c r="C1239" s="467" t="s">
        <v>876</v>
      </c>
      <c r="D1239" s="463">
        <v>2004</v>
      </c>
      <c r="E1239" s="464">
        <v>224456</v>
      </c>
      <c r="F1239" s="464">
        <v>217696</v>
      </c>
    </row>
    <row r="1240" spans="1:8" ht="12.75" customHeight="1">
      <c r="A1240" s="469" t="s">
        <v>865</v>
      </c>
      <c r="B1240" s="468" t="s">
        <v>864</v>
      </c>
      <c r="C1240" s="467"/>
      <c r="D1240" s="463">
        <v>2005</v>
      </c>
      <c r="E1240" s="464">
        <v>266491</v>
      </c>
      <c r="F1240" s="464">
        <v>260419</v>
      </c>
    </row>
    <row r="1241" spans="1:8" ht="12.75" customHeight="1">
      <c r="A1241" s="469" t="s">
        <v>1271</v>
      </c>
      <c r="B1241" s="468" t="s">
        <v>1270</v>
      </c>
      <c r="C1241" s="467" t="s">
        <v>1267</v>
      </c>
      <c r="D1241" s="463">
        <v>2004</v>
      </c>
      <c r="E1241" s="464">
        <v>3436716</v>
      </c>
      <c r="F1241" s="464">
        <v>3430446</v>
      </c>
      <c r="G1241" s="464">
        <v>34588</v>
      </c>
      <c r="H1241" s="464">
        <v>18</v>
      </c>
    </row>
    <row r="1242" spans="1:8" ht="12.75" customHeight="1">
      <c r="A1242" s="469" t="s">
        <v>865</v>
      </c>
      <c r="B1242" s="468" t="s">
        <v>864</v>
      </c>
      <c r="C1242" s="467"/>
      <c r="D1242" s="463">
        <v>2005</v>
      </c>
      <c r="E1242" s="464">
        <v>3636961</v>
      </c>
      <c r="F1242" s="464">
        <v>3594821</v>
      </c>
      <c r="G1242" s="464">
        <v>39372</v>
      </c>
      <c r="H1242" s="464">
        <v>0</v>
      </c>
    </row>
    <row r="1243" spans="1:8" ht="12.75" customHeight="1">
      <c r="A1243" s="469" t="s">
        <v>1271</v>
      </c>
      <c r="B1243" s="468" t="s">
        <v>1270</v>
      </c>
      <c r="C1243" s="467" t="s">
        <v>876</v>
      </c>
      <c r="D1243" s="463">
        <v>2004</v>
      </c>
      <c r="E1243" s="464">
        <v>7419664</v>
      </c>
      <c r="F1243" s="464">
        <v>6995167</v>
      </c>
    </row>
    <row r="1244" spans="1:8" ht="12.75" customHeight="1">
      <c r="A1244" s="469" t="s">
        <v>865</v>
      </c>
      <c r="B1244" s="468" t="s">
        <v>864</v>
      </c>
      <c r="C1244" s="467"/>
      <c r="D1244" s="463">
        <v>2005</v>
      </c>
      <c r="E1244" s="464">
        <v>8007507</v>
      </c>
      <c r="F1244" s="464">
        <v>7912636</v>
      </c>
    </row>
    <row r="1245" spans="1:8" ht="22.5">
      <c r="A1245" s="469" t="s">
        <v>1269</v>
      </c>
      <c r="B1245" s="468" t="s">
        <v>1268</v>
      </c>
      <c r="C1245" s="467" t="s">
        <v>1267</v>
      </c>
      <c r="D1245" s="463">
        <v>2004</v>
      </c>
      <c r="E1245" s="464">
        <v>892769</v>
      </c>
      <c r="F1245" s="464">
        <v>884317</v>
      </c>
      <c r="G1245" s="464">
        <v>20310</v>
      </c>
      <c r="H1245" s="464">
        <v>1525</v>
      </c>
    </row>
    <row r="1246" spans="1:8" ht="12.75" customHeight="1">
      <c r="A1246" s="469" t="s">
        <v>865</v>
      </c>
      <c r="B1246" s="468" t="s">
        <v>864</v>
      </c>
      <c r="C1246" s="467"/>
      <c r="D1246" s="463">
        <v>2005</v>
      </c>
      <c r="E1246" s="464">
        <v>873387</v>
      </c>
      <c r="F1246" s="464">
        <v>894248</v>
      </c>
      <c r="G1246" s="464">
        <v>22825</v>
      </c>
      <c r="H1246" s="464">
        <v>2296</v>
      </c>
    </row>
    <row r="1247" spans="1:8" ht="12.75" customHeight="1">
      <c r="A1247" s="469" t="s">
        <v>865</v>
      </c>
      <c r="B1247" s="468" t="s">
        <v>864</v>
      </c>
      <c r="C1247" s="467" t="s">
        <v>876</v>
      </c>
      <c r="D1247" s="463">
        <v>2004</v>
      </c>
      <c r="E1247" s="464">
        <v>1010610</v>
      </c>
      <c r="F1247" s="464">
        <v>996400</v>
      </c>
    </row>
    <row r="1248" spans="1:8" ht="12.75" customHeight="1">
      <c r="A1248" s="469" t="s">
        <v>865</v>
      </c>
      <c r="B1248" s="468" t="s">
        <v>864</v>
      </c>
      <c r="C1248" s="467"/>
      <c r="D1248" s="463">
        <v>2005</v>
      </c>
      <c r="E1248" s="464">
        <v>1209646</v>
      </c>
      <c r="F1248" s="464">
        <v>1245185</v>
      </c>
    </row>
    <row r="1249" spans="1:8" ht="12.75" customHeight="1">
      <c r="A1249" s="469" t="s">
        <v>1266</v>
      </c>
      <c r="B1249" s="468" t="s">
        <v>1265</v>
      </c>
      <c r="C1249" s="467" t="s">
        <v>876</v>
      </c>
      <c r="D1249" s="463">
        <v>2004</v>
      </c>
      <c r="E1249" s="464">
        <v>926543</v>
      </c>
      <c r="F1249" s="464">
        <v>908793</v>
      </c>
      <c r="G1249" s="464">
        <v>2404</v>
      </c>
      <c r="H1249" s="464">
        <v>124</v>
      </c>
    </row>
    <row r="1250" spans="1:8" ht="12.75" customHeight="1">
      <c r="A1250" s="469" t="s">
        <v>865</v>
      </c>
      <c r="B1250" s="468" t="s">
        <v>864</v>
      </c>
      <c r="C1250" s="467"/>
      <c r="D1250" s="463">
        <v>2005</v>
      </c>
      <c r="E1250" s="464">
        <v>1897885</v>
      </c>
      <c r="F1250" s="464">
        <v>1794735</v>
      </c>
      <c r="G1250" s="464">
        <v>3271</v>
      </c>
      <c r="H1250" s="464">
        <v>260</v>
      </c>
    </row>
    <row r="1251" spans="1:8" ht="33.75">
      <c r="A1251" s="469" t="s">
        <v>1264</v>
      </c>
      <c r="B1251" s="468" t="s">
        <v>1263</v>
      </c>
      <c r="C1251" s="467" t="s">
        <v>876</v>
      </c>
      <c r="D1251" s="463">
        <v>2004</v>
      </c>
      <c r="E1251" s="464">
        <v>1772581</v>
      </c>
      <c r="F1251" s="464">
        <v>1554595</v>
      </c>
      <c r="G1251" s="464">
        <v>162848</v>
      </c>
      <c r="H1251" s="464">
        <v>47485</v>
      </c>
    </row>
    <row r="1252" spans="1:8" ht="12.75" customHeight="1">
      <c r="A1252" s="469" t="s">
        <v>865</v>
      </c>
      <c r="B1252" s="468" t="s">
        <v>864</v>
      </c>
      <c r="C1252" s="467"/>
      <c r="D1252" s="463">
        <v>2005</v>
      </c>
      <c r="E1252" s="464">
        <v>1798563</v>
      </c>
      <c r="F1252" s="464">
        <v>1602250</v>
      </c>
      <c r="G1252" s="464">
        <v>178549</v>
      </c>
      <c r="H1252" s="464">
        <v>67495</v>
      </c>
    </row>
    <row r="1253" spans="1:8" ht="33.75">
      <c r="A1253" s="469" t="s">
        <v>1262</v>
      </c>
      <c r="B1253" s="468" t="s">
        <v>1261</v>
      </c>
      <c r="C1253" s="467" t="s">
        <v>876</v>
      </c>
      <c r="D1253" s="463">
        <v>2004</v>
      </c>
      <c r="E1253" s="464">
        <v>524916</v>
      </c>
      <c r="F1253" s="464">
        <v>354119</v>
      </c>
      <c r="G1253" s="464">
        <v>47016</v>
      </c>
      <c r="H1253" s="464">
        <v>20256</v>
      </c>
    </row>
    <row r="1254" spans="1:8" ht="12.75" customHeight="1">
      <c r="A1254" s="469" t="s">
        <v>865</v>
      </c>
      <c r="B1254" s="468" t="s">
        <v>864</v>
      </c>
      <c r="C1254" s="467"/>
      <c r="D1254" s="463">
        <v>2005</v>
      </c>
      <c r="E1254" s="464">
        <v>476070</v>
      </c>
      <c r="F1254" s="464">
        <v>358759</v>
      </c>
      <c r="G1254" s="464">
        <v>54169</v>
      </c>
      <c r="H1254" s="464">
        <v>28870</v>
      </c>
    </row>
    <row r="1255" spans="1:8" ht="33.75">
      <c r="A1255" s="469" t="s">
        <v>1260</v>
      </c>
      <c r="B1255" s="468" t="s">
        <v>1259</v>
      </c>
      <c r="C1255" s="467" t="s">
        <v>876</v>
      </c>
      <c r="D1255" s="463">
        <v>2004</v>
      </c>
      <c r="E1255" s="464">
        <v>104848</v>
      </c>
      <c r="F1255" s="464">
        <v>103714</v>
      </c>
      <c r="G1255" s="464">
        <v>16469</v>
      </c>
      <c r="H1255" s="464">
        <v>7242</v>
      </c>
    </row>
    <row r="1256" spans="1:8" ht="12.75" customHeight="1">
      <c r="A1256" s="469" t="s">
        <v>865</v>
      </c>
      <c r="B1256" s="468" t="s">
        <v>864</v>
      </c>
      <c r="C1256" s="467"/>
      <c r="D1256" s="463">
        <v>2005</v>
      </c>
      <c r="E1256" s="464">
        <v>105360</v>
      </c>
      <c r="F1256" s="464">
        <v>101415</v>
      </c>
      <c r="G1256" s="464">
        <v>18134</v>
      </c>
      <c r="H1256" s="464">
        <v>9123</v>
      </c>
    </row>
    <row r="1257" spans="1:8" ht="33.75">
      <c r="A1257" s="469" t="s">
        <v>1258</v>
      </c>
      <c r="B1257" s="472" t="s">
        <v>1257</v>
      </c>
      <c r="C1257" s="467" t="s">
        <v>876</v>
      </c>
      <c r="D1257" s="463">
        <v>2004</v>
      </c>
      <c r="E1257" s="464">
        <v>40838</v>
      </c>
      <c r="F1257" s="464">
        <v>41055</v>
      </c>
      <c r="G1257" s="464">
        <v>4823</v>
      </c>
      <c r="H1257" s="464">
        <v>2757</v>
      </c>
    </row>
    <row r="1258" spans="1:8" ht="12.75" customHeight="1">
      <c r="A1258" s="469" t="s">
        <v>865</v>
      </c>
      <c r="B1258" s="468" t="s">
        <v>864</v>
      </c>
      <c r="C1258" s="467"/>
      <c r="D1258" s="463">
        <v>2005</v>
      </c>
      <c r="E1258" s="464">
        <v>34388</v>
      </c>
      <c r="F1258" s="464">
        <v>34307</v>
      </c>
      <c r="G1258" s="464">
        <v>4452</v>
      </c>
      <c r="H1258" s="464">
        <v>1974</v>
      </c>
    </row>
    <row r="1259" spans="1:8" ht="12.75" customHeight="1">
      <c r="A1259" s="469" t="s">
        <v>1256</v>
      </c>
      <c r="B1259" s="468" t="s">
        <v>1255</v>
      </c>
      <c r="C1259" s="467" t="s">
        <v>876</v>
      </c>
      <c r="D1259" s="463">
        <v>2004</v>
      </c>
      <c r="E1259" s="464">
        <v>154387</v>
      </c>
      <c r="F1259" s="464">
        <v>39019</v>
      </c>
      <c r="G1259" s="464">
        <v>7964</v>
      </c>
      <c r="H1259" s="464">
        <v>2768</v>
      </c>
    </row>
    <row r="1260" spans="1:8" ht="12.75" customHeight="1">
      <c r="A1260" s="469" t="s">
        <v>865</v>
      </c>
      <c r="B1260" s="468" t="s">
        <v>864</v>
      </c>
      <c r="C1260" s="467"/>
      <c r="D1260" s="463">
        <v>2005</v>
      </c>
      <c r="E1260" s="464">
        <v>90195</v>
      </c>
      <c r="F1260" s="464">
        <v>37749</v>
      </c>
      <c r="G1260" s="464">
        <v>9254</v>
      </c>
      <c r="H1260" s="464">
        <v>5168</v>
      </c>
    </row>
    <row r="1261" spans="1:8" ht="12.75" customHeight="1">
      <c r="A1261" s="469" t="s">
        <v>1254</v>
      </c>
      <c r="B1261" s="468" t="s">
        <v>1253</v>
      </c>
      <c r="C1261" s="467" t="s">
        <v>876</v>
      </c>
      <c r="D1261" s="463">
        <v>2004</v>
      </c>
      <c r="E1261" s="464">
        <v>288235</v>
      </c>
      <c r="F1261" s="464">
        <v>65543</v>
      </c>
      <c r="G1261" s="464">
        <v>25501</v>
      </c>
      <c r="H1261" s="464">
        <v>8917</v>
      </c>
    </row>
    <row r="1262" spans="1:8" ht="12.75" customHeight="1">
      <c r="A1262" s="469" t="s">
        <v>865</v>
      </c>
      <c r="B1262" s="468" t="s">
        <v>864</v>
      </c>
      <c r="C1262" s="467"/>
      <c r="D1262" s="463">
        <v>2005</v>
      </c>
      <c r="E1262" s="464">
        <v>265523</v>
      </c>
      <c r="F1262" s="464">
        <v>54877</v>
      </c>
      <c r="G1262" s="464">
        <v>22204</v>
      </c>
      <c r="H1262" s="464">
        <v>7828</v>
      </c>
    </row>
    <row r="1263" spans="1:8" ht="12.75" customHeight="1">
      <c r="A1263" s="469" t="s">
        <v>1252</v>
      </c>
      <c r="B1263" s="468" t="s">
        <v>1251</v>
      </c>
      <c r="C1263" s="467" t="s">
        <v>876</v>
      </c>
      <c r="D1263" s="463">
        <v>2004</v>
      </c>
      <c r="E1263" s="464">
        <v>248461</v>
      </c>
      <c r="F1263" s="464">
        <v>230645</v>
      </c>
      <c r="G1263" s="464">
        <v>132113</v>
      </c>
      <c r="H1263" s="464">
        <v>113969</v>
      </c>
    </row>
    <row r="1264" spans="1:8" ht="12.75" customHeight="1">
      <c r="A1264" s="469" t="s">
        <v>865</v>
      </c>
      <c r="B1264" s="468" t="s">
        <v>864</v>
      </c>
      <c r="C1264" s="467"/>
      <c r="D1264" s="463">
        <v>2005</v>
      </c>
      <c r="E1264" s="464">
        <v>240276</v>
      </c>
      <c r="F1264" s="464">
        <v>224562</v>
      </c>
      <c r="G1264" s="464">
        <v>130239</v>
      </c>
      <c r="H1264" s="464">
        <v>113742</v>
      </c>
    </row>
    <row r="1265" spans="1:8" ht="12.75" customHeight="1">
      <c r="A1265" s="469" t="s">
        <v>1250</v>
      </c>
      <c r="B1265" s="468" t="s">
        <v>1249</v>
      </c>
      <c r="C1265" s="467" t="s">
        <v>876</v>
      </c>
      <c r="D1265" s="463">
        <v>2004</v>
      </c>
      <c r="E1265" s="464">
        <v>18929</v>
      </c>
      <c r="F1265" s="464">
        <v>18286</v>
      </c>
      <c r="G1265" s="464">
        <v>4421</v>
      </c>
      <c r="H1265" s="464">
        <v>2496</v>
      </c>
    </row>
    <row r="1266" spans="1:8" ht="12.75" customHeight="1">
      <c r="A1266" s="469" t="s">
        <v>865</v>
      </c>
      <c r="B1266" s="468" t="s">
        <v>864</v>
      </c>
      <c r="C1266" s="467"/>
      <c r="D1266" s="463">
        <v>2005</v>
      </c>
      <c r="E1266" s="464">
        <v>9423</v>
      </c>
      <c r="F1266" s="464">
        <v>7985</v>
      </c>
      <c r="G1266" s="464">
        <v>2191</v>
      </c>
      <c r="H1266" s="464">
        <v>579</v>
      </c>
    </row>
    <row r="1267" spans="1:8" ht="12.75" customHeight="1">
      <c r="A1267" s="469" t="s">
        <v>1248</v>
      </c>
      <c r="B1267" s="468" t="s">
        <v>1247</v>
      </c>
      <c r="C1267" s="467" t="s">
        <v>876</v>
      </c>
      <c r="D1267" s="463">
        <v>2004</v>
      </c>
      <c r="E1267" s="464">
        <v>28259</v>
      </c>
      <c r="F1267" s="464">
        <v>16989</v>
      </c>
      <c r="G1267" s="464">
        <v>4562</v>
      </c>
      <c r="H1267" s="464">
        <v>1082</v>
      </c>
    </row>
    <row r="1268" spans="1:8" ht="12.75" customHeight="1">
      <c r="A1268" s="469" t="s">
        <v>865</v>
      </c>
      <c r="B1268" s="468" t="s">
        <v>864</v>
      </c>
      <c r="C1268" s="467"/>
      <c r="D1268" s="463">
        <v>2005</v>
      </c>
      <c r="E1268" s="464">
        <v>27617</v>
      </c>
      <c r="F1268" s="464">
        <v>17583</v>
      </c>
      <c r="G1268" s="464">
        <v>5149</v>
      </c>
      <c r="H1268" s="464">
        <v>1697</v>
      </c>
    </row>
    <row r="1269" spans="1:8" ht="12.75" customHeight="1">
      <c r="A1269" s="469" t="s">
        <v>1246</v>
      </c>
      <c r="B1269" s="468" t="s">
        <v>1245</v>
      </c>
      <c r="C1269" s="467" t="s">
        <v>876</v>
      </c>
      <c r="D1269" s="463">
        <v>2004</v>
      </c>
      <c r="E1269" s="464">
        <v>4697</v>
      </c>
      <c r="F1269" s="464">
        <v>4287</v>
      </c>
      <c r="G1269" s="464">
        <v>4517</v>
      </c>
      <c r="H1269" s="464">
        <v>1869</v>
      </c>
    </row>
    <row r="1270" spans="1:8" ht="12.75" customHeight="1">
      <c r="A1270" s="469" t="s">
        <v>865</v>
      </c>
      <c r="B1270" s="468" t="s">
        <v>864</v>
      </c>
      <c r="C1270" s="467"/>
      <c r="D1270" s="463">
        <v>2005</v>
      </c>
      <c r="E1270" s="464">
        <v>4753</v>
      </c>
      <c r="F1270" s="464">
        <v>4282</v>
      </c>
      <c r="G1270" s="464">
        <v>4824</v>
      </c>
      <c r="H1270" s="464">
        <v>2142</v>
      </c>
    </row>
    <row r="1271" spans="1:8" ht="22.5">
      <c r="A1271" s="469" t="s">
        <v>1244</v>
      </c>
      <c r="B1271" s="468" t="s">
        <v>1243</v>
      </c>
      <c r="C1271" s="467" t="s">
        <v>876</v>
      </c>
      <c r="D1271" s="463">
        <v>2004</v>
      </c>
      <c r="E1271" s="464">
        <v>31106</v>
      </c>
      <c r="F1271" s="464">
        <v>30286</v>
      </c>
      <c r="G1271" s="464">
        <v>31333</v>
      </c>
      <c r="H1271" s="464">
        <v>27880</v>
      </c>
    </row>
    <row r="1272" spans="1:8" ht="12.75" customHeight="1">
      <c r="A1272" s="469" t="s">
        <v>865</v>
      </c>
      <c r="B1272" s="468" t="s">
        <v>864</v>
      </c>
      <c r="C1272" s="467"/>
      <c r="D1272" s="463">
        <v>2005</v>
      </c>
      <c r="E1272" s="464">
        <v>27631</v>
      </c>
      <c r="F1272" s="464">
        <v>27172</v>
      </c>
      <c r="G1272" s="464">
        <v>33357</v>
      </c>
      <c r="H1272" s="464">
        <v>27186</v>
      </c>
    </row>
    <row r="1273" spans="1:8" ht="12.75" customHeight="1">
      <c r="A1273" s="469" t="s">
        <v>1242</v>
      </c>
      <c r="B1273" s="468" t="s">
        <v>1241</v>
      </c>
      <c r="C1273" s="467" t="s">
        <v>876</v>
      </c>
      <c r="D1273" s="463">
        <v>2004</v>
      </c>
      <c r="E1273" s="464">
        <v>37572</v>
      </c>
      <c r="F1273" s="464">
        <v>36966</v>
      </c>
      <c r="G1273" s="464">
        <v>17271</v>
      </c>
      <c r="H1273" s="464">
        <v>10995</v>
      </c>
    </row>
    <row r="1274" spans="1:8" ht="12.75" customHeight="1">
      <c r="A1274" s="469" t="s">
        <v>865</v>
      </c>
      <c r="B1274" s="468" t="s">
        <v>864</v>
      </c>
      <c r="C1274" s="467"/>
      <c r="D1274" s="463">
        <v>2005</v>
      </c>
      <c r="E1274" s="464">
        <v>37746</v>
      </c>
      <c r="F1274" s="464">
        <v>34944</v>
      </c>
      <c r="G1274" s="464">
        <v>21524</v>
      </c>
      <c r="H1274" s="464">
        <v>14833</v>
      </c>
    </row>
    <row r="1275" spans="1:8" ht="22.5">
      <c r="A1275" s="469" t="s">
        <v>1240</v>
      </c>
      <c r="B1275" s="468" t="s">
        <v>1239</v>
      </c>
      <c r="C1275" s="467" t="s">
        <v>876</v>
      </c>
      <c r="D1275" s="463">
        <v>2004</v>
      </c>
      <c r="E1275" s="464">
        <v>245638</v>
      </c>
      <c r="F1275" s="464">
        <v>233443</v>
      </c>
      <c r="G1275" s="464">
        <v>87461</v>
      </c>
      <c r="H1275" s="464">
        <v>36150</v>
      </c>
    </row>
    <row r="1276" spans="1:8" ht="12.75" customHeight="1">
      <c r="A1276" s="469" t="s">
        <v>865</v>
      </c>
      <c r="B1276" s="468" t="s">
        <v>864</v>
      </c>
      <c r="C1276" s="467"/>
      <c r="D1276" s="463">
        <v>2005</v>
      </c>
      <c r="E1276" s="464">
        <v>271302</v>
      </c>
      <c r="F1276" s="464">
        <v>250640</v>
      </c>
      <c r="G1276" s="464">
        <v>104276</v>
      </c>
      <c r="H1276" s="464">
        <v>45238</v>
      </c>
    </row>
    <row r="1277" spans="1:8" ht="22.5">
      <c r="A1277" s="469" t="s">
        <v>1238</v>
      </c>
      <c r="B1277" s="468" t="s">
        <v>1237</v>
      </c>
      <c r="C1277" s="467" t="s">
        <v>876</v>
      </c>
      <c r="D1277" s="463">
        <v>2004</v>
      </c>
      <c r="E1277" s="464">
        <v>24766</v>
      </c>
      <c r="F1277" s="464">
        <v>24707</v>
      </c>
      <c r="G1277" s="464">
        <v>16504</v>
      </c>
      <c r="H1277" s="464">
        <v>1564</v>
      </c>
    </row>
    <row r="1278" spans="1:8" ht="12.75" customHeight="1">
      <c r="A1278" s="469" t="s">
        <v>865</v>
      </c>
      <c r="B1278" s="468" t="s">
        <v>864</v>
      </c>
      <c r="C1278" s="467"/>
      <c r="D1278" s="463">
        <v>2005</v>
      </c>
      <c r="E1278" s="464">
        <v>29035</v>
      </c>
      <c r="F1278" s="464">
        <v>28991</v>
      </c>
      <c r="G1278" s="464">
        <v>16087</v>
      </c>
      <c r="H1278" s="464">
        <v>2113</v>
      </c>
    </row>
    <row r="1279" spans="1:8" ht="12.75" customHeight="1">
      <c r="A1279" s="469" t="s">
        <v>865</v>
      </c>
      <c r="B1279" s="468" t="s">
        <v>864</v>
      </c>
      <c r="C1279" s="470" t="s">
        <v>900</v>
      </c>
      <c r="D1279" s="463">
        <v>2004</v>
      </c>
      <c r="E1279" s="464">
        <v>1053614</v>
      </c>
      <c r="F1279" s="464">
        <v>1053013</v>
      </c>
    </row>
    <row r="1280" spans="1:8" ht="12.75" customHeight="1">
      <c r="A1280" s="469"/>
      <c r="B1280" s="468"/>
      <c r="C1280" s="470"/>
      <c r="D1280" s="463">
        <v>2005</v>
      </c>
      <c r="E1280" s="464">
        <v>1212622</v>
      </c>
      <c r="F1280" s="464">
        <v>1212126</v>
      </c>
    </row>
    <row r="1281" spans="1:8" ht="33.75">
      <c r="A1281" s="469" t="s">
        <v>1236</v>
      </c>
      <c r="B1281" s="468" t="s">
        <v>1235</v>
      </c>
      <c r="C1281" s="467" t="s">
        <v>876</v>
      </c>
      <c r="D1281" s="463">
        <v>2004</v>
      </c>
      <c r="E1281" s="464">
        <v>23845</v>
      </c>
      <c r="F1281" s="464">
        <v>23937</v>
      </c>
      <c r="G1281" s="464">
        <v>13000</v>
      </c>
      <c r="H1281" s="464">
        <v>6525</v>
      </c>
    </row>
    <row r="1282" spans="1:8" ht="12.75" customHeight="1">
      <c r="A1282" s="469" t="s">
        <v>865</v>
      </c>
      <c r="B1282" s="468" t="s">
        <v>864</v>
      </c>
      <c r="C1282" s="467"/>
      <c r="D1282" s="463">
        <v>2005</v>
      </c>
      <c r="E1282" s="464">
        <v>22613</v>
      </c>
      <c r="F1282" s="464">
        <v>22413</v>
      </c>
      <c r="G1282" s="464">
        <v>12796</v>
      </c>
      <c r="H1282" s="464">
        <v>6604</v>
      </c>
    </row>
    <row r="1283" spans="1:8" ht="33.75">
      <c r="A1283" s="469" t="s">
        <v>1234</v>
      </c>
      <c r="B1283" s="468" t="s">
        <v>1233</v>
      </c>
      <c r="C1283" s="467" t="s">
        <v>876</v>
      </c>
      <c r="D1283" s="463">
        <v>2004</v>
      </c>
      <c r="E1283" s="464">
        <v>1888</v>
      </c>
      <c r="F1283" s="464">
        <v>1890</v>
      </c>
      <c r="G1283" s="464">
        <v>1874</v>
      </c>
      <c r="H1283" s="464">
        <v>882</v>
      </c>
    </row>
    <row r="1284" spans="1:8" ht="12.75" customHeight="1">
      <c r="A1284" s="469" t="s">
        <v>865</v>
      </c>
      <c r="B1284" s="468" t="s">
        <v>864</v>
      </c>
      <c r="C1284" s="467"/>
      <c r="D1284" s="463">
        <v>2005</v>
      </c>
      <c r="E1284" s="464">
        <v>1972</v>
      </c>
      <c r="F1284" s="464">
        <v>1966</v>
      </c>
      <c r="G1284" s="464">
        <v>1852</v>
      </c>
      <c r="H1284" s="464">
        <v>784</v>
      </c>
    </row>
    <row r="1285" spans="1:8" ht="12.75" customHeight="1">
      <c r="A1285" s="469" t="s">
        <v>865</v>
      </c>
      <c r="B1285" s="468" t="s">
        <v>864</v>
      </c>
      <c r="C1285" s="467" t="s">
        <v>1232</v>
      </c>
      <c r="D1285" s="463">
        <v>2004</v>
      </c>
      <c r="E1285" s="464">
        <v>7435</v>
      </c>
      <c r="F1285" s="464">
        <v>7438</v>
      </c>
    </row>
    <row r="1286" spans="1:8" ht="12.75" customHeight="1">
      <c r="A1286" s="469" t="s">
        <v>865</v>
      </c>
      <c r="B1286" s="468" t="s">
        <v>864</v>
      </c>
      <c r="C1286" s="467"/>
      <c r="D1286" s="463">
        <v>2005</v>
      </c>
      <c r="E1286" s="464">
        <v>8953</v>
      </c>
      <c r="F1286" s="464">
        <v>9192</v>
      </c>
    </row>
    <row r="1287" spans="1:8" ht="12.75" customHeight="1">
      <c r="A1287" s="469" t="s">
        <v>1231</v>
      </c>
      <c r="B1287" s="468" t="s">
        <v>1230</v>
      </c>
      <c r="C1287" s="467" t="s">
        <v>876</v>
      </c>
      <c r="D1287" s="463">
        <v>2004</v>
      </c>
      <c r="E1287" s="464">
        <v>50505</v>
      </c>
      <c r="F1287" s="464">
        <v>49822</v>
      </c>
      <c r="G1287" s="464">
        <v>15331</v>
      </c>
      <c r="H1287" s="464">
        <v>10112</v>
      </c>
    </row>
    <row r="1288" spans="1:8" ht="12.75" customHeight="1">
      <c r="A1288" s="469" t="s">
        <v>865</v>
      </c>
      <c r="B1288" s="468" t="s">
        <v>864</v>
      </c>
      <c r="C1288" s="467"/>
      <c r="D1288" s="463">
        <v>2005</v>
      </c>
      <c r="E1288" s="464">
        <v>43358</v>
      </c>
      <c r="F1288" s="464">
        <v>46107</v>
      </c>
      <c r="G1288" s="464">
        <v>14679</v>
      </c>
      <c r="H1288" s="464">
        <v>10036</v>
      </c>
    </row>
    <row r="1289" spans="1:8" ht="19.5">
      <c r="A1289" s="469" t="s">
        <v>865</v>
      </c>
      <c r="B1289" s="468" t="s">
        <v>864</v>
      </c>
      <c r="C1289" s="477" t="s">
        <v>1229</v>
      </c>
      <c r="D1289" s="463">
        <v>2004</v>
      </c>
      <c r="E1289" s="464">
        <v>13814.237999999999</v>
      </c>
      <c r="F1289" s="464">
        <v>13695.718000000001</v>
      </c>
    </row>
    <row r="1290" spans="1:8" ht="12.75" customHeight="1">
      <c r="A1290" s="469" t="s">
        <v>865</v>
      </c>
      <c r="B1290" s="468" t="s">
        <v>864</v>
      </c>
      <c r="C1290" s="467"/>
      <c r="D1290" s="463">
        <v>2005</v>
      </c>
      <c r="E1290" s="464">
        <v>11906.013999999999</v>
      </c>
      <c r="F1290" s="464">
        <v>12608.405000000001</v>
      </c>
    </row>
    <row r="1291" spans="1:8" ht="33.75">
      <c r="A1291" s="469" t="s">
        <v>1228</v>
      </c>
      <c r="B1291" s="468" t="s">
        <v>1227</v>
      </c>
      <c r="C1291" s="467" t="s">
        <v>876</v>
      </c>
      <c r="D1291" s="463">
        <v>2004</v>
      </c>
      <c r="E1291" s="464">
        <v>12604</v>
      </c>
      <c r="F1291" s="464">
        <v>8516</v>
      </c>
      <c r="G1291" s="464">
        <v>3607</v>
      </c>
      <c r="H1291" s="464">
        <v>1876</v>
      </c>
    </row>
    <row r="1292" spans="1:8" ht="12.75" customHeight="1">
      <c r="A1292" s="469" t="s">
        <v>865</v>
      </c>
      <c r="B1292" s="468" t="s">
        <v>864</v>
      </c>
      <c r="C1292" s="467"/>
      <c r="D1292" s="463">
        <v>2005</v>
      </c>
      <c r="E1292" s="464">
        <v>13230</v>
      </c>
      <c r="F1292" s="464">
        <v>7465</v>
      </c>
      <c r="G1292" s="464">
        <v>3906</v>
      </c>
      <c r="H1292" s="464">
        <v>2209</v>
      </c>
    </row>
    <row r="1293" spans="1:8" ht="33.75">
      <c r="A1293" s="469" t="s">
        <v>1226</v>
      </c>
      <c r="B1293" s="468" t="s">
        <v>1225</v>
      </c>
      <c r="C1293" s="467" t="s">
        <v>876</v>
      </c>
      <c r="D1293" s="463">
        <v>2004</v>
      </c>
      <c r="E1293" s="464">
        <v>2257</v>
      </c>
      <c r="F1293" s="464">
        <v>2242</v>
      </c>
      <c r="G1293" s="464">
        <v>4925</v>
      </c>
      <c r="H1293" s="464">
        <v>4080</v>
      </c>
    </row>
    <row r="1294" spans="1:8" ht="12.75" customHeight="1">
      <c r="A1294" s="469" t="s">
        <v>865</v>
      </c>
      <c r="B1294" s="468" t="s">
        <v>864</v>
      </c>
      <c r="C1294" s="467"/>
      <c r="D1294" s="463">
        <v>2005</v>
      </c>
      <c r="E1294" s="464">
        <v>2845.39</v>
      </c>
      <c r="F1294" s="464">
        <v>2938.393</v>
      </c>
      <c r="G1294" s="464">
        <v>5804</v>
      </c>
      <c r="H1294" s="464">
        <v>4563</v>
      </c>
    </row>
    <row r="1295" spans="1:8" ht="12.75" customHeight="1">
      <c r="A1295" s="469" t="s">
        <v>1224</v>
      </c>
      <c r="B1295" s="468" t="s">
        <v>1223</v>
      </c>
      <c r="C1295" s="467" t="s">
        <v>876</v>
      </c>
      <c r="D1295" s="463">
        <v>2004</v>
      </c>
      <c r="E1295" s="464">
        <v>11598</v>
      </c>
      <c r="F1295" s="464">
        <v>12004</v>
      </c>
      <c r="G1295" s="464">
        <v>10709</v>
      </c>
      <c r="H1295" s="464">
        <v>8962</v>
      </c>
    </row>
    <row r="1296" spans="1:8" ht="12.75" customHeight="1">
      <c r="A1296" s="469" t="s">
        <v>865</v>
      </c>
      <c r="B1296" s="468" t="s">
        <v>864</v>
      </c>
      <c r="C1296" s="467"/>
      <c r="D1296" s="463">
        <v>2005</v>
      </c>
      <c r="E1296" s="464">
        <v>10699</v>
      </c>
      <c r="F1296" s="464">
        <v>12559</v>
      </c>
      <c r="G1296" s="464">
        <v>10989</v>
      </c>
      <c r="H1296" s="464">
        <v>9252</v>
      </c>
    </row>
    <row r="1297" spans="1:8" ht="67.5">
      <c r="A1297" s="469" t="s">
        <v>1222</v>
      </c>
      <c r="B1297" s="468" t="s">
        <v>1221</v>
      </c>
      <c r="C1297" s="467" t="s">
        <v>876</v>
      </c>
      <c r="D1297" s="463">
        <v>2004</v>
      </c>
      <c r="E1297" s="464">
        <v>13412</v>
      </c>
      <c r="F1297" s="464">
        <v>13455</v>
      </c>
      <c r="G1297" s="464">
        <v>3880</v>
      </c>
      <c r="H1297" s="464">
        <v>1842</v>
      </c>
    </row>
    <row r="1298" spans="1:8" ht="12.75" customHeight="1">
      <c r="A1298" s="469" t="s">
        <v>865</v>
      </c>
      <c r="B1298" s="468" t="s">
        <v>864</v>
      </c>
      <c r="C1298" s="467"/>
      <c r="D1298" s="463">
        <v>2005</v>
      </c>
      <c r="E1298" s="464">
        <v>16440</v>
      </c>
      <c r="F1298" s="464">
        <v>16465</v>
      </c>
      <c r="G1298" s="464">
        <v>4220</v>
      </c>
      <c r="H1298" s="464">
        <v>1994</v>
      </c>
    </row>
    <row r="1299" spans="1:8" ht="12.75" customHeight="1">
      <c r="A1299" s="469" t="s">
        <v>865</v>
      </c>
      <c r="B1299" s="468" t="s">
        <v>864</v>
      </c>
      <c r="C1299" s="470" t="s">
        <v>900</v>
      </c>
      <c r="D1299" s="463">
        <v>2004</v>
      </c>
      <c r="E1299" s="464">
        <v>914945</v>
      </c>
      <c r="F1299" s="464">
        <v>918353</v>
      </c>
    </row>
    <row r="1300" spans="1:8" ht="12.75" customHeight="1">
      <c r="A1300" s="469" t="s">
        <v>865</v>
      </c>
      <c r="B1300" s="468" t="s">
        <v>864</v>
      </c>
      <c r="C1300" s="467"/>
      <c r="D1300" s="463">
        <v>2005</v>
      </c>
      <c r="E1300" s="464">
        <v>917408</v>
      </c>
      <c r="F1300" s="464">
        <v>616897</v>
      </c>
    </row>
    <row r="1301" spans="1:8" ht="22.5">
      <c r="A1301" s="469" t="s">
        <v>1220</v>
      </c>
      <c r="B1301" s="468" t="s">
        <v>1219</v>
      </c>
      <c r="C1301" s="467" t="s">
        <v>147</v>
      </c>
      <c r="D1301" s="463">
        <v>2004</v>
      </c>
      <c r="E1301" s="464">
        <v>618742</v>
      </c>
      <c r="F1301" s="464">
        <v>617321</v>
      </c>
      <c r="G1301" s="464">
        <v>9776</v>
      </c>
      <c r="H1301" s="464">
        <v>662</v>
      </c>
    </row>
    <row r="1302" spans="1:8">
      <c r="A1302" s="469"/>
      <c r="B1302" s="468"/>
      <c r="C1302" s="467"/>
      <c r="D1302" s="463">
        <v>2005</v>
      </c>
      <c r="E1302" s="464">
        <v>549365</v>
      </c>
      <c r="F1302" s="464">
        <v>544956</v>
      </c>
      <c r="G1302" s="464">
        <v>9864</v>
      </c>
      <c r="H1302" s="464">
        <v>1147</v>
      </c>
    </row>
    <row r="1303" spans="1:8" ht="12.75" customHeight="1">
      <c r="A1303" s="469" t="s">
        <v>1218</v>
      </c>
      <c r="B1303" s="468" t="s">
        <v>1217</v>
      </c>
      <c r="C1303" s="467" t="s">
        <v>147</v>
      </c>
      <c r="D1303" s="463">
        <v>2004</v>
      </c>
      <c r="E1303" s="464">
        <v>134949</v>
      </c>
      <c r="F1303" s="464">
        <v>133917</v>
      </c>
      <c r="G1303" s="464">
        <v>2183</v>
      </c>
      <c r="H1303" s="464">
        <v>1036</v>
      </c>
    </row>
    <row r="1304" spans="1:8" ht="12.75" customHeight="1">
      <c r="A1304" s="469" t="s">
        <v>865</v>
      </c>
      <c r="B1304" s="468" t="s">
        <v>864</v>
      </c>
      <c r="C1304" s="467"/>
      <c r="D1304" s="463">
        <v>2005</v>
      </c>
      <c r="E1304" s="464">
        <v>139066</v>
      </c>
      <c r="F1304" s="464">
        <v>139882</v>
      </c>
      <c r="G1304" s="464">
        <v>2148</v>
      </c>
      <c r="H1304" s="464">
        <v>1091</v>
      </c>
    </row>
    <row r="1305" spans="1:8" ht="12.75" customHeight="1">
      <c r="A1305" s="469" t="s">
        <v>1216</v>
      </c>
      <c r="B1305" s="468" t="s">
        <v>1215</v>
      </c>
      <c r="C1305" s="467" t="s">
        <v>876</v>
      </c>
      <c r="D1305" s="463">
        <v>2004</v>
      </c>
      <c r="E1305" s="464">
        <v>10262</v>
      </c>
      <c r="F1305" s="464">
        <v>8274</v>
      </c>
      <c r="G1305" s="464">
        <v>2673</v>
      </c>
      <c r="H1305" s="464">
        <v>1121</v>
      </c>
    </row>
    <row r="1306" spans="1:8" ht="12.75" customHeight="1">
      <c r="A1306" s="469" t="s">
        <v>865</v>
      </c>
      <c r="B1306" s="468" t="s">
        <v>864</v>
      </c>
      <c r="C1306" s="467"/>
      <c r="D1306" s="463">
        <v>2005</v>
      </c>
      <c r="E1306" s="464">
        <v>13404</v>
      </c>
      <c r="F1306" s="464">
        <v>9685</v>
      </c>
      <c r="G1306" s="464">
        <v>2603</v>
      </c>
      <c r="H1306" s="464">
        <v>1088</v>
      </c>
    </row>
    <row r="1307" spans="1:8" ht="12.75" customHeight="1">
      <c r="A1307" s="469" t="s">
        <v>865</v>
      </c>
      <c r="B1307" s="468" t="s">
        <v>864</v>
      </c>
      <c r="C1307" s="467" t="s">
        <v>147</v>
      </c>
      <c r="D1307" s="463">
        <v>2004</v>
      </c>
      <c r="E1307" s="464">
        <v>898041</v>
      </c>
      <c r="F1307" s="464">
        <v>610675</v>
      </c>
    </row>
    <row r="1308" spans="1:8" ht="12.75" customHeight="1">
      <c r="A1308" s="469" t="s">
        <v>865</v>
      </c>
      <c r="B1308" s="468" t="s">
        <v>864</v>
      </c>
      <c r="C1308" s="467"/>
      <c r="D1308" s="463">
        <v>2005</v>
      </c>
      <c r="E1308" s="464">
        <v>687067</v>
      </c>
      <c r="F1308" s="464">
        <v>588448</v>
      </c>
    </row>
    <row r="1309" spans="1:8" ht="22.5">
      <c r="A1309" s="469" t="s">
        <v>1214</v>
      </c>
      <c r="B1309" s="468" t="s">
        <v>1213</v>
      </c>
      <c r="C1309" s="467" t="s">
        <v>876</v>
      </c>
      <c r="D1309" s="463">
        <v>2004</v>
      </c>
      <c r="E1309" s="464">
        <v>11250</v>
      </c>
      <c r="F1309" s="464">
        <v>11126</v>
      </c>
      <c r="G1309" s="464">
        <v>2001</v>
      </c>
      <c r="H1309" s="464">
        <v>146</v>
      </c>
    </row>
    <row r="1310" spans="1:8" ht="12.75" customHeight="1">
      <c r="A1310" s="469" t="s">
        <v>865</v>
      </c>
      <c r="B1310" s="468" t="s">
        <v>864</v>
      </c>
      <c r="C1310" s="467"/>
      <c r="D1310" s="463">
        <v>2005</v>
      </c>
      <c r="E1310" s="464">
        <v>9618</v>
      </c>
      <c r="F1310" s="464">
        <v>9853</v>
      </c>
      <c r="G1310" s="464">
        <v>1534</v>
      </c>
      <c r="H1310" s="464">
        <v>170</v>
      </c>
    </row>
    <row r="1311" spans="1:8" ht="45">
      <c r="A1311" s="469" t="s">
        <v>1212</v>
      </c>
      <c r="B1311" s="468" t="s">
        <v>1211</v>
      </c>
      <c r="C1311" s="467" t="s">
        <v>876</v>
      </c>
      <c r="D1311" s="463">
        <v>2004</v>
      </c>
      <c r="E1311" s="464">
        <v>30017</v>
      </c>
      <c r="F1311" s="464">
        <v>29989</v>
      </c>
      <c r="G1311" s="464">
        <v>7023</v>
      </c>
      <c r="H1311" s="464">
        <v>5830</v>
      </c>
    </row>
    <row r="1312" spans="1:8" ht="12.75" customHeight="1">
      <c r="A1312" s="469" t="s">
        <v>865</v>
      </c>
      <c r="B1312" s="468" t="s">
        <v>864</v>
      </c>
      <c r="C1312" s="467"/>
      <c r="D1312" s="463">
        <v>2005</v>
      </c>
      <c r="E1312" s="464">
        <v>28727</v>
      </c>
      <c r="F1312" s="464">
        <v>28592</v>
      </c>
      <c r="G1312" s="464">
        <v>7316</v>
      </c>
      <c r="H1312" s="464">
        <v>5834</v>
      </c>
    </row>
    <row r="1313" spans="1:8" ht="12.75" customHeight="1">
      <c r="A1313" s="469" t="s">
        <v>1210</v>
      </c>
      <c r="B1313" s="468" t="s">
        <v>1209</v>
      </c>
      <c r="C1313" s="467" t="s">
        <v>876</v>
      </c>
      <c r="D1313" s="463">
        <v>2004</v>
      </c>
      <c r="E1313" s="464">
        <v>8308</v>
      </c>
      <c r="F1313" s="464">
        <v>7420</v>
      </c>
      <c r="G1313" s="464">
        <v>2279</v>
      </c>
      <c r="H1313" s="464">
        <v>128</v>
      </c>
    </row>
    <row r="1314" spans="1:8" ht="12.75" customHeight="1">
      <c r="A1314" s="469" t="s">
        <v>865</v>
      </c>
      <c r="B1314" s="468" t="s">
        <v>864</v>
      </c>
      <c r="C1314" s="467"/>
      <c r="D1314" s="463">
        <v>2005</v>
      </c>
      <c r="E1314" s="464">
        <v>5484</v>
      </c>
      <c r="F1314" s="464">
        <v>5334</v>
      </c>
      <c r="G1314" s="464">
        <v>2093</v>
      </c>
      <c r="H1314" s="464">
        <v>125</v>
      </c>
    </row>
    <row r="1315" spans="1:8" ht="12.75" customHeight="1">
      <c r="A1315" s="469" t="s">
        <v>1208</v>
      </c>
      <c r="B1315" s="468" t="s">
        <v>1207</v>
      </c>
      <c r="C1315" s="467" t="s">
        <v>876</v>
      </c>
      <c r="D1315" s="463">
        <v>2004</v>
      </c>
      <c r="E1315" s="464">
        <v>5547</v>
      </c>
      <c r="F1315" s="464">
        <v>5498</v>
      </c>
      <c r="G1315" s="464">
        <v>2695</v>
      </c>
      <c r="H1315" s="464">
        <v>1364</v>
      </c>
    </row>
    <row r="1316" spans="1:8" ht="12.75" customHeight="1">
      <c r="A1316" s="469" t="s">
        <v>865</v>
      </c>
      <c r="B1316" s="468" t="s">
        <v>864</v>
      </c>
      <c r="C1316" s="467"/>
      <c r="D1316" s="463">
        <v>2005</v>
      </c>
      <c r="E1316" s="464">
        <v>4776</v>
      </c>
      <c r="F1316" s="464">
        <v>4752</v>
      </c>
      <c r="G1316" s="464">
        <v>2823</v>
      </c>
      <c r="H1316" s="464">
        <v>1349</v>
      </c>
    </row>
    <row r="1317" spans="1:8" ht="22.5">
      <c r="A1317" s="469" t="s">
        <v>1206</v>
      </c>
      <c r="B1317" s="468" t="s">
        <v>1205</v>
      </c>
      <c r="C1317" s="470" t="s">
        <v>900</v>
      </c>
      <c r="D1317" s="463">
        <v>2004</v>
      </c>
      <c r="E1317" s="464">
        <v>4770</v>
      </c>
      <c r="F1317" s="464">
        <v>4794</v>
      </c>
      <c r="G1317" s="464">
        <v>152</v>
      </c>
      <c r="H1317" s="466" t="s">
        <v>87</v>
      </c>
    </row>
    <row r="1318" spans="1:8" ht="12.75" customHeight="1">
      <c r="A1318" s="469" t="s">
        <v>865</v>
      </c>
      <c r="B1318" s="468" t="s">
        <v>864</v>
      </c>
      <c r="C1318" s="467"/>
      <c r="D1318" s="463">
        <v>2005</v>
      </c>
      <c r="E1318" s="464">
        <v>4063</v>
      </c>
      <c r="F1318" s="464">
        <v>3950</v>
      </c>
      <c r="G1318" s="464">
        <v>106</v>
      </c>
      <c r="H1318" s="466" t="s">
        <v>87</v>
      </c>
    </row>
    <row r="1319" spans="1:8" ht="22.5">
      <c r="A1319" s="469" t="s">
        <v>1204</v>
      </c>
      <c r="B1319" s="468" t="s">
        <v>1203</v>
      </c>
      <c r="C1319" s="470" t="s">
        <v>900</v>
      </c>
      <c r="D1319" s="463">
        <v>2004</v>
      </c>
      <c r="E1319" s="464">
        <v>14959</v>
      </c>
      <c r="F1319" s="464">
        <v>14959</v>
      </c>
      <c r="G1319" s="464">
        <v>455</v>
      </c>
      <c r="H1319" s="464">
        <v>252</v>
      </c>
    </row>
    <row r="1320" spans="1:8" ht="12.75" customHeight="1">
      <c r="A1320" s="469" t="s">
        <v>865</v>
      </c>
      <c r="B1320" s="468" t="s">
        <v>864</v>
      </c>
      <c r="C1320" s="467"/>
      <c r="D1320" s="463">
        <v>2005</v>
      </c>
      <c r="E1320" s="464">
        <v>27926</v>
      </c>
      <c r="F1320" s="464">
        <v>27633</v>
      </c>
      <c r="G1320" s="464">
        <v>902</v>
      </c>
      <c r="H1320" s="464">
        <v>311</v>
      </c>
    </row>
    <row r="1321" spans="1:8" ht="12.75" customHeight="1">
      <c r="A1321" s="469" t="s">
        <v>1202</v>
      </c>
      <c r="B1321" s="468" t="s">
        <v>1201</v>
      </c>
      <c r="C1321" s="470" t="s">
        <v>147</v>
      </c>
      <c r="D1321" s="463">
        <v>2004</v>
      </c>
      <c r="E1321" s="464">
        <v>1991.2370000000001</v>
      </c>
      <c r="F1321" s="464">
        <v>1968.682</v>
      </c>
      <c r="G1321" s="464">
        <v>17836</v>
      </c>
      <c r="H1321" s="464">
        <v>16829</v>
      </c>
    </row>
    <row r="1322" spans="1:8" ht="12.75" customHeight="1">
      <c r="A1322" s="469" t="s">
        <v>865</v>
      </c>
      <c r="B1322" s="468" t="s">
        <v>864</v>
      </c>
      <c r="C1322" s="467"/>
      <c r="D1322" s="463">
        <v>2005</v>
      </c>
      <c r="E1322" s="464">
        <v>2457.634</v>
      </c>
      <c r="F1322" s="464">
        <v>2272.489</v>
      </c>
      <c r="G1322" s="464">
        <v>21967</v>
      </c>
      <c r="H1322" s="464">
        <v>20568</v>
      </c>
    </row>
    <row r="1323" spans="1:8" ht="22.5">
      <c r="A1323" s="469" t="s">
        <v>1200</v>
      </c>
      <c r="B1323" s="468" t="s">
        <v>1199</v>
      </c>
      <c r="C1323" s="470" t="s">
        <v>900</v>
      </c>
      <c r="D1323" s="463">
        <v>2004</v>
      </c>
      <c r="E1323" s="464">
        <v>1431183</v>
      </c>
      <c r="F1323" s="464">
        <v>778870</v>
      </c>
      <c r="G1323" s="464">
        <v>19603</v>
      </c>
      <c r="H1323" s="464">
        <v>12984</v>
      </c>
    </row>
    <row r="1324" spans="1:8" ht="12.75" customHeight="1">
      <c r="A1324" s="469" t="s">
        <v>865</v>
      </c>
      <c r="B1324" s="468" t="s">
        <v>864</v>
      </c>
      <c r="C1324" s="467"/>
      <c r="D1324" s="463">
        <v>2005</v>
      </c>
      <c r="E1324" s="464">
        <v>1189579</v>
      </c>
      <c r="F1324" s="464">
        <v>1189571</v>
      </c>
      <c r="G1324" s="464">
        <v>40149</v>
      </c>
      <c r="H1324" s="464">
        <v>14503</v>
      </c>
    </row>
    <row r="1325" spans="1:8" ht="22.5">
      <c r="A1325" s="469" t="s">
        <v>1198</v>
      </c>
      <c r="B1325" s="468" t="s">
        <v>1197</v>
      </c>
      <c r="C1325" s="467" t="s">
        <v>876</v>
      </c>
      <c r="D1325" s="463">
        <v>2004</v>
      </c>
      <c r="E1325" s="464">
        <v>514</v>
      </c>
      <c r="F1325" s="464">
        <v>490</v>
      </c>
      <c r="G1325" s="464">
        <v>2121</v>
      </c>
      <c r="H1325" s="464">
        <v>587</v>
      </c>
    </row>
    <row r="1326" spans="1:8" ht="12.75" customHeight="1">
      <c r="A1326" s="469" t="s">
        <v>865</v>
      </c>
      <c r="B1326" s="468" t="s">
        <v>864</v>
      </c>
      <c r="C1326" s="467"/>
      <c r="D1326" s="463">
        <v>2005</v>
      </c>
      <c r="E1326" s="464">
        <v>561</v>
      </c>
      <c r="F1326" s="464">
        <v>557</v>
      </c>
      <c r="G1326" s="464">
        <v>2431</v>
      </c>
      <c r="H1326" s="464">
        <v>739</v>
      </c>
    </row>
    <row r="1327" spans="1:8" ht="33.75">
      <c r="A1327" s="469" t="s">
        <v>1196</v>
      </c>
      <c r="B1327" s="468" t="s">
        <v>1195</v>
      </c>
      <c r="C1327" s="467" t="s">
        <v>876</v>
      </c>
      <c r="D1327" s="463">
        <v>2004</v>
      </c>
      <c r="E1327" s="464">
        <v>2838</v>
      </c>
      <c r="F1327" s="464">
        <v>2870</v>
      </c>
      <c r="G1327" s="464">
        <v>4653</v>
      </c>
      <c r="H1327" s="464">
        <v>2087</v>
      </c>
    </row>
    <row r="1328" spans="1:8" ht="12.75" customHeight="1">
      <c r="A1328" s="469" t="s">
        <v>865</v>
      </c>
      <c r="B1328" s="468" t="s">
        <v>864</v>
      </c>
      <c r="C1328" s="467"/>
      <c r="D1328" s="463">
        <v>2005</v>
      </c>
      <c r="E1328" s="464">
        <v>2454</v>
      </c>
      <c r="F1328" s="464">
        <v>2281</v>
      </c>
      <c r="G1328" s="464">
        <v>4242</v>
      </c>
      <c r="H1328" s="464">
        <v>2024</v>
      </c>
    </row>
    <row r="1329" spans="1:8" ht="33.75">
      <c r="A1329" s="469" t="s">
        <v>1194</v>
      </c>
      <c r="B1329" s="468" t="s">
        <v>1193</v>
      </c>
      <c r="C1329" s="467" t="s">
        <v>876</v>
      </c>
      <c r="D1329" s="463">
        <v>2004</v>
      </c>
      <c r="E1329" s="464">
        <v>3877</v>
      </c>
      <c r="F1329" s="464">
        <v>4372</v>
      </c>
      <c r="G1329" s="464">
        <v>15762</v>
      </c>
      <c r="H1329" s="464">
        <v>12210</v>
      </c>
    </row>
    <row r="1330" spans="1:8" ht="12.75" customHeight="1">
      <c r="A1330" s="469" t="s">
        <v>865</v>
      </c>
      <c r="B1330" s="468" t="s">
        <v>864</v>
      </c>
      <c r="C1330" s="467"/>
      <c r="D1330" s="463">
        <v>2005</v>
      </c>
      <c r="E1330" s="464">
        <v>58433</v>
      </c>
      <c r="F1330" s="464">
        <v>58997</v>
      </c>
      <c r="G1330" s="464">
        <v>18904</v>
      </c>
      <c r="H1330" s="464">
        <v>15506</v>
      </c>
    </row>
    <row r="1331" spans="1:8" ht="12.75" customHeight="1">
      <c r="A1331" s="469" t="s">
        <v>1192</v>
      </c>
      <c r="B1331" s="468" t="s">
        <v>1191</v>
      </c>
      <c r="C1331" s="467" t="s">
        <v>876</v>
      </c>
      <c r="D1331" s="463">
        <v>2004</v>
      </c>
      <c r="E1331" s="464">
        <v>4209</v>
      </c>
      <c r="F1331" s="464">
        <v>4574</v>
      </c>
      <c r="G1331" s="464">
        <v>11457</v>
      </c>
      <c r="H1331" s="464">
        <v>11379</v>
      </c>
    </row>
    <row r="1332" spans="1:8" ht="12.75" customHeight="1">
      <c r="A1332" s="469" t="s">
        <v>865</v>
      </c>
      <c r="B1332" s="468" t="s">
        <v>864</v>
      </c>
      <c r="C1332" s="467"/>
      <c r="D1332" s="463">
        <v>2005</v>
      </c>
      <c r="E1332" s="464">
        <v>7024</v>
      </c>
      <c r="F1332" s="464">
        <v>7160</v>
      </c>
      <c r="G1332" s="464">
        <v>16169</v>
      </c>
      <c r="H1332" s="464">
        <v>15965</v>
      </c>
    </row>
    <row r="1333" spans="1:8" ht="12.75" customHeight="1">
      <c r="A1333" s="469" t="s">
        <v>1190</v>
      </c>
      <c r="B1333" s="468" t="s">
        <v>1189</v>
      </c>
      <c r="C1333" s="467" t="s">
        <v>876</v>
      </c>
      <c r="D1333" s="463">
        <v>2004</v>
      </c>
      <c r="E1333" s="464">
        <v>3367</v>
      </c>
      <c r="F1333" s="464">
        <v>3338</v>
      </c>
      <c r="G1333" s="464">
        <v>3129</v>
      </c>
      <c r="H1333" s="464">
        <v>1955</v>
      </c>
    </row>
    <row r="1334" spans="1:8" ht="12.75" customHeight="1">
      <c r="A1334" s="469" t="s">
        <v>865</v>
      </c>
      <c r="B1334" s="468" t="s">
        <v>864</v>
      </c>
      <c r="C1334" s="467"/>
      <c r="D1334" s="463">
        <v>2005</v>
      </c>
      <c r="E1334" s="464">
        <v>9209</v>
      </c>
      <c r="F1334" s="464">
        <v>9188</v>
      </c>
      <c r="G1334" s="464">
        <v>2576</v>
      </c>
      <c r="H1334" s="464">
        <v>1489</v>
      </c>
    </row>
    <row r="1335" spans="1:8" ht="22.5">
      <c r="A1335" s="469" t="s">
        <v>1188</v>
      </c>
      <c r="B1335" s="468" t="s">
        <v>1187</v>
      </c>
      <c r="C1335" s="470" t="s">
        <v>900</v>
      </c>
      <c r="D1335" s="463">
        <v>2004</v>
      </c>
      <c r="E1335" s="464">
        <v>2886</v>
      </c>
      <c r="F1335" s="464">
        <v>2885</v>
      </c>
      <c r="G1335" s="464">
        <v>785</v>
      </c>
      <c r="H1335" s="464">
        <v>497</v>
      </c>
    </row>
    <row r="1336" spans="1:8" ht="12.75" customHeight="1">
      <c r="A1336" s="469" t="s">
        <v>865</v>
      </c>
      <c r="B1336" s="468" t="s">
        <v>864</v>
      </c>
      <c r="C1336" s="467"/>
      <c r="D1336" s="463">
        <v>2005</v>
      </c>
      <c r="E1336" s="464">
        <v>932</v>
      </c>
      <c r="F1336" s="464">
        <v>871</v>
      </c>
      <c r="G1336" s="464">
        <v>1248</v>
      </c>
      <c r="H1336" s="464">
        <v>1122</v>
      </c>
    </row>
    <row r="1337" spans="1:8">
      <c r="A1337" s="469" t="s">
        <v>1186</v>
      </c>
      <c r="B1337" s="469" t="s">
        <v>1185</v>
      </c>
      <c r="C1337" s="470" t="s">
        <v>900</v>
      </c>
      <c r="D1337" s="463">
        <v>2004</v>
      </c>
      <c r="E1337" s="464">
        <v>2288</v>
      </c>
      <c r="F1337" s="464">
        <v>2301</v>
      </c>
      <c r="G1337" s="464">
        <v>3378</v>
      </c>
      <c r="H1337" s="464">
        <v>1035</v>
      </c>
    </row>
    <row r="1338" spans="1:8" ht="12.75" customHeight="1">
      <c r="A1338" s="469" t="s">
        <v>865</v>
      </c>
      <c r="B1338" s="468" t="s">
        <v>864</v>
      </c>
      <c r="C1338" s="467"/>
      <c r="D1338" s="463">
        <v>2005</v>
      </c>
      <c r="E1338" s="464">
        <v>14200</v>
      </c>
      <c r="F1338" s="464">
        <v>10840</v>
      </c>
      <c r="G1338" s="464">
        <v>3125</v>
      </c>
      <c r="H1338" s="464">
        <v>1067</v>
      </c>
    </row>
    <row r="1339" spans="1:8" ht="22.5">
      <c r="A1339" s="469" t="s">
        <v>1184</v>
      </c>
      <c r="B1339" s="468" t="s">
        <v>1183</v>
      </c>
      <c r="C1339" s="470" t="s">
        <v>900</v>
      </c>
      <c r="D1339" s="463">
        <v>2004</v>
      </c>
      <c r="E1339" s="464">
        <v>160515</v>
      </c>
      <c r="F1339" s="464">
        <v>156582</v>
      </c>
      <c r="G1339" s="464">
        <v>16784</v>
      </c>
      <c r="H1339" s="464">
        <v>13544</v>
      </c>
    </row>
    <row r="1340" spans="1:8" ht="12.75" customHeight="1">
      <c r="A1340" s="469" t="s">
        <v>865</v>
      </c>
      <c r="B1340" s="468" t="s">
        <v>864</v>
      </c>
      <c r="C1340" s="467"/>
      <c r="D1340" s="463">
        <v>2005</v>
      </c>
      <c r="E1340" s="464">
        <v>127322</v>
      </c>
      <c r="F1340" s="464">
        <v>121774</v>
      </c>
      <c r="G1340" s="464">
        <v>16625</v>
      </c>
      <c r="H1340" s="464">
        <v>13600</v>
      </c>
    </row>
    <row r="1341" spans="1:8" ht="12.75" customHeight="1">
      <c r="A1341" s="469" t="s">
        <v>1182</v>
      </c>
      <c r="B1341" s="468" t="s">
        <v>1181</v>
      </c>
      <c r="C1341" s="470" t="s">
        <v>900</v>
      </c>
      <c r="D1341" s="463">
        <v>2004</v>
      </c>
      <c r="E1341" s="464">
        <v>14060</v>
      </c>
      <c r="F1341" s="464">
        <v>14060</v>
      </c>
      <c r="G1341" s="464">
        <v>5842</v>
      </c>
      <c r="H1341" s="464">
        <v>2155</v>
      </c>
    </row>
    <row r="1342" spans="1:8" ht="12.75" customHeight="1">
      <c r="A1342" s="469" t="s">
        <v>865</v>
      </c>
      <c r="B1342" s="468" t="s">
        <v>864</v>
      </c>
      <c r="C1342" s="467"/>
      <c r="D1342" s="463">
        <v>2005</v>
      </c>
      <c r="E1342" s="464">
        <v>13801</v>
      </c>
      <c r="F1342" s="464">
        <v>13801</v>
      </c>
      <c r="G1342" s="464">
        <v>6599</v>
      </c>
      <c r="H1342" s="464">
        <v>2389</v>
      </c>
    </row>
    <row r="1343" spans="1:8" ht="22.5">
      <c r="A1343" s="469" t="s">
        <v>1180</v>
      </c>
      <c r="B1343" s="468" t="s">
        <v>1179</v>
      </c>
      <c r="C1343" s="470" t="s">
        <v>900</v>
      </c>
      <c r="D1343" s="463">
        <v>2004</v>
      </c>
      <c r="E1343" s="464">
        <v>92266</v>
      </c>
      <c r="F1343" s="464">
        <v>95137</v>
      </c>
      <c r="G1343" s="464">
        <v>11897</v>
      </c>
      <c r="H1343" s="464">
        <v>9806</v>
      </c>
    </row>
    <row r="1344" spans="1:8" ht="12.75" customHeight="1">
      <c r="A1344" s="469" t="s">
        <v>865</v>
      </c>
      <c r="B1344" s="468" t="s">
        <v>864</v>
      </c>
      <c r="C1344" s="467"/>
      <c r="D1344" s="463">
        <v>2005</v>
      </c>
      <c r="E1344" s="464">
        <v>89901</v>
      </c>
      <c r="F1344" s="464">
        <v>90319</v>
      </c>
      <c r="G1344" s="464">
        <v>12845</v>
      </c>
      <c r="H1344" s="464">
        <v>11192</v>
      </c>
    </row>
    <row r="1345" spans="1:8" ht="33.75">
      <c r="A1345" s="469" t="s">
        <v>1178</v>
      </c>
      <c r="B1345" s="468" t="s">
        <v>1177</v>
      </c>
      <c r="C1345" s="470" t="s">
        <v>900</v>
      </c>
      <c r="D1345" s="463">
        <v>2004</v>
      </c>
      <c r="E1345" s="464">
        <v>8253787</v>
      </c>
      <c r="F1345" s="464">
        <v>8253763</v>
      </c>
      <c r="G1345" s="464">
        <v>4145</v>
      </c>
      <c r="H1345" s="464">
        <v>3664</v>
      </c>
    </row>
    <row r="1346" spans="1:8" ht="12.75" customHeight="1">
      <c r="A1346" s="469" t="s">
        <v>865</v>
      </c>
      <c r="B1346" s="468" t="s">
        <v>864</v>
      </c>
      <c r="C1346" s="467"/>
      <c r="D1346" s="463">
        <v>2005</v>
      </c>
      <c r="E1346" s="464">
        <v>8449098</v>
      </c>
      <c r="F1346" s="464">
        <v>8449119</v>
      </c>
      <c r="G1346" s="464">
        <v>4312</v>
      </c>
      <c r="H1346" s="464">
        <v>3781</v>
      </c>
    </row>
    <row r="1347" spans="1:8" ht="22.5">
      <c r="A1347" s="469" t="s">
        <v>1176</v>
      </c>
      <c r="B1347" s="468" t="s">
        <v>1175</v>
      </c>
      <c r="C1347" s="470" t="s">
        <v>900</v>
      </c>
      <c r="D1347" s="463">
        <v>2004</v>
      </c>
      <c r="E1347" s="464">
        <v>1844</v>
      </c>
      <c r="F1347" s="464">
        <v>1846</v>
      </c>
      <c r="G1347" s="464">
        <v>4689</v>
      </c>
      <c r="H1347" s="464">
        <v>3576</v>
      </c>
    </row>
    <row r="1348" spans="1:8" ht="12.75" customHeight="1">
      <c r="A1348" s="469" t="s">
        <v>865</v>
      </c>
      <c r="B1348" s="468" t="s">
        <v>864</v>
      </c>
      <c r="C1348" s="467"/>
      <c r="D1348" s="463">
        <v>2005</v>
      </c>
      <c r="E1348" s="464">
        <v>2161</v>
      </c>
      <c r="F1348" s="464">
        <v>2088</v>
      </c>
      <c r="G1348" s="464">
        <v>6887</v>
      </c>
      <c r="H1348" s="464">
        <v>4996</v>
      </c>
    </row>
    <row r="1349" spans="1:8" ht="22.5">
      <c r="A1349" s="469" t="s">
        <v>1174</v>
      </c>
      <c r="B1349" s="468" t="s">
        <v>1173</v>
      </c>
      <c r="C1349" s="470" t="s">
        <v>900</v>
      </c>
      <c r="D1349" s="463">
        <v>2004</v>
      </c>
      <c r="E1349" s="464">
        <v>80549</v>
      </c>
      <c r="F1349" s="464">
        <v>75598</v>
      </c>
      <c r="G1349" s="464">
        <v>7227</v>
      </c>
      <c r="H1349" s="464">
        <v>4929</v>
      </c>
    </row>
    <row r="1350" spans="1:8" ht="12.75" customHeight="1">
      <c r="A1350" s="469" t="s">
        <v>865</v>
      </c>
      <c r="B1350" s="468" t="s">
        <v>864</v>
      </c>
      <c r="C1350" s="467"/>
      <c r="D1350" s="463">
        <v>2005</v>
      </c>
      <c r="E1350" s="464">
        <v>63645</v>
      </c>
      <c r="F1350" s="464">
        <v>60687</v>
      </c>
      <c r="G1350" s="464">
        <v>6488</v>
      </c>
      <c r="H1350" s="464">
        <v>4332</v>
      </c>
    </row>
    <row r="1351" spans="1:8">
      <c r="A1351" s="469" t="s">
        <v>1172</v>
      </c>
      <c r="B1351" s="468" t="s">
        <v>1171</v>
      </c>
      <c r="C1351" s="470" t="s">
        <v>900</v>
      </c>
      <c r="D1351" s="463">
        <v>2004</v>
      </c>
      <c r="E1351" s="464">
        <v>3495</v>
      </c>
      <c r="F1351" s="464">
        <v>3576</v>
      </c>
      <c r="G1351" s="464">
        <v>3108</v>
      </c>
      <c r="H1351" s="464">
        <v>2240</v>
      </c>
    </row>
    <row r="1352" spans="1:8" ht="12.75" customHeight="1">
      <c r="A1352" s="469" t="s">
        <v>865</v>
      </c>
      <c r="B1352" s="468" t="s">
        <v>864</v>
      </c>
      <c r="C1352" s="467"/>
      <c r="D1352" s="463">
        <v>2005</v>
      </c>
      <c r="E1352" s="464">
        <v>3646</v>
      </c>
      <c r="F1352" s="464">
        <v>3549</v>
      </c>
      <c r="G1352" s="464">
        <v>3198</v>
      </c>
      <c r="H1352" s="464">
        <v>2294</v>
      </c>
    </row>
    <row r="1353" spans="1:8">
      <c r="A1353" s="469" t="s">
        <v>1170</v>
      </c>
      <c r="B1353" s="469" t="s">
        <v>1169</v>
      </c>
      <c r="C1353" s="470" t="s">
        <v>900</v>
      </c>
      <c r="D1353" s="463">
        <v>2004</v>
      </c>
      <c r="E1353" s="464">
        <v>845752</v>
      </c>
      <c r="F1353" s="464">
        <v>841638</v>
      </c>
      <c r="G1353" s="464">
        <v>12850</v>
      </c>
      <c r="H1353" s="464">
        <v>7392</v>
      </c>
    </row>
    <row r="1354" spans="1:8" ht="12.75" customHeight="1">
      <c r="A1354" s="469" t="s">
        <v>865</v>
      </c>
      <c r="B1354" s="468" t="s">
        <v>864</v>
      </c>
      <c r="C1354" s="467"/>
      <c r="D1354" s="463">
        <v>2005</v>
      </c>
      <c r="E1354" s="464">
        <v>1209296</v>
      </c>
      <c r="F1354" s="464">
        <v>1203833</v>
      </c>
      <c r="G1354" s="464">
        <v>17779</v>
      </c>
      <c r="H1354" s="464">
        <v>10316</v>
      </c>
    </row>
    <row r="1355" spans="1:8" ht="12.75" customHeight="1">
      <c r="A1355" s="469" t="s">
        <v>1168</v>
      </c>
      <c r="B1355" s="468" t="s">
        <v>1167</v>
      </c>
      <c r="C1355" s="470" t="s">
        <v>900</v>
      </c>
      <c r="D1355" s="463">
        <v>2004</v>
      </c>
      <c r="E1355" s="464">
        <v>8939</v>
      </c>
      <c r="F1355" s="464">
        <v>9168</v>
      </c>
      <c r="G1355" s="464">
        <v>5312</v>
      </c>
      <c r="H1355" s="464">
        <v>4303</v>
      </c>
    </row>
    <row r="1356" spans="1:8" ht="12.75" customHeight="1">
      <c r="A1356" s="469" t="s">
        <v>865</v>
      </c>
      <c r="B1356" s="468" t="s">
        <v>864</v>
      </c>
      <c r="C1356" s="467"/>
      <c r="D1356" s="463">
        <v>2005</v>
      </c>
      <c r="E1356" s="464">
        <v>10699</v>
      </c>
      <c r="F1356" s="464">
        <v>9263</v>
      </c>
      <c r="G1356" s="464">
        <v>5924</v>
      </c>
      <c r="H1356" s="464">
        <v>4647</v>
      </c>
    </row>
    <row r="1357" spans="1:8" ht="33.75">
      <c r="A1357" s="469" t="s">
        <v>1166</v>
      </c>
      <c r="B1357" s="468" t="s">
        <v>1165</v>
      </c>
      <c r="C1357" s="470" t="s">
        <v>900</v>
      </c>
      <c r="D1357" s="463">
        <v>2004</v>
      </c>
      <c r="E1357" s="464">
        <v>16763</v>
      </c>
      <c r="F1357" s="464">
        <v>15128</v>
      </c>
      <c r="G1357" s="464">
        <v>633</v>
      </c>
      <c r="H1357" s="464">
        <v>207</v>
      </c>
    </row>
    <row r="1358" spans="1:8" ht="12.75" customHeight="1">
      <c r="A1358" s="469" t="s">
        <v>865</v>
      </c>
      <c r="B1358" s="468" t="s">
        <v>864</v>
      </c>
      <c r="C1358" s="467"/>
      <c r="D1358" s="463">
        <v>2005</v>
      </c>
      <c r="E1358" s="464">
        <v>8733</v>
      </c>
      <c r="F1358" s="464">
        <v>8301</v>
      </c>
      <c r="G1358" s="464">
        <v>302</v>
      </c>
      <c r="H1358" s="464">
        <v>110</v>
      </c>
    </row>
    <row r="1359" spans="1:8" ht="22.5">
      <c r="A1359" s="469" t="s">
        <v>1164</v>
      </c>
      <c r="B1359" s="468" t="s">
        <v>1163</v>
      </c>
      <c r="C1359" s="470" t="s">
        <v>900</v>
      </c>
      <c r="D1359" s="463">
        <v>2004</v>
      </c>
      <c r="E1359" s="464">
        <v>542</v>
      </c>
      <c r="F1359" s="464">
        <v>555</v>
      </c>
      <c r="G1359" s="464">
        <v>1030</v>
      </c>
      <c r="H1359" s="464">
        <v>238</v>
      </c>
    </row>
    <row r="1360" spans="1:8" ht="12.75" customHeight="1">
      <c r="A1360" s="469" t="s">
        <v>865</v>
      </c>
      <c r="B1360" s="468" t="s">
        <v>864</v>
      </c>
      <c r="C1360" s="467"/>
      <c r="D1360" s="463">
        <v>2005</v>
      </c>
      <c r="E1360" s="464">
        <v>580</v>
      </c>
      <c r="F1360" s="464">
        <v>583</v>
      </c>
      <c r="G1360" s="464">
        <v>1253</v>
      </c>
      <c r="H1360" s="464">
        <v>325</v>
      </c>
    </row>
    <row r="1361" spans="1:8" ht="22.5">
      <c r="A1361" s="469" t="s">
        <v>1162</v>
      </c>
      <c r="B1361" s="468" t="s">
        <v>1161</v>
      </c>
      <c r="C1361" s="470" t="s">
        <v>900</v>
      </c>
      <c r="D1361" s="463">
        <v>2004</v>
      </c>
      <c r="E1361" s="464">
        <v>29397</v>
      </c>
      <c r="F1361" s="464">
        <v>28935</v>
      </c>
      <c r="G1361" s="464">
        <v>1409</v>
      </c>
      <c r="H1361" s="464">
        <v>570</v>
      </c>
    </row>
    <row r="1362" spans="1:8" ht="12.75" customHeight="1">
      <c r="A1362" s="469" t="s">
        <v>865</v>
      </c>
      <c r="B1362" s="468" t="s">
        <v>864</v>
      </c>
      <c r="C1362" s="467"/>
      <c r="D1362" s="463">
        <v>2005</v>
      </c>
      <c r="E1362" s="464">
        <v>33677</v>
      </c>
      <c r="F1362" s="464">
        <v>32374</v>
      </c>
      <c r="G1362" s="464">
        <v>1411</v>
      </c>
      <c r="H1362" s="464">
        <v>525</v>
      </c>
    </row>
    <row r="1363" spans="1:8" ht="22.5">
      <c r="A1363" s="469" t="s">
        <v>1160</v>
      </c>
      <c r="B1363" s="468" t="s">
        <v>1159</v>
      </c>
      <c r="C1363" s="470" t="s">
        <v>900</v>
      </c>
      <c r="D1363" s="463">
        <v>2004</v>
      </c>
      <c r="E1363" s="464">
        <v>1618902</v>
      </c>
      <c r="F1363" s="464">
        <v>1618896</v>
      </c>
      <c r="G1363" s="464">
        <v>12709</v>
      </c>
      <c r="H1363" s="464">
        <v>12623</v>
      </c>
    </row>
    <row r="1364" spans="1:8" ht="12.75" customHeight="1">
      <c r="A1364" s="469" t="s">
        <v>865</v>
      </c>
      <c r="B1364" s="468" t="s">
        <v>864</v>
      </c>
      <c r="C1364" s="467"/>
      <c r="D1364" s="463">
        <v>2005</v>
      </c>
      <c r="E1364" s="464">
        <v>3674897</v>
      </c>
      <c r="F1364" s="464">
        <v>3675289</v>
      </c>
      <c r="G1364" s="464">
        <v>21572</v>
      </c>
      <c r="H1364" s="464">
        <v>21493</v>
      </c>
    </row>
    <row r="1365" spans="1:8" ht="33.75">
      <c r="A1365" s="469" t="s">
        <v>1158</v>
      </c>
      <c r="B1365" s="468" t="s">
        <v>1157</v>
      </c>
      <c r="C1365" s="470" t="s">
        <v>900</v>
      </c>
      <c r="D1365" s="463">
        <v>2004</v>
      </c>
      <c r="E1365" s="464">
        <v>1579</v>
      </c>
      <c r="F1365" s="464">
        <v>1175</v>
      </c>
      <c r="G1365" s="464">
        <v>672</v>
      </c>
      <c r="H1365" s="464">
        <v>222</v>
      </c>
    </row>
    <row r="1366" spans="1:8" ht="12.75" customHeight="1">
      <c r="A1366" s="469" t="s">
        <v>865</v>
      </c>
      <c r="B1366" s="468" t="s">
        <v>864</v>
      </c>
      <c r="C1366" s="467"/>
      <c r="D1366" s="463">
        <v>2005</v>
      </c>
      <c r="E1366" s="464">
        <v>994</v>
      </c>
      <c r="F1366" s="464">
        <v>947</v>
      </c>
      <c r="G1366" s="464">
        <v>444</v>
      </c>
      <c r="H1366" s="464">
        <v>165</v>
      </c>
    </row>
    <row r="1367" spans="1:8" ht="33.75">
      <c r="A1367" s="469" t="s">
        <v>1156</v>
      </c>
      <c r="B1367" s="468" t="s">
        <v>1155</v>
      </c>
      <c r="C1367" s="470" t="s">
        <v>900</v>
      </c>
      <c r="D1367" s="463">
        <v>2004</v>
      </c>
      <c r="E1367" s="464">
        <v>15773</v>
      </c>
      <c r="F1367" s="464">
        <v>15073</v>
      </c>
      <c r="G1367" s="464">
        <v>1490</v>
      </c>
      <c r="H1367" s="464">
        <v>883</v>
      </c>
    </row>
    <row r="1368" spans="1:8" ht="12.75" customHeight="1">
      <c r="A1368" s="469" t="s">
        <v>865</v>
      </c>
      <c r="B1368" s="468" t="s">
        <v>864</v>
      </c>
      <c r="C1368" s="467"/>
      <c r="D1368" s="463">
        <v>2005</v>
      </c>
      <c r="E1368" s="464">
        <v>13138</v>
      </c>
      <c r="F1368" s="464">
        <v>13275</v>
      </c>
      <c r="G1368" s="464">
        <v>1521</v>
      </c>
      <c r="H1368" s="464">
        <v>800</v>
      </c>
    </row>
    <row r="1369" spans="1:8" ht="22.5">
      <c r="A1369" s="469" t="s">
        <v>1154</v>
      </c>
      <c r="B1369" s="468" t="s">
        <v>1153</v>
      </c>
      <c r="C1369" s="470" t="s">
        <v>900</v>
      </c>
      <c r="D1369" s="463">
        <v>2004</v>
      </c>
      <c r="E1369" s="464">
        <v>7247</v>
      </c>
      <c r="F1369" s="464">
        <v>7245</v>
      </c>
      <c r="G1369" s="464">
        <v>1466</v>
      </c>
      <c r="H1369" s="464">
        <v>757</v>
      </c>
    </row>
    <row r="1370" spans="1:8" ht="12.75" customHeight="1">
      <c r="A1370" s="469" t="s">
        <v>865</v>
      </c>
      <c r="B1370" s="468" t="s">
        <v>864</v>
      </c>
      <c r="C1370" s="467"/>
      <c r="D1370" s="463">
        <v>2005</v>
      </c>
      <c r="E1370" s="464">
        <v>5476</v>
      </c>
      <c r="F1370" s="464">
        <v>5523</v>
      </c>
      <c r="G1370" s="464">
        <v>1293</v>
      </c>
      <c r="H1370" s="464">
        <v>693</v>
      </c>
    </row>
    <row r="1371" spans="1:8" ht="22.5">
      <c r="A1371" s="469" t="s">
        <v>1152</v>
      </c>
      <c r="B1371" s="468" t="s">
        <v>1151</v>
      </c>
      <c r="C1371" s="470" t="s">
        <v>900</v>
      </c>
      <c r="D1371" s="463">
        <v>2004</v>
      </c>
      <c r="E1371" s="464">
        <v>17</v>
      </c>
      <c r="F1371" s="464">
        <v>17</v>
      </c>
      <c r="G1371" s="464">
        <v>535</v>
      </c>
      <c r="H1371" s="464">
        <v>7</v>
      </c>
    </row>
    <row r="1372" spans="1:8" ht="12.75" customHeight="1">
      <c r="A1372" s="469" t="s">
        <v>865</v>
      </c>
      <c r="B1372" s="468" t="s">
        <v>864</v>
      </c>
      <c r="C1372" s="467"/>
      <c r="D1372" s="463">
        <v>2005</v>
      </c>
      <c r="E1372" s="464">
        <v>26</v>
      </c>
      <c r="F1372" s="464">
        <v>26</v>
      </c>
      <c r="G1372" s="464">
        <v>1143</v>
      </c>
      <c r="H1372" s="464">
        <v>2</v>
      </c>
    </row>
    <row r="1373" spans="1:8" ht="22.5">
      <c r="A1373" s="469" t="s">
        <v>1150</v>
      </c>
      <c r="B1373" s="468" t="s">
        <v>1149</v>
      </c>
      <c r="C1373" s="470" t="s">
        <v>900</v>
      </c>
      <c r="D1373" s="463">
        <v>2004</v>
      </c>
      <c r="E1373" s="464">
        <v>3631</v>
      </c>
      <c r="F1373" s="464">
        <v>3627</v>
      </c>
      <c r="G1373" s="464">
        <v>904</v>
      </c>
      <c r="H1373" s="464">
        <v>136</v>
      </c>
    </row>
    <row r="1374" spans="1:8" ht="12.75" customHeight="1">
      <c r="A1374" s="469" t="s">
        <v>865</v>
      </c>
      <c r="B1374" s="468" t="s">
        <v>864</v>
      </c>
      <c r="C1374" s="467"/>
      <c r="D1374" s="463">
        <v>2005</v>
      </c>
      <c r="E1374" s="464">
        <v>2928</v>
      </c>
      <c r="F1374" s="464">
        <v>2758</v>
      </c>
      <c r="G1374" s="464">
        <v>776</v>
      </c>
      <c r="H1374" s="464">
        <v>91</v>
      </c>
    </row>
    <row r="1375" spans="1:8" ht="12.75" customHeight="1">
      <c r="A1375" s="469" t="s">
        <v>1148</v>
      </c>
      <c r="B1375" s="468" t="s">
        <v>1147</v>
      </c>
      <c r="C1375" s="470" t="s">
        <v>900</v>
      </c>
      <c r="D1375" s="463">
        <v>2004</v>
      </c>
      <c r="E1375" s="464">
        <v>931</v>
      </c>
      <c r="F1375" s="464">
        <v>926</v>
      </c>
      <c r="G1375" s="464">
        <v>1590</v>
      </c>
      <c r="H1375" s="464">
        <v>967</v>
      </c>
    </row>
    <row r="1376" spans="1:8" ht="12.75" customHeight="1">
      <c r="A1376" s="469"/>
      <c r="B1376" s="468"/>
      <c r="C1376" s="470"/>
      <c r="D1376" s="463">
        <v>2005</v>
      </c>
      <c r="E1376" s="464">
        <v>1397</v>
      </c>
      <c r="F1376" s="464">
        <v>1397</v>
      </c>
      <c r="G1376" s="464">
        <v>1967</v>
      </c>
      <c r="H1376" s="464">
        <v>1585</v>
      </c>
    </row>
    <row r="1377" spans="1:8" ht="12.75" customHeight="1">
      <c r="A1377" s="469" t="s">
        <v>1146</v>
      </c>
      <c r="B1377" s="468" t="s">
        <v>1145</v>
      </c>
      <c r="C1377" s="470" t="s">
        <v>900</v>
      </c>
      <c r="D1377" s="463">
        <v>2004</v>
      </c>
      <c r="E1377" s="464">
        <v>46</v>
      </c>
      <c r="F1377" s="464">
        <v>46</v>
      </c>
      <c r="G1377" s="464">
        <v>367</v>
      </c>
      <c r="H1377" s="464">
        <v>336</v>
      </c>
    </row>
    <row r="1378" spans="1:8" ht="12.75" customHeight="1">
      <c r="A1378" s="469" t="s">
        <v>865</v>
      </c>
      <c r="B1378" s="468" t="s">
        <v>864</v>
      </c>
      <c r="C1378" s="467"/>
      <c r="D1378" s="463">
        <v>2005</v>
      </c>
      <c r="E1378" s="464">
        <v>46</v>
      </c>
      <c r="F1378" s="464">
        <v>46</v>
      </c>
      <c r="G1378" s="464">
        <v>286</v>
      </c>
      <c r="H1378" s="464">
        <v>163</v>
      </c>
    </row>
    <row r="1379" spans="1:8" ht="22.5">
      <c r="A1379" s="469" t="s">
        <v>1144</v>
      </c>
      <c r="B1379" s="468" t="s">
        <v>1143</v>
      </c>
      <c r="C1379" s="470" t="s">
        <v>900</v>
      </c>
      <c r="D1379" s="463">
        <v>2004</v>
      </c>
      <c r="E1379" s="464">
        <v>9508</v>
      </c>
      <c r="F1379" s="464">
        <v>9280</v>
      </c>
      <c r="G1379" s="464">
        <v>1800</v>
      </c>
      <c r="H1379" s="464">
        <v>113</v>
      </c>
    </row>
    <row r="1380" spans="1:8" ht="12.75" customHeight="1">
      <c r="A1380" s="469" t="s">
        <v>865</v>
      </c>
      <c r="B1380" s="468" t="s">
        <v>864</v>
      </c>
      <c r="C1380" s="467"/>
      <c r="D1380" s="463">
        <v>2005</v>
      </c>
      <c r="E1380" s="464">
        <v>5219</v>
      </c>
      <c r="F1380" s="464">
        <v>5055</v>
      </c>
      <c r="G1380" s="464">
        <v>1283</v>
      </c>
      <c r="H1380" s="464">
        <v>43</v>
      </c>
    </row>
    <row r="1381" spans="1:8" ht="22.5">
      <c r="A1381" s="469" t="s">
        <v>1142</v>
      </c>
      <c r="B1381" s="468" t="s">
        <v>1141</v>
      </c>
      <c r="C1381" s="470" t="s">
        <v>900</v>
      </c>
      <c r="D1381" s="463">
        <v>2004</v>
      </c>
      <c r="E1381" s="464">
        <v>579</v>
      </c>
      <c r="F1381" s="464">
        <v>579</v>
      </c>
      <c r="G1381" s="464">
        <v>789</v>
      </c>
      <c r="H1381" s="464">
        <v>238</v>
      </c>
    </row>
    <row r="1382" spans="1:8" ht="12.75" customHeight="1">
      <c r="A1382" s="469" t="s">
        <v>865</v>
      </c>
      <c r="B1382" s="468" t="s">
        <v>864</v>
      </c>
      <c r="C1382" s="467"/>
      <c r="D1382" s="463">
        <v>2005</v>
      </c>
      <c r="E1382" s="464">
        <v>748</v>
      </c>
      <c r="F1382" s="464">
        <v>731</v>
      </c>
      <c r="G1382" s="464">
        <v>802</v>
      </c>
      <c r="H1382" s="464">
        <v>311</v>
      </c>
    </row>
    <row r="1383" spans="1:8" ht="12.75" customHeight="1">
      <c r="A1383" s="469" t="s">
        <v>1140</v>
      </c>
      <c r="B1383" s="468" t="s">
        <v>1139</v>
      </c>
      <c r="C1383" s="470" t="s">
        <v>900</v>
      </c>
      <c r="D1383" s="463">
        <v>2004</v>
      </c>
      <c r="E1383" s="464">
        <v>164</v>
      </c>
      <c r="F1383" s="464">
        <v>161</v>
      </c>
      <c r="G1383" s="464">
        <v>63</v>
      </c>
      <c r="H1383" s="464">
        <v>8</v>
      </c>
    </row>
    <row r="1384" spans="1:8" ht="12.75" customHeight="1">
      <c r="A1384" s="469" t="s">
        <v>865</v>
      </c>
      <c r="B1384" s="468" t="s">
        <v>864</v>
      </c>
      <c r="C1384" s="467"/>
      <c r="D1384" s="463">
        <v>2005</v>
      </c>
      <c r="E1384" s="464">
        <v>292</v>
      </c>
      <c r="F1384" s="464">
        <v>290</v>
      </c>
      <c r="G1384" s="464">
        <v>113</v>
      </c>
      <c r="H1384" s="464">
        <v>30</v>
      </c>
    </row>
    <row r="1385" spans="1:8" s="473" customFormat="1" ht="12.75" customHeight="1">
      <c r="A1385" s="476" t="s">
        <v>1138</v>
      </c>
      <c r="B1385" s="475" t="s">
        <v>1137</v>
      </c>
      <c r="C1385" s="470" t="s">
        <v>900</v>
      </c>
      <c r="D1385" s="473">
        <v>2004</v>
      </c>
      <c r="E1385" s="474">
        <v>140</v>
      </c>
      <c r="F1385" s="474">
        <v>132</v>
      </c>
      <c r="G1385" s="474">
        <v>626</v>
      </c>
      <c r="H1385" s="474">
        <v>585</v>
      </c>
    </row>
    <row r="1386" spans="1:8" s="473" customFormat="1" ht="12.75" customHeight="1">
      <c r="A1386" s="476" t="s">
        <v>865</v>
      </c>
      <c r="B1386" s="475" t="s">
        <v>864</v>
      </c>
      <c r="C1386" s="470"/>
      <c r="D1386" s="473">
        <v>2005</v>
      </c>
      <c r="E1386" s="474">
        <v>101</v>
      </c>
      <c r="F1386" s="474">
        <v>95</v>
      </c>
      <c r="G1386" s="474">
        <v>621</v>
      </c>
      <c r="H1386" s="474">
        <v>553</v>
      </c>
    </row>
    <row r="1387" spans="1:8" ht="12.75" customHeight="1">
      <c r="A1387" s="469" t="s">
        <v>1136</v>
      </c>
      <c r="B1387" s="468" t="s">
        <v>1135</v>
      </c>
      <c r="C1387" s="470" t="s">
        <v>900</v>
      </c>
      <c r="D1387" s="463">
        <v>2004</v>
      </c>
      <c r="E1387" s="464">
        <v>1266</v>
      </c>
      <c r="F1387" s="464">
        <v>1266</v>
      </c>
      <c r="G1387" s="464">
        <v>1636</v>
      </c>
      <c r="H1387" s="464">
        <v>1437</v>
      </c>
    </row>
    <row r="1388" spans="1:8" ht="12.75" customHeight="1">
      <c r="A1388" s="469" t="s">
        <v>865</v>
      </c>
      <c r="B1388" s="468" t="s">
        <v>864</v>
      </c>
      <c r="C1388" s="467"/>
      <c r="D1388" s="463">
        <v>2005</v>
      </c>
      <c r="E1388" s="464">
        <v>1823</v>
      </c>
      <c r="F1388" s="464">
        <v>1823</v>
      </c>
      <c r="G1388" s="464">
        <v>1136</v>
      </c>
      <c r="H1388" s="464">
        <v>924</v>
      </c>
    </row>
    <row r="1389" spans="1:8" ht="22.5">
      <c r="A1389" s="469" t="s">
        <v>1134</v>
      </c>
      <c r="B1389" s="468" t="s">
        <v>1133</v>
      </c>
      <c r="C1389" s="470" t="s">
        <v>900</v>
      </c>
      <c r="D1389" s="463">
        <v>2004</v>
      </c>
      <c r="E1389" s="464">
        <v>1121</v>
      </c>
      <c r="F1389" s="464">
        <v>1101</v>
      </c>
      <c r="G1389" s="464">
        <v>3903</v>
      </c>
      <c r="H1389" s="464">
        <v>3131</v>
      </c>
    </row>
    <row r="1390" spans="1:8" ht="12.75" customHeight="1">
      <c r="A1390" s="469" t="s">
        <v>865</v>
      </c>
      <c r="B1390" s="468" t="s">
        <v>864</v>
      </c>
      <c r="C1390" s="467"/>
      <c r="D1390" s="463">
        <v>2005</v>
      </c>
      <c r="E1390" s="464">
        <v>1018</v>
      </c>
      <c r="F1390" s="464">
        <v>990</v>
      </c>
      <c r="G1390" s="464">
        <v>3495</v>
      </c>
      <c r="H1390" s="464">
        <v>2841</v>
      </c>
    </row>
    <row r="1391" spans="1:8" ht="33.75">
      <c r="A1391" s="469" t="s">
        <v>1132</v>
      </c>
      <c r="B1391" s="468" t="s">
        <v>1131</v>
      </c>
      <c r="C1391" s="470" t="s">
        <v>900</v>
      </c>
      <c r="D1391" s="463">
        <v>2004</v>
      </c>
      <c r="E1391" s="464">
        <v>620</v>
      </c>
      <c r="F1391" s="464">
        <v>540</v>
      </c>
      <c r="G1391" s="464">
        <v>715</v>
      </c>
      <c r="H1391" s="464">
        <v>269</v>
      </c>
    </row>
    <row r="1392" spans="1:8" ht="12.75" customHeight="1">
      <c r="A1392" s="469" t="s">
        <v>865</v>
      </c>
      <c r="B1392" s="468" t="s">
        <v>864</v>
      </c>
      <c r="C1392" s="467"/>
      <c r="D1392" s="463">
        <v>2005</v>
      </c>
      <c r="E1392" s="464">
        <v>738</v>
      </c>
      <c r="F1392" s="464">
        <v>515</v>
      </c>
      <c r="G1392" s="464">
        <v>718</v>
      </c>
      <c r="H1392" s="464">
        <v>436</v>
      </c>
    </row>
    <row r="1393" spans="1:8" ht="22.5">
      <c r="A1393" s="469" t="s">
        <v>1130</v>
      </c>
      <c r="B1393" s="468" t="s">
        <v>1129</v>
      </c>
      <c r="C1393" s="470" t="s">
        <v>900</v>
      </c>
      <c r="D1393" s="463">
        <v>2004</v>
      </c>
      <c r="E1393" s="464">
        <v>5047</v>
      </c>
      <c r="F1393" s="464">
        <v>4993</v>
      </c>
      <c r="G1393" s="464">
        <v>7307</v>
      </c>
      <c r="H1393" s="464">
        <v>4407</v>
      </c>
    </row>
    <row r="1394" spans="1:8" ht="12.75" customHeight="1">
      <c r="A1394" s="469" t="s">
        <v>865</v>
      </c>
      <c r="B1394" s="468" t="s">
        <v>864</v>
      </c>
      <c r="C1394" s="467"/>
      <c r="D1394" s="463">
        <v>2005</v>
      </c>
      <c r="E1394" s="464">
        <v>5412</v>
      </c>
      <c r="F1394" s="464">
        <v>5207</v>
      </c>
      <c r="G1394" s="464">
        <v>7353</v>
      </c>
      <c r="H1394" s="464">
        <v>3986</v>
      </c>
    </row>
    <row r="1395" spans="1:8" s="473" customFormat="1" ht="33.75">
      <c r="A1395" s="476" t="s">
        <v>1128</v>
      </c>
      <c r="B1395" s="475" t="s">
        <v>1127</v>
      </c>
      <c r="C1395" s="470" t="s">
        <v>900</v>
      </c>
      <c r="D1395" s="473">
        <v>2004</v>
      </c>
      <c r="E1395" s="474">
        <v>722</v>
      </c>
      <c r="F1395" s="474">
        <v>677</v>
      </c>
      <c r="G1395" s="474">
        <v>1677</v>
      </c>
      <c r="H1395" s="474">
        <v>1499</v>
      </c>
    </row>
    <row r="1396" spans="1:8" s="473" customFormat="1" ht="12.75" customHeight="1">
      <c r="A1396" s="476" t="s">
        <v>865</v>
      </c>
      <c r="B1396" s="475" t="s">
        <v>864</v>
      </c>
      <c r="C1396" s="470"/>
      <c r="D1396" s="473">
        <v>2005</v>
      </c>
      <c r="E1396" s="474">
        <v>935</v>
      </c>
      <c r="F1396" s="474">
        <v>893</v>
      </c>
      <c r="G1396" s="474">
        <v>1720</v>
      </c>
      <c r="H1396" s="474">
        <v>1556</v>
      </c>
    </row>
    <row r="1397" spans="1:8" ht="22.5">
      <c r="A1397" s="469" t="s">
        <v>1126</v>
      </c>
      <c r="B1397" s="468" t="s">
        <v>1125</v>
      </c>
      <c r="C1397" s="470" t="s">
        <v>900</v>
      </c>
      <c r="D1397" s="463">
        <v>2004</v>
      </c>
      <c r="E1397" s="464">
        <v>11034</v>
      </c>
      <c r="F1397" s="464">
        <v>11039</v>
      </c>
      <c r="G1397" s="464">
        <v>8661</v>
      </c>
      <c r="H1397" s="464">
        <v>6709</v>
      </c>
    </row>
    <row r="1398" spans="1:8" ht="12.75" customHeight="1">
      <c r="A1398" s="469" t="s">
        <v>865</v>
      </c>
      <c r="B1398" s="468" t="s">
        <v>864</v>
      </c>
      <c r="C1398" s="467"/>
      <c r="D1398" s="463">
        <v>2005</v>
      </c>
      <c r="E1398" s="464">
        <v>527819</v>
      </c>
      <c r="F1398" s="464">
        <v>509570</v>
      </c>
      <c r="G1398" s="464">
        <v>8914</v>
      </c>
      <c r="H1398" s="464">
        <v>6258</v>
      </c>
    </row>
    <row r="1399" spans="1:8" ht="12.75" customHeight="1">
      <c r="A1399" s="469" t="s">
        <v>1124</v>
      </c>
      <c r="B1399" s="468" t="s">
        <v>1123</v>
      </c>
      <c r="C1399" s="470" t="s">
        <v>900</v>
      </c>
      <c r="D1399" s="463">
        <v>2004</v>
      </c>
      <c r="E1399" s="464">
        <v>2087353</v>
      </c>
      <c r="F1399" s="464">
        <v>2037751</v>
      </c>
      <c r="G1399" s="464">
        <v>59919</v>
      </c>
      <c r="H1399" s="464">
        <v>52539</v>
      </c>
    </row>
    <row r="1400" spans="1:8" ht="12.75" customHeight="1">
      <c r="A1400" s="469" t="s">
        <v>865</v>
      </c>
      <c r="B1400" s="468" t="s">
        <v>864</v>
      </c>
      <c r="C1400" s="467"/>
      <c r="D1400" s="463">
        <v>2005</v>
      </c>
      <c r="E1400" s="464">
        <v>2174912</v>
      </c>
      <c r="F1400" s="464">
        <v>2213453</v>
      </c>
      <c r="G1400" s="464">
        <v>70414</v>
      </c>
      <c r="H1400" s="464">
        <v>70036</v>
      </c>
    </row>
    <row r="1401" spans="1:8" ht="22.5">
      <c r="A1401" s="469" t="s">
        <v>1122</v>
      </c>
      <c r="B1401" s="468" t="s">
        <v>1121</v>
      </c>
      <c r="C1401" s="470" t="s">
        <v>900</v>
      </c>
      <c r="D1401" s="463">
        <v>2004</v>
      </c>
      <c r="E1401" s="464">
        <v>273923</v>
      </c>
      <c r="F1401" s="464">
        <v>273619</v>
      </c>
      <c r="G1401" s="464">
        <v>1325</v>
      </c>
      <c r="H1401" s="464">
        <v>1265</v>
      </c>
    </row>
    <row r="1402" spans="1:8" ht="12.75" customHeight="1">
      <c r="A1402" s="469" t="s">
        <v>865</v>
      </c>
      <c r="B1402" s="468" t="s">
        <v>864</v>
      </c>
      <c r="C1402" s="467"/>
      <c r="D1402" s="463">
        <v>2005</v>
      </c>
      <c r="E1402" s="464">
        <v>197365</v>
      </c>
      <c r="F1402" s="464">
        <v>201784</v>
      </c>
      <c r="G1402" s="464">
        <v>1006</v>
      </c>
      <c r="H1402" s="464">
        <v>913</v>
      </c>
    </row>
    <row r="1403" spans="1:8" ht="22.5">
      <c r="A1403" s="469" t="s">
        <v>1120</v>
      </c>
      <c r="B1403" s="468" t="s">
        <v>1119</v>
      </c>
      <c r="C1403" s="470" t="s">
        <v>900</v>
      </c>
      <c r="D1403" s="463">
        <v>2004</v>
      </c>
      <c r="E1403" s="464">
        <v>31663</v>
      </c>
      <c r="F1403" s="464">
        <v>35409</v>
      </c>
      <c r="G1403" s="464">
        <v>1189</v>
      </c>
      <c r="H1403" s="464">
        <v>334</v>
      </c>
    </row>
    <row r="1404" spans="1:8" ht="12.75" customHeight="1">
      <c r="A1404" s="469" t="s">
        <v>865</v>
      </c>
      <c r="B1404" s="468" t="s">
        <v>864</v>
      </c>
      <c r="C1404" s="467"/>
      <c r="D1404" s="463">
        <v>2005</v>
      </c>
      <c r="E1404" s="464">
        <v>23240</v>
      </c>
      <c r="F1404" s="464">
        <v>23448</v>
      </c>
      <c r="G1404" s="464">
        <v>785</v>
      </c>
      <c r="H1404" s="464">
        <v>301</v>
      </c>
    </row>
    <row r="1405" spans="1:8">
      <c r="A1405" s="469" t="s">
        <v>1118</v>
      </c>
      <c r="B1405" s="469" t="s">
        <v>1117</v>
      </c>
      <c r="C1405" s="470" t="s">
        <v>900</v>
      </c>
      <c r="D1405" s="463">
        <v>2004</v>
      </c>
      <c r="E1405" s="464">
        <v>191004</v>
      </c>
      <c r="F1405" s="464">
        <v>175814</v>
      </c>
      <c r="G1405" s="464">
        <v>7809</v>
      </c>
      <c r="H1405" s="464">
        <v>2531</v>
      </c>
    </row>
    <row r="1406" spans="1:8" ht="12.75" customHeight="1">
      <c r="A1406" s="469" t="s">
        <v>865</v>
      </c>
      <c r="B1406" s="468" t="s">
        <v>864</v>
      </c>
      <c r="C1406" s="467"/>
      <c r="D1406" s="463">
        <v>2005</v>
      </c>
      <c r="E1406" s="464">
        <v>207946</v>
      </c>
      <c r="F1406" s="464">
        <v>210018</v>
      </c>
      <c r="G1406" s="464">
        <v>7630</v>
      </c>
      <c r="H1406" s="464">
        <v>2718</v>
      </c>
    </row>
    <row r="1407" spans="1:8" ht="22.5">
      <c r="A1407" s="469" t="s">
        <v>1116</v>
      </c>
      <c r="B1407" s="468" t="s">
        <v>1115</v>
      </c>
      <c r="C1407" s="470" t="s">
        <v>900</v>
      </c>
      <c r="D1407" s="463">
        <v>2004</v>
      </c>
      <c r="E1407" s="464">
        <v>50170</v>
      </c>
      <c r="F1407" s="464">
        <v>46416</v>
      </c>
      <c r="G1407" s="464">
        <v>1165</v>
      </c>
      <c r="H1407" s="464">
        <v>1133</v>
      </c>
    </row>
    <row r="1408" spans="1:8" ht="12.75" customHeight="1">
      <c r="A1408" s="469" t="s">
        <v>865</v>
      </c>
      <c r="B1408" s="468" t="s">
        <v>864</v>
      </c>
      <c r="C1408" s="467"/>
      <c r="D1408" s="463">
        <v>2005</v>
      </c>
      <c r="E1408" s="464">
        <v>32753</v>
      </c>
      <c r="F1408" s="464">
        <v>35880</v>
      </c>
      <c r="G1408" s="464">
        <v>936</v>
      </c>
      <c r="H1408" s="464">
        <v>931</v>
      </c>
    </row>
    <row r="1409" spans="1:8" ht="22.5">
      <c r="A1409" s="469" t="s">
        <v>1114</v>
      </c>
      <c r="B1409" s="468" t="s">
        <v>1113</v>
      </c>
      <c r="C1409" s="470" t="s">
        <v>900</v>
      </c>
      <c r="D1409" s="463">
        <v>2004</v>
      </c>
      <c r="E1409" s="464">
        <v>286441</v>
      </c>
      <c r="F1409" s="464">
        <v>272994</v>
      </c>
      <c r="G1409" s="464">
        <v>17100</v>
      </c>
      <c r="H1409" s="464">
        <v>13689</v>
      </c>
    </row>
    <row r="1410" spans="1:8" ht="12.75" customHeight="1">
      <c r="A1410" s="469" t="s">
        <v>865</v>
      </c>
      <c r="B1410" s="468" t="s">
        <v>864</v>
      </c>
      <c r="C1410" s="467"/>
      <c r="D1410" s="463">
        <v>2005</v>
      </c>
      <c r="E1410" s="464">
        <v>319878</v>
      </c>
      <c r="F1410" s="464">
        <v>332714</v>
      </c>
      <c r="G1410" s="464">
        <v>21245</v>
      </c>
      <c r="H1410" s="464">
        <v>18213</v>
      </c>
    </row>
    <row r="1411" spans="1:8" ht="22.5">
      <c r="A1411" s="469" t="s">
        <v>1112</v>
      </c>
      <c r="B1411" s="468" t="s">
        <v>1111</v>
      </c>
      <c r="C1411" s="470" t="s">
        <v>900</v>
      </c>
      <c r="D1411" s="463">
        <v>2004</v>
      </c>
      <c r="E1411" s="464">
        <v>32508</v>
      </c>
      <c r="F1411" s="464">
        <v>31873</v>
      </c>
      <c r="G1411" s="464">
        <v>928</v>
      </c>
      <c r="H1411" s="464">
        <v>19</v>
      </c>
    </row>
    <row r="1412" spans="1:8" ht="12.75" customHeight="1">
      <c r="A1412" s="469" t="s">
        <v>865</v>
      </c>
      <c r="B1412" s="468" t="s">
        <v>864</v>
      </c>
      <c r="C1412" s="467"/>
      <c r="D1412" s="463">
        <v>2005</v>
      </c>
      <c r="E1412" s="464">
        <v>28167</v>
      </c>
      <c r="F1412" s="464">
        <v>29005</v>
      </c>
      <c r="G1412" s="464">
        <v>1207</v>
      </c>
      <c r="H1412" s="464">
        <v>20</v>
      </c>
    </row>
    <row r="1413" spans="1:8" ht="22.5" customHeight="1">
      <c r="A1413" s="469" t="s">
        <v>1110</v>
      </c>
      <c r="B1413" s="468" t="s">
        <v>1109</v>
      </c>
      <c r="C1413" s="470" t="s">
        <v>900</v>
      </c>
      <c r="D1413" s="463">
        <v>2004</v>
      </c>
      <c r="E1413" s="464">
        <v>3431840</v>
      </c>
      <c r="F1413" s="464">
        <v>3435854</v>
      </c>
      <c r="G1413" s="464">
        <v>259396</v>
      </c>
      <c r="H1413" s="464">
        <v>256461</v>
      </c>
    </row>
    <row r="1414" spans="1:8" ht="12.75" customHeight="1">
      <c r="A1414" s="469" t="s">
        <v>865</v>
      </c>
      <c r="B1414" s="468" t="s">
        <v>864</v>
      </c>
      <c r="C1414" s="467"/>
      <c r="D1414" s="463">
        <v>2005</v>
      </c>
      <c r="E1414" s="464">
        <v>3338167</v>
      </c>
      <c r="F1414" s="464">
        <v>3338167</v>
      </c>
      <c r="G1414" s="464">
        <v>310852</v>
      </c>
      <c r="H1414" s="464">
        <v>308547</v>
      </c>
    </row>
    <row r="1415" spans="1:8" ht="12.75" customHeight="1">
      <c r="A1415" s="469" t="s">
        <v>1108</v>
      </c>
      <c r="B1415" s="468" t="s">
        <v>1107</v>
      </c>
      <c r="C1415" s="470" t="s">
        <v>900</v>
      </c>
      <c r="D1415" s="463">
        <v>2004</v>
      </c>
      <c r="E1415" s="464">
        <v>11502642</v>
      </c>
      <c r="F1415" s="464">
        <v>11394160</v>
      </c>
      <c r="G1415" s="464">
        <v>150647</v>
      </c>
      <c r="H1415" s="464">
        <v>150453</v>
      </c>
    </row>
    <row r="1416" spans="1:8" ht="12.75" customHeight="1">
      <c r="A1416" s="469" t="s">
        <v>865</v>
      </c>
      <c r="B1416" s="468" t="s">
        <v>864</v>
      </c>
      <c r="C1416" s="467"/>
      <c r="D1416" s="463">
        <v>2005</v>
      </c>
      <c r="E1416" s="464">
        <v>9714110</v>
      </c>
      <c r="F1416" s="464">
        <v>9790264</v>
      </c>
      <c r="G1416" s="464">
        <v>98839</v>
      </c>
      <c r="H1416" s="464">
        <v>97996</v>
      </c>
    </row>
    <row r="1417" spans="1:8" ht="33.75">
      <c r="A1417" s="469" t="s">
        <v>1106</v>
      </c>
      <c r="B1417" s="468" t="s">
        <v>1105</v>
      </c>
      <c r="C1417" s="470" t="s">
        <v>900</v>
      </c>
      <c r="D1417" s="463">
        <v>2004</v>
      </c>
      <c r="E1417" s="464">
        <v>479551</v>
      </c>
      <c r="F1417" s="464">
        <v>478455</v>
      </c>
      <c r="G1417" s="464">
        <v>13698</v>
      </c>
      <c r="H1417" s="464">
        <v>13519</v>
      </c>
    </row>
    <row r="1418" spans="1:8" ht="12.75" customHeight="1">
      <c r="A1418" s="469" t="s">
        <v>865</v>
      </c>
      <c r="B1418" s="468" t="s">
        <v>864</v>
      </c>
      <c r="C1418" s="467"/>
      <c r="D1418" s="463">
        <v>2005</v>
      </c>
      <c r="E1418" s="464">
        <v>539039</v>
      </c>
      <c r="F1418" s="464">
        <v>532078</v>
      </c>
      <c r="G1418" s="464">
        <v>15364</v>
      </c>
      <c r="H1418" s="464">
        <v>15263</v>
      </c>
    </row>
    <row r="1419" spans="1:8" ht="12.75" customHeight="1">
      <c r="A1419" s="469" t="s">
        <v>1104</v>
      </c>
      <c r="B1419" s="468" t="s">
        <v>1103</v>
      </c>
      <c r="C1419" s="470" t="s">
        <v>900</v>
      </c>
      <c r="D1419" s="463">
        <v>2004</v>
      </c>
      <c r="E1419" s="464">
        <v>9414782</v>
      </c>
      <c r="F1419" s="464">
        <v>8133101</v>
      </c>
      <c r="G1419" s="464">
        <v>16647</v>
      </c>
      <c r="H1419" s="464">
        <v>11351</v>
      </c>
    </row>
    <row r="1420" spans="1:8" ht="12.75" customHeight="1">
      <c r="A1420" s="469" t="s">
        <v>865</v>
      </c>
      <c r="B1420" s="468" t="s">
        <v>864</v>
      </c>
      <c r="C1420" s="467"/>
      <c r="D1420" s="463">
        <v>2005</v>
      </c>
      <c r="E1420" s="464">
        <v>13032225</v>
      </c>
      <c r="F1420" s="464">
        <v>13036586</v>
      </c>
      <c r="G1420" s="464">
        <v>14460</v>
      </c>
      <c r="H1420" s="464">
        <v>10396</v>
      </c>
    </row>
    <row r="1421" spans="1:8" ht="12.75" customHeight="1">
      <c r="A1421" s="469" t="s">
        <v>1102</v>
      </c>
      <c r="B1421" s="468" t="s">
        <v>1101</v>
      </c>
      <c r="C1421" s="470" t="s">
        <v>900</v>
      </c>
      <c r="D1421" s="463">
        <v>2004</v>
      </c>
      <c r="E1421" s="464">
        <v>473206273</v>
      </c>
      <c r="F1421" s="464">
        <v>428591028</v>
      </c>
      <c r="G1421" s="464">
        <v>8495</v>
      </c>
      <c r="H1421" s="464">
        <v>7808</v>
      </c>
    </row>
    <row r="1422" spans="1:8" ht="12.75" customHeight="1">
      <c r="A1422" s="469" t="s">
        <v>865</v>
      </c>
      <c r="B1422" s="468" t="s">
        <v>864</v>
      </c>
      <c r="C1422" s="467"/>
      <c r="D1422" s="463">
        <v>2005</v>
      </c>
      <c r="E1422" s="464">
        <v>408888893</v>
      </c>
      <c r="F1422" s="464">
        <v>467465444</v>
      </c>
      <c r="G1422" s="464">
        <v>9563</v>
      </c>
      <c r="H1422" s="464">
        <v>9205</v>
      </c>
    </row>
    <row r="1423" spans="1:8" ht="22.5">
      <c r="A1423" s="469" t="s">
        <v>1100</v>
      </c>
      <c r="B1423" s="468" t="s">
        <v>1099</v>
      </c>
      <c r="C1423" s="471" t="s">
        <v>885</v>
      </c>
      <c r="D1423" s="463">
        <v>2004</v>
      </c>
      <c r="G1423" s="464">
        <v>32137</v>
      </c>
      <c r="H1423" s="464">
        <v>29381</v>
      </c>
    </row>
    <row r="1424" spans="1:8" ht="12.75" customHeight="1">
      <c r="A1424" s="469" t="s">
        <v>865</v>
      </c>
      <c r="B1424" s="468" t="s">
        <v>864</v>
      </c>
      <c r="C1424" s="467"/>
      <c r="D1424" s="463">
        <v>2005</v>
      </c>
      <c r="G1424" s="464">
        <v>36959</v>
      </c>
      <c r="H1424" s="464">
        <v>33861</v>
      </c>
    </row>
    <row r="1425" spans="1:8" ht="33.75">
      <c r="A1425" s="469" t="s">
        <v>1098</v>
      </c>
      <c r="B1425" s="468" t="s">
        <v>1097</v>
      </c>
      <c r="C1425" s="470" t="s">
        <v>900</v>
      </c>
      <c r="D1425" s="463">
        <v>2004</v>
      </c>
      <c r="E1425" s="464">
        <v>4043408</v>
      </c>
      <c r="F1425" s="464">
        <v>3041584</v>
      </c>
      <c r="G1425" s="464">
        <v>3870</v>
      </c>
      <c r="H1425" s="464">
        <v>2278</v>
      </c>
    </row>
    <row r="1426" spans="1:8" ht="12.75" customHeight="1">
      <c r="A1426" s="469" t="s">
        <v>865</v>
      </c>
      <c r="B1426" s="468" t="s">
        <v>864</v>
      </c>
      <c r="C1426" s="467"/>
      <c r="D1426" s="463">
        <v>2005</v>
      </c>
      <c r="E1426" s="464">
        <v>6027964</v>
      </c>
      <c r="F1426" s="464">
        <v>4738308</v>
      </c>
      <c r="G1426" s="464">
        <v>6861</v>
      </c>
      <c r="H1426" s="464">
        <v>4916</v>
      </c>
    </row>
    <row r="1427" spans="1:8" ht="33.75">
      <c r="A1427" s="469" t="s">
        <v>1096</v>
      </c>
      <c r="B1427" s="468" t="s">
        <v>1095</v>
      </c>
      <c r="C1427" s="470" t="s">
        <v>147</v>
      </c>
      <c r="D1427" s="463">
        <v>2004</v>
      </c>
      <c r="E1427" s="464">
        <v>49608.002</v>
      </c>
      <c r="F1427" s="464">
        <v>24775.210999999999</v>
      </c>
      <c r="G1427" s="464">
        <v>1041</v>
      </c>
      <c r="H1427" s="464">
        <v>788</v>
      </c>
    </row>
    <row r="1428" spans="1:8" ht="12.75" customHeight="1">
      <c r="A1428" s="469" t="s">
        <v>865</v>
      </c>
      <c r="B1428" s="468" t="s">
        <v>864</v>
      </c>
      <c r="C1428" s="467"/>
      <c r="D1428" s="463">
        <v>2005</v>
      </c>
      <c r="E1428" s="464">
        <v>44220.828999999998</v>
      </c>
      <c r="F1428" s="464">
        <v>23050.46</v>
      </c>
      <c r="G1428" s="464">
        <v>883</v>
      </c>
      <c r="H1428" s="464">
        <v>658</v>
      </c>
    </row>
    <row r="1429" spans="1:8" ht="33.75">
      <c r="A1429" s="469" t="s">
        <v>1094</v>
      </c>
      <c r="B1429" s="468" t="s">
        <v>1093</v>
      </c>
      <c r="C1429" s="470" t="s">
        <v>900</v>
      </c>
      <c r="D1429" s="463">
        <v>2004</v>
      </c>
      <c r="E1429" s="464">
        <v>1705690</v>
      </c>
      <c r="F1429" s="464">
        <v>1701723</v>
      </c>
      <c r="G1429" s="464">
        <v>760</v>
      </c>
      <c r="H1429" s="464">
        <v>667</v>
      </c>
    </row>
    <row r="1430" spans="1:8" ht="12.75" customHeight="1">
      <c r="A1430" s="469" t="s">
        <v>865</v>
      </c>
      <c r="B1430" s="468" t="s">
        <v>864</v>
      </c>
      <c r="C1430" s="467"/>
      <c r="D1430" s="463">
        <v>2005</v>
      </c>
      <c r="E1430" s="464">
        <v>1615110</v>
      </c>
      <c r="F1430" s="464">
        <v>1616817</v>
      </c>
      <c r="G1430" s="464">
        <v>756</v>
      </c>
      <c r="H1430" s="464">
        <v>663</v>
      </c>
    </row>
    <row r="1431" spans="1:8" ht="12.75" customHeight="1">
      <c r="A1431" s="469" t="s">
        <v>1092</v>
      </c>
      <c r="B1431" s="468" t="s">
        <v>1091</v>
      </c>
      <c r="C1431" s="470" t="s">
        <v>147</v>
      </c>
      <c r="D1431" s="463">
        <v>2004</v>
      </c>
      <c r="E1431" s="464">
        <v>52157.349000000002</v>
      </c>
      <c r="F1431" s="464">
        <v>52670.146999999997</v>
      </c>
      <c r="G1431" s="464">
        <v>23610</v>
      </c>
      <c r="H1431" s="464">
        <v>23094</v>
      </c>
    </row>
    <row r="1432" spans="1:8" ht="12.75" customHeight="1">
      <c r="A1432" s="469" t="s">
        <v>865</v>
      </c>
      <c r="B1432" s="468" t="s">
        <v>864</v>
      </c>
      <c r="C1432" s="467"/>
      <c r="D1432" s="463">
        <v>2005</v>
      </c>
      <c r="E1432" s="464">
        <v>47070.898000000001</v>
      </c>
      <c r="F1432" s="464">
        <v>47460.322999999997</v>
      </c>
      <c r="G1432" s="464">
        <v>21927</v>
      </c>
      <c r="H1432" s="464">
        <v>21133</v>
      </c>
    </row>
    <row r="1433" spans="1:8" ht="22.5">
      <c r="A1433" s="469" t="s">
        <v>1090</v>
      </c>
      <c r="B1433" s="468" t="s">
        <v>1089</v>
      </c>
      <c r="C1433" s="470" t="s">
        <v>147</v>
      </c>
      <c r="D1433" s="463">
        <v>2004</v>
      </c>
      <c r="E1433" s="464">
        <v>62372.557999999997</v>
      </c>
      <c r="F1433" s="464">
        <v>62226.597000000002</v>
      </c>
      <c r="G1433" s="464">
        <v>5169</v>
      </c>
      <c r="H1433" s="464">
        <v>4672</v>
      </c>
    </row>
    <row r="1434" spans="1:8" ht="12.75" customHeight="1">
      <c r="A1434" s="469" t="s">
        <v>865</v>
      </c>
      <c r="B1434" s="468" t="s">
        <v>864</v>
      </c>
      <c r="C1434" s="467"/>
      <c r="D1434" s="463">
        <v>2005</v>
      </c>
      <c r="E1434" s="464">
        <v>65947.923999999999</v>
      </c>
      <c r="F1434" s="464">
        <v>65921.251999999993</v>
      </c>
      <c r="G1434" s="464">
        <v>4204</v>
      </c>
      <c r="H1434" s="464">
        <v>3657</v>
      </c>
    </row>
    <row r="1435" spans="1:8" ht="12.75" customHeight="1">
      <c r="A1435" s="469" t="s">
        <v>1088</v>
      </c>
      <c r="B1435" s="468" t="s">
        <v>1087</v>
      </c>
      <c r="C1435" s="470" t="s">
        <v>900</v>
      </c>
      <c r="D1435" s="463">
        <v>2004</v>
      </c>
      <c r="E1435" s="464">
        <v>935315</v>
      </c>
      <c r="F1435" s="464">
        <v>936298</v>
      </c>
      <c r="G1435" s="464">
        <v>635</v>
      </c>
      <c r="H1435" s="464">
        <v>263</v>
      </c>
    </row>
    <row r="1436" spans="1:8" ht="12.75" customHeight="1">
      <c r="A1436" s="469" t="s">
        <v>865</v>
      </c>
      <c r="B1436" s="468" t="s">
        <v>864</v>
      </c>
      <c r="C1436" s="467"/>
      <c r="D1436" s="463">
        <v>2005</v>
      </c>
      <c r="E1436" s="464">
        <v>1704445</v>
      </c>
      <c r="F1436" s="464">
        <v>1649754</v>
      </c>
      <c r="G1436" s="464">
        <v>525</v>
      </c>
      <c r="H1436" s="464">
        <v>249</v>
      </c>
    </row>
    <row r="1437" spans="1:8" ht="22.5">
      <c r="A1437" s="469" t="s">
        <v>1086</v>
      </c>
      <c r="B1437" s="468" t="s">
        <v>1085</v>
      </c>
      <c r="C1437" s="470" t="s">
        <v>147</v>
      </c>
      <c r="D1437" s="463">
        <v>2004</v>
      </c>
      <c r="E1437" s="464">
        <v>40789.374000000003</v>
      </c>
      <c r="F1437" s="464">
        <v>40707.692999999999</v>
      </c>
      <c r="G1437" s="464">
        <v>14820</v>
      </c>
      <c r="H1437" s="464">
        <v>13385</v>
      </c>
    </row>
    <row r="1438" spans="1:8" ht="12.75" customHeight="1">
      <c r="A1438" s="469" t="s">
        <v>865</v>
      </c>
      <c r="B1438" s="468" t="s">
        <v>864</v>
      </c>
      <c r="C1438" s="467"/>
      <c r="D1438" s="463">
        <v>2005</v>
      </c>
      <c r="E1438" s="464">
        <v>43459.275999999998</v>
      </c>
      <c r="F1438" s="464">
        <v>43481.873</v>
      </c>
      <c r="G1438" s="464">
        <v>16287</v>
      </c>
      <c r="H1438" s="464">
        <v>15163</v>
      </c>
    </row>
    <row r="1439" spans="1:8" ht="33.75">
      <c r="A1439" s="469" t="s">
        <v>1084</v>
      </c>
      <c r="B1439" s="468" t="s">
        <v>1083</v>
      </c>
      <c r="C1439" s="470" t="s">
        <v>147</v>
      </c>
      <c r="D1439" s="463">
        <v>2004</v>
      </c>
      <c r="E1439" s="464">
        <v>133966.67499999999</v>
      </c>
      <c r="F1439" s="464">
        <v>142200.674</v>
      </c>
      <c r="G1439" s="464">
        <v>13628</v>
      </c>
      <c r="H1439" s="464">
        <v>12320</v>
      </c>
    </row>
    <row r="1440" spans="1:8" ht="12.75" customHeight="1">
      <c r="A1440" s="469" t="s">
        <v>865</v>
      </c>
      <c r="B1440" s="468" t="s">
        <v>864</v>
      </c>
      <c r="C1440" s="467"/>
      <c r="D1440" s="463">
        <v>2005</v>
      </c>
      <c r="E1440" s="464">
        <v>134564.45800000001</v>
      </c>
      <c r="F1440" s="464">
        <v>155247.50700000001</v>
      </c>
      <c r="G1440" s="464">
        <v>15923</v>
      </c>
      <c r="H1440" s="464">
        <v>15074</v>
      </c>
    </row>
    <row r="1441" spans="1:8" ht="33.75">
      <c r="A1441" s="469" t="s">
        <v>1082</v>
      </c>
      <c r="B1441" s="468" t="s">
        <v>1081</v>
      </c>
      <c r="C1441" s="470" t="s">
        <v>147</v>
      </c>
      <c r="D1441" s="463">
        <v>2004</v>
      </c>
      <c r="E1441" s="464">
        <v>34405.409</v>
      </c>
      <c r="F1441" s="464">
        <v>33758.233999999997</v>
      </c>
      <c r="G1441" s="464">
        <v>18618</v>
      </c>
      <c r="H1441" s="464">
        <v>18409</v>
      </c>
    </row>
    <row r="1442" spans="1:8" ht="12.75" customHeight="1">
      <c r="A1442" s="469" t="s">
        <v>865</v>
      </c>
      <c r="B1442" s="468" t="s">
        <v>864</v>
      </c>
      <c r="C1442" s="467"/>
      <c r="D1442" s="463">
        <v>2005</v>
      </c>
      <c r="E1442" s="464">
        <v>13652.593999999999</v>
      </c>
      <c r="F1442" s="464">
        <v>13449.799000000001</v>
      </c>
      <c r="G1442" s="464">
        <v>1259</v>
      </c>
      <c r="H1442" s="464">
        <v>1084</v>
      </c>
    </row>
    <row r="1443" spans="1:8" ht="45">
      <c r="A1443" s="469" t="s">
        <v>1080</v>
      </c>
      <c r="B1443" s="468" t="s">
        <v>1079</v>
      </c>
      <c r="C1443" s="470" t="s">
        <v>147</v>
      </c>
      <c r="D1443" s="463">
        <v>2004</v>
      </c>
      <c r="E1443" s="464">
        <v>11196.18</v>
      </c>
      <c r="F1443" s="464">
        <v>10915.388999999999</v>
      </c>
      <c r="G1443" s="464">
        <v>26772</v>
      </c>
      <c r="H1443" s="464">
        <v>17926</v>
      </c>
    </row>
    <row r="1444" spans="1:8" ht="12.75" customHeight="1">
      <c r="A1444" s="469" t="s">
        <v>865</v>
      </c>
      <c r="B1444" s="468" t="s">
        <v>864</v>
      </c>
      <c r="C1444" s="467"/>
      <c r="D1444" s="463">
        <v>2005</v>
      </c>
      <c r="E1444" s="464">
        <v>13751.934999999999</v>
      </c>
      <c r="F1444" s="464">
        <v>13717.467000000001</v>
      </c>
      <c r="G1444" s="464">
        <v>24397</v>
      </c>
      <c r="H1444" s="464">
        <v>16096</v>
      </c>
    </row>
    <row r="1445" spans="1:8" ht="45">
      <c r="A1445" s="469" t="s">
        <v>1078</v>
      </c>
      <c r="B1445" s="468" t="s">
        <v>1077</v>
      </c>
      <c r="C1445" s="471" t="s">
        <v>885</v>
      </c>
      <c r="D1445" s="463">
        <v>2004</v>
      </c>
      <c r="G1445" s="464">
        <v>31313</v>
      </c>
      <c r="H1445" s="464">
        <v>27211</v>
      </c>
    </row>
    <row r="1446" spans="1:8" ht="12.75" customHeight="1">
      <c r="A1446" s="469" t="s">
        <v>865</v>
      </c>
      <c r="B1446" s="468" t="s">
        <v>864</v>
      </c>
      <c r="C1446" s="467"/>
      <c r="D1446" s="463">
        <v>2005</v>
      </c>
      <c r="G1446" s="464">
        <v>35028</v>
      </c>
      <c r="H1446" s="464">
        <v>31504</v>
      </c>
    </row>
    <row r="1447" spans="1:8" ht="33.75">
      <c r="A1447" s="469" t="s">
        <v>1076</v>
      </c>
      <c r="B1447" s="468" t="s">
        <v>1075</v>
      </c>
      <c r="C1447" s="467" t="s">
        <v>1068</v>
      </c>
      <c r="D1447" s="463">
        <v>2004</v>
      </c>
      <c r="E1447" s="464">
        <v>2869618</v>
      </c>
      <c r="F1447" s="464">
        <v>2912611</v>
      </c>
      <c r="G1447" s="464">
        <v>50685</v>
      </c>
      <c r="H1447" s="464">
        <v>31931</v>
      </c>
    </row>
    <row r="1448" spans="1:8" ht="12.75" customHeight="1">
      <c r="A1448" s="469" t="s">
        <v>865</v>
      </c>
      <c r="B1448" s="468" t="s">
        <v>864</v>
      </c>
      <c r="C1448" s="467"/>
      <c r="D1448" s="463">
        <v>2005</v>
      </c>
      <c r="E1448" s="464">
        <v>3616257</v>
      </c>
      <c r="F1448" s="464">
        <v>3616553</v>
      </c>
      <c r="G1448" s="464">
        <v>55755</v>
      </c>
      <c r="H1448" s="464">
        <v>34897</v>
      </c>
    </row>
    <row r="1449" spans="1:8" ht="12.75" customHeight="1">
      <c r="A1449" s="469" t="s">
        <v>865</v>
      </c>
      <c r="B1449" s="468" t="s">
        <v>864</v>
      </c>
      <c r="C1449" s="467" t="s">
        <v>876</v>
      </c>
      <c r="D1449" s="463">
        <v>2004</v>
      </c>
      <c r="E1449" s="464">
        <v>74011</v>
      </c>
      <c r="F1449" s="464">
        <v>73705</v>
      </c>
    </row>
    <row r="1450" spans="1:8" ht="12.75" customHeight="1">
      <c r="A1450" s="469"/>
      <c r="B1450" s="468"/>
      <c r="C1450" s="467"/>
      <c r="D1450" s="463">
        <v>2005</v>
      </c>
      <c r="E1450" s="464">
        <v>64648</v>
      </c>
      <c r="F1450" s="464">
        <v>67056</v>
      </c>
    </row>
    <row r="1451" spans="1:8" ht="33.75">
      <c r="A1451" s="469" t="s">
        <v>1074</v>
      </c>
      <c r="B1451" s="468" t="s">
        <v>1073</v>
      </c>
      <c r="C1451" s="467" t="s">
        <v>1068</v>
      </c>
      <c r="D1451" s="463">
        <v>2004</v>
      </c>
      <c r="E1451" s="464">
        <v>146666</v>
      </c>
      <c r="F1451" s="464">
        <v>144806</v>
      </c>
      <c r="G1451" s="464">
        <v>7300</v>
      </c>
      <c r="H1451" s="464">
        <v>6806</v>
      </c>
    </row>
    <row r="1452" spans="1:8" ht="12.75" customHeight="1">
      <c r="A1452" s="469" t="s">
        <v>865</v>
      </c>
      <c r="B1452" s="468" t="s">
        <v>864</v>
      </c>
      <c r="C1452" s="467"/>
      <c r="D1452" s="463">
        <v>2005</v>
      </c>
      <c r="E1452" s="464">
        <v>205302</v>
      </c>
      <c r="F1452" s="464">
        <v>200021</v>
      </c>
      <c r="G1452" s="464">
        <v>9698</v>
      </c>
      <c r="H1452" s="464">
        <v>8958</v>
      </c>
    </row>
    <row r="1453" spans="1:8" ht="12.75" customHeight="1">
      <c r="A1453" s="469" t="s">
        <v>865</v>
      </c>
      <c r="B1453" s="468" t="s">
        <v>864</v>
      </c>
      <c r="C1453" s="467" t="s">
        <v>876</v>
      </c>
      <c r="D1453" s="463">
        <v>2004</v>
      </c>
      <c r="E1453" s="464">
        <v>4221</v>
      </c>
      <c r="F1453" s="464">
        <v>4156</v>
      </c>
    </row>
    <row r="1454" spans="1:8" ht="12.75" customHeight="1">
      <c r="A1454" s="469" t="s">
        <v>865</v>
      </c>
      <c r="B1454" s="468" t="s">
        <v>864</v>
      </c>
      <c r="C1454" s="467"/>
      <c r="D1454" s="463">
        <v>2005</v>
      </c>
      <c r="E1454" s="464">
        <v>6884</v>
      </c>
      <c r="F1454" s="464">
        <v>6884</v>
      </c>
    </row>
    <row r="1455" spans="1:8" ht="22.5">
      <c r="A1455" s="469" t="s">
        <v>1072</v>
      </c>
      <c r="B1455" s="468" t="s">
        <v>1071</v>
      </c>
      <c r="C1455" s="467" t="s">
        <v>1068</v>
      </c>
      <c r="D1455" s="463">
        <v>2004</v>
      </c>
      <c r="E1455" s="464">
        <v>2452856</v>
      </c>
      <c r="F1455" s="464">
        <v>2497833</v>
      </c>
      <c r="G1455" s="464">
        <v>21912</v>
      </c>
      <c r="H1455" s="464">
        <v>11351</v>
      </c>
    </row>
    <row r="1456" spans="1:8" ht="12.75" customHeight="1">
      <c r="A1456" s="469" t="s">
        <v>865</v>
      </c>
      <c r="B1456" s="468" t="s">
        <v>864</v>
      </c>
      <c r="C1456" s="467"/>
      <c r="D1456" s="463">
        <v>2005</v>
      </c>
      <c r="E1456" s="464">
        <v>3211118</v>
      </c>
      <c r="F1456" s="464">
        <v>3204211</v>
      </c>
      <c r="G1456" s="464">
        <v>28229</v>
      </c>
      <c r="H1456" s="464">
        <v>15628</v>
      </c>
    </row>
    <row r="1457" spans="1:8" ht="12.75" customHeight="1">
      <c r="A1457" s="469" t="s">
        <v>865</v>
      </c>
      <c r="B1457" s="468" t="s">
        <v>864</v>
      </c>
      <c r="C1457" s="467" t="s">
        <v>876</v>
      </c>
      <c r="D1457" s="463">
        <v>2004</v>
      </c>
      <c r="E1457" s="464">
        <v>29109</v>
      </c>
      <c r="F1457" s="464">
        <v>28820</v>
      </c>
    </row>
    <row r="1458" spans="1:8" ht="12.75" customHeight="1">
      <c r="A1458" s="469" t="s">
        <v>865</v>
      </c>
      <c r="B1458" s="468" t="s">
        <v>864</v>
      </c>
      <c r="C1458" s="467"/>
      <c r="D1458" s="463">
        <v>2005</v>
      </c>
      <c r="E1458" s="464">
        <v>31961</v>
      </c>
      <c r="F1458" s="464">
        <v>31775</v>
      </c>
    </row>
    <row r="1459" spans="1:8" ht="33.75">
      <c r="A1459" s="469" t="s">
        <v>1070</v>
      </c>
      <c r="B1459" s="468" t="s">
        <v>1069</v>
      </c>
      <c r="C1459" s="467" t="s">
        <v>1068</v>
      </c>
      <c r="D1459" s="463">
        <v>2004</v>
      </c>
      <c r="E1459" s="464">
        <v>252060</v>
      </c>
      <c r="F1459" s="464">
        <v>252060</v>
      </c>
      <c r="G1459" s="464">
        <v>7828</v>
      </c>
      <c r="H1459" s="464">
        <v>5592</v>
      </c>
    </row>
    <row r="1460" spans="1:8" ht="12.75" customHeight="1">
      <c r="A1460" s="469" t="s">
        <v>865</v>
      </c>
      <c r="B1460" s="468" t="s">
        <v>864</v>
      </c>
      <c r="C1460" s="467"/>
      <c r="D1460" s="463">
        <v>2005</v>
      </c>
      <c r="E1460" s="464">
        <v>188844</v>
      </c>
      <c r="F1460" s="464">
        <v>200284</v>
      </c>
      <c r="G1460" s="464">
        <v>8059</v>
      </c>
      <c r="H1460" s="464">
        <v>4995</v>
      </c>
    </row>
    <row r="1461" spans="1:8" ht="12.75" customHeight="1">
      <c r="A1461" s="469" t="s">
        <v>865</v>
      </c>
      <c r="B1461" s="468" t="s">
        <v>864</v>
      </c>
      <c r="C1461" s="467" t="s">
        <v>876</v>
      </c>
      <c r="D1461" s="463">
        <v>2004</v>
      </c>
      <c r="E1461" s="464">
        <v>15987</v>
      </c>
      <c r="F1461" s="464">
        <v>16279</v>
      </c>
    </row>
    <row r="1462" spans="1:8" ht="12.75" customHeight="1">
      <c r="A1462" s="469" t="s">
        <v>865</v>
      </c>
      <c r="B1462" s="468" t="s">
        <v>864</v>
      </c>
      <c r="C1462" s="467"/>
      <c r="D1462" s="463">
        <v>2005</v>
      </c>
      <c r="E1462" s="464">
        <v>10564</v>
      </c>
      <c r="F1462" s="464">
        <v>11484</v>
      </c>
    </row>
    <row r="1463" spans="1:8" ht="22.5">
      <c r="A1463" s="469" t="s">
        <v>1067</v>
      </c>
      <c r="B1463" s="468" t="s">
        <v>1066</v>
      </c>
      <c r="C1463" s="470" t="s">
        <v>147</v>
      </c>
      <c r="D1463" s="463">
        <v>2004</v>
      </c>
      <c r="E1463" s="464">
        <v>47256.271000000001</v>
      </c>
      <c r="F1463" s="464">
        <v>55381.642</v>
      </c>
      <c r="G1463" s="464">
        <v>37692</v>
      </c>
      <c r="H1463" s="464">
        <v>24277</v>
      </c>
    </row>
    <row r="1464" spans="1:8" ht="12.75" customHeight="1">
      <c r="A1464" s="469" t="s">
        <v>865</v>
      </c>
      <c r="B1464" s="468" t="s">
        <v>864</v>
      </c>
      <c r="C1464" s="467"/>
      <c r="D1464" s="463">
        <v>2005</v>
      </c>
      <c r="E1464" s="464">
        <v>111188.76300000001</v>
      </c>
      <c r="F1464" s="464">
        <v>112424.783</v>
      </c>
      <c r="G1464" s="464">
        <v>50424</v>
      </c>
      <c r="H1464" s="464">
        <v>43343</v>
      </c>
    </row>
    <row r="1465" spans="1:8" ht="12.75" customHeight="1">
      <c r="A1465" s="469" t="s">
        <v>1065</v>
      </c>
      <c r="B1465" s="468" t="s">
        <v>1064</v>
      </c>
      <c r="C1465" s="467" t="s">
        <v>147</v>
      </c>
      <c r="D1465" s="463">
        <v>2004</v>
      </c>
      <c r="E1465" s="464">
        <v>1320515</v>
      </c>
      <c r="F1465" s="464">
        <v>1233001</v>
      </c>
      <c r="G1465" s="464">
        <v>132711</v>
      </c>
      <c r="H1465" s="464">
        <v>129825</v>
      </c>
    </row>
    <row r="1466" spans="1:8" ht="12.75" customHeight="1">
      <c r="A1466" s="469" t="s">
        <v>865</v>
      </c>
      <c r="B1466" s="468" t="s">
        <v>864</v>
      </c>
      <c r="C1466" s="467"/>
      <c r="D1466" s="463">
        <v>2005</v>
      </c>
      <c r="E1466" s="464">
        <v>1090024</v>
      </c>
      <c r="F1466" s="464">
        <v>1055341</v>
      </c>
      <c r="G1466" s="464">
        <v>106214</v>
      </c>
      <c r="H1466" s="464">
        <v>103747</v>
      </c>
    </row>
    <row r="1467" spans="1:8" ht="12.75" customHeight="1">
      <c r="A1467" s="469" t="s">
        <v>1063</v>
      </c>
      <c r="B1467" s="468" t="s">
        <v>1062</v>
      </c>
      <c r="C1467" s="470" t="s">
        <v>900</v>
      </c>
      <c r="D1467" s="463">
        <v>2004</v>
      </c>
      <c r="E1467" s="464">
        <v>8683351</v>
      </c>
      <c r="F1467" s="464">
        <v>8114066</v>
      </c>
      <c r="G1467" s="464">
        <v>19950</v>
      </c>
      <c r="H1467" s="464">
        <v>15339</v>
      </c>
    </row>
    <row r="1468" spans="1:8" ht="12.75" customHeight="1">
      <c r="A1468" s="469" t="s">
        <v>865</v>
      </c>
      <c r="B1468" s="468" t="s">
        <v>864</v>
      </c>
      <c r="C1468" s="467"/>
      <c r="D1468" s="463">
        <v>2005</v>
      </c>
      <c r="E1468" s="464">
        <v>8787244</v>
      </c>
      <c r="F1468" s="464">
        <v>8675146</v>
      </c>
      <c r="G1468" s="464">
        <v>20869</v>
      </c>
      <c r="H1468" s="464">
        <v>17145</v>
      </c>
    </row>
    <row r="1469" spans="1:8" ht="22.5" customHeight="1">
      <c r="A1469" s="469" t="s">
        <v>1061</v>
      </c>
      <c r="B1469" s="468" t="s">
        <v>1060</v>
      </c>
      <c r="C1469" s="470" t="s">
        <v>900</v>
      </c>
      <c r="D1469" s="463">
        <v>2004</v>
      </c>
      <c r="E1469" s="464">
        <v>3839662</v>
      </c>
      <c r="F1469" s="464">
        <v>3625121</v>
      </c>
      <c r="G1469" s="464">
        <v>8219</v>
      </c>
      <c r="H1469" s="464">
        <v>7104</v>
      </c>
    </row>
    <row r="1470" spans="1:8" ht="12.75" customHeight="1">
      <c r="A1470" s="469" t="s">
        <v>865</v>
      </c>
      <c r="B1470" s="468" t="s">
        <v>864</v>
      </c>
      <c r="C1470" s="467"/>
      <c r="D1470" s="463">
        <v>2005</v>
      </c>
      <c r="E1470" s="464">
        <v>3593562</v>
      </c>
      <c r="F1470" s="464">
        <v>3691140</v>
      </c>
      <c r="G1470" s="464">
        <v>7794</v>
      </c>
      <c r="H1470" s="464">
        <v>7292</v>
      </c>
    </row>
    <row r="1471" spans="1:8" ht="21.75" customHeight="1">
      <c r="A1471" s="469" t="s">
        <v>1059</v>
      </c>
      <c r="B1471" s="468" t="s">
        <v>1058</v>
      </c>
      <c r="C1471" s="470" t="s">
        <v>900</v>
      </c>
      <c r="D1471" s="463">
        <v>2004</v>
      </c>
      <c r="E1471" s="464">
        <v>4787589</v>
      </c>
      <c r="F1471" s="464">
        <v>4432895</v>
      </c>
      <c r="G1471" s="464">
        <v>9747</v>
      </c>
      <c r="H1471" s="464">
        <v>7580</v>
      </c>
    </row>
    <row r="1472" spans="1:8" ht="12.75" customHeight="1">
      <c r="A1472" s="469" t="s">
        <v>865</v>
      </c>
      <c r="B1472" s="468" t="s">
        <v>864</v>
      </c>
      <c r="C1472" s="467"/>
      <c r="D1472" s="463">
        <v>2005</v>
      </c>
      <c r="E1472" s="464">
        <v>5168626</v>
      </c>
      <c r="F1472" s="464">
        <v>4958952</v>
      </c>
      <c r="G1472" s="464">
        <v>10391</v>
      </c>
      <c r="H1472" s="464">
        <v>8611</v>
      </c>
    </row>
    <row r="1473" spans="1:8" ht="12.75" customHeight="1">
      <c r="A1473" s="469" t="s">
        <v>1057</v>
      </c>
      <c r="B1473" s="468" t="s">
        <v>1056</v>
      </c>
      <c r="C1473" s="470" t="s">
        <v>900</v>
      </c>
      <c r="D1473" s="463">
        <v>2004</v>
      </c>
      <c r="E1473" s="464">
        <v>3198281</v>
      </c>
      <c r="F1473" s="464">
        <v>3156695</v>
      </c>
      <c r="G1473" s="464">
        <v>5866</v>
      </c>
      <c r="H1473" s="464">
        <v>4349</v>
      </c>
    </row>
    <row r="1474" spans="1:8" ht="12.75" customHeight="1">
      <c r="A1474" s="469" t="s">
        <v>865</v>
      </c>
      <c r="B1474" s="468" t="s">
        <v>864</v>
      </c>
      <c r="C1474" s="467"/>
      <c r="D1474" s="463">
        <v>2005</v>
      </c>
      <c r="E1474" s="464">
        <v>899490</v>
      </c>
      <c r="F1474" s="464">
        <v>893870</v>
      </c>
      <c r="G1474" s="464">
        <v>3518</v>
      </c>
      <c r="H1474" s="464">
        <v>2852</v>
      </c>
    </row>
    <row r="1475" spans="1:8" ht="22.5" customHeight="1">
      <c r="A1475" s="469" t="s">
        <v>1055</v>
      </c>
      <c r="B1475" s="468" t="s">
        <v>1054</v>
      </c>
      <c r="C1475" s="467" t="s">
        <v>876</v>
      </c>
      <c r="D1475" s="463">
        <v>2004</v>
      </c>
      <c r="E1475" s="464">
        <v>40128</v>
      </c>
      <c r="F1475" s="464">
        <v>40027</v>
      </c>
      <c r="G1475" s="464">
        <v>90749</v>
      </c>
      <c r="H1475" s="464">
        <v>84608</v>
      </c>
    </row>
    <row r="1476" spans="1:8" ht="12.75" customHeight="1">
      <c r="A1476" s="469" t="s">
        <v>865</v>
      </c>
      <c r="B1476" s="468" t="s">
        <v>864</v>
      </c>
      <c r="C1476" s="467"/>
      <c r="D1476" s="463">
        <v>2005</v>
      </c>
      <c r="E1476" s="464">
        <v>45548</v>
      </c>
      <c r="F1476" s="464">
        <v>45500</v>
      </c>
      <c r="G1476" s="464">
        <v>109939</v>
      </c>
      <c r="H1476" s="464">
        <v>101790</v>
      </c>
    </row>
    <row r="1477" spans="1:8" ht="22.5">
      <c r="A1477" s="469" t="s">
        <v>1053</v>
      </c>
      <c r="B1477" s="468" t="s">
        <v>1052</v>
      </c>
      <c r="C1477" s="471" t="s">
        <v>885</v>
      </c>
      <c r="D1477" s="463">
        <v>2004</v>
      </c>
      <c r="G1477" s="464">
        <v>168829</v>
      </c>
      <c r="H1477" s="464">
        <v>161981</v>
      </c>
    </row>
    <row r="1478" spans="1:8" ht="12.75" customHeight="1">
      <c r="A1478" s="469" t="s">
        <v>865</v>
      </c>
      <c r="B1478" s="468" t="s">
        <v>864</v>
      </c>
      <c r="C1478" s="467"/>
      <c r="D1478" s="463">
        <v>2005</v>
      </c>
      <c r="G1478" s="464">
        <v>188705</v>
      </c>
      <c r="H1478" s="464">
        <v>159564</v>
      </c>
    </row>
    <row r="1479" spans="1:8" ht="12.75" customHeight="1">
      <c r="A1479" s="469" t="s">
        <v>1051</v>
      </c>
      <c r="B1479" s="468" t="s">
        <v>1050</v>
      </c>
      <c r="C1479" s="467" t="s">
        <v>876</v>
      </c>
      <c r="D1479" s="463">
        <v>2004</v>
      </c>
      <c r="E1479" s="464">
        <v>5051</v>
      </c>
      <c r="F1479" s="464">
        <v>4776</v>
      </c>
      <c r="G1479" s="464">
        <v>14442</v>
      </c>
      <c r="H1479" s="464">
        <v>14191</v>
      </c>
    </row>
    <row r="1480" spans="1:8" ht="12.75" customHeight="1">
      <c r="A1480" s="469" t="s">
        <v>865</v>
      </c>
      <c r="B1480" s="468" t="s">
        <v>864</v>
      </c>
      <c r="C1480" s="467"/>
      <c r="D1480" s="463">
        <v>2005</v>
      </c>
      <c r="E1480" s="464">
        <v>7753</v>
      </c>
      <c r="F1480" s="464">
        <v>8017</v>
      </c>
      <c r="G1480" s="464">
        <v>14414</v>
      </c>
      <c r="H1480" s="464">
        <v>14222</v>
      </c>
    </row>
    <row r="1481" spans="1:8" ht="22.5">
      <c r="A1481" s="469" t="s">
        <v>1049</v>
      </c>
      <c r="B1481" s="468" t="s">
        <v>1048</v>
      </c>
      <c r="C1481" s="471" t="s">
        <v>885</v>
      </c>
      <c r="D1481" s="463">
        <v>2004</v>
      </c>
      <c r="G1481" s="464">
        <v>2963</v>
      </c>
      <c r="H1481" s="464">
        <v>500</v>
      </c>
    </row>
    <row r="1482" spans="1:8" ht="12.75" customHeight="1">
      <c r="A1482" s="469" t="s">
        <v>865</v>
      </c>
      <c r="B1482" s="468" t="s">
        <v>864</v>
      </c>
      <c r="C1482" s="467"/>
      <c r="D1482" s="463">
        <v>2005</v>
      </c>
      <c r="G1482" s="464">
        <v>3045</v>
      </c>
      <c r="H1482" s="464">
        <v>610</v>
      </c>
    </row>
    <row r="1483" spans="1:8" s="473" customFormat="1" ht="12.75" customHeight="1">
      <c r="A1483" s="476" t="s">
        <v>1047</v>
      </c>
      <c r="B1483" s="475" t="s">
        <v>1046</v>
      </c>
      <c r="C1483" s="470" t="s">
        <v>147</v>
      </c>
      <c r="D1483" s="473">
        <v>2004</v>
      </c>
      <c r="E1483" s="474">
        <v>21461.016</v>
      </c>
      <c r="F1483" s="474">
        <v>24899.886999999999</v>
      </c>
      <c r="G1483" s="474">
        <v>29441</v>
      </c>
      <c r="H1483" s="474">
        <v>28357</v>
      </c>
    </row>
    <row r="1484" spans="1:8" s="473" customFormat="1" ht="12.75" customHeight="1">
      <c r="A1484" s="476" t="s">
        <v>865</v>
      </c>
      <c r="B1484" s="475" t="s">
        <v>864</v>
      </c>
      <c r="C1484" s="470"/>
      <c r="D1484" s="473">
        <v>2005</v>
      </c>
      <c r="E1484" s="474">
        <v>7878.3419999999996</v>
      </c>
      <c r="F1484" s="474">
        <v>11721.722</v>
      </c>
      <c r="G1484" s="474">
        <v>20491</v>
      </c>
      <c r="H1484" s="474">
        <v>20174</v>
      </c>
    </row>
    <row r="1485" spans="1:8" ht="12.75" customHeight="1">
      <c r="A1485" s="469" t="s">
        <v>1045</v>
      </c>
      <c r="B1485" s="468" t="s">
        <v>1044</v>
      </c>
      <c r="C1485" s="467" t="s">
        <v>147</v>
      </c>
      <c r="D1485" s="463">
        <v>2004</v>
      </c>
      <c r="E1485" s="464">
        <v>102416</v>
      </c>
      <c r="F1485" s="464">
        <v>101881</v>
      </c>
      <c r="G1485" s="464">
        <v>71809</v>
      </c>
      <c r="H1485" s="464">
        <v>31640</v>
      </c>
    </row>
    <row r="1486" spans="1:8" ht="12.75" customHeight="1">
      <c r="A1486" s="469" t="s">
        <v>865</v>
      </c>
      <c r="B1486" s="468" t="s">
        <v>864</v>
      </c>
      <c r="C1486" s="467"/>
      <c r="D1486" s="463">
        <v>2005</v>
      </c>
      <c r="E1486" s="464">
        <v>134089</v>
      </c>
      <c r="F1486" s="464">
        <v>133557</v>
      </c>
      <c r="G1486" s="464">
        <v>90564</v>
      </c>
      <c r="H1486" s="464">
        <v>54801</v>
      </c>
    </row>
    <row r="1487" spans="1:8" ht="33.75">
      <c r="A1487" s="469" t="s">
        <v>1043</v>
      </c>
      <c r="B1487" s="468" t="s">
        <v>1042</v>
      </c>
      <c r="C1487" s="467" t="s">
        <v>147</v>
      </c>
      <c r="D1487" s="463">
        <v>2004</v>
      </c>
      <c r="E1487" s="464">
        <v>3347462</v>
      </c>
      <c r="F1487" s="464">
        <v>3148775</v>
      </c>
      <c r="G1487" s="464">
        <v>17510</v>
      </c>
      <c r="H1487" s="464">
        <v>6921</v>
      </c>
    </row>
    <row r="1488" spans="1:8" ht="12.75" customHeight="1">
      <c r="A1488" s="469" t="s">
        <v>865</v>
      </c>
      <c r="B1488" s="468" t="s">
        <v>864</v>
      </c>
      <c r="C1488" s="467"/>
      <c r="D1488" s="463">
        <v>2005</v>
      </c>
      <c r="E1488" s="464">
        <v>1958134</v>
      </c>
      <c r="F1488" s="464">
        <v>1957900</v>
      </c>
      <c r="G1488" s="464">
        <v>32857</v>
      </c>
      <c r="H1488" s="464">
        <v>32857</v>
      </c>
    </row>
    <row r="1489" spans="1:8" ht="22.5">
      <c r="A1489" s="469" t="s">
        <v>1041</v>
      </c>
      <c r="B1489" s="468" t="s">
        <v>1040</v>
      </c>
      <c r="C1489" s="467" t="s">
        <v>147</v>
      </c>
      <c r="D1489" s="463">
        <v>2004</v>
      </c>
      <c r="E1489" s="464">
        <v>22045</v>
      </c>
      <c r="F1489" s="464">
        <v>21511</v>
      </c>
      <c r="G1489" s="464">
        <v>98038</v>
      </c>
      <c r="H1489" s="464">
        <v>97803</v>
      </c>
    </row>
    <row r="1490" spans="1:8" ht="12.75" customHeight="1">
      <c r="A1490" s="469" t="s">
        <v>865</v>
      </c>
      <c r="B1490" s="468" t="s">
        <v>864</v>
      </c>
      <c r="C1490" s="467"/>
      <c r="D1490" s="463">
        <v>2005</v>
      </c>
      <c r="E1490" s="464">
        <v>20310</v>
      </c>
      <c r="F1490" s="464">
        <v>19922</v>
      </c>
      <c r="G1490" s="464">
        <v>80135</v>
      </c>
      <c r="H1490" s="464">
        <v>79450</v>
      </c>
    </row>
    <row r="1491" spans="1:8" ht="12.75" customHeight="1">
      <c r="A1491" s="469" t="s">
        <v>1039</v>
      </c>
      <c r="B1491" s="468" t="s">
        <v>1038</v>
      </c>
      <c r="C1491" s="471" t="s">
        <v>885</v>
      </c>
      <c r="D1491" s="463">
        <v>2004</v>
      </c>
      <c r="G1491" s="464">
        <v>22629</v>
      </c>
      <c r="H1491" s="464">
        <v>22629</v>
      </c>
    </row>
    <row r="1492" spans="1:8" ht="12.75" customHeight="1">
      <c r="A1492" s="469" t="s">
        <v>865</v>
      </c>
      <c r="B1492" s="468" t="s">
        <v>864</v>
      </c>
      <c r="C1492" s="467"/>
      <c r="D1492" s="463">
        <v>2005</v>
      </c>
      <c r="G1492" s="464">
        <v>31224</v>
      </c>
      <c r="H1492" s="464">
        <v>31205</v>
      </c>
    </row>
    <row r="1493" spans="1:8" ht="22.5">
      <c r="A1493" s="469" t="s">
        <v>1037</v>
      </c>
      <c r="B1493" s="468" t="s">
        <v>1036</v>
      </c>
      <c r="C1493" s="471" t="s">
        <v>885</v>
      </c>
      <c r="D1493" s="463">
        <v>2004</v>
      </c>
      <c r="G1493" s="464">
        <v>17544</v>
      </c>
      <c r="H1493" s="464">
        <v>16742</v>
      </c>
    </row>
    <row r="1494" spans="1:8" ht="12.75" customHeight="1">
      <c r="A1494" s="469" t="s">
        <v>865</v>
      </c>
      <c r="B1494" s="468" t="s">
        <v>864</v>
      </c>
      <c r="C1494" s="467"/>
      <c r="D1494" s="463">
        <v>2005</v>
      </c>
      <c r="G1494" s="464">
        <v>28846</v>
      </c>
      <c r="H1494" s="464">
        <v>26064</v>
      </c>
    </row>
    <row r="1495" spans="1:8" ht="12.75" customHeight="1">
      <c r="A1495" s="469" t="s">
        <v>1035</v>
      </c>
      <c r="B1495" s="468" t="s">
        <v>1034</v>
      </c>
      <c r="C1495" s="470" t="s">
        <v>900</v>
      </c>
      <c r="D1495" s="463">
        <v>2004</v>
      </c>
      <c r="E1495" s="464">
        <v>2866025</v>
      </c>
      <c r="F1495" s="464">
        <v>2839651</v>
      </c>
      <c r="G1495" s="464">
        <v>64238</v>
      </c>
      <c r="H1495" s="464">
        <v>64238</v>
      </c>
    </row>
    <row r="1496" spans="1:8" ht="12.75" customHeight="1">
      <c r="A1496" s="469" t="s">
        <v>865</v>
      </c>
      <c r="B1496" s="468" t="s">
        <v>864</v>
      </c>
      <c r="C1496" s="467"/>
      <c r="D1496" s="463">
        <v>2005</v>
      </c>
      <c r="E1496" s="464">
        <v>2273562</v>
      </c>
      <c r="F1496" s="464">
        <v>2248245</v>
      </c>
      <c r="G1496" s="464">
        <v>68319</v>
      </c>
      <c r="H1496" s="464">
        <v>68319</v>
      </c>
    </row>
    <row r="1497" spans="1:8" ht="33.75">
      <c r="A1497" s="469" t="s">
        <v>1033</v>
      </c>
      <c r="B1497" s="468" t="s">
        <v>1032</v>
      </c>
      <c r="C1497" s="470" t="s">
        <v>900</v>
      </c>
      <c r="D1497" s="463">
        <v>2004</v>
      </c>
      <c r="E1497" s="464">
        <v>4886124</v>
      </c>
      <c r="F1497" s="464">
        <v>4892478</v>
      </c>
      <c r="G1497" s="464">
        <v>236173</v>
      </c>
      <c r="H1497" s="464">
        <v>227296</v>
      </c>
    </row>
    <row r="1498" spans="1:8" ht="12.75" customHeight="1">
      <c r="A1498" s="469" t="s">
        <v>865</v>
      </c>
      <c r="B1498" s="468" t="s">
        <v>864</v>
      </c>
      <c r="C1498" s="467"/>
      <c r="D1498" s="463">
        <v>2005</v>
      </c>
      <c r="E1498" s="464">
        <v>5880963</v>
      </c>
      <c r="F1498" s="464">
        <v>5832090</v>
      </c>
      <c r="G1498" s="464">
        <v>319760</v>
      </c>
      <c r="H1498" s="464">
        <v>306447</v>
      </c>
    </row>
    <row r="1499" spans="1:8" ht="22.5">
      <c r="A1499" s="469" t="s">
        <v>1031</v>
      </c>
      <c r="B1499" s="468" t="s">
        <v>1030</v>
      </c>
      <c r="C1499" s="470" t="s">
        <v>900</v>
      </c>
      <c r="D1499" s="463">
        <v>2004</v>
      </c>
      <c r="E1499" s="464">
        <v>5899136</v>
      </c>
      <c r="F1499" s="464">
        <v>5909437</v>
      </c>
      <c r="G1499" s="464">
        <v>157562</v>
      </c>
      <c r="H1499" s="464">
        <v>157329</v>
      </c>
    </row>
    <row r="1500" spans="1:8" ht="12.75" customHeight="1">
      <c r="A1500" s="469" t="s">
        <v>865</v>
      </c>
      <c r="B1500" s="468" t="s">
        <v>864</v>
      </c>
      <c r="C1500" s="467"/>
      <c r="D1500" s="463">
        <v>2005</v>
      </c>
      <c r="E1500" s="464">
        <v>6431128</v>
      </c>
      <c r="F1500" s="464">
        <v>6381111</v>
      </c>
      <c r="G1500" s="464">
        <v>142181</v>
      </c>
      <c r="H1500" s="464">
        <v>140417</v>
      </c>
    </row>
    <row r="1501" spans="1:8" ht="22.5">
      <c r="A1501" s="469" t="s">
        <v>1029</v>
      </c>
      <c r="B1501" s="468" t="s">
        <v>1028</v>
      </c>
      <c r="C1501" s="470" t="s">
        <v>147</v>
      </c>
      <c r="D1501" s="463">
        <v>2004</v>
      </c>
      <c r="E1501" s="464">
        <v>26779.32</v>
      </c>
      <c r="F1501" s="464">
        <v>24547.014999999999</v>
      </c>
      <c r="G1501" s="464">
        <v>14575</v>
      </c>
      <c r="H1501" s="464">
        <v>10733</v>
      </c>
    </row>
    <row r="1502" spans="1:8" ht="12.75" customHeight="1">
      <c r="A1502" s="469" t="s">
        <v>865</v>
      </c>
      <c r="B1502" s="468" t="s">
        <v>864</v>
      </c>
      <c r="C1502" s="467"/>
      <c r="D1502" s="463">
        <v>2005</v>
      </c>
      <c r="E1502" s="464">
        <v>17382.814999999999</v>
      </c>
      <c r="F1502" s="464">
        <v>17405.447</v>
      </c>
      <c r="G1502" s="464">
        <v>13366</v>
      </c>
      <c r="H1502" s="464">
        <v>11547</v>
      </c>
    </row>
    <row r="1503" spans="1:8" ht="33.75">
      <c r="A1503" s="469" t="s">
        <v>1027</v>
      </c>
      <c r="B1503" s="468" t="s">
        <v>1026</v>
      </c>
      <c r="C1503" s="471" t="s">
        <v>885</v>
      </c>
      <c r="D1503" s="463">
        <v>2004</v>
      </c>
      <c r="G1503" s="464">
        <v>9711</v>
      </c>
      <c r="H1503" s="464">
        <v>8428</v>
      </c>
    </row>
    <row r="1504" spans="1:8" ht="12.75" customHeight="1">
      <c r="A1504" s="469" t="s">
        <v>865</v>
      </c>
      <c r="B1504" s="468" t="s">
        <v>864</v>
      </c>
      <c r="C1504" s="467"/>
      <c r="D1504" s="463">
        <v>2005</v>
      </c>
      <c r="G1504" s="464">
        <v>11331</v>
      </c>
      <c r="H1504" s="464">
        <v>8965</v>
      </c>
    </row>
    <row r="1505" spans="1:8" ht="33.75">
      <c r="A1505" s="469" t="s">
        <v>1025</v>
      </c>
      <c r="B1505" s="468" t="s">
        <v>1024</v>
      </c>
      <c r="C1505" s="470" t="s">
        <v>900</v>
      </c>
      <c r="D1505" s="463">
        <v>2004</v>
      </c>
      <c r="E1505" s="464">
        <v>144060</v>
      </c>
      <c r="F1505" s="464">
        <v>142998</v>
      </c>
      <c r="G1505" s="464">
        <v>2174</v>
      </c>
      <c r="H1505" s="464">
        <v>1420</v>
      </c>
    </row>
    <row r="1506" spans="1:8" ht="12.75" customHeight="1">
      <c r="A1506" s="469" t="s">
        <v>865</v>
      </c>
      <c r="B1506" s="468" t="s">
        <v>864</v>
      </c>
      <c r="C1506" s="467"/>
      <c r="D1506" s="463">
        <v>2005</v>
      </c>
      <c r="E1506" s="464">
        <v>158970</v>
      </c>
      <c r="F1506" s="464">
        <v>224821</v>
      </c>
      <c r="G1506" s="464">
        <v>2400</v>
      </c>
      <c r="H1506" s="464">
        <v>1637</v>
      </c>
    </row>
    <row r="1507" spans="1:8" ht="22.5">
      <c r="A1507" s="469" t="s">
        <v>1023</v>
      </c>
      <c r="B1507" s="468" t="s">
        <v>1022</v>
      </c>
      <c r="C1507" s="467" t="s">
        <v>1021</v>
      </c>
      <c r="D1507" s="463">
        <v>2004</v>
      </c>
      <c r="E1507" s="464">
        <v>195262</v>
      </c>
      <c r="F1507" s="464">
        <v>191037</v>
      </c>
      <c r="G1507" s="464">
        <v>2921</v>
      </c>
      <c r="H1507" s="464">
        <v>201</v>
      </c>
    </row>
    <row r="1508" spans="1:8" ht="12.75" customHeight="1">
      <c r="A1508" s="469" t="s">
        <v>865</v>
      </c>
      <c r="B1508" s="468" t="s">
        <v>864</v>
      </c>
      <c r="C1508" s="467"/>
      <c r="D1508" s="463">
        <v>2005</v>
      </c>
      <c r="E1508" s="464">
        <v>158107</v>
      </c>
      <c r="F1508" s="464">
        <v>159985</v>
      </c>
      <c r="G1508" s="464">
        <v>2435</v>
      </c>
      <c r="H1508" s="464">
        <v>229</v>
      </c>
    </row>
    <row r="1509" spans="1:8" ht="45">
      <c r="A1509" s="469" t="s">
        <v>1020</v>
      </c>
      <c r="B1509" s="468" t="s">
        <v>1019</v>
      </c>
      <c r="C1509" s="471" t="s">
        <v>885</v>
      </c>
      <c r="D1509" s="463">
        <v>2004</v>
      </c>
      <c r="G1509" s="464">
        <v>2960</v>
      </c>
      <c r="H1509" s="464">
        <v>2174</v>
      </c>
    </row>
    <row r="1510" spans="1:8" ht="12.75" customHeight="1">
      <c r="A1510" s="469" t="s">
        <v>865</v>
      </c>
      <c r="B1510" s="468" t="s">
        <v>864</v>
      </c>
      <c r="C1510" s="467"/>
      <c r="D1510" s="463">
        <v>2005</v>
      </c>
      <c r="G1510" s="464">
        <v>4240</v>
      </c>
      <c r="H1510" s="464">
        <v>3475</v>
      </c>
    </row>
    <row r="1511" spans="1:8" ht="22.5">
      <c r="A1511" s="469" t="s">
        <v>1018</v>
      </c>
      <c r="B1511" s="468" t="s">
        <v>1017</v>
      </c>
      <c r="C1511" s="470" t="s">
        <v>900</v>
      </c>
      <c r="D1511" s="463">
        <v>2004</v>
      </c>
      <c r="E1511" s="464">
        <v>321317</v>
      </c>
      <c r="F1511" s="464">
        <v>233481</v>
      </c>
      <c r="G1511" s="464">
        <v>93</v>
      </c>
      <c r="H1511" s="464">
        <v>12</v>
      </c>
    </row>
    <row r="1512" spans="1:8" ht="12.75" customHeight="1">
      <c r="A1512" s="469" t="s">
        <v>865</v>
      </c>
      <c r="B1512" s="468" t="s">
        <v>864</v>
      </c>
      <c r="C1512" s="467"/>
      <c r="D1512" s="463">
        <v>2005</v>
      </c>
      <c r="E1512" s="464">
        <v>331653</v>
      </c>
      <c r="F1512" s="464">
        <v>239364</v>
      </c>
      <c r="G1512" s="464">
        <v>130</v>
      </c>
      <c r="H1512" s="464">
        <v>12</v>
      </c>
    </row>
    <row r="1513" spans="1:8" ht="33.75">
      <c r="A1513" s="469" t="s">
        <v>1016</v>
      </c>
      <c r="B1513" s="468" t="s">
        <v>1015</v>
      </c>
      <c r="C1513" s="470" t="s">
        <v>900</v>
      </c>
      <c r="D1513" s="463">
        <v>2004</v>
      </c>
      <c r="E1513" s="464">
        <v>1472204</v>
      </c>
      <c r="F1513" s="464">
        <v>1470845</v>
      </c>
      <c r="G1513" s="464">
        <v>2298</v>
      </c>
      <c r="H1513" s="464">
        <v>1369</v>
      </c>
    </row>
    <row r="1514" spans="1:8" ht="12.75" customHeight="1">
      <c r="A1514" s="469" t="s">
        <v>865</v>
      </c>
      <c r="B1514" s="468" t="s">
        <v>864</v>
      </c>
      <c r="C1514" s="467"/>
      <c r="D1514" s="463">
        <v>2005</v>
      </c>
      <c r="E1514" s="464">
        <v>970609</v>
      </c>
      <c r="F1514" s="464">
        <v>970611</v>
      </c>
      <c r="G1514" s="464">
        <v>2459</v>
      </c>
      <c r="H1514" s="464">
        <v>1241</v>
      </c>
    </row>
    <row r="1515" spans="1:8" ht="12.75" customHeight="1">
      <c r="A1515" s="469"/>
      <c r="B1515" s="468"/>
      <c r="C1515" s="467"/>
    </row>
    <row r="1516" spans="1:8" ht="22.5">
      <c r="A1516" s="469" t="s">
        <v>1014</v>
      </c>
      <c r="B1516" s="468" t="s">
        <v>1013</v>
      </c>
      <c r="C1516" s="470" t="s">
        <v>900</v>
      </c>
      <c r="D1516" s="463">
        <v>2004</v>
      </c>
      <c r="E1516" s="464">
        <v>21977</v>
      </c>
      <c r="F1516" s="464">
        <v>21988</v>
      </c>
      <c r="G1516" s="464">
        <v>375</v>
      </c>
      <c r="H1516" s="464">
        <v>209</v>
      </c>
    </row>
    <row r="1517" spans="1:8" ht="12.75" customHeight="1">
      <c r="A1517" s="469" t="s">
        <v>865</v>
      </c>
      <c r="B1517" s="468" t="s">
        <v>864</v>
      </c>
      <c r="C1517" s="467"/>
      <c r="D1517" s="463">
        <v>2005</v>
      </c>
      <c r="E1517" s="464">
        <v>83077</v>
      </c>
      <c r="F1517" s="464">
        <v>83072</v>
      </c>
      <c r="G1517" s="464">
        <v>1345</v>
      </c>
      <c r="H1517" s="464">
        <v>1173</v>
      </c>
    </row>
    <row r="1518" spans="1:8" ht="33.75">
      <c r="A1518" s="469" t="s">
        <v>1012</v>
      </c>
      <c r="B1518" s="468" t="s">
        <v>1011</v>
      </c>
      <c r="C1518" s="470" t="s">
        <v>900</v>
      </c>
      <c r="D1518" s="463">
        <v>2004</v>
      </c>
      <c r="E1518" s="464">
        <v>5924606</v>
      </c>
      <c r="F1518" s="464">
        <v>5750192</v>
      </c>
      <c r="G1518" s="464">
        <v>11025</v>
      </c>
      <c r="H1518" s="464">
        <v>6803</v>
      </c>
    </row>
    <row r="1519" spans="1:8" ht="12.75" customHeight="1">
      <c r="A1519" s="469" t="s">
        <v>865</v>
      </c>
      <c r="B1519" s="468" t="s">
        <v>864</v>
      </c>
      <c r="C1519" s="467"/>
      <c r="D1519" s="463">
        <v>2005</v>
      </c>
      <c r="E1519" s="464">
        <v>4141486</v>
      </c>
      <c r="F1519" s="464">
        <v>4188918</v>
      </c>
      <c r="G1519" s="464">
        <v>13181</v>
      </c>
      <c r="H1519" s="464">
        <v>9661</v>
      </c>
    </row>
    <row r="1520" spans="1:8" ht="22.5">
      <c r="A1520" s="469" t="s">
        <v>1010</v>
      </c>
      <c r="B1520" s="468" t="s">
        <v>1009</v>
      </c>
      <c r="C1520" s="470" t="s">
        <v>900</v>
      </c>
      <c r="D1520" s="463">
        <v>2004</v>
      </c>
      <c r="E1520" s="464">
        <v>27018539</v>
      </c>
      <c r="F1520" s="464">
        <v>27059572</v>
      </c>
      <c r="G1520" s="464">
        <v>10582</v>
      </c>
      <c r="H1520" s="464">
        <v>9543</v>
      </c>
    </row>
    <row r="1521" spans="1:8" ht="12.75" customHeight="1">
      <c r="A1521" s="469" t="s">
        <v>865</v>
      </c>
      <c r="B1521" s="468" t="s">
        <v>864</v>
      </c>
      <c r="C1521" s="467"/>
      <c r="D1521" s="463">
        <v>2005</v>
      </c>
      <c r="E1521" s="464">
        <v>18168062</v>
      </c>
      <c r="F1521" s="464">
        <v>18167722</v>
      </c>
      <c r="G1521" s="464">
        <v>10271</v>
      </c>
      <c r="H1521" s="464">
        <v>9467</v>
      </c>
    </row>
    <row r="1522" spans="1:8" ht="12.75" customHeight="1">
      <c r="A1522" s="469" t="s">
        <v>1008</v>
      </c>
      <c r="B1522" s="468" t="s">
        <v>1007</v>
      </c>
      <c r="C1522" s="470" t="s">
        <v>900</v>
      </c>
      <c r="D1522" s="463">
        <v>2004</v>
      </c>
      <c r="E1522" s="464">
        <v>7425753</v>
      </c>
      <c r="F1522" s="464">
        <v>7008814</v>
      </c>
      <c r="G1522" s="464">
        <v>5450</v>
      </c>
      <c r="H1522" s="464">
        <v>3898</v>
      </c>
    </row>
    <row r="1523" spans="1:8" ht="12.75" customHeight="1">
      <c r="A1523" s="469" t="s">
        <v>865</v>
      </c>
      <c r="B1523" s="468" t="s">
        <v>864</v>
      </c>
      <c r="C1523" s="467"/>
      <c r="D1523" s="463">
        <v>2005</v>
      </c>
      <c r="E1523" s="464">
        <v>5922810</v>
      </c>
      <c r="F1523" s="464">
        <v>5679508</v>
      </c>
      <c r="G1523" s="464">
        <v>6070</v>
      </c>
      <c r="H1523" s="464">
        <v>4417</v>
      </c>
    </row>
    <row r="1524" spans="1:8" ht="22.5">
      <c r="A1524" s="469" t="s">
        <v>1006</v>
      </c>
      <c r="B1524" s="468" t="s">
        <v>1005</v>
      </c>
      <c r="C1524" s="470" t="s">
        <v>900</v>
      </c>
      <c r="D1524" s="463">
        <v>2004</v>
      </c>
      <c r="E1524" s="464">
        <v>412</v>
      </c>
      <c r="F1524" s="464">
        <v>397</v>
      </c>
      <c r="G1524" s="464">
        <v>18024</v>
      </c>
      <c r="H1524" s="464">
        <v>12527</v>
      </c>
    </row>
    <row r="1525" spans="1:8" ht="12.75" customHeight="1">
      <c r="A1525" s="469" t="s">
        <v>865</v>
      </c>
      <c r="B1525" s="468" t="s">
        <v>864</v>
      </c>
      <c r="C1525" s="467"/>
      <c r="D1525" s="463">
        <v>2005</v>
      </c>
      <c r="E1525" s="464">
        <v>311</v>
      </c>
      <c r="F1525" s="464">
        <v>318</v>
      </c>
      <c r="G1525" s="464">
        <v>12389</v>
      </c>
      <c r="H1525" s="464">
        <v>6221</v>
      </c>
    </row>
    <row r="1526" spans="1:8" ht="22.5">
      <c r="A1526" s="469" t="s">
        <v>1004</v>
      </c>
      <c r="B1526" s="468" t="s">
        <v>1003</v>
      </c>
      <c r="C1526" s="470" t="s">
        <v>900</v>
      </c>
      <c r="D1526" s="463">
        <v>2004</v>
      </c>
      <c r="E1526" s="464">
        <v>1021</v>
      </c>
      <c r="F1526" s="464">
        <v>998</v>
      </c>
      <c r="G1526" s="464">
        <v>8957</v>
      </c>
      <c r="H1526" s="464">
        <v>8828</v>
      </c>
    </row>
    <row r="1527" spans="1:8" ht="12.75" customHeight="1">
      <c r="A1527" s="469" t="s">
        <v>865</v>
      </c>
      <c r="B1527" s="468" t="s">
        <v>864</v>
      </c>
      <c r="C1527" s="467"/>
      <c r="D1527" s="463">
        <v>2005</v>
      </c>
      <c r="E1527" s="464">
        <v>1081</v>
      </c>
      <c r="F1527" s="464">
        <v>905</v>
      </c>
      <c r="G1527" s="464">
        <v>11365</v>
      </c>
      <c r="H1527" s="464">
        <v>10507</v>
      </c>
    </row>
    <row r="1528" spans="1:8" ht="22.5">
      <c r="A1528" s="469" t="s">
        <v>1002</v>
      </c>
      <c r="B1528" s="468" t="s">
        <v>1001</v>
      </c>
      <c r="C1528" s="470" t="s">
        <v>900</v>
      </c>
      <c r="D1528" s="463">
        <v>2004</v>
      </c>
      <c r="E1528" s="464">
        <v>18650</v>
      </c>
      <c r="F1528" s="464">
        <v>18932</v>
      </c>
      <c r="G1528" s="464">
        <v>22094</v>
      </c>
      <c r="H1528" s="464">
        <v>12175</v>
      </c>
    </row>
    <row r="1529" spans="1:8" ht="12.75" customHeight="1">
      <c r="A1529" s="469" t="s">
        <v>865</v>
      </c>
      <c r="B1529" s="468" t="s">
        <v>864</v>
      </c>
      <c r="C1529" s="467"/>
      <c r="D1529" s="463">
        <v>2005</v>
      </c>
      <c r="E1529" s="464">
        <v>13436</v>
      </c>
      <c r="F1529" s="464">
        <v>13458</v>
      </c>
      <c r="G1529" s="464">
        <v>20893</v>
      </c>
      <c r="H1529" s="464">
        <v>11439</v>
      </c>
    </row>
    <row r="1530" spans="1:8" ht="22.5">
      <c r="A1530" s="469" t="s">
        <v>1000</v>
      </c>
      <c r="B1530" s="468" t="s">
        <v>999</v>
      </c>
      <c r="C1530" s="471" t="s">
        <v>885</v>
      </c>
      <c r="D1530" s="463">
        <v>2004</v>
      </c>
      <c r="G1530" s="464">
        <v>18829</v>
      </c>
      <c r="H1530" s="464">
        <v>15520</v>
      </c>
    </row>
    <row r="1531" spans="1:8" ht="12.75" customHeight="1">
      <c r="A1531" s="469" t="s">
        <v>865</v>
      </c>
      <c r="B1531" s="468" t="s">
        <v>864</v>
      </c>
      <c r="C1531" s="467"/>
      <c r="D1531" s="463">
        <v>2005</v>
      </c>
      <c r="G1531" s="464">
        <v>22145</v>
      </c>
      <c r="H1531" s="464">
        <v>18706</v>
      </c>
    </row>
    <row r="1532" spans="1:8" ht="12.75" customHeight="1">
      <c r="A1532" s="469" t="s">
        <v>998</v>
      </c>
      <c r="B1532" s="468" t="s">
        <v>997</v>
      </c>
      <c r="C1532" s="471" t="s">
        <v>885</v>
      </c>
      <c r="D1532" s="463">
        <v>2004</v>
      </c>
      <c r="G1532" s="464">
        <v>41593</v>
      </c>
      <c r="H1532" s="464">
        <v>31904</v>
      </c>
    </row>
    <row r="1533" spans="1:8" ht="12.75" customHeight="1">
      <c r="A1533" s="469" t="s">
        <v>865</v>
      </c>
      <c r="B1533" s="468" t="s">
        <v>864</v>
      </c>
      <c r="C1533" s="467"/>
      <c r="D1533" s="463">
        <v>2005</v>
      </c>
      <c r="G1533" s="464">
        <v>64564</v>
      </c>
      <c r="H1533" s="464">
        <v>51931</v>
      </c>
    </row>
    <row r="1534" spans="1:8" ht="12.75" customHeight="1">
      <c r="A1534" s="469" t="s">
        <v>996</v>
      </c>
      <c r="B1534" s="468" t="s">
        <v>995</v>
      </c>
      <c r="C1534" s="467" t="s">
        <v>876</v>
      </c>
      <c r="D1534" s="463">
        <v>2004</v>
      </c>
      <c r="E1534" s="464">
        <v>361929</v>
      </c>
      <c r="F1534" s="464">
        <v>361929</v>
      </c>
      <c r="G1534" s="464">
        <v>59500</v>
      </c>
      <c r="H1534" s="464">
        <v>52038</v>
      </c>
    </row>
    <row r="1535" spans="1:8" ht="12.75" customHeight="1">
      <c r="A1535" s="469" t="s">
        <v>865</v>
      </c>
      <c r="B1535" s="468" t="s">
        <v>864</v>
      </c>
      <c r="C1535" s="467"/>
      <c r="D1535" s="463">
        <v>2005</v>
      </c>
      <c r="E1535" s="464">
        <v>460321</v>
      </c>
      <c r="F1535" s="464">
        <v>460321</v>
      </c>
      <c r="G1535" s="464">
        <v>75047</v>
      </c>
      <c r="H1535" s="464">
        <v>64759</v>
      </c>
    </row>
    <row r="1536" spans="1:8" ht="12.75" customHeight="1">
      <c r="A1536" s="469" t="s">
        <v>994</v>
      </c>
      <c r="B1536" s="468" t="s">
        <v>993</v>
      </c>
      <c r="C1536" s="470" t="s">
        <v>900</v>
      </c>
      <c r="D1536" s="463">
        <v>2004</v>
      </c>
      <c r="E1536" s="464">
        <v>2724911</v>
      </c>
      <c r="F1536" s="464">
        <v>2109495</v>
      </c>
      <c r="G1536" s="464">
        <v>44829</v>
      </c>
      <c r="H1536" s="464">
        <v>40742</v>
      </c>
    </row>
    <row r="1537" spans="1:8" ht="12.75" customHeight="1">
      <c r="A1537" s="469" t="s">
        <v>865</v>
      </c>
      <c r="B1537" s="468" t="s">
        <v>864</v>
      </c>
      <c r="C1537" s="467"/>
      <c r="D1537" s="463">
        <v>2005</v>
      </c>
      <c r="E1537" s="464">
        <v>2287976</v>
      </c>
      <c r="F1537" s="464">
        <v>2225179</v>
      </c>
      <c r="G1537" s="464">
        <v>41692</v>
      </c>
      <c r="H1537" s="464">
        <v>36827</v>
      </c>
    </row>
    <row r="1538" spans="1:8" ht="12.75" customHeight="1">
      <c r="A1538" s="469" t="s">
        <v>992</v>
      </c>
      <c r="B1538" s="468" t="s">
        <v>991</v>
      </c>
      <c r="C1538" s="467" t="s">
        <v>876</v>
      </c>
      <c r="D1538" s="463">
        <v>2004</v>
      </c>
      <c r="E1538" s="464">
        <v>12388</v>
      </c>
      <c r="F1538" s="464">
        <v>12343</v>
      </c>
      <c r="G1538" s="464">
        <v>21827</v>
      </c>
      <c r="H1538" s="464">
        <v>21717</v>
      </c>
    </row>
    <row r="1539" spans="1:8" ht="12.75" customHeight="1">
      <c r="A1539" s="469" t="s">
        <v>865</v>
      </c>
      <c r="B1539" s="468" t="s">
        <v>864</v>
      </c>
      <c r="C1539" s="467"/>
      <c r="D1539" s="463">
        <v>2005</v>
      </c>
      <c r="E1539" s="464">
        <v>469810</v>
      </c>
      <c r="F1539" s="464">
        <v>469789</v>
      </c>
      <c r="G1539" s="464">
        <v>33876</v>
      </c>
      <c r="H1539" s="464">
        <v>33294</v>
      </c>
    </row>
    <row r="1540" spans="1:8" ht="12.75" customHeight="1">
      <c r="A1540" s="469" t="s">
        <v>990</v>
      </c>
      <c r="B1540" s="468" t="s">
        <v>989</v>
      </c>
      <c r="C1540" s="471" t="s">
        <v>885</v>
      </c>
      <c r="D1540" s="463">
        <v>2004</v>
      </c>
      <c r="G1540" s="464">
        <v>51331</v>
      </c>
      <c r="H1540" s="464">
        <v>32212</v>
      </c>
    </row>
    <row r="1541" spans="1:8" ht="12.75" customHeight="1">
      <c r="A1541" s="469" t="s">
        <v>865</v>
      </c>
      <c r="B1541" s="468" t="s">
        <v>864</v>
      </c>
      <c r="C1541" s="467"/>
      <c r="D1541" s="463">
        <v>2005</v>
      </c>
      <c r="G1541" s="464">
        <v>51791</v>
      </c>
      <c r="H1541" s="464">
        <v>33404</v>
      </c>
    </row>
    <row r="1542" spans="1:8" ht="12.75" customHeight="1">
      <c r="A1542" s="469" t="s">
        <v>988</v>
      </c>
      <c r="B1542" s="468" t="s">
        <v>987</v>
      </c>
      <c r="C1542" s="470" t="s">
        <v>900</v>
      </c>
      <c r="D1542" s="463">
        <v>2004</v>
      </c>
      <c r="E1542" s="464">
        <v>678704</v>
      </c>
      <c r="F1542" s="464">
        <v>665102</v>
      </c>
      <c r="G1542" s="464">
        <v>11557</v>
      </c>
      <c r="H1542" s="464">
        <v>2295</v>
      </c>
    </row>
    <row r="1543" spans="1:8" ht="12.75" customHeight="1">
      <c r="A1543" s="469" t="s">
        <v>865</v>
      </c>
      <c r="B1543" s="468" t="s">
        <v>864</v>
      </c>
      <c r="C1543" s="467"/>
      <c r="D1543" s="463">
        <v>2005</v>
      </c>
      <c r="E1543" s="464">
        <v>580020</v>
      </c>
      <c r="F1543" s="464">
        <v>570960</v>
      </c>
      <c r="G1543" s="464">
        <v>8353</v>
      </c>
      <c r="H1543" s="464">
        <v>2178</v>
      </c>
    </row>
    <row r="1544" spans="1:8" ht="12.75" customHeight="1">
      <c r="A1544" s="469" t="s">
        <v>986</v>
      </c>
      <c r="B1544" s="468" t="s">
        <v>985</v>
      </c>
      <c r="C1544" s="470" t="s">
        <v>900</v>
      </c>
      <c r="D1544" s="463">
        <v>2004</v>
      </c>
      <c r="E1544" s="464">
        <v>190356</v>
      </c>
      <c r="F1544" s="464">
        <v>190339</v>
      </c>
      <c r="G1544" s="464">
        <v>7573</v>
      </c>
      <c r="H1544" s="464">
        <v>528</v>
      </c>
    </row>
    <row r="1545" spans="1:8" ht="12.75" customHeight="1">
      <c r="A1545" s="469" t="s">
        <v>865</v>
      </c>
      <c r="B1545" s="468" t="s">
        <v>864</v>
      </c>
      <c r="C1545" s="467"/>
      <c r="D1545" s="463">
        <v>2005</v>
      </c>
      <c r="E1545" s="464">
        <v>73384</v>
      </c>
      <c r="F1545" s="464">
        <v>73384</v>
      </c>
      <c r="G1545" s="464">
        <v>3014</v>
      </c>
      <c r="H1545" s="464">
        <v>40</v>
      </c>
    </row>
    <row r="1546" spans="1:8" ht="12.75" customHeight="1">
      <c r="A1546" s="469" t="s">
        <v>984</v>
      </c>
      <c r="B1546" s="468" t="s">
        <v>983</v>
      </c>
      <c r="C1546" s="470" t="s">
        <v>900</v>
      </c>
      <c r="D1546" s="463">
        <v>2004</v>
      </c>
      <c r="E1546" s="464">
        <v>121980</v>
      </c>
      <c r="F1546" s="464">
        <v>119722</v>
      </c>
      <c r="G1546" s="464">
        <v>1017</v>
      </c>
      <c r="H1546" s="464">
        <v>375</v>
      </c>
    </row>
    <row r="1547" spans="1:8" ht="12.75" customHeight="1">
      <c r="A1547" s="469" t="s">
        <v>865</v>
      </c>
      <c r="B1547" s="468" t="s">
        <v>864</v>
      </c>
      <c r="C1547" s="467"/>
      <c r="D1547" s="463">
        <v>2005</v>
      </c>
      <c r="E1547" s="464">
        <v>214345</v>
      </c>
      <c r="F1547" s="464">
        <v>206344</v>
      </c>
      <c r="G1547" s="464">
        <v>2917</v>
      </c>
      <c r="H1547" s="464">
        <v>1085</v>
      </c>
    </row>
    <row r="1548" spans="1:8" ht="12.75" customHeight="1">
      <c r="A1548" s="469" t="s">
        <v>982</v>
      </c>
      <c r="B1548" s="468" t="s">
        <v>981</v>
      </c>
      <c r="C1548" s="470" t="s">
        <v>900</v>
      </c>
      <c r="D1548" s="463">
        <v>2004</v>
      </c>
      <c r="E1548" s="464">
        <v>333327</v>
      </c>
      <c r="F1548" s="464">
        <v>322004</v>
      </c>
      <c r="G1548" s="464">
        <v>2804</v>
      </c>
      <c r="H1548" s="464">
        <v>1384</v>
      </c>
    </row>
    <row r="1549" spans="1:8" ht="12.75" customHeight="1">
      <c r="A1549" s="469" t="s">
        <v>865</v>
      </c>
      <c r="B1549" s="468" t="s">
        <v>864</v>
      </c>
      <c r="C1549" s="467"/>
      <c r="D1549" s="463">
        <v>2005</v>
      </c>
      <c r="E1549" s="464">
        <v>289209</v>
      </c>
      <c r="F1549" s="464">
        <v>288150</v>
      </c>
      <c r="G1549" s="464">
        <v>2365</v>
      </c>
      <c r="H1549" s="464">
        <v>1053</v>
      </c>
    </row>
    <row r="1550" spans="1:8" ht="12.75" customHeight="1">
      <c r="A1550" s="469" t="s">
        <v>980</v>
      </c>
      <c r="B1550" s="468" t="s">
        <v>979</v>
      </c>
      <c r="C1550" s="470" t="s">
        <v>900</v>
      </c>
      <c r="D1550" s="463">
        <v>2004</v>
      </c>
      <c r="E1550" s="464">
        <v>955816</v>
      </c>
      <c r="F1550" s="464">
        <v>940811</v>
      </c>
      <c r="G1550" s="464">
        <v>35069</v>
      </c>
      <c r="H1550" s="464">
        <v>26920</v>
      </c>
    </row>
    <row r="1551" spans="1:8" ht="12.75" customHeight="1">
      <c r="A1551" s="469" t="s">
        <v>865</v>
      </c>
      <c r="B1551" s="468" t="s">
        <v>864</v>
      </c>
      <c r="C1551" s="467"/>
      <c r="D1551" s="463">
        <v>2005</v>
      </c>
      <c r="E1551" s="464">
        <v>876603</v>
      </c>
      <c r="F1551" s="464">
        <v>871295</v>
      </c>
      <c r="G1551" s="464">
        <v>35359</v>
      </c>
      <c r="H1551" s="464">
        <v>26978</v>
      </c>
    </row>
    <row r="1552" spans="1:8" ht="33.75">
      <c r="A1552" s="469" t="s">
        <v>978</v>
      </c>
      <c r="B1552" s="472" t="s">
        <v>977</v>
      </c>
      <c r="C1552" s="470" t="s">
        <v>900</v>
      </c>
      <c r="D1552" s="463">
        <v>2004</v>
      </c>
      <c r="E1552" s="464">
        <v>240689</v>
      </c>
      <c r="F1552" s="464">
        <v>240043</v>
      </c>
      <c r="G1552" s="464">
        <v>16504</v>
      </c>
      <c r="H1552" s="464">
        <v>12300</v>
      </c>
    </row>
    <row r="1553" spans="1:8" ht="12.75" customHeight="1">
      <c r="A1553" s="469" t="s">
        <v>865</v>
      </c>
      <c r="B1553" s="468" t="s">
        <v>864</v>
      </c>
      <c r="C1553" s="467"/>
      <c r="D1553" s="463">
        <v>2005</v>
      </c>
      <c r="E1553" s="464">
        <v>235964</v>
      </c>
      <c r="F1553" s="464">
        <v>236472</v>
      </c>
      <c r="G1553" s="464">
        <v>17109</v>
      </c>
      <c r="H1553" s="464">
        <v>12463</v>
      </c>
    </row>
    <row r="1554" spans="1:8" ht="12.75" customHeight="1">
      <c r="A1554" s="469" t="s">
        <v>976</v>
      </c>
      <c r="B1554" s="468" t="s">
        <v>975</v>
      </c>
      <c r="C1554" s="470" t="s">
        <v>900</v>
      </c>
      <c r="D1554" s="463">
        <v>2004</v>
      </c>
      <c r="E1554" s="464">
        <v>123730</v>
      </c>
      <c r="F1554" s="464">
        <v>123188</v>
      </c>
      <c r="G1554" s="464">
        <v>7536</v>
      </c>
      <c r="H1554" s="464">
        <v>4825</v>
      </c>
    </row>
    <row r="1555" spans="1:8" ht="12.75" customHeight="1">
      <c r="A1555" s="469" t="s">
        <v>865</v>
      </c>
      <c r="B1555" s="468" t="s">
        <v>864</v>
      </c>
      <c r="C1555" s="467"/>
      <c r="D1555" s="463">
        <v>2005</v>
      </c>
      <c r="E1555" s="464">
        <v>132274</v>
      </c>
      <c r="F1555" s="464">
        <v>132788</v>
      </c>
      <c r="G1555" s="464">
        <v>7215</v>
      </c>
      <c r="H1555" s="464">
        <v>4323</v>
      </c>
    </row>
    <row r="1556" spans="1:8" ht="12.75" customHeight="1">
      <c r="A1556" s="469" t="s">
        <v>974</v>
      </c>
      <c r="B1556" s="468" t="s">
        <v>973</v>
      </c>
      <c r="C1556" s="470" t="s">
        <v>900</v>
      </c>
      <c r="D1556" s="463">
        <v>2004</v>
      </c>
      <c r="E1556" s="464">
        <v>591305</v>
      </c>
      <c r="F1556" s="464">
        <v>583623</v>
      </c>
      <c r="G1556" s="464">
        <v>17450</v>
      </c>
      <c r="H1556" s="464">
        <v>13914</v>
      </c>
    </row>
    <row r="1557" spans="1:8" ht="12.75" customHeight="1">
      <c r="A1557" s="469" t="s">
        <v>865</v>
      </c>
      <c r="B1557" s="468" t="s">
        <v>864</v>
      </c>
      <c r="C1557" s="467"/>
      <c r="D1557" s="463">
        <v>2005</v>
      </c>
      <c r="E1557" s="464">
        <v>536900</v>
      </c>
      <c r="F1557" s="464">
        <v>534796</v>
      </c>
      <c r="G1557" s="464">
        <v>17365</v>
      </c>
      <c r="H1557" s="464">
        <v>14044</v>
      </c>
    </row>
    <row r="1558" spans="1:8" ht="12.75" customHeight="1">
      <c r="A1558" s="469" t="s">
        <v>972</v>
      </c>
      <c r="B1558" s="468" t="s">
        <v>971</v>
      </c>
      <c r="C1558" s="470" t="s">
        <v>900</v>
      </c>
      <c r="D1558" s="463">
        <v>2004</v>
      </c>
      <c r="E1558" s="464">
        <v>121672</v>
      </c>
      <c r="F1558" s="464">
        <v>115505</v>
      </c>
      <c r="G1558" s="464">
        <v>1101</v>
      </c>
      <c r="H1558" s="464">
        <v>706</v>
      </c>
    </row>
    <row r="1559" spans="1:8" ht="12.75" customHeight="1">
      <c r="A1559" s="469"/>
      <c r="B1559" s="468"/>
      <c r="C1559" s="470"/>
      <c r="D1559" s="463">
        <v>2005</v>
      </c>
      <c r="E1559" s="464">
        <v>101739</v>
      </c>
      <c r="F1559" s="464">
        <v>98537</v>
      </c>
      <c r="G1559" s="464">
        <v>872</v>
      </c>
      <c r="H1559" s="464">
        <v>470</v>
      </c>
    </row>
    <row r="1560" spans="1:8" ht="12.75" customHeight="1">
      <c r="A1560" s="469" t="s">
        <v>970</v>
      </c>
      <c r="B1560" s="468" t="s">
        <v>969</v>
      </c>
      <c r="C1560" s="470" t="s">
        <v>900</v>
      </c>
      <c r="D1560" s="463">
        <v>2004</v>
      </c>
      <c r="E1560" s="464">
        <v>585135</v>
      </c>
      <c r="F1560" s="464">
        <v>726339</v>
      </c>
      <c r="G1560" s="464">
        <v>607</v>
      </c>
      <c r="H1560" s="464">
        <v>355</v>
      </c>
    </row>
    <row r="1561" spans="1:8" ht="12.75" customHeight="1">
      <c r="A1561" s="469" t="s">
        <v>865</v>
      </c>
      <c r="B1561" s="468" t="s">
        <v>864</v>
      </c>
      <c r="C1561" s="467"/>
      <c r="D1561" s="463">
        <v>2005</v>
      </c>
      <c r="E1561" s="464">
        <v>571263</v>
      </c>
      <c r="F1561" s="464">
        <v>597305</v>
      </c>
      <c r="G1561" s="464">
        <v>560</v>
      </c>
      <c r="H1561" s="464">
        <v>340</v>
      </c>
    </row>
    <row r="1562" spans="1:8" ht="22.5">
      <c r="A1562" s="469" t="s">
        <v>968</v>
      </c>
      <c r="B1562" s="468" t="s">
        <v>967</v>
      </c>
      <c r="C1562" s="471" t="s">
        <v>885</v>
      </c>
      <c r="D1562" s="463">
        <v>2004</v>
      </c>
      <c r="G1562" s="464">
        <v>2972</v>
      </c>
      <c r="H1562" s="464">
        <v>1643</v>
      </c>
    </row>
    <row r="1563" spans="1:8" ht="12.75" customHeight="1">
      <c r="A1563" s="469" t="s">
        <v>865</v>
      </c>
      <c r="B1563" s="468" t="s">
        <v>864</v>
      </c>
      <c r="C1563" s="467"/>
      <c r="D1563" s="463">
        <v>2005</v>
      </c>
      <c r="G1563" s="464">
        <v>6527</v>
      </c>
      <c r="H1563" s="464">
        <v>2971</v>
      </c>
    </row>
    <row r="1564" spans="1:8" ht="22.5" customHeight="1">
      <c r="A1564" s="469" t="s">
        <v>966</v>
      </c>
      <c r="B1564" s="468" t="s">
        <v>965</v>
      </c>
      <c r="C1564" s="471" t="s">
        <v>885</v>
      </c>
      <c r="D1564" s="463">
        <v>2004</v>
      </c>
      <c r="G1564" s="464">
        <v>2430</v>
      </c>
      <c r="H1564" s="464">
        <v>1471</v>
      </c>
    </row>
    <row r="1565" spans="1:8" ht="12.75" customHeight="1">
      <c r="A1565" s="469" t="s">
        <v>865</v>
      </c>
      <c r="B1565" s="468" t="s">
        <v>864</v>
      </c>
      <c r="C1565" s="467"/>
      <c r="D1565" s="463">
        <v>2005</v>
      </c>
      <c r="G1565" s="464">
        <v>2562</v>
      </c>
      <c r="H1565" s="464">
        <v>1509</v>
      </c>
    </row>
    <row r="1566" spans="1:8" ht="12.75" customHeight="1">
      <c r="A1566" s="469" t="s">
        <v>964</v>
      </c>
      <c r="B1566" s="468" t="s">
        <v>963</v>
      </c>
      <c r="C1566" s="470" t="s">
        <v>900</v>
      </c>
      <c r="D1566" s="463">
        <v>2004</v>
      </c>
      <c r="E1566" s="464">
        <v>18997</v>
      </c>
      <c r="F1566" s="464">
        <v>18953</v>
      </c>
      <c r="G1566" s="464">
        <v>824</v>
      </c>
      <c r="H1566" s="464">
        <v>75</v>
      </c>
    </row>
    <row r="1567" spans="1:8" ht="12.75" customHeight="1">
      <c r="A1567" s="469" t="s">
        <v>865</v>
      </c>
      <c r="B1567" s="468" t="s">
        <v>864</v>
      </c>
      <c r="C1567" s="467"/>
      <c r="D1567" s="463">
        <v>2005</v>
      </c>
      <c r="E1567" s="464">
        <v>18840</v>
      </c>
      <c r="F1567" s="464">
        <v>18724</v>
      </c>
      <c r="G1567" s="464">
        <v>436</v>
      </c>
      <c r="H1567" s="466" t="s">
        <v>87</v>
      </c>
    </row>
    <row r="1568" spans="1:8" ht="12.75" customHeight="1">
      <c r="A1568" s="469" t="s">
        <v>962</v>
      </c>
      <c r="B1568" s="468" t="s">
        <v>961</v>
      </c>
      <c r="C1568" s="470" t="s">
        <v>900</v>
      </c>
      <c r="D1568" s="463">
        <v>2004</v>
      </c>
      <c r="E1568" s="464">
        <v>420839</v>
      </c>
      <c r="F1568" s="464">
        <v>414912</v>
      </c>
      <c r="G1568" s="464">
        <v>10501</v>
      </c>
      <c r="H1568" s="464">
        <v>1276</v>
      </c>
    </row>
    <row r="1569" spans="1:8" ht="12.75" customHeight="1">
      <c r="A1569" s="469" t="s">
        <v>865</v>
      </c>
      <c r="B1569" s="468" t="s">
        <v>864</v>
      </c>
      <c r="C1569" s="467"/>
      <c r="D1569" s="463">
        <v>2005</v>
      </c>
      <c r="E1569" s="464">
        <v>394893</v>
      </c>
      <c r="F1569" s="464">
        <v>352188</v>
      </c>
      <c r="G1569" s="464">
        <v>9583</v>
      </c>
      <c r="H1569" s="464">
        <v>1261</v>
      </c>
    </row>
    <row r="1570" spans="1:8" ht="12.75" customHeight="1">
      <c r="A1570" s="469" t="s">
        <v>960</v>
      </c>
      <c r="B1570" s="468" t="s">
        <v>959</v>
      </c>
      <c r="C1570" s="470" t="s">
        <v>900</v>
      </c>
      <c r="D1570" s="463">
        <v>2004</v>
      </c>
      <c r="E1570" s="464">
        <v>21138</v>
      </c>
      <c r="F1570" s="464">
        <v>20963</v>
      </c>
      <c r="G1570" s="464">
        <v>3519</v>
      </c>
      <c r="H1570" s="464">
        <v>539</v>
      </c>
    </row>
    <row r="1571" spans="1:8" ht="12.75" customHeight="1">
      <c r="A1571" s="469" t="s">
        <v>865</v>
      </c>
      <c r="B1571" s="468" t="s">
        <v>864</v>
      </c>
      <c r="C1571" s="467"/>
      <c r="D1571" s="463">
        <v>2005</v>
      </c>
      <c r="E1571" s="464">
        <v>19564</v>
      </c>
      <c r="F1571" s="464">
        <v>19506</v>
      </c>
      <c r="G1571" s="464">
        <v>3676</v>
      </c>
      <c r="H1571" s="464">
        <v>1046</v>
      </c>
    </row>
    <row r="1572" spans="1:8" ht="12.75" customHeight="1">
      <c r="A1572" s="469" t="s">
        <v>958</v>
      </c>
      <c r="B1572" s="468" t="s">
        <v>957</v>
      </c>
      <c r="C1572" s="470" t="s">
        <v>900</v>
      </c>
      <c r="D1572" s="463">
        <v>2004</v>
      </c>
      <c r="E1572" s="464">
        <v>368350</v>
      </c>
      <c r="F1572" s="464">
        <v>276448</v>
      </c>
      <c r="G1572" s="464">
        <v>3634</v>
      </c>
      <c r="H1572" s="464">
        <v>775</v>
      </c>
    </row>
    <row r="1573" spans="1:8" ht="12.75" customHeight="1">
      <c r="A1573" s="469" t="s">
        <v>865</v>
      </c>
      <c r="B1573" s="468" t="s">
        <v>864</v>
      </c>
      <c r="C1573" s="467"/>
      <c r="D1573" s="463">
        <v>2005</v>
      </c>
      <c r="E1573" s="464">
        <v>269141</v>
      </c>
      <c r="F1573" s="464">
        <v>268784</v>
      </c>
      <c r="G1573" s="464">
        <v>3032</v>
      </c>
      <c r="H1573" s="464">
        <v>704</v>
      </c>
    </row>
    <row r="1574" spans="1:8" ht="12.75" customHeight="1">
      <c r="A1574" s="469" t="s">
        <v>956</v>
      </c>
      <c r="B1574" s="468" t="s">
        <v>955</v>
      </c>
      <c r="C1574" s="470" t="s">
        <v>900</v>
      </c>
      <c r="D1574" s="463">
        <v>2004</v>
      </c>
      <c r="E1574" s="464">
        <v>22903</v>
      </c>
      <c r="F1574" s="464">
        <v>22669</v>
      </c>
      <c r="G1574" s="464">
        <v>1287</v>
      </c>
      <c r="H1574" s="464">
        <v>26</v>
      </c>
    </row>
    <row r="1575" spans="1:8" ht="12.75" customHeight="1">
      <c r="A1575" s="469" t="s">
        <v>865</v>
      </c>
      <c r="B1575" s="468" t="s">
        <v>864</v>
      </c>
      <c r="C1575" s="467"/>
      <c r="D1575" s="463">
        <v>2005</v>
      </c>
      <c r="E1575" s="464">
        <v>21426</v>
      </c>
      <c r="F1575" s="464">
        <v>21073</v>
      </c>
      <c r="G1575" s="464">
        <v>1180</v>
      </c>
      <c r="H1575" s="464">
        <v>71</v>
      </c>
    </row>
    <row r="1576" spans="1:8" ht="12.75" customHeight="1">
      <c r="A1576" s="469" t="s">
        <v>954</v>
      </c>
      <c r="B1576" s="468" t="s">
        <v>953</v>
      </c>
      <c r="C1576" s="470" t="s">
        <v>900</v>
      </c>
      <c r="D1576" s="463">
        <v>2004</v>
      </c>
      <c r="E1576" s="464">
        <v>330737</v>
      </c>
      <c r="F1576" s="464">
        <v>239187</v>
      </c>
      <c r="G1576" s="464">
        <v>2013</v>
      </c>
      <c r="H1576" s="464">
        <v>674</v>
      </c>
    </row>
    <row r="1577" spans="1:8" ht="12.75" customHeight="1">
      <c r="A1577" s="469" t="s">
        <v>865</v>
      </c>
      <c r="B1577" s="468" t="s">
        <v>864</v>
      </c>
      <c r="C1577" s="467"/>
      <c r="D1577" s="463">
        <v>2005</v>
      </c>
      <c r="E1577" s="464">
        <v>234942</v>
      </c>
      <c r="F1577" s="464">
        <v>235146</v>
      </c>
      <c r="G1577" s="464">
        <v>1475</v>
      </c>
      <c r="H1577" s="464">
        <v>560</v>
      </c>
    </row>
    <row r="1578" spans="1:8" ht="12.75" customHeight="1">
      <c r="A1578" s="469" t="s">
        <v>952</v>
      </c>
      <c r="B1578" s="468" t="s">
        <v>951</v>
      </c>
      <c r="C1578" s="470" t="s">
        <v>900</v>
      </c>
      <c r="D1578" s="463">
        <v>2004</v>
      </c>
      <c r="E1578" s="464">
        <v>6027</v>
      </c>
      <c r="F1578" s="464">
        <v>5932</v>
      </c>
      <c r="G1578" s="464">
        <v>103</v>
      </c>
      <c r="H1578" s="466" t="s">
        <v>87</v>
      </c>
    </row>
    <row r="1579" spans="1:8" ht="12.75" customHeight="1">
      <c r="A1579" s="469" t="s">
        <v>865</v>
      </c>
      <c r="B1579" s="468" t="s">
        <v>864</v>
      </c>
      <c r="C1579" s="467"/>
      <c r="D1579" s="463">
        <v>2005</v>
      </c>
      <c r="E1579" s="464">
        <v>5703</v>
      </c>
      <c r="F1579" s="464">
        <v>5643</v>
      </c>
      <c r="G1579" s="464">
        <v>97</v>
      </c>
      <c r="H1579" s="466" t="s">
        <v>87</v>
      </c>
    </row>
    <row r="1580" spans="1:8" ht="12.75" customHeight="1">
      <c r="A1580" s="469" t="s">
        <v>950</v>
      </c>
      <c r="B1580" s="468" t="s">
        <v>949</v>
      </c>
      <c r="C1580" s="470" t="s">
        <v>900</v>
      </c>
      <c r="D1580" s="463">
        <v>2004</v>
      </c>
      <c r="E1580" s="464">
        <v>321842</v>
      </c>
      <c r="F1580" s="464">
        <v>321603</v>
      </c>
      <c r="G1580" s="474">
        <v>1199</v>
      </c>
      <c r="H1580" s="474">
        <v>840</v>
      </c>
    </row>
    <row r="1581" spans="1:8" ht="12.75" customHeight="1">
      <c r="A1581" s="469" t="s">
        <v>865</v>
      </c>
      <c r="B1581" s="468" t="s">
        <v>864</v>
      </c>
      <c r="C1581" s="467"/>
      <c r="D1581" s="463">
        <v>2005</v>
      </c>
      <c r="E1581" s="464">
        <v>240775</v>
      </c>
      <c r="F1581" s="464">
        <v>240633</v>
      </c>
      <c r="G1581" s="474">
        <v>676</v>
      </c>
      <c r="H1581" s="474">
        <v>593</v>
      </c>
    </row>
    <row r="1582" spans="1:8" ht="12.75" customHeight="1">
      <c r="A1582" s="469" t="s">
        <v>948</v>
      </c>
      <c r="B1582" s="468" t="s">
        <v>947</v>
      </c>
      <c r="C1582" s="470" t="s">
        <v>900</v>
      </c>
      <c r="D1582" s="463">
        <v>2004</v>
      </c>
      <c r="E1582" s="464">
        <v>522770</v>
      </c>
      <c r="F1582" s="464">
        <v>535903</v>
      </c>
      <c r="G1582" s="474">
        <v>1539</v>
      </c>
      <c r="H1582" s="474">
        <v>695</v>
      </c>
    </row>
    <row r="1583" spans="1:8" ht="12.75" customHeight="1">
      <c r="A1583" s="469" t="s">
        <v>865</v>
      </c>
      <c r="B1583" s="468" t="s">
        <v>864</v>
      </c>
      <c r="C1583" s="467"/>
      <c r="D1583" s="463">
        <v>2005</v>
      </c>
      <c r="E1583" s="464">
        <v>507707</v>
      </c>
      <c r="F1583" s="464">
        <v>506522</v>
      </c>
      <c r="G1583" s="474">
        <v>1544</v>
      </c>
      <c r="H1583" s="474">
        <v>828</v>
      </c>
    </row>
    <row r="1584" spans="1:8" ht="12.75" customHeight="1">
      <c r="A1584" s="469" t="s">
        <v>946</v>
      </c>
      <c r="B1584" s="468" t="s">
        <v>945</v>
      </c>
      <c r="C1584" s="470" t="s">
        <v>900</v>
      </c>
      <c r="D1584" s="463">
        <v>2004</v>
      </c>
      <c r="E1584" s="464">
        <v>29136</v>
      </c>
      <c r="F1584" s="464">
        <v>28078</v>
      </c>
      <c r="G1584" s="464">
        <v>802</v>
      </c>
      <c r="H1584" s="464">
        <v>118</v>
      </c>
    </row>
    <row r="1585" spans="1:8" ht="12.75" customHeight="1">
      <c r="A1585" s="469" t="s">
        <v>865</v>
      </c>
      <c r="B1585" s="468" t="s">
        <v>864</v>
      </c>
      <c r="C1585" s="467"/>
      <c r="D1585" s="463">
        <v>2005</v>
      </c>
      <c r="E1585" s="464">
        <v>27615</v>
      </c>
      <c r="F1585" s="464">
        <v>28199</v>
      </c>
      <c r="G1585" s="464">
        <v>884</v>
      </c>
      <c r="H1585" s="464">
        <v>99</v>
      </c>
    </row>
    <row r="1586" spans="1:8" ht="12.75" customHeight="1">
      <c r="A1586" s="469" t="s">
        <v>944</v>
      </c>
      <c r="B1586" s="468" t="s">
        <v>943</v>
      </c>
      <c r="C1586" s="470" t="s">
        <v>900</v>
      </c>
      <c r="D1586" s="463">
        <v>2004</v>
      </c>
      <c r="E1586" s="464">
        <v>5518</v>
      </c>
      <c r="F1586" s="464">
        <v>5681</v>
      </c>
      <c r="G1586" s="464">
        <v>102</v>
      </c>
      <c r="H1586" s="464">
        <v>67</v>
      </c>
    </row>
    <row r="1587" spans="1:8" ht="12.75" customHeight="1">
      <c r="A1587" s="469" t="s">
        <v>865</v>
      </c>
      <c r="B1587" s="468" t="s">
        <v>864</v>
      </c>
      <c r="C1587" s="467"/>
      <c r="D1587" s="463">
        <v>2005</v>
      </c>
      <c r="E1587" s="464">
        <v>10416</v>
      </c>
      <c r="F1587" s="464">
        <v>10386</v>
      </c>
      <c r="G1587" s="464">
        <v>149</v>
      </c>
      <c r="H1587" s="464">
        <v>91</v>
      </c>
    </row>
    <row r="1588" spans="1:8" ht="12.75" customHeight="1">
      <c r="A1588" s="469" t="s">
        <v>942</v>
      </c>
      <c r="B1588" s="468" t="s">
        <v>941</v>
      </c>
      <c r="C1588" s="470" t="s">
        <v>900</v>
      </c>
      <c r="D1588" s="463">
        <v>2004</v>
      </c>
      <c r="E1588" s="464">
        <v>79056</v>
      </c>
      <c r="F1588" s="464">
        <v>77127</v>
      </c>
      <c r="G1588" s="464">
        <v>2711</v>
      </c>
      <c r="H1588" s="464">
        <v>249</v>
      </c>
    </row>
    <row r="1589" spans="1:8" ht="12.75" customHeight="1">
      <c r="A1589" s="469" t="s">
        <v>865</v>
      </c>
      <c r="B1589" s="468" t="s">
        <v>864</v>
      </c>
      <c r="C1589" s="467"/>
      <c r="D1589" s="463">
        <v>2005</v>
      </c>
      <c r="E1589" s="464">
        <v>65330</v>
      </c>
      <c r="F1589" s="464">
        <v>64285</v>
      </c>
      <c r="G1589" s="464">
        <v>2036</v>
      </c>
      <c r="H1589" s="464">
        <v>315</v>
      </c>
    </row>
    <row r="1590" spans="1:8" ht="22.5">
      <c r="A1590" s="469" t="s">
        <v>940</v>
      </c>
      <c r="B1590" s="468" t="s">
        <v>939</v>
      </c>
      <c r="C1590" s="470" t="s">
        <v>900</v>
      </c>
      <c r="D1590" s="463">
        <v>2004</v>
      </c>
      <c r="E1590" s="464">
        <v>32051</v>
      </c>
      <c r="F1590" s="464">
        <v>31616</v>
      </c>
      <c r="G1590" s="464">
        <v>913</v>
      </c>
      <c r="H1590" s="464">
        <v>80</v>
      </c>
    </row>
    <row r="1591" spans="1:8" ht="12.75" customHeight="1">
      <c r="A1591" s="469" t="s">
        <v>865</v>
      </c>
      <c r="B1591" s="468" t="s">
        <v>864</v>
      </c>
      <c r="C1591" s="467"/>
      <c r="D1591" s="463">
        <v>2005</v>
      </c>
      <c r="E1591" s="464">
        <v>24601</v>
      </c>
      <c r="F1591" s="464">
        <v>24422</v>
      </c>
      <c r="G1591" s="464">
        <v>771</v>
      </c>
      <c r="H1591" s="464">
        <v>116</v>
      </c>
    </row>
    <row r="1592" spans="1:8" ht="12.75" customHeight="1">
      <c r="A1592" s="469" t="s">
        <v>938</v>
      </c>
      <c r="B1592" s="468" t="s">
        <v>937</v>
      </c>
      <c r="C1592" s="470" t="s">
        <v>900</v>
      </c>
      <c r="D1592" s="463">
        <v>2004</v>
      </c>
      <c r="E1592" s="464">
        <v>33653</v>
      </c>
      <c r="F1592" s="464">
        <v>32386</v>
      </c>
      <c r="G1592" s="464">
        <v>1350</v>
      </c>
      <c r="H1592" s="464">
        <v>114</v>
      </c>
    </row>
    <row r="1593" spans="1:8" ht="12.75" customHeight="1">
      <c r="A1593" s="469" t="s">
        <v>865</v>
      </c>
      <c r="B1593" s="468" t="s">
        <v>864</v>
      </c>
      <c r="C1593" s="467"/>
      <c r="D1593" s="463">
        <v>2005</v>
      </c>
      <c r="E1593" s="464">
        <v>25211</v>
      </c>
      <c r="F1593" s="464">
        <v>24551</v>
      </c>
      <c r="G1593" s="464">
        <v>797</v>
      </c>
      <c r="H1593" s="464">
        <v>65</v>
      </c>
    </row>
    <row r="1594" spans="1:8" ht="12.75" customHeight="1">
      <c r="A1594" s="469" t="s">
        <v>936</v>
      </c>
      <c r="B1594" s="468" t="s">
        <v>935</v>
      </c>
      <c r="C1594" s="470" t="s">
        <v>900</v>
      </c>
      <c r="D1594" s="463">
        <v>2004</v>
      </c>
      <c r="E1594" s="464">
        <v>307594</v>
      </c>
      <c r="F1594" s="464">
        <v>302226</v>
      </c>
      <c r="G1594" s="464">
        <v>7895</v>
      </c>
      <c r="H1594" s="464">
        <v>2384</v>
      </c>
    </row>
    <row r="1595" spans="1:8" ht="12.75" customHeight="1">
      <c r="A1595" s="469" t="s">
        <v>865</v>
      </c>
      <c r="B1595" s="468" t="s">
        <v>864</v>
      </c>
      <c r="C1595" s="467"/>
      <c r="D1595" s="463">
        <v>2005</v>
      </c>
      <c r="E1595" s="464">
        <v>350887</v>
      </c>
      <c r="F1595" s="464">
        <v>351884</v>
      </c>
      <c r="G1595" s="464">
        <v>7823</v>
      </c>
      <c r="H1595" s="464">
        <v>1788</v>
      </c>
    </row>
    <row r="1596" spans="1:8" ht="12.75" customHeight="1">
      <c r="A1596" s="469" t="s">
        <v>934</v>
      </c>
      <c r="B1596" s="468" t="s">
        <v>933</v>
      </c>
      <c r="C1596" s="470" t="s">
        <v>900</v>
      </c>
      <c r="D1596" s="463">
        <v>2004</v>
      </c>
      <c r="E1596" s="464">
        <v>34193</v>
      </c>
      <c r="F1596" s="464">
        <v>33193</v>
      </c>
      <c r="G1596" s="464">
        <v>1092</v>
      </c>
      <c r="H1596" s="464">
        <v>664</v>
      </c>
    </row>
    <row r="1597" spans="1:8" ht="12.75" customHeight="1">
      <c r="A1597" s="469" t="s">
        <v>865</v>
      </c>
      <c r="B1597" s="468" t="s">
        <v>864</v>
      </c>
      <c r="C1597" s="467"/>
      <c r="D1597" s="463">
        <v>2005</v>
      </c>
      <c r="E1597" s="464">
        <v>41706</v>
      </c>
      <c r="F1597" s="464">
        <v>39615</v>
      </c>
      <c r="G1597" s="464">
        <v>965</v>
      </c>
      <c r="H1597" s="464">
        <v>633</v>
      </c>
    </row>
    <row r="1598" spans="1:8" ht="22.5">
      <c r="A1598" s="469" t="s">
        <v>932</v>
      </c>
      <c r="B1598" s="468" t="s">
        <v>931</v>
      </c>
      <c r="C1598" s="470" t="s">
        <v>900</v>
      </c>
      <c r="D1598" s="463">
        <v>2004</v>
      </c>
      <c r="E1598" s="464">
        <v>41749</v>
      </c>
      <c r="F1598" s="464">
        <v>41683</v>
      </c>
      <c r="G1598" s="464">
        <v>573</v>
      </c>
      <c r="H1598" s="464">
        <v>56</v>
      </c>
    </row>
    <row r="1599" spans="1:8" ht="12.75" customHeight="1">
      <c r="A1599" s="469" t="s">
        <v>865</v>
      </c>
      <c r="B1599" s="468" t="s">
        <v>864</v>
      </c>
      <c r="C1599" s="467"/>
      <c r="D1599" s="463">
        <v>2005</v>
      </c>
      <c r="E1599" s="464">
        <v>66206</v>
      </c>
      <c r="F1599" s="464">
        <v>64772</v>
      </c>
      <c r="G1599" s="464">
        <v>723</v>
      </c>
      <c r="H1599" s="464">
        <v>34</v>
      </c>
    </row>
    <row r="1600" spans="1:8" ht="12.75" customHeight="1">
      <c r="A1600" s="469" t="s">
        <v>930</v>
      </c>
      <c r="B1600" s="468" t="s">
        <v>929</v>
      </c>
      <c r="C1600" s="470" t="s">
        <v>900</v>
      </c>
      <c r="D1600" s="463">
        <v>2004</v>
      </c>
      <c r="E1600" s="464">
        <v>102933</v>
      </c>
      <c r="F1600" s="464">
        <v>101964</v>
      </c>
      <c r="G1600" s="464">
        <v>3381</v>
      </c>
      <c r="H1600" s="464">
        <v>269</v>
      </c>
    </row>
    <row r="1601" spans="1:8" ht="12.75" customHeight="1">
      <c r="A1601" s="469" t="s">
        <v>865</v>
      </c>
      <c r="B1601" s="468" t="s">
        <v>864</v>
      </c>
      <c r="C1601" s="467"/>
      <c r="D1601" s="463">
        <v>2005</v>
      </c>
      <c r="E1601" s="464">
        <v>134840</v>
      </c>
      <c r="F1601" s="464">
        <v>134940</v>
      </c>
      <c r="G1601" s="464">
        <v>3914</v>
      </c>
      <c r="H1601" s="464">
        <v>564</v>
      </c>
    </row>
    <row r="1602" spans="1:8" ht="12.75" customHeight="1">
      <c r="A1602" s="469" t="s">
        <v>928</v>
      </c>
      <c r="B1602" s="468" t="s">
        <v>927</v>
      </c>
      <c r="C1602" s="470" t="s">
        <v>900</v>
      </c>
      <c r="D1602" s="463">
        <v>2004</v>
      </c>
      <c r="E1602" s="464">
        <v>19506</v>
      </c>
      <c r="F1602" s="464">
        <v>18713</v>
      </c>
      <c r="G1602" s="464">
        <v>445</v>
      </c>
      <c r="H1602" s="464">
        <v>311</v>
      </c>
    </row>
    <row r="1603" spans="1:8" ht="12.75" customHeight="1">
      <c r="A1603" s="469" t="s">
        <v>865</v>
      </c>
      <c r="B1603" s="468" t="s">
        <v>864</v>
      </c>
      <c r="C1603" s="467"/>
      <c r="D1603" s="463">
        <v>2005</v>
      </c>
      <c r="E1603" s="464">
        <v>18186</v>
      </c>
      <c r="F1603" s="464">
        <v>18042</v>
      </c>
      <c r="G1603" s="464">
        <v>543</v>
      </c>
      <c r="H1603" s="464">
        <v>401</v>
      </c>
    </row>
    <row r="1604" spans="1:8" s="473" customFormat="1" ht="12.75" customHeight="1">
      <c r="A1604" s="476" t="s">
        <v>926</v>
      </c>
      <c r="B1604" s="475" t="s">
        <v>925</v>
      </c>
      <c r="C1604" s="470" t="s">
        <v>900</v>
      </c>
      <c r="D1604" s="473">
        <v>2004</v>
      </c>
      <c r="E1604" s="474">
        <v>155606</v>
      </c>
      <c r="F1604" s="474">
        <v>154012</v>
      </c>
      <c r="G1604" s="474">
        <v>2931</v>
      </c>
      <c r="H1604" s="474">
        <v>557</v>
      </c>
    </row>
    <row r="1605" spans="1:8" s="473" customFormat="1" ht="12.75" customHeight="1">
      <c r="A1605" s="476" t="s">
        <v>865</v>
      </c>
      <c r="B1605" s="475" t="s">
        <v>864</v>
      </c>
      <c r="C1605" s="470"/>
      <c r="D1605" s="473">
        <v>2005</v>
      </c>
      <c r="E1605" s="474">
        <v>183595</v>
      </c>
      <c r="F1605" s="474">
        <v>179577</v>
      </c>
      <c r="G1605" s="474">
        <v>3564</v>
      </c>
      <c r="H1605" s="474">
        <v>427</v>
      </c>
    </row>
    <row r="1606" spans="1:8" ht="12.75" customHeight="1">
      <c r="A1606" s="469" t="s">
        <v>924</v>
      </c>
      <c r="B1606" s="468" t="s">
        <v>923</v>
      </c>
      <c r="C1606" s="470" t="s">
        <v>900</v>
      </c>
      <c r="D1606" s="463">
        <v>2004</v>
      </c>
      <c r="E1606" s="464">
        <v>164228</v>
      </c>
      <c r="F1606" s="464">
        <v>140478</v>
      </c>
      <c r="G1606" s="464">
        <v>368</v>
      </c>
      <c r="H1606" s="464">
        <v>201</v>
      </c>
    </row>
    <row r="1607" spans="1:8" ht="12.75" customHeight="1">
      <c r="A1607" s="469" t="s">
        <v>865</v>
      </c>
      <c r="B1607" s="468" t="s">
        <v>864</v>
      </c>
      <c r="C1607" s="467"/>
      <c r="D1607" s="463">
        <v>2005</v>
      </c>
      <c r="E1607" s="464">
        <v>92790</v>
      </c>
      <c r="F1607" s="464">
        <v>91864</v>
      </c>
      <c r="G1607" s="464">
        <v>319</v>
      </c>
      <c r="H1607" s="464">
        <v>164</v>
      </c>
    </row>
    <row r="1608" spans="1:8" ht="33.75">
      <c r="A1608" s="469" t="s">
        <v>922</v>
      </c>
      <c r="B1608" s="468" t="s">
        <v>921</v>
      </c>
      <c r="C1608" s="471" t="s">
        <v>885</v>
      </c>
      <c r="D1608" s="463">
        <v>2004</v>
      </c>
      <c r="G1608" s="464">
        <v>16899</v>
      </c>
      <c r="H1608" s="464">
        <v>9943</v>
      </c>
    </row>
    <row r="1609" spans="1:8" ht="12.75" customHeight="1">
      <c r="A1609" s="469" t="s">
        <v>865</v>
      </c>
      <c r="B1609" s="468" t="s">
        <v>864</v>
      </c>
      <c r="C1609" s="467"/>
      <c r="D1609" s="463">
        <v>2005</v>
      </c>
      <c r="G1609" s="464">
        <v>19003</v>
      </c>
      <c r="H1609" s="464">
        <v>10976</v>
      </c>
    </row>
    <row r="1610" spans="1:8" ht="22.5">
      <c r="A1610" s="469" t="s">
        <v>920</v>
      </c>
      <c r="B1610" s="468" t="s">
        <v>919</v>
      </c>
      <c r="C1610" s="471" t="s">
        <v>885</v>
      </c>
      <c r="D1610" s="463">
        <v>2004</v>
      </c>
      <c r="G1610" s="464">
        <v>12316</v>
      </c>
      <c r="H1610" s="464">
        <v>9147</v>
      </c>
    </row>
    <row r="1611" spans="1:8" ht="12.75" customHeight="1">
      <c r="A1611" s="469" t="s">
        <v>865</v>
      </c>
      <c r="B1611" s="468" t="s">
        <v>864</v>
      </c>
      <c r="C1611" s="467"/>
      <c r="D1611" s="463">
        <v>2005</v>
      </c>
      <c r="G1611" s="464">
        <v>14033</v>
      </c>
      <c r="H1611" s="464">
        <v>10162</v>
      </c>
    </row>
    <row r="1612" spans="1:8" ht="12.75" customHeight="1">
      <c r="A1612" s="469" t="s">
        <v>918</v>
      </c>
      <c r="B1612" s="468" t="s">
        <v>917</v>
      </c>
      <c r="C1612" s="470" t="s">
        <v>900</v>
      </c>
      <c r="D1612" s="463">
        <v>2004</v>
      </c>
      <c r="E1612" s="464">
        <v>143636</v>
      </c>
      <c r="F1612" s="464">
        <v>140561</v>
      </c>
      <c r="G1612" s="464">
        <v>2628</v>
      </c>
      <c r="H1612" s="464">
        <v>79</v>
      </c>
    </row>
    <row r="1613" spans="1:8" ht="12.75" customHeight="1">
      <c r="A1613" s="469" t="s">
        <v>865</v>
      </c>
      <c r="B1613" s="468" t="s">
        <v>864</v>
      </c>
      <c r="C1613" s="467"/>
      <c r="D1613" s="463">
        <v>2005</v>
      </c>
      <c r="E1613" s="464">
        <v>161534</v>
      </c>
      <c r="F1613" s="464">
        <v>160338</v>
      </c>
      <c r="G1613" s="464">
        <v>2829</v>
      </c>
      <c r="H1613" s="464">
        <v>114</v>
      </c>
    </row>
    <row r="1614" spans="1:8" ht="12.75" customHeight="1">
      <c r="A1614" s="469" t="s">
        <v>916</v>
      </c>
      <c r="B1614" s="468" t="s">
        <v>915</v>
      </c>
      <c r="C1614" s="470" t="s">
        <v>900</v>
      </c>
      <c r="D1614" s="463">
        <v>2004</v>
      </c>
      <c r="E1614" s="464">
        <v>76320</v>
      </c>
      <c r="F1614" s="464">
        <v>76262</v>
      </c>
      <c r="G1614" s="464">
        <v>1056</v>
      </c>
      <c r="H1614" s="464">
        <v>52</v>
      </c>
    </row>
    <row r="1615" spans="1:8" ht="12.75" customHeight="1">
      <c r="A1615" s="469" t="s">
        <v>865</v>
      </c>
      <c r="B1615" s="468" t="s">
        <v>864</v>
      </c>
      <c r="C1615" s="467"/>
      <c r="D1615" s="463">
        <v>2005</v>
      </c>
      <c r="E1615" s="464">
        <v>80897</v>
      </c>
      <c r="F1615" s="464">
        <v>80852</v>
      </c>
      <c r="G1615" s="464">
        <v>1023</v>
      </c>
      <c r="H1615" s="464">
        <v>72</v>
      </c>
    </row>
    <row r="1616" spans="1:8" ht="12.75" customHeight="1">
      <c r="A1616" s="469" t="s">
        <v>914</v>
      </c>
      <c r="B1616" s="468" t="s">
        <v>913</v>
      </c>
      <c r="C1616" s="470" t="s">
        <v>900</v>
      </c>
      <c r="D1616" s="463">
        <v>2004</v>
      </c>
      <c r="E1616" s="464">
        <v>67316</v>
      </c>
      <c r="F1616" s="464">
        <v>64299</v>
      </c>
      <c r="G1616" s="464">
        <v>1572</v>
      </c>
      <c r="H1616" s="464">
        <v>27</v>
      </c>
    </row>
    <row r="1617" spans="1:8" ht="12.75" customHeight="1">
      <c r="A1617" s="469" t="s">
        <v>865</v>
      </c>
      <c r="B1617" s="468" t="s">
        <v>864</v>
      </c>
      <c r="C1617" s="467"/>
      <c r="D1617" s="463">
        <v>2005</v>
      </c>
      <c r="E1617" s="464">
        <v>80637</v>
      </c>
      <c r="F1617" s="464">
        <v>79486</v>
      </c>
      <c r="G1617" s="464">
        <v>1805</v>
      </c>
      <c r="H1617" s="464">
        <v>42</v>
      </c>
    </row>
    <row r="1618" spans="1:8" ht="22.5">
      <c r="A1618" s="469" t="s">
        <v>912</v>
      </c>
      <c r="B1618" s="468" t="s">
        <v>911</v>
      </c>
      <c r="C1618" s="470" t="s">
        <v>900</v>
      </c>
      <c r="D1618" s="463">
        <v>2004</v>
      </c>
      <c r="E1618" s="464">
        <v>326665</v>
      </c>
      <c r="F1618" s="464">
        <v>178795</v>
      </c>
      <c r="G1618" s="464">
        <v>777</v>
      </c>
      <c r="H1618" s="464">
        <v>61</v>
      </c>
    </row>
    <row r="1619" spans="1:8" ht="12.75" customHeight="1">
      <c r="A1619" s="469" t="s">
        <v>865</v>
      </c>
      <c r="B1619" s="468" t="s">
        <v>864</v>
      </c>
      <c r="C1619" s="467"/>
      <c r="D1619" s="463">
        <v>2005</v>
      </c>
      <c r="E1619" s="464">
        <v>269973</v>
      </c>
      <c r="F1619" s="464">
        <v>206534</v>
      </c>
      <c r="G1619" s="464">
        <v>688</v>
      </c>
      <c r="H1619" s="464">
        <v>27</v>
      </c>
    </row>
    <row r="1620" spans="1:8" ht="12.75" customHeight="1">
      <c r="A1620" s="469" t="s">
        <v>910</v>
      </c>
      <c r="B1620" s="468" t="s">
        <v>909</v>
      </c>
      <c r="C1620" s="471" t="s">
        <v>885</v>
      </c>
      <c r="D1620" s="463">
        <v>2004</v>
      </c>
      <c r="G1620" s="464">
        <v>545</v>
      </c>
      <c r="H1620" s="464">
        <v>212</v>
      </c>
    </row>
    <row r="1621" spans="1:8" ht="12.75" customHeight="1">
      <c r="A1621" s="469" t="s">
        <v>865</v>
      </c>
      <c r="B1621" s="468" t="s">
        <v>864</v>
      </c>
      <c r="C1621" s="467"/>
      <c r="D1621" s="463">
        <v>2005</v>
      </c>
      <c r="G1621" s="464">
        <v>651</v>
      </c>
      <c r="H1621" s="464">
        <v>255</v>
      </c>
    </row>
    <row r="1622" spans="1:8" ht="33.75">
      <c r="A1622" s="469" t="s">
        <v>908</v>
      </c>
      <c r="B1622" s="468" t="s">
        <v>907</v>
      </c>
      <c r="C1622" s="471" t="s">
        <v>885</v>
      </c>
      <c r="D1622" s="463">
        <v>2004</v>
      </c>
      <c r="G1622" s="464">
        <v>8418</v>
      </c>
      <c r="H1622" s="464">
        <v>5240</v>
      </c>
    </row>
    <row r="1623" spans="1:8" ht="12.75" customHeight="1">
      <c r="A1623" s="469" t="s">
        <v>865</v>
      </c>
      <c r="B1623" s="468" t="s">
        <v>864</v>
      </c>
      <c r="C1623" s="467"/>
      <c r="D1623" s="463">
        <v>2005</v>
      </c>
      <c r="G1623" s="464">
        <v>12485</v>
      </c>
      <c r="H1623" s="464">
        <v>7917</v>
      </c>
    </row>
    <row r="1624" spans="1:8" ht="33.75">
      <c r="A1624" s="469" t="s">
        <v>906</v>
      </c>
      <c r="B1624" s="468" t="s">
        <v>905</v>
      </c>
      <c r="C1624" s="471" t="s">
        <v>885</v>
      </c>
      <c r="D1624" s="463">
        <v>2004</v>
      </c>
      <c r="G1624" s="464">
        <v>5511</v>
      </c>
      <c r="H1624" s="464">
        <v>3058</v>
      </c>
    </row>
    <row r="1625" spans="1:8" ht="12.75" customHeight="1">
      <c r="A1625" s="469" t="s">
        <v>865</v>
      </c>
      <c r="B1625" s="468" t="s">
        <v>864</v>
      </c>
      <c r="C1625" s="467"/>
      <c r="D1625" s="463">
        <v>2005</v>
      </c>
      <c r="G1625" s="464">
        <v>9901</v>
      </c>
      <c r="H1625" s="464">
        <v>6015</v>
      </c>
    </row>
    <row r="1626" spans="1:8" ht="45">
      <c r="A1626" s="469" t="s">
        <v>904</v>
      </c>
      <c r="B1626" s="468" t="s">
        <v>903</v>
      </c>
      <c r="C1626" s="471" t="s">
        <v>885</v>
      </c>
      <c r="D1626" s="463">
        <v>2004</v>
      </c>
      <c r="G1626" s="464">
        <v>2369</v>
      </c>
      <c r="H1626" s="464">
        <v>1719</v>
      </c>
    </row>
    <row r="1627" spans="1:8" ht="12.75" customHeight="1">
      <c r="A1627" s="469" t="s">
        <v>865</v>
      </c>
      <c r="B1627" s="468" t="s">
        <v>864</v>
      </c>
      <c r="C1627" s="467"/>
      <c r="D1627" s="463">
        <v>2005</v>
      </c>
      <c r="G1627" s="464">
        <v>2287</v>
      </c>
      <c r="H1627" s="464">
        <v>1646</v>
      </c>
    </row>
    <row r="1628" spans="1:8" ht="22.5">
      <c r="A1628" s="469" t="s">
        <v>902</v>
      </c>
      <c r="B1628" s="468" t="s">
        <v>901</v>
      </c>
      <c r="C1628" s="470" t="s">
        <v>900</v>
      </c>
      <c r="D1628" s="463">
        <v>2004</v>
      </c>
      <c r="E1628" s="464">
        <v>525087</v>
      </c>
      <c r="F1628" s="464">
        <v>467604</v>
      </c>
      <c r="G1628" s="464">
        <v>362</v>
      </c>
      <c r="H1628" s="464">
        <v>144</v>
      </c>
    </row>
    <row r="1629" spans="1:8" ht="12.75" customHeight="1">
      <c r="A1629" s="469" t="s">
        <v>865</v>
      </c>
      <c r="B1629" s="468" t="s">
        <v>864</v>
      </c>
      <c r="C1629" s="467"/>
      <c r="D1629" s="463">
        <v>2005</v>
      </c>
      <c r="E1629" s="464">
        <v>1257508</v>
      </c>
      <c r="F1629" s="464">
        <v>1289863</v>
      </c>
      <c r="G1629" s="464">
        <v>457</v>
      </c>
      <c r="H1629" s="464">
        <v>154</v>
      </c>
    </row>
    <row r="1630" spans="1:8" ht="45">
      <c r="A1630" s="469" t="s">
        <v>899</v>
      </c>
      <c r="B1630" s="472" t="s">
        <v>898</v>
      </c>
      <c r="C1630" s="471" t="s">
        <v>885</v>
      </c>
      <c r="D1630" s="463">
        <v>2004</v>
      </c>
      <c r="G1630" s="464">
        <v>1359</v>
      </c>
      <c r="H1630" s="464">
        <v>1077</v>
      </c>
    </row>
    <row r="1631" spans="1:8" ht="12.75" customHeight="1">
      <c r="A1631" s="469" t="s">
        <v>865</v>
      </c>
      <c r="B1631" s="468" t="s">
        <v>864</v>
      </c>
      <c r="C1631" s="467"/>
      <c r="D1631" s="463">
        <v>2005</v>
      </c>
      <c r="G1631" s="464">
        <v>1248</v>
      </c>
      <c r="H1631" s="464">
        <v>988</v>
      </c>
    </row>
    <row r="1632" spans="1:8" ht="33.75">
      <c r="A1632" s="469" t="s">
        <v>897</v>
      </c>
      <c r="B1632" s="468" t="s">
        <v>896</v>
      </c>
      <c r="C1632" s="471" t="s">
        <v>885</v>
      </c>
      <c r="D1632" s="463">
        <v>2004</v>
      </c>
      <c r="G1632" s="464">
        <v>154</v>
      </c>
      <c r="H1632" s="464">
        <v>57</v>
      </c>
    </row>
    <row r="1633" spans="1:8" ht="12.75" customHeight="1">
      <c r="A1633" s="469"/>
      <c r="B1633" s="468"/>
      <c r="C1633" s="471"/>
      <c r="D1633" s="463">
        <v>2005</v>
      </c>
      <c r="G1633" s="464">
        <v>133</v>
      </c>
      <c r="H1633" s="464">
        <v>57</v>
      </c>
    </row>
    <row r="1634" spans="1:8" ht="12.75" customHeight="1">
      <c r="A1634" s="469" t="s">
        <v>895</v>
      </c>
      <c r="B1634" s="468" t="s">
        <v>894</v>
      </c>
      <c r="C1634" s="471" t="s">
        <v>885</v>
      </c>
      <c r="D1634" s="463">
        <v>2004</v>
      </c>
      <c r="G1634" s="464">
        <v>3150</v>
      </c>
      <c r="H1634" s="464">
        <v>2292</v>
      </c>
    </row>
    <row r="1635" spans="1:8" ht="12.75" customHeight="1">
      <c r="A1635" s="469" t="s">
        <v>865</v>
      </c>
      <c r="B1635" s="468" t="s">
        <v>864</v>
      </c>
      <c r="C1635" s="467"/>
      <c r="D1635" s="463">
        <v>2005</v>
      </c>
      <c r="G1635" s="464">
        <v>1245</v>
      </c>
      <c r="H1635" s="464">
        <v>576</v>
      </c>
    </row>
    <row r="1636" spans="1:8">
      <c r="A1636" s="469" t="s">
        <v>893</v>
      </c>
      <c r="B1636" s="469" t="s">
        <v>892</v>
      </c>
      <c r="C1636" s="471" t="s">
        <v>885</v>
      </c>
      <c r="D1636" s="463">
        <v>2004</v>
      </c>
      <c r="G1636" s="464">
        <v>2134</v>
      </c>
      <c r="H1636" s="464">
        <v>571</v>
      </c>
    </row>
    <row r="1637" spans="1:8" ht="12.75" customHeight="1">
      <c r="A1637" s="469" t="s">
        <v>865</v>
      </c>
      <c r="B1637" s="468" t="s">
        <v>864</v>
      </c>
      <c r="C1637" s="467"/>
      <c r="D1637" s="463">
        <v>2005</v>
      </c>
      <c r="G1637" s="464">
        <v>1602</v>
      </c>
      <c r="H1637" s="464">
        <v>269</v>
      </c>
    </row>
    <row r="1638" spans="1:8" ht="12.75" customHeight="1">
      <c r="A1638" s="469" t="s">
        <v>891</v>
      </c>
      <c r="B1638" s="468" t="s">
        <v>890</v>
      </c>
      <c r="C1638" s="471" t="s">
        <v>885</v>
      </c>
      <c r="D1638" s="463">
        <v>2004</v>
      </c>
      <c r="G1638" s="464">
        <v>2324</v>
      </c>
      <c r="H1638" s="464">
        <v>1415</v>
      </c>
    </row>
    <row r="1639" spans="1:8" ht="12.75" customHeight="1">
      <c r="A1639" s="469" t="s">
        <v>865</v>
      </c>
      <c r="B1639" s="468" t="s">
        <v>864</v>
      </c>
      <c r="C1639" s="467"/>
      <c r="D1639" s="463">
        <v>2005</v>
      </c>
      <c r="G1639" s="464">
        <v>2262</v>
      </c>
      <c r="H1639" s="464">
        <v>1248</v>
      </c>
    </row>
    <row r="1640" spans="1:8" ht="22.5">
      <c r="A1640" s="469" t="s">
        <v>889</v>
      </c>
      <c r="B1640" s="468" t="s">
        <v>888</v>
      </c>
      <c r="C1640" s="470" t="s">
        <v>147</v>
      </c>
      <c r="D1640" s="463">
        <v>2004</v>
      </c>
      <c r="E1640" s="464">
        <v>15439.736999999999</v>
      </c>
      <c r="F1640" s="464">
        <v>15573.182000000001</v>
      </c>
      <c r="G1640" s="464">
        <v>1862</v>
      </c>
      <c r="H1640" s="464">
        <v>1268</v>
      </c>
    </row>
    <row r="1641" spans="1:8" ht="12.75" customHeight="1">
      <c r="A1641" s="469" t="s">
        <v>865</v>
      </c>
      <c r="B1641" s="468" t="s">
        <v>864</v>
      </c>
      <c r="C1641" s="467"/>
      <c r="D1641" s="463">
        <v>2005</v>
      </c>
      <c r="E1641" s="464">
        <v>15274.03</v>
      </c>
      <c r="F1641" s="464">
        <v>15296.957</v>
      </c>
      <c r="G1641" s="464">
        <v>1810</v>
      </c>
      <c r="H1641" s="464">
        <v>1210</v>
      </c>
    </row>
    <row r="1642" spans="1:8" ht="12.75" customHeight="1">
      <c r="A1642" s="469" t="s">
        <v>887</v>
      </c>
      <c r="B1642" s="468" t="s">
        <v>886</v>
      </c>
      <c r="C1642" s="471" t="s">
        <v>885</v>
      </c>
      <c r="D1642" s="463">
        <v>2004</v>
      </c>
      <c r="G1642" s="464">
        <v>2513</v>
      </c>
      <c r="H1642" s="464">
        <v>784</v>
      </c>
    </row>
    <row r="1643" spans="1:8" ht="12.75" customHeight="1">
      <c r="A1643" s="469" t="s">
        <v>865</v>
      </c>
      <c r="B1643" s="468" t="s">
        <v>864</v>
      </c>
      <c r="C1643" s="467"/>
      <c r="D1643" s="463">
        <v>2005</v>
      </c>
      <c r="G1643" s="464">
        <v>2469</v>
      </c>
      <c r="H1643" s="464">
        <v>1158</v>
      </c>
    </row>
    <row r="1644" spans="1:8" ht="22.5">
      <c r="A1644" s="469" t="s">
        <v>884</v>
      </c>
      <c r="B1644" s="468" t="s">
        <v>883</v>
      </c>
      <c r="C1644" s="470" t="s">
        <v>147</v>
      </c>
      <c r="D1644" s="463">
        <v>2004</v>
      </c>
      <c r="E1644" s="464">
        <v>27933.288</v>
      </c>
      <c r="F1644" s="464">
        <v>28047.205999999998</v>
      </c>
      <c r="G1644" s="464">
        <v>817</v>
      </c>
      <c r="H1644" s="464">
        <v>275</v>
      </c>
    </row>
    <row r="1645" spans="1:8" ht="12.75" customHeight="1">
      <c r="A1645" s="469" t="s">
        <v>865</v>
      </c>
      <c r="B1645" s="468" t="s">
        <v>864</v>
      </c>
      <c r="C1645" s="467"/>
      <c r="D1645" s="463">
        <v>2005</v>
      </c>
      <c r="E1645" s="464">
        <v>23922.227999999999</v>
      </c>
      <c r="F1645" s="464">
        <v>24420.446</v>
      </c>
      <c r="G1645" s="464">
        <v>735</v>
      </c>
      <c r="H1645" s="464">
        <v>226</v>
      </c>
    </row>
    <row r="1646" spans="1:8" ht="12.75" customHeight="1">
      <c r="A1646" s="469" t="s">
        <v>882</v>
      </c>
      <c r="B1646" s="468" t="s">
        <v>881</v>
      </c>
      <c r="C1646" s="470" t="s">
        <v>147</v>
      </c>
      <c r="D1646" s="463">
        <v>2004</v>
      </c>
      <c r="E1646" s="464">
        <v>12811.094999999999</v>
      </c>
      <c r="F1646" s="464">
        <v>13238.846</v>
      </c>
      <c r="G1646" s="464">
        <v>352</v>
      </c>
      <c r="H1646" s="464">
        <v>124</v>
      </c>
    </row>
    <row r="1647" spans="1:8" ht="12.75" customHeight="1">
      <c r="A1647" s="469" t="s">
        <v>865</v>
      </c>
      <c r="B1647" s="468" t="s">
        <v>864</v>
      </c>
      <c r="C1647" s="467"/>
      <c r="D1647" s="463">
        <v>2005</v>
      </c>
      <c r="E1647" s="464">
        <v>10660.138000000001</v>
      </c>
      <c r="F1647" s="464">
        <v>11171.25</v>
      </c>
      <c r="G1647" s="464">
        <v>285</v>
      </c>
      <c r="H1647" s="464">
        <v>89</v>
      </c>
    </row>
    <row r="1648" spans="1:8">
      <c r="A1648" s="469" t="s">
        <v>880</v>
      </c>
      <c r="B1648" s="469" t="s">
        <v>879</v>
      </c>
      <c r="C1648" s="467" t="s">
        <v>876</v>
      </c>
      <c r="D1648" s="463">
        <v>2004</v>
      </c>
      <c r="E1648" s="464">
        <v>468203</v>
      </c>
      <c r="F1648" s="464">
        <v>471125</v>
      </c>
      <c r="G1648" s="464">
        <v>17207</v>
      </c>
      <c r="H1648" s="464">
        <v>4614</v>
      </c>
    </row>
    <row r="1649" spans="1:8" ht="12.75" customHeight="1">
      <c r="A1649" s="469" t="s">
        <v>865</v>
      </c>
      <c r="B1649" s="468" t="s">
        <v>864</v>
      </c>
      <c r="C1649" s="467"/>
      <c r="D1649" s="463">
        <v>2005</v>
      </c>
      <c r="E1649" s="464">
        <v>373963</v>
      </c>
      <c r="F1649" s="464">
        <v>373940</v>
      </c>
      <c r="G1649" s="464">
        <v>13018</v>
      </c>
      <c r="H1649" s="464">
        <v>4540</v>
      </c>
    </row>
    <row r="1650" spans="1:8" ht="22.5">
      <c r="A1650" s="469" t="s">
        <v>878</v>
      </c>
      <c r="B1650" s="468" t="s">
        <v>877</v>
      </c>
      <c r="C1650" s="467" t="s">
        <v>876</v>
      </c>
      <c r="D1650" s="463">
        <v>2004</v>
      </c>
      <c r="E1650" s="464">
        <v>219387</v>
      </c>
      <c r="F1650" s="464">
        <v>159401</v>
      </c>
      <c r="G1650" s="464">
        <v>2988</v>
      </c>
      <c r="H1650" s="464">
        <v>1028</v>
      </c>
    </row>
    <row r="1651" spans="1:8" ht="12.75" customHeight="1">
      <c r="A1651" s="469" t="s">
        <v>865</v>
      </c>
      <c r="B1651" s="468" t="s">
        <v>864</v>
      </c>
      <c r="C1651" s="467"/>
      <c r="D1651" s="463">
        <v>2005</v>
      </c>
      <c r="E1651" s="464">
        <v>334338</v>
      </c>
      <c r="F1651" s="464">
        <v>332553</v>
      </c>
      <c r="G1651" s="464">
        <v>5522</v>
      </c>
      <c r="H1651" s="464">
        <v>2019</v>
      </c>
    </row>
    <row r="1652" spans="1:8" ht="12.75" customHeight="1">
      <c r="A1652" s="469" t="s">
        <v>875</v>
      </c>
      <c r="B1652" s="468" t="s">
        <v>874</v>
      </c>
      <c r="C1652" s="467" t="s">
        <v>873</v>
      </c>
      <c r="D1652" s="463">
        <v>2004</v>
      </c>
      <c r="E1652" s="464">
        <v>31718.814999999999</v>
      </c>
      <c r="F1652" s="464">
        <v>29062.245999999999</v>
      </c>
      <c r="G1652" s="464">
        <v>347768</v>
      </c>
      <c r="H1652" s="466" t="s">
        <v>87</v>
      </c>
    </row>
    <row r="1653" spans="1:8" ht="12.75" customHeight="1">
      <c r="A1653" s="469" t="s">
        <v>865</v>
      </c>
      <c r="B1653" s="468" t="s">
        <v>864</v>
      </c>
      <c r="C1653" s="467"/>
      <c r="D1653" s="463">
        <v>2005</v>
      </c>
      <c r="E1653" s="464">
        <v>33106.906999999999</v>
      </c>
      <c r="F1653" s="464">
        <v>30348.544999999998</v>
      </c>
      <c r="G1653" s="464">
        <v>386600</v>
      </c>
      <c r="H1653" s="466" t="s">
        <v>87</v>
      </c>
    </row>
    <row r="1654" spans="1:8" ht="12.75" customHeight="1">
      <c r="A1654" s="469" t="s">
        <v>872</v>
      </c>
      <c r="B1654" s="468" t="s">
        <v>871</v>
      </c>
      <c r="C1654" s="467" t="s">
        <v>866</v>
      </c>
      <c r="D1654" s="463">
        <v>2004</v>
      </c>
      <c r="E1654" s="464">
        <v>658080</v>
      </c>
      <c r="F1654" s="464">
        <v>517232</v>
      </c>
      <c r="G1654" s="464">
        <v>83786</v>
      </c>
      <c r="H1654" s="466" t="s">
        <v>87</v>
      </c>
    </row>
    <row r="1655" spans="1:8" ht="12.75" customHeight="1">
      <c r="A1655" s="469" t="s">
        <v>865</v>
      </c>
      <c r="B1655" s="468" t="s">
        <v>864</v>
      </c>
      <c r="C1655" s="467"/>
      <c r="D1655" s="463">
        <v>2005</v>
      </c>
      <c r="E1655" s="464">
        <v>639688</v>
      </c>
      <c r="F1655" s="464">
        <v>509970</v>
      </c>
      <c r="G1655" s="464">
        <v>89391</v>
      </c>
      <c r="H1655" s="466" t="s">
        <v>87</v>
      </c>
    </row>
    <row r="1656" spans="1:8" ht="12.75" customHeight="1">
      <c r="A1656" s="469" t="s">
        <v>870</v>
      </c>
      <c r="B1656" s="468" t="s">
        <v>869</v>
      </c>
      <c r="C1656" s="467" t="s">
        <v>866</v>
      </c>
      <c r="D1656" s="463">
        <v>2004</v>
      </c>
      <c r="E1656" s="464">
        <v>1656195</v>
      </c>
      <c r="F1656" s="464">
        <v>249430</v>
      </c>
      <c r="G1656" s="464">
        <v>4750</v>
      </c>
      <c r="H1656" s="466" t="s">
        <v>87</v>
      </c>
    </row>
    <row r="1657" spans="1:8" ht="12.75" customHeight="1">
      <c r="A1657" s="469" t="s">
        <v>865</v>
      </c>
      <c r="B1657" s="468" t="s">
        <v>864</v>
      </c>
      <c r="C1657" s="467"/>
      <c r="D1657" s="463">
        <v>2005</v>
      </c>
      <c r="E1657" s="464">
        <v>1444615</v>
      </c>
      <c r="F1657" s="464">
        <v>229182</v>
      </c>
      <c r="G1657" s="464">
        <v>4613</v>
      </c>
      <c r="H1657" s="466" t="s">
        <v>87</v>
      </c>
    </row>
    <row r="1658" spans="1:8" ht="12.75" customHeight="1">
      <c r="A1658" s="469" t="s">
        <v>868</v>
      </c>
      <c r="B1658" s="468" t="s">
        <v>867</v>
      </c>
      <c r="C1658" s="467" t="s">
        <v>866</v>
      </c>
      <c r="D1658" s="463">
        <v>2004</v>
      </c>
      <c r="E1658" s="464">
        <v>1579359</v>
      </c>
      <c r="F1658" s="464">
        <v>173084</v>
      </c>
      <c r="G1658" s="464">
        <v>4296</v>
      </c>
      <c r="H1658" s="466" t="s">
        <v>87</v>
      </c>
    </row>
    <row r="1659" spans="1:8">
      <c r="A1659" s="463" t="s">
        <v>865</v>
      </c>
      <c r="B1659" s="465" t="s">
        <v>864</v>
      </c>
      <c r="C1659" s="463" t="s">
        <v>863</v>
      </c>
      <c r="D1659" s="463">
        <v>2005</v>
      </c>
      <c r="E1659" s="464">
        <v>1389997</v>
      </c>
      <c r="F1659" s="464">
        <v>174845</v>
      </c>
      <c r="G1659" s="464">
        <v>4495</v>
      </c>
      <c r="H1659" s="466" t="s">
        <v>87</v>
      </c>
    </row>
  </sheetData>
  <mergeCells count="3">
    <mergeCell ref="G6:H6"/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113" orientation="portrait" useFirstPageNumber="1" r:id="rId1"/>
  <headerFooter alignWithMargins="0">
    <oddFooter>&amp;C&amp;12&amp;P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0D1B2-0AFF-4C39-A5B3-E92AFA7F55CE}">
  <sheetPr codeName="Munka39"/>
  <dimension ref="A1:H35"/>
  <sheetViews>
    <sheetView zoomScaleNormal="100" workbookViewId="0">
      <selection sqref="A1:H1"/>
    </sheetView>
  </sheetViews>
  <sheetFormatPr defaultRowHeight="15"/>
  <cols>
    <col min="1" max="1" width="10.140625" style="512" customWidth="1"/>
    <col min="2" max="2" width="28.7109375" style="511" customWidth="1"/>
    <col min="3" max="3" width="7.42578125" style="510" customWidth="1"/>
    <col min="4" max="4" width="5.42578125" style="509" customWidth="1"/>
    <col min="5" max="5" width="9.5703125" style="509" customWidth="1"/>
    <col min="6" max="6" width="9.140625" style="509"/>
    <col min="7" max="7" width="7.140625" style="509" customWidth="1"/>
    <col min="8" max="8" width="9.42578125" style="509" customWidth="1"/>
    <col min="9" max="16384" width="9.140625" style="509"/>
  </cols>
  <sheetData>
    <row r="1" spans="1:8" ht="31.5" customHeight="1">
      <c r="A1" s="1293" t="s">
        <v>3412</v>
      </c>
      <c r="B1" s="1192"/>
      <c r="C1" s="1192"/>
      <c r="D1" s="1192"/>
      <c r="E1" s="1192"/>
      <c r="F1" s="1192"/>
      <c r="G1" s="1192"/>
      <c r="H1" s="1192"/>
    </row>
    <row r="2" spans="1:8" ht="30.75" customHeight="1">
      <c r="A2" s="1294" t="s">
        <v>2352</v>
      </c>
      <c r="B2" s="1192"/>
      <c r="C2" s="1192"/>
      <c r="D2" s="1192"/>
      <c r="E2" s="1192"/>
      <c r="F2" s="1192"/>
      <c r="G2" s="1192"/>
      <c r="H2" s="1192"/>
    </row>
    <row r="3" spans="1:8" ht="15.75" thickBot="1">
      <c r="A3" s="547"/>
    </row>
    <row r="4" spans="1:8">
      <c r="A4" s="546" t="s">
        <v>2338</v>
      </c>
      <c r="B4" s="545" t="s">
        <v>2337</v>
      </c>
      <c r="C4" s="544" t="s">
        <v>2336</v>
      </c>
      <c r="D4" s="543" t="s">
        <v>11</v>
      </c>
      <c r="E4" s="541" t="s">
        <v>475</v>
      </c>
      <c r="F4" s="542" t="s">
        <v>2335</v>
      </c>
      <c r="G4" s="541"/>
      <c r="H4" s="540" t="s">
        <v>2334</v>
      </c>
    </row>
    <row r="5" spans="1:8">
      <c r="A5" s="539"/>
      <c r="B5" s="538"/>
      <c r="C5" s="537" t="s">
        <v>2333</v>
      </c>
      <c r="D5" s="536"/>
      <c r="E5" s="535" t="s">
        <v>2332</v>
      </c>
      <c r="F5" s="522" t="s">
        <v>2331</v>
      </c>
      <c r="G5" s="523"/>
      <c r="H5" s="534" t="s">
        <v>2330</v>
      </c>
    </row>
    <row r="6" spans="1:8">
      <c r="A6" s="533" t="s">
        <v>2329</v>
      </c>
      <c r="B6" s="532" t="s">
        <v>2328</v>
      </c>
      <c r="C6" s="531" t="s">
        <v>2327</v>
      </c>
      <c r="D6" s="530" t="s">
        <v>5</v>
      </c>
      <c r="E6" s="529" t="s">
        <v>2326</v>
      </c>
      <c r="F6" s="528"/>
      <c r="G6" s="1291" t="s">
        <v>885</v>
      </c>
      <c r="H6" s="1292"/>
    </row>
    <row r="7" spans="1:8">
      <c r="A7" s="527"/>
      <c r="B7" s="526"/>
      <c r="C7" s="525" t="s">
        <v>2325</v>
      </c>
      <c r="D7" s="524"/>
      <c r="E7" s="522" t="s">
        <v>2324</v>
      </c>
      <c r="F7" s="523"/>
      <c r="G7" s="522" t="s">
        <v>2323</v>
      </c>
      <c r="H7" s="521"/>
    </row>
    <row r="8" spans="1:8" ht="22.5">
      <c r="A8" s="518" t="s">
        <v>2283</v>
      </c>
      <c r="B8" s="520" t="s">
        <v>2351</v>
      </c>
      <c r="C8" s="519" t="s">
        <v>876</v>
      </c>
      <c r="D8" s="515">
        <v>2004</v>
      </c>
      <c r="E8" s="514">
        <v>24554</v>
      </c>
      <c r="F8" s="514">
        <v>6939</v>
      </c>
      <c r="G8" s="514">
        <v>3453</v>
      </c>
      <c r="H8" s="514">
        <v>72</v>
      </c>
    </row>
    <row r="9" spans="1:8">
      <c r="A9" s="518" t="s">
        <v>865</v>
      </c>
      <c r="B9" s="517" t="s">
        <v>864</v>
      </c>
      <c r="C9" s="516" t="s">
        <v>863</v>
      </c>
      <c r="D9" s="515">
        <v>2005</v>
      </c>
      <c r="E9" s="514">
        <v>10395</v>
      </c>
      <c r="F9" s="514">
        <v>4896</v>
      </c>
      <c r="G9" s="514">
        <v>2889</v>
      </c>
      <c r="H9" s="513" t="s">
        <v>87</v>
      </c>
    </row>
    <row r="10" spans="1:8" ht="22.5">
      <c r="A10" s="518" t="s">
        <v>2176</v>
      </c>
      <c r="B10" s="517" t="s">
        <v>2350</v>
      </c>
      <c r="C10" s="519" t="s">
        <v>876</v>
      </c>
      <c r="D10" s="515">
        <v>2004</v>
      </c>
      <c r="E10" s="514">
        <v>600231</v>
      </c>
      <c r="F10" s="514">
        <v>339986</v>
      </c>
      <c r="G10" s="514">
        <v>19787</v>
      </c>
      <c r="H10" s="514">
        <v>419</v>
      </c>
    </row>
    <row r="11" spans="1:8">
      <c r="A11" s="518" t="s">
        <v>865</v>
      </c>
      <c r="B11" s="517" t="s">
        <v>864</v>
      </c>
      <c r="C11" s="516" t="s">
        <v>863</v>
      </c>
      <c r="D11" s="515">
        <v>2005</v>
      </c>
      <c r="E11" s="514">
        <v>585864</v>
      </c>
      <c r="F11" s="514">
        <v>315934</v>
      </c>
      <c r="G11" s="514">
        <v>15250</v>
      </c>
      <c r="H11" s="514">
        <v>668</v>
      </c>
    </row>
    <row r="12" spans="1:8">
      <c r="A12" s="518" t="s">
        <v>2349</v>
      </c>
      <c r="B12" s="517" t="s">
        <v>2348</v>
      </c>
      <c r="C12" s="519" t="s">
        <v>876</v>
      </c>
      <c r="D12" s="515">
        <v>2004</v>
      </c>
      <c r="E12" s="514">
        <v>52326</v>
      </c>
      <c r="F12" s="514">
        <v>51485</v>
      </c>
      <c r="G12" s="514">
        <v>11713</v>
      </c>
      <c r="H12" s="513" t="s">
        <v>87</v>
      </c>
    </row>
    <row r="13" spans="1:8">
      <c r="A13" s="518" t="s">
        <v>865</v>
      </c>
      <c r="B13" s="517" t="s">
        <v>864</v>
      </c>
      <c r="C13" s="516" t="s">
        <v>863</v>
      </c>
      <c r="D13" s="515">
        <v>2005</v>
      </c>
      <c r="E13" s="514">
        <v>53095</v>
      </c>
      <c r="F13" s="514">
        <v>52467</v>
      </c>
      <c r="G13" s="514">
        <v>10165</v>
      </c>
      <c r="H13" s="513" t="s">
        <v>87</v>
      </c>
    </row>
    <row r="14" spans="1:8">
      <c r="A14" s="518" t="s">
        <v>2170</v>
      </c>
      <c r="B14" s="517" t="s">
        <v>2169</v>
      </c>
      <c r="C14" s="519" t="s">
        <v>876</v>
      </c>
      <c r="D14" s="515">
        <v>2004</v>
      </c>
      <c r="E14" s="514">
        <v>31302</v>
      </c>
      <c r="F14" s="514">
        <v>30868</v>
      </c>
      <c r="G14" s="514">
        <v>3624</v>
      </c>
      <c r="H14" s="513" t="s">
        <v>87</v>
      </c>
    </row>
    <row r="15" spans="1:8">
      <c r="A15" s="518" t="s">
        <v>865</v>
      </c>
      <c r="B15" s="517" t="s">
        <v>864</v>
      </c>
      <c r="C15" s="516" t="s">
        <v>863</v>
      </c>
      <c r="D15" s="515">
        <v>2005</v>
      </c>
      <c r="E15" s="514">
        <v>33836</v>
      </c>
      <c r="F15" s="514">
        <v>33416</v>
      </c>
      <c r="G15" s="514">
        <v>4069</v>
      </c>
      <c r="H15" s="513" t="s">
        <v>87</v>
      </c>
    </row>
    <row r="16" spans="1:8" ht="22.5">
      <c r="A16" s="518" t="s">
        <v>2168</v>
      </c>
      <c r="B16" s="520" t="s">
        <v>2347</v>
      </c>
      <c r="C16" s="519" t="s">
        <v>876</v>
      </c>
      <c r="D16" s="515">
        <v>2004</v>
      </c>
      <c r="E16" s="514">
        <v>15358</v>
      </c>
      <c r="F16" s="514">
        <v>15021</v>
      </c>
      <c r="G16" s="514">
        <v>3641</v>
      </c>
      <c r="H16" s="513" t="s">
        <v>87</v>
      </c>
    </row>
    <row r="17" spans="1:8">
      <c r="A17" s="518" t="s">
        <v>865</v>
      </c>
      <c r="B17" s="517" t="s">
        <v>864</v>
      </c>
      <c r="C17" s="516" t="s">
        <v>863</v>
      </c>
      <c r="D17" s="515">
        <v>2005</v>
      </c>
      <c r="E17" s="514">
        <v>14669</v>
      </c>
      <c r="F17" s="514">
        <v>14487</v>
      </c>
      <c r="G17" s="514">
        <v>3004</v>
      </c>
      <c r="H17" s="513" t="s">
        <v>87</v>
      </c>
    </row>
    <row r="18" spans="1:8" ht="22.5">
      <c r="A18" s="518" t="s">
        <v>1970</v>
      </c>
      <c r="B18" s="520" t="s">
        <v>2346</v>
      </c>
      <c r="C18" s="519" t="s">
        <v>1267</v>
      </c>
      <c r="D18" s="515">
        <v>2004</v>
      </c>
      <c r="E18" s="514">
        <v>6577</v>
      </c>
      <c r="F18" s="514">
        <v>385</v>
      </c>
      <c r="G18" s="514">
        <v>18</v>
      </c>
      <c r="H18" s="513" t="s">
        <v>87</v>
      </c>
    </row>
    <row r="19" spans="1:8">
      <c r="A19" s="518" t="s">
        <v>865</v>
      </c>
      <c r="B19" s="517" t="s">
        <v>864</v>
      </c>
      <c r="C19" s="516" t="s">
        <v>863</v>
      </c>
      <c r="D19" s="515">
        <v>2005</v>
      </c>
      <c r="E19" s="514">
        <v>10982</v>
      </c>
      <c r="F19" s="514">
        <v>1717</v>
      </c>
      <c r="G19" s="514">
        <v>48</v>
      </c>
      <c r="H19" s="513" t="s">
        <v>87</v>
      </c>
    </row>
    <row r="20" spans="1:8" ht="22.5">
      <c r="A20" s="518" t="s">
        <v>1958</v>
      </c>
      <c r="B20" s="520" t="s">
        <v>2345</v>
      </c>
      <c r="C20" s="519" t="s">
        <v>1267</v>
      </c>
      <c r="D20" s="515">
        <v>2004</v>
      </c>
      <c r="E20" s="514">
        <v>40384</v>
      </c>
      <c r="F20" s="514">
        <v>26971</v>
      </c>
      <c r="G20" s="514">
        <v>938</v>
      </c>
      <c r="H20" s="514">
        <v>194</v>
      </c>
    </row>
    <row r="21" spans="1:8">
      <c r="A21" s="518" t="s">
        <v>865</v>
      </c>
      <c r="B21" s="517" t="s">
        <v>864</v>
      </c>
      <c r="C21" s="516" t="s">
        <v>863</v>
      </c>
      <c r="D21" s="515">
        <v>2005</v>
      </c>
      <c r="E21" s="514">
        <v>45710</v>
      </c>
      <c r="F21" s="514">
        <v>27364</v>
      </c>
      <c r="G21" s="514">
        <v>950</v>
      </c>
      <c r="H21" s="514">
        <v>364</v>
      </c>
    </row>
    <row r="22" spans="1:8" ht="33.75" customHeight="1">
      <c r="A22" s="518" t="s">
        <v>1938</v>
      </c>
      <c r="B22" s="520" t="s">
        <v>2344</v>
      </c>
      <c r="C22" s="519" t="s">
        <v>1267</v>
      </c>
      <c r="D22" s="515">
        <v>2004</v>
      </c>
      <c r="E22" s="514">
        <v>24208</v>
      </c>
      <c r="F22" s="514">
        <v>11903</v>
      </c>
      <c r="G22" s="514">
        <v>555</v>
      </c>
      <c r="H22" s="514">
        <v>47</v>
      </c>
    </row>
    <row r="23" spans="1:8">
      <c r="A23" s="518" t="s">
        <v>865</v>
      </c>
      <c r="B23" s="517" t="s">
        <v>864</v>
      </c>
      <c r="C23" s="516" t="s">
        <v>863</v>
      </c>
      <c r="D23" s="515">
        <v>2005</v>
      </c>
      <c r="E23" s="514">
        <v>20384</v>
      </c>
      <c r="F23" s="514">
        <v>9885</v>
      </c>
      <c r="G23" s="514">
        <v>432</v>
      </c>
      <c r="H23" s="514">
        <v>48</v>
      </c>
    </row>
    <row r="24" spans="1:8" ht="33.75">
      <c r="A24" s="518" t="s">
        <v>1936</v>
      </c>
      <c r="B24" s="520" t="s">
        <v>2343</v>
      </c>
      <c r="C24" s="519" t="s">
        <v>1267</v>
      </c>
      <c r="D24" s="515">
        <v>2004</v>
      </c>
      <c r="E24" s="514">
        <v>15084</v>
      </c>
      <c r="F24" s="514">
        <v>8568</v>
      </c>
      <c r="G24" s="514">
        <v>507</v>
      </c>
      <c r="H24" s="514">
        <v>44</v>
      </c>
    </row>
    <row r="25" spans="1:8">
      <c r="A25" s="518" t="s">
        <v>865</v>
      </c>
      <c r="B25" s="517" t="s">
        <v>864</v>
      </c>
      <c r="C25" s="516" t="s">
        <v>863</v>
      </c>
      <c r="D25" s="515">
        <v>2005</v>
      </c>
      <c r="E25" s="514">
        <v>7217</v>
      </c>
      <c r="F25" s="514">
        <v>5109</v>
      </c>
      <c r="G25" s="514">
        <v>367</v>
      </c>
      <c r="H25" s="514">
        <v>44</v>
      </c>
    </row>
    <row r="26" spans="1:8" ht="33.75">
      <c r="A26" s="518" t="s">
        <v>2342</v>
      </c>
      <c r="B26" s="520" t="s">
        <v>2341</v>
      </c>
      <c r="C26" s="519" t="s">
        <v>1356</v>
      </c>
      <c r="D26" s="515">
        <v>2004</v>
      </c>
      <c r="E26" s="514">
        <v>376836</v>
      </c>
      <c r="F26" s="514">
        <v>379318</v>
      </c>
      <c r="G26" s="514">
        <v>1020</v>
      </c>
      <c r="H26" s="514">
        <v>613</v>
      </c>
    </row>
    <row r="27" spans="1:8">
      <c r="A27" s="518"/>
      <c r="B27" s="517"/>
      <c r="C27" s="516"/>
      <c r="D27" s="515">
        <v>2005</v>
      </c>
      <c r="E27" s="514">
        <v>271255</v>
      </c>
      <c r="F27" s="514">
        <v>280657</v>
      </c>
      <c r="G27" s="514">
        <v>682</v>
      </c>
      <c r="H27" s="514">
        <v>412</v>
      </c>
    </row>
    <row r="28" spans="1:8" ht="33.75">
      <c r="A28" s="518" t="s">
        <v>1910</v>
      </c>
      <c r="B28" s="520" t="s">
        <v>2340</v>
      </c>
      <c r="C28" s="519" t="s">
        <v>1356</v>
      </c>
      <c r="D28" s="515">
        <v>2004</v>
      </c>
      <c r="E28" s="514">
        <v>368456</v>
      </c>
      <c r="F28" s="514">
        <v>371012</v>
      </c>
      <c r="G28" s="514">
        <v>972</v>
      </c>
      <c r="H28" s="514">
        <v>597</v>
      </c>
    </row>
    <row r="29" spans="1:8">
      <c r="A29" s="518" t="s">
        <v>865</v>
      </c>
      <c r="B29" s="517" t="s">
        <v>864</v>
      </c>
      <c r="C29" s="516" t="s">
        <v>863</v>
      </c>
      <c r="D29" s="515">
        <v>2005</v>
      </c>
      <c r="E29" s="514">
        <v>271255</v>
      </c>
      <c r="F29" s="514">
        <v>280657</v>
      </c>
      <c r="G29" s="514">
        <v>682</v>
      </c>
      <c r="H29" s="514">
        <v>412</v>
      </c>
    </row>
    <row r="30" spans="1:8" ht="13.5" customHeight="1">
      <c r="A30" s="518" t="s">
        <v>1908</v>
      </c>
      <c r="B30" s="517" t="s">
        <v>1907</v>
      </c>
      <c r="C30" s="519" t="s">
        <v>1356</v>
      </c>
      <c r="D30" s="515">
        <v>2004</v>
      </c>
      <c r="E30" s="514">
        <v>105995</v>
      </c>
      <c r="F30" s="514">
        <v>97219</v>
      </c>
      <c r="G30" s="514">
        <v>356</v>
      </c>
      <c r="H30" s="514">
        <v>63</v>
      </c>
    </row>
    <row r="31" spans="1:8">
      <c r="A31" s="518" t="s">
        <v>865</v>
      </c>
      <c r="B31" s="517" t="s">
        <v>864</v>
      </c>
      <c r="C31" s="516" t="s">
        <v>863</v>
      </c>
      <c r="D31" s="515">
        <v>2005</v>
      </c>
      <c r="E31" s="514">
        <v>72753</v>
      </c>
      <c r="F31" s="514">
        <v>80437</v>
      </c>
      <c r="G31" s="514">
        <v>268</v>
      </c>
      <c r="H31" s="514">
        <v>62</v>
      </c>
    </row>
    <row r="32" spans="1:8">
      <c r="A32" s="518" t="s">
        <v>1859</v>
      </c>
      <c r="B32" s="517" t="s">
        <v>1858</v>
      </c>
      <c r="C32" s="519" t="s">
        <v>1267</v>
      </c>
      <c r="D32" s="515">
        <v>2004</v>
      </c>
      <c r="E32" s="514">
        <v>40454</v>
      </c>
      <c r="F32" s="514">
        <v>42076</v>
      </c>
      <c r="G32" s="514">
        <v>1371</v>
      </c>
      <c r="H32" s="514">
        <v>397</v>
      </c>
    </row>
    <row r="33" spans="1:8">
      <c r="A33" s="518" t="s">
        <v>865</v>
      </c>
      <c r="B33" s="517" t="s">
        <v>864</v>
      </c>
      <c r="C33" s="516" t="s">
        <v>863</v>
      </c>
      <c r="D33" s="515">
        <v>2005</v>
      </c>
      <c r="E33" s="514">
        <v>41904</v>
      </c>
      <c r="F33" s="514">
        <v>42088</v>
      </c>
      <c r="G33" s="514">
        <v>1411</v>
      </c>
      <c r="H33" s="514">
        <v>560</v>
      </c>
    </row>
    <row r="34" spans="1:8">
      <c r="A34" s="518" t="s">
        <v>1271</v>
      </c>
      <c r="B34" s="517" t="s">
        <v>1270</v>
      </c>
      <c r="C34" s="519" t="s">
        <v>1267</v>
      </c>
      <c r="D34" s="515">
        <v>2004</v>
      </c>
      <c r="E34" s="514">
        <v>1058415</v>
      </c>
      <c r="F34" s="514">
        <v>976871</v>
      </c>
      <c r="G34" s="514">
        <v>6112</v>
      </c>
      <c r="H34" s="513" t="s">
        <v>87</v>
      </c>
    </row>
    <row r="35" spans="1:8">
      <c r="A35" s="518" t="s">
        <v>865</v>
      </c>
      <c r="B35" s="517" t="s">
        <v>864</v>
      </c>
      <c r="C35" s="516" t="s">
        <v>863</v>
      </c>
      <c r="D35" s="515">
        <v>2005</v>
      </c>
      <c r="E35" s="514">
        <v>1336619</v>
      </c>
      <c r="F35" s="514">
        <v>1205343</v>
      </c>
      <c r="G35" s="514">
        <v>5231</v>
      </c>
      <c r="H35" s="513" t="s">
        <v>87</v>
      </c>
    </row>
  </sheetData>
  <mergeCells count="3">
    <mergeCell ref="G6:H6"/>
    <mergeCell ref="A1:H1"/>
    <mergeCell ref="A2:H2"/>
  </mergeCells>
  <pageMargins left="0.74803149606299213" right="0.74803149606299213" top="0.6692913385826772" bottom="1.4173228346456694" header="0" footer="0.74803149606299213"/>
  <pageSetup paperSize="9" firstPageNumber="162" orientation="portrait" useFirstPageNumber="1" r:id="rId1"/>
  <headerFooter alignWithMargins="0">
    <oddFooter>&amp;C&amp;12&amp;P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FE7C0-502C-4442-AD7F-D0D495E5E612}">
  <sheetPr codeName="Munka40"/>
  <dimension ref="A1:H151"/>
  <sheetViews>
    <sheetView zoomScaleNormal="100" workbookViewId="0">
      <selection sqref="A1:H1"/>
    </sheetView>
  </sheetViews>
  <sheetFormatPr defaultRowHeight="15"/>
  <cols>
    <col min="1" max="1" width="11" style="548" customWidth="1"/>
    <col min="2" max="2" width="29.28515625" style="548" customWidth="1"/>
    <col min="3" max="3" width="8.28515625" style="549" customWidth="1"/>
    <col min="4" max="4" width="5.28515625" style="549" customWidth="1"/>
    <col min="5" max="6" width="9.5703125" style="548" bestFit="1" customWidth="1"/>
    <col min="7" max="7" width="9.5703125" style="548" customWidth="1"/>
    <col min="8" max="8" width="10" style="548" customWidth="1"/>
    <col min="9" max="16384" width="9.140625" style="548"/>
  </cols>
  <sheetData>
    <row r="1" spans="1:8" ht="15.75">
      <c r="A1" s="1298" t="s">
        <v>3413</v>
      </c>
      <c r="B1" s="1192"/>
      <c r="C1" s="1192"/>
      <c r="D1" s="1192"/>
      <c r="E1" s="1192"/>
      <c r="F1" s="1192"/>
      <c r="G1" s="1192"/>
      <c r="H1" s="1192"/>
    </row>
    <row r="2" spans="1:8" ht="27.75" customHeight="1">
      <c r="A2" s="1299" t="s">
        <v>2456</v>
      </c>
      <c r="B2" s="1192"/>
      <c r="C2" s="1192"/>
      <c r="D2" s="1192"/>
      <c r="E2" s="1192"/>
      <c r="F2" s="1192"/>
      <c r="G2" s="1192"/>
      <c r="H2" s="1192"/>
    </row>
    <row r="3" spans="1:8" ht="15" customHeight="1" thickBot="1">
      <c r="A3" s="580"/>
      <c r="B3" s="580"/>
      <c r="C3" s="579"/>
      <c r="D3" s="578"/>
      <c r="E3" s="577"/>
      <c r="F3" s="577"/>
      <c r="G3" s="577"/>
    </row>
    <row r="4" spans="1:8" ht="12" customHeight="1">
      <c r="A4" s="573" t="s">
        <v>2338</v>
      </c>
      <c r="B4" s="573" t="s">
        <v>2337</v>
      </c>
      <c r="C4" s="576" t="s">
        <v>2336</v>
      </c>
      <c r="D4" s="575" t="s">
        <v>11</v>
      </c>
      <c r="E4" s="573" t="s">
        <v>475</v>
      </c>
      <c r="F4" s="574" t="s">
        <v>2335</v>
      </c>
      <c r="G4" s="573"/>
      <c r="H4" s="572" t="s">
        <v>2334</v>
      </c>
    </row>
    <row r="5" spans="1:8" ht="12" customHeight="1">
      <c r="A5" s="566"/>
      <c r="B5" s="566"/>
      <c r="C5" s="571" t="s">
        <v>2333</v>
      </c>
      <c r="D5" s="571"/>
      <c r="E5" s="564" t="s">
        <v>2332</v>
      </c>
      <c r="F5" s="562" t="s">
        <v>2331</v>
      </c>
      <c r="G5" s="561"/>
      <c r="H5" s="570" t="s">
        <v>2330</v>
      </c>
    </row>
    <row r="6" spans="1:8" ht="12" customHeight="1">
      <c r="A6" s="569" t="s">
        <v>2329</v>
      </c>
      <c r="B6" s="569" t="s">
        <v>2455</v>
      </c>
      <c r="C6" s="568" t="s">
        <v>2327</v>
      </c>
      <c r="D6" s="568" t="s">
        <v>5</v>
      </c>
      <c r="E6" s="567" t="s">
        <v>2326</v>
      </c>
      <c r="F6" s="566"/>
      <c r="G6" s="1295" t="s">
        <v>885</v>
      </c>
      <c r="H6" s="1224"/>
    </row>
    <row r="7" spans="1:8" ht="12" customHeight="1">
      <c r="A7" s="565"/>
      <c r="B7" s="565"/>
      <c r="C7" s="564" t="s">
        <v>2325</v>
      </c>
      <c r="D7" s="563"/>
      <c r="E7" s="562" t="s">
        <v>2324</v>
      </c>
      <c r="F7" s="561"/>
      <c r="G7" s="1296" t="s">
        <v>2323</v>
      </c>
      <c r="H7" s="1297"/>
    </row>
    <row r="8" spans="1:8" s="559" customFormat="1" ht="33.75">
      <c r="A8" s="555" t="s">
        <v>2454</v>
      </c>
      <c r="B8" s="554" t="s">
        <v>2453</v>
      </c>
      <c r="C8" s="552" t="s">
        <v>876</v>
      </c>
      <c r="D8" s="552">
        <v>2004</v>
      </c>
      <c r="E8" s="551">
        <v>2301</v>
      </c>
      <c r="F8" s="551">
        <v>2301</v>
      </c>
      <c r="G8" s="551">
        <v>141</v>
      </c>
      <c r="H8" s="551">
        <v>1</v>
      </c>
    </row>
    <row r="9" spans="1:8" s="559" customFormat="1" ht="12.75">
      <c r="A9" s="555" t="s">
        <v>865</v>
      </c>
      <c r="B9" s="554" t="s">
        <v>2353</v>
      </c>
      <c r="C9" s="552"/>
      <c r="D9" s="552">
        <v>2005</v>
      </c>
      <c r="E9" s="551">
        <v>6416</v>
      </c>
      <c r="F9" s="551">
        <v>19413</v>
      </c>
      <c r="G9" s="551">
        <v>423</v>
      </c>
      <c r="H9" s="558" t="s">
        <v>87</v>
      </c>
    </row>
    <row r="10" spans="1:8" s="550" customFormat="1" ht="22.5">
      <c r="A10" s="555" t="s">
        <v>2452</v>
      </c>
      <c r="B10" s="554" t="s">
        <v>2451</v>
      </c>
      <c r="C10" s="552" t="s">
        <v>876</v>
      </c>
      <c r="D10" s="552">
        <v>2004</v>
      </c>
      <c r="E10" s="551">
        <v>4245</v>
      </c>
      <c r="F10" s="551">
        <v>4245</v>
      </c>
      <c r="G10" s="551">
        <v>344</v>
      </c>
      <c r="H10" s="558" t="s">
        <v>87</v>
      </c>
    </row>
    <row r="11" spans="1:8" s="550" customFormat="1">
      <c r="A11" s="555" t="s">
        <v>865</v>
      </c>
      <c r="B11" s="554" t="s">
        <v>2353</v>
      </c>
      <c r="C11" s="552"/>
      <c r="D11" s="552">
        <v>2005</v>
      </c>
      <c r="E11" s="551">
        <v>27207</v>
      </c>
      <c r="F11" s="551">
        <v>27207</v>
      </c>
      <c r="G11" s="551">
        <v>2180</v>
      </c>
      <c r="H11" s="551">
        <v>9</v>
      </c>
    </row>
    <row r="12" spans="1:8" s="550" customFormat="1" ht="22.5">
      <c r="A12" s="555" t="s">
        <v>2450</v>
      </c>
      <c r="B12" s="554" t="s">
        <v>2449</v>
      </c>
      <c r="C12" s="552" t="s">
        <v>876</v>
      </c>
      <c r="D12" s="552">
        <v>2004</v>
      </c>
      <c r="E12" s="551">
        <v>3599</v>
      </c>
      <c r="F12" s="551">
        <v>3599</v>
      </c>
      <c r="G12" s="551">
        <v>195</v>
      </c>
      <c r="H12" s="551">
        <v>37</v>
      </c>
    </row>
    <row r="13" spans="1:8" s="550" customFormat="1">
      <c r="A13" s="555" t="s">
        <v>865</v>
      </c>
      <c r="B13" s="554" t="s">
        <v>2353</v>
      </c>
      <c r="C13" s="552"/>
      <c r="D13" s="552">
        <v>2005</v>
      </c>
      <c r="E13" s="551">
        <v>335</v>
      </c>
      <c r="F13" s="551">
        <v>335</v>
      </c>
      <c r="G13" s="551">
        <v>27</v>
      </c>
      <c r="H13" s="558" t="s">
        <v>87</v>
      </c>
    </row>
    <row r="14" spans="1:8" s="550" customFormat="1" ht="22.5">
      <c r="A14" s="555" t="s">
        <v>2448</v>
      </c>
      <c r="B14" s="554" t="s">
        <v>2447</v>
      </c>
      <c r="C14" s="552" t="s">
        <v>2207</v>
      </c>
      <c r="D14" s="552">
        <v>2004</v>
      </c>
      <c r="E14" s="551">
        <v>4044</v>
      </c>
      <c r="F14" s="551">
        <v>4044</v>
      </c>
      <c r="G14" s="551">
        <v>530</v>
      </c>
      <c r="H14" s="551">
        <v>471</v>
      </c>
    </row>
    <row r="15" spans="1:8" s="550" customFormat="1">
      <c r="A15" s="555" t="s">
        <v>865</v>
      </c>
      <c r="B15" s="554" t="s">
        <v>2353</v>
      </c>
      <c r="C15" s="552"/>
      <c r="D15" s="552">
        <v>2005</v>
      </c>
      <c r="E15" s="551">
        <v>2182</v>
      </c>
      <c r="F15" s="551">
        <v>2521</v>
      </c>
      <c r="G15" s="551">
        <v>160</v>
      </c>
      <c r="H15" s="551">
        <v>51</v>
      </c>
    </row>
    <row r="16" spans="1:8" s="550" customFormat="1">
      <c r="A16" s="555" t="s">
        <v>2446</v>
      </c>
      <c r="B16" s="554" t="s">
        <v>2445</v>
      </c>
      <c r="C16" s="552" t="s">
        <v>876</v>
      </c>
      <c r="D16" s="552">
        <v>2004</v>
      </c>
      <c r="E16" s="551">
        <v>13335</v>
      </c>
      <c r="F16" s="551">
        <v>12718</v>
      </c>
      <c r="G16" s="551">
        <v>964</v>
      </c>
      <c r="H16" s="551">
        <v>64</v>
      </c>
    </row>
    <row r="17" spans="1:8" s="550" customFormat="1">
      <c r="A17" s="555" t="s">
        <v>865</v>
      </c>
      <c r="B17" s="554" t="s">
        <v>2353</v>
      </c>
      <c r="C17" s="552"/>
      <c r="D17" s="552">
        <v>2005</v>
      </c>
      <c r="E17" s="551">
        <v>25814</v>
      </c>
      <c r="F17" s="551">
        <v>25802</v>
      </c>
      <c r="G17" s="551">
        <v>1354</v>
      </c>
      <c r="H17" s="558" t="s">
        <v>87</v>
      </c>
    </row>
    <row r="18" spans="1:8" s="550" customFormat="1" ht="33.75">
      <c r="A18" s="555" t="s">
        <v>2444</v>
      </c>
      <c r="B18" s="554" t="s">
        <v>2443</v>
      </c>
      <c r="C18" s="552" t="s">
        <v>876</v>
      </c>
      <c r="D18" s="552">
        <v>2004</v>
      </c>
      <c r="E18" s="551">
        <v>16892</v>
      </c>
      <c r="F18" s="551">
        <v>16885</v>
      </c>
      <c r="G18" s="551">
        <v>920</v>
      </c>
      <c r="H18" s="551">
        <v>39</v>
      </c>
    </row>
    <row r="19" spans="1:8" s="550" customFormat="1">
      <c r="A19" s="555" t="s">
        <v>865</v>
      </c>
      <c r="B19" s="554" t="s">
        <v>2353</v>
      </c>
      <c r="C19" s="552"/>
      <c r="D19" s="552">
        <v>2005</v>
      </c>
      <c r="E19" s="551">
        <v>9928</v>
      </c>
      <c r="F19" s="551">
        <v>9903</v>
      </c>
      <c r="G19" s="551">
        <v>433</v>
      </c>
      <c r="H19" s="551">
        <v>7</v>
      </c>
    </row>
    <row r="20" spans="1:8" s="550" customFormat="1" ht="22.5">
      <c r="A20" s="555" t="s">
        <v>2176</v>
      </c>
      <c r="B20" s="554" t="s">
        <v>2442</v>
      </c>
      <c r="C20" s="552" t="s">
        <v>876</v>
      </c>
      <c r="D20" s="552">
        <v>2004</v>
      </c>
      <c r="E20" s="551">
        <v>57679</v>
      </c>
      <c r="F20" s="551">
        <v>62931</v>
      </c>
      <c r="G20" s="551">
        <v>769</v>
      </c>
      <c r="H20" s="558" t="s">
        <v>87</v>
      </c>
    </row>
    <row r="21" spans="1:8" s="550" customFormat="1">
      <c r="A21" s="555" t="s">
        <v>865</v>
      </c>
      <c r="B21" s="554" t="s">
        <v>2353</v>
      </c>
      <c r="C21" s="552"/>
      <c r="D21" s="552">
        <v>2005</v>
      </c>
      <c r="E21" s="551">
        <v>44872</v>
      </c>
      <c r="F21" s="551">
        <v>45465</v>
      </c>
      <c r="G21" s="551">
        <v>623</v>
      </c>
      <c r="H21" s="558" t="s">
        <v>87</v>
      </c>
    </row>
    <row r="22" spans="1:8" s="550" customFormat="1">
      <c r="A22" s="555" t="s">
        <v>2441</v>
      </c>
      <c r="B22" s="554" t="s">
        <v>2440</v>
      </c>
      <c r="C22" s="552" t="s">
        <v>2207</v>
      </c>
      <c r="D22" s="552">
        <v>2004</v>
      </c>
      <c r="E22" s="551">
        <v>18235</v>
      </c>
      <c r="F22" s="551">
        <v>17739</v>
      </c>
      <c r="G22" s="551">
        <v>1415</v>
      </c>
      <c r="H22" s="551">
        <v>11</v>
      </c>
    </row>
    <row r="23" spans="1:8" s="550" customFormat="1">
      <c r="A23" s="555" t="s">
        <v>865</v>
      </c>
      <c r="B23" s="554" t="s">
        <v>2353</v>
      </c>
      <c r="C23" s="552"/>
      <c r="D23" s="552">
        <v>2005</v>
      </c>
      <c r="E23" s="551">
        <v>1075</v>
      </c>
      <c r="F23" s="551">
        <v>841</v>
      </c>
      <c r="G23" s="551">
        <v>31</v>
      </c>
      <c r="H23" s="558" t="s">
        <v>87</v>
      </c>
    </row>
    <row r="24" spans="1:8" s="550" customFormat="1" ht="22.5">
      <c r="A24" s="555" t="s">
        <v>2108</v>
      </c>
      <c r="B24" s="554" t="s">
        <v>2439</v>
      </c>
      <c r="C24" s="552" t="s">
        <v>876</v>
      </c>
      <c r="D24" s="552">
        <v>2004</v>
      </c>
      <c r="E24" s="551">
        <v>1406</v>
      </c>
      <c r="F24" s="551">
        <v>1406</v>
      </c>
      <c r="G24" s="551">
        <v>1070</v>
      </c>
      <c r="H24" s="551">
        <v>1069</v>
      </c>
    </row>
    <row r="25" spans="1:8" s="550" customFormat="1">
      <c r="A25" s="555" t="s">
        <v>865</v>
      </c>
      <c r="B25" s="554" t="s">
        <v>2353</v>
      </c>
      <c r="C25" s="552"/>
      <c r="D25" s="552">
        <v>2005</v>
      </c>
      <c r="E25" s="551">
        <v>1576</v>
      </c>
      <c r="F25" s="551">
        <v>1582</v>
      </c>
      <c r="G25" s="551">
        <v>1009</v>
      </c>
      <c r="H25" s="551">
        <v>1004</v>
      </c>
    </row>
    <row r="26" spans="1:8" s="550" customFormat="1">
      <c r="A26" s="555" t="s">
        <v>865</v>
      </c>
      <c r="B26" s="554" t="s">
        <v>2353</v>
      </c>
      <c r="C26" s="552" t="s">
        <v>1327</v>
      </c>
      <c r="D26" s="552">
        <v>2004</v>
      </c>
      <c r="E26" s="551">
        <v>9649</v>
      </c>
      <c r="F26" s="551">
        <v>9649</v>
      </c>
      <c r="G26" s="551"/>
      <c r="H26" s="551"/>
    </row>
    <row r="27" spans="1:8" s="550" customFormat="1">
      <c r="A27" s="555" t="s">
        <v>865</v>
      </c>
      <c r="B27" s="554" t="s">
        <v>2353</v>
      </c>
      <c r="C27" s="552"/>
      <c r="D27" s="552">
        <v>2005</v>
      </c>
      <c r="E27" s="551">
        <v>9104</v>
      </c>
      <c r="F27" s="551">
        <v>9136</v>
      </c>
      <c r="G27" s="551"/>
      <c r="H27" s="551"/>
    </row>
    <row r="28" spans="1:8" s="550" customFormat="1" ht="45">
      <c r="A28" s="555" t="s">
        <v>2100</v>
      </c>
      <c r="B28" s="554" t="s">
        <v>2438</v>
      </c>
      <c r="C28" s="552" t="s">
        <v>876</v>
      </c>
      <c r="D28" s="552">
        <v>2004</v>
      </c>
      <c r="E28" s="551">
        <v>2428</v>
      </c>
      <c r="F28" s="551">
        <v>1426</v>
      </c>
      <c r="G28" s="551">
        <v>900</v>
      </c>
      <c r="H28" s="551">
        <v>736</v>
      </c>
    </row>
    <row r="29" spans="1:8" s="550" customFormat="1">
      <c r="A29" s="555" t="s">
        <v>865</v>
      </c>
      <c r="B29" s="554" t="s">
        <v>2353</v>
      </c>
      <c r="C29" s="552"/>
      <c r="D29" s="552">
        <v>2005</v>
      </c>
      <c r="E29" s="551">
        <v>1146</v>
      </c>
      <c r="F29" s="551">
        <v>1115</v>
      </c>
      <c r="G29" s="551">
        <v>451</v>
      </c>
      <c r="H29" s="551">
        <v>402</v>
      </c>
    </row>
    <row r="30" spans="1:8" s="550" customFormat="1">
      <c r="A30" s="555" t="s">
        <v>865</v>
      </c>
      <c r="B30" s="554" t="s">
        <v>2353</v>
      </c>
      <c r="C30" s="552" t="s">
        <v>1327</v>
      </c>
      <c r="D30" s="552">
        <v>2004</v>
      </c>
      <c r="E30" s="551">
        <v>25666</v>
      </c>
      <c r="F30" s="551">
        <v>15170</v>
      </c>
      <c r="G30" s="551"/>
      <c r="H30" s="551"/>
    </row>
    <row r="31" spans="1:8" s="550" customFormat="1">
      <c r="A31" s="555" t="s">
        <v>865</v>
      </c>
      <c r="B31" s="554" t="s">
        <v>2353</v>
      </c>
      <c r="C31" s="552"/>
      <c r="D31" s="552">
        <v>2005</v>
      </c>
      <c r="E31" s="551">
        <v>7834</v>
      </c>
      <c r="F31" s="551">
        <v>7385</v>
      </c>
      <c r="G31" s="551"/>
      <c r="H31" s="551"/>
    </row>
    <row r="32" spans="1:8" s="550" customFormat="1" ht="22.5">
      <c r="A32" s="555" t="s">
        <v>2437</v>
      </c>
      <c r="B32" s="554" t="s">
        <v>2436</v>
      </c>
      <c r="C32" s="552" t="s">
        <v>876</v>
      </c>
      <c r="D32" s="552">
        <v>2004</v>
      </c>
      <c r="E32" s="551">
        <v>2452.69</v>
      </c>
      <c r="F32" s="551">
        <v>2599.6219999999998</v>
      </c>
      <c r="G32" s="551">
        <v>980</v>
      </c>
      <c r="H32" s="551">
        <v>804</v>
      </c>
    </row>
    <row r="33" spans="1:8" s="550" customFormat="1">
      <c r="A33" s="555" t="s">
        <v>865</v>
      </c>
      <c r="B33" s="554" t="s">
        <v>2353</v>
      </c>
      <c r="C33" s="552"/>
      <c r="D33" s="552">
        <v>2005</v>
      </c>
      <c r="E33" s="551">
        <v>2715.5169999999998</v>
      </c>
      <c r="F33" s="551">
        <v>2713.6529999999998</v>
      </c>
      <c r="G33" s="551">
        <v>1085</v>
      </c>
      <c r="H33" s="551">
        <v>877</v>
      </c>
    </row>
    <row r="34" spans="1:8" s="550" customFormat="1">
      <c r="A34" s="555" t="s">
        <v>2435</v>
      </c>
      <c r="B34" s="554" t="s">
        <v>2434</v>
      </c>
      <c r="C34" s="552" t="s">
        <v>876</v>
      </c>
      <c r="D34" s="552">
        <v>2004</v>
      </c>
      <c r="E34" s="551">
        <v>4652.7160000000003</v>
      </c>
      <c r="F34" s="551">
        <v>4657.9260000000004</v>
      </c>
      <c r="G34" s="551">
        <v>2789</v>
      </c>
      <c r="H34" s="551">
        <v>2260</v>
      </c>
    </row>
    <row r="35" spans="1:8" s="550" customFormat="1">
      <c r="A35" s="555" t="s">
        <v>865</v>
      </c>
      <c r="B35" s="554" t="s">
        <v>2353</v>
      </c>
      <c r="C35" s="552"/>
      <c r="D35" s="552">
        <v>2005</v>
      </c>
      <c r="E35" s="551">
        <v>3160.9279999999999</v>
      </c>
      <c r="F35" s="551">
        <v>3141.3209999999999</v>
      </c>
      <c r="G35" s="551">
        <v>2238</v>
      </c>
      <c r="H35" s="551">
        <v>1940</v>
      </c>
    </row>
    <row r="36" spans="1:8" s="550" customFormat="1">
      <c r="A36" s="555" t="s">
        <v>865</v>
      </c>
      <c r="B36" s="554" t="s">
        <v>2353</v>
      </c>
      <c r="C36" s="552" t="s">
        <v>147</v>
      </c>
      <c r="D36" s="552">
        <v>2004</v>
      </c>
      <c r="E36" s="551">
        <v>13080.602999999999</v>
      </c>
      <c r="F36" s="551">
        <v>12941.135</v>
      </c>
      <c r="G36" s="551"/>
      <c r="H36" s="551"/>
    </row>
    <row r="37" spans="1:8" s="550" customFormat="1">
      <c r="A37" s="555" t="s">
        <v>865</v>
      </c>
      <c r="B37" s="554" t="s">
        <v>2353</v>
      </c>
      <c r="C37" s="552"/>
      <c r="D37" s="552">
        <v>2005</v>
      </c>
      <c r="E37" s="551">
        <v>6580.0410000000002</v>
      </c>
      <c r="F37" s="551">
        <v>6563.64</v>
      </c>
      <c r="G37" s="551"/>
      <c r="H37" s="551"/>
    </row>
    <row r="38" spans="1:8" s="550" customFormat="1" ht="22.5">
      <c r="A38" s="555" t="s">
        <v>2433</v>
      </c>
      <c r="B38" s="554" t="s">
        <v>2432</v>
      </c>
      <c r="C38" s="552" t="s">
        <v>876</v>
      </c>
      <c r="D38" s="552">
        <v>2004</v>
      </c>
      <c r="E38" s="551">
        <v>1260.5650000000001</v>
      </c>
      <c r="F38" s="551">
        <v>1260.732</v>
      </c>
      <c r="G38" s="551">
        <v>1171</v>
      </c>
      <c r="H38" s="551">
        <v>987</v>
      </c>
    </row>
    <row r="39" spans="1:8" s="550" customFormat="1">
      <c r="A39" s="555" t="s">
        <v>865</v>
      </c>
      <c r="B39" s="554" t="s">
        <v>2353</v>
      </c>
      <c r="C39" s="552"/>
      <c r="D39" s="552">
        <v>2005</v>
      </c>
      <c r="E39" s="551">
        <v>759.65499999999997</v>
      </c>
      <c r="F39" s="551">
        <v>760.04399999999998</v>
      </c>
      <c r="G39" s="551">
        <v>812</v>
      </c>
      <c r="H39" s="551">
        <v>662</v>
      </c>
    </row>
    <row r="40" spans="1:8" s="550" customFormat="1">
      <c r="A40" s="555" t="s">
        <v>865</v>
      </c>
      <c r="B40" s="554" t="s">
        <v>2353</v>
      </c>
      <c r="C40" s="552" t="s">
        <v>147</v>
      </c>
      <c r="D40" s="552">
        <v>2004</v>
      </c>
      <c r="E40" s="551">
        <v>2403.52</v>
      </c>
      <c r="F40" s="551">
        <v>2403.9879999999998</v>
      </c>
      <c r="G40" s="551"/>
      <c r="H40" s="551"/>
    </row>
    <row r="41" spans="1:8" s="550" customFormat="1">
      <c r="A41" s="555" t="s">
        <v>865</v>
      </c>
      <c r="B41" s="554" t="s">
        <v>2353</v>
      </c>
      <c r="C41" s="552"/>
      <c r="D41" s="552">
        <v>2005</v>
      </c>
      <c r="E41" s="551">
        <v>2402.9490000000001</v>
      </c>
      <c r="F41" s="551">
        <v>2403.6210000000001</v>
      </c>
      <c r="G41" s="551"/>
      <c r="H41" s="551"/>
    </row>
    <row r="42" spans="1:8" s="550" customFormat="1">
      <c r="A42" s="555" t="s">
        <v>2074</v>
      </c>
      <c r="B42" s="554" t="s">
        <v>2431</v>
      </c>
      <c r="C42" s="552" t="s">
        <v>1327</v>
      </c>
      <c r="D42" s="552">
        <v>2004</v>
      </c>
      <c r="E42" s="551">
        <v>1455</v>
      </c>
      <c r="F42" s="551">
        <v>1442</v>
      </c>
      <c r="G42" s="551">
        <v>488</v>
      </c>
      <c r="H42" s="551">
        <v>469</v>
      </c>
    </row>
    <row r="43" spans="1:8" s="550" customFormat="1">
      <c r="A43" s="555" t="s">
        <v>865</v>
      </c>
      <c r="B43" s="554" t="s">
        <v>2353</v>
      </c>
      <c r="C43" s="552"/>
      <c r="D43" s="552">
        <v>2005</v>
      </c>
      <c r="E43" s="551">
        <v>957</v>
      </c>
      <c r="F43" s="551">
        <v>935</v>
      </c>
      <c r="G43" s="551">
        <v>359</v>
      </c>
      <c r="H43" s="551">
        <v>340</v>
      </c>
    </row>
    <row r="44" spans="1:8" s="550" customFormat="1" ht="23.25" customHeight="1">
      <c r="A44" s="555" t="s">
        <v>2054</v>
      </c>
      <c r="B44" s="560" t="s">
        <v>2430</v>
      </c>
      <c r="C44" s="552" t="s">
        <v>147</v>
      </c>
      <c r="D44" s="552">
        <v>2004</v>
      </c>
      <c r="E44" s="551">
        <v>1490.1690000000001</v>
      </c>
      <c r="F44" s="551">
        <v>1506.9949999999999</v>
      </c>
      <c r="G44" s="551">
        <v>1081</v>
      </c>
      <c r="H44" s="551">
        <v>656</v>
      </c>
    </row>
    <row r="45" spans="1:8" s="550" customFormat="1">
      <c r="A45" s="555" t="s">
        <v>865</v>
      </c>
      <c r="B45" s="554" t="s">
        <v>2353</v>
      </c>
      <c r="C45" s="552"/>
      <c r="D45" s="552">
        <v>2005</v>
      </c>
      <c r="E45" s="551">
        <v>636.79399999999998</v>
      </c>
      <c r="F45" s="551">
        <v>653.96500000000003</v>
      </c>
      <c r="G45" s="551">
        <v>823</v>
      </c>
      <c r="H45" s="551">
        <v>768</v>
      </c>
    </row>
    <row r="46" spans="1:8" s="550" customFormat="1">
      <c r="A46" s="555" t="s">
        <v>2048</v>
      </c>
      <c r="B46" s="554" t="s">
        <v>2429</v>
      </c>
      <c r="C46" s="552" t="s">
        <v>147</v>
      </c>
      <c r="D46" s="552">
        <v>2004</v>
      </c>
      <c r="E46" s="551">
        <v>143.24600000000001</v>
      </c>
      <c r="F46" s="551">
        <v>143.58199999999999</v>
      </c>
      <c r="G46" s="551">
        <v>454</v>
      </c>
      <c r="H46" s="551">
        <v>156</v>
      </c>
    </row>
    <row r="47" spans="1:8" s="550" customFormat="1">
      <c r="A47" s="555" t="s">
        <v>865</v>
      </c>
      <c r="B47" s="554" t="s">
        <v>2353</v>
      </c>
      <c r="C47" s="552"/>
      <c r="D47" s="552">
        <v>2005</v>
      </c>
      <c r="E47" s="551">
        <v>54.348999999999997</v>
      </c>
      <c r="F47" s="551">
        <v>54.348999999999997</v>
      </c>
      <c r="G47" s="551">
        <v>404</v>
      </c>
      <c r="H47" s="551">
        <v>131</v>
      </c>
    </row>
    <row r="48" spans="1:8" s="550" customFormat="1">
      <c r="A48" s="555" t="s">
        <v>2046</v>
      </c>
      <c r="B48" s="554" t="s">
        <v>2428</v>
      </c>
      <c r="C48" s="552" t="s">
        <v>147</v>
      </c>
      <c r="D48" s="552">
        <v>2004</v>
      </c>
      <c r="E48" s="551">
        <v>635.48299999999995</v>
      </c>
      <c r="F48" s="551">
        <v>644.524</v>
      </c>
      <c r="G48" s="551">
        <v>764</v>
      </c>
      <c r="H48" s="551">
        <v>606</v>
      </c>
    </row>
    <row r="49" spans="1:8" s="550" customFormat="1">
      <c r="A49" s="555" t="s">
        <v>865</v>
      </c>
      <c r="B49" s="554" t="s">
        <v>2353</v>
      </c>
      <c r="C49" s="552"/>
      <c r="D49" s="552">
        <v>2005</v>
      </c>
      <c r="E49" s="551">
        <v>658.45399999999995</v>
      </c>
      <c r="F49" s="551">
        <v>656.35199999999998</v>
      </c>
      <c r="G49" s="551">
        <v>730</v>
      </c>
      <c r="H49" s="551">
        <v>630</v>
      </c>
    </row>
    <row r="50" spans="1:8" s="550" customFormat="1">
      <c r="A50" s="555" t="s">
        <v>2427</v>
      </c>
      <c r="B50" s="554" t="s">
        <v>2426</v>
      </c>
      <c r="C50" s="552" t="s">
        <v>147</v>
      </c>
      <c r="D50" s="552">
        <v>2004</v>
      </c>
      <c r="E50" s="551">
        <v>572.80799999999999</v>
      </c>
      <c r="F50" s="551">
        <v>572.80799999999999</v>
      </c>
      <c r="G50" s="551">
        <v>527</v>
      </c>
      <c r="H50" s="551">
        <v>454</v>
      </c>
    </row>
    <row r="51" spans="1:8" s="550" customFormat="1">
      <c r="A51" s="555" t="s">
        <v>865</v>
      </c>
      <c r="B51" s="554" t="s">
        <v>2353</v>
      </c>
      <c r="C51" s="552"/>
      <c r="D51" s="552">
        <v>2005</v>
      </c>
      <c r="E51" s="551">
        <v>420.79399999999998</v>
      </c>
      <c r="F51" s="551">
        <v>420.88799999999998</v>
      </c>
      <c r="G51" s="551">
        <v>304</v>
      </c>
      <c r="H51" s="551">
        <v>251</v>
      </c>
    </row>
    <row r="52" spans="1:8" s="550" customFormat="1" ht="22.5">
      <c r="A52" s="555" t="s">
        <v>2042</v>
      </c>
      <c r="B52" s="554" t="s">
        <v>2425</v>
      </c>
      <c r="C52" s="552" t="s">
        <v>147</v>
      </c>
      <c r="D52" s="552">
        <v>2004</v>
      </c>
      <c r="E52" s="551">
        <v>272.03300000000002</v>
      </c>
      <c r="F52" s="551">
        <v>314.81400000000002</v>
      </c>
      <c r="G52" s="551">
        <v>416</v>
      </c>
      <c r="H52" s="551">
        <v>289</v>
      </c>
    </row>
    <row r="53" spans="1:8" s="550" customFormat="1">
      <c r="A53" s="555" t="s">
        <v>865</v>
      </c>
      <c r="B53" s="554" t="s">
        <v>2353</v>
      </c>
      <c r="C53" s="552"/>
      <c r="D53" s="552">
        <v>2005</v>
      </c>
      <c r="E53" s="551">
        <v>243.429</v>
      </c>
      <c r="F53" s="551">
        <v>299.45600000000002</v>
      </c>
      <c r="G53" s="551">
        <v>426</v>
      </c>
      <c r="H53" s="551">
        <v>395</v>
      </c>
    </row>
    <row r="54" spans="1:8" s="550" customFormat="1" ht="34.5" customHeight="1">
      <c r="A54" s="555" t="s">
        <v>2040</v>
      </c>
      <c r="B54" s="554" t="s">
        <v>2424</v>
      </c>
      <c r="C54" s="552" t="s">
        <v>147</v>
      </c>
      <c r="D54" s="552">
        <v>2004</v>
      </c>
      <c r="E54" s="551">
        <v>3290.547</v>
      </c>
      <c r="F54" s="551">
        <v>3929.5419999999999</v>
      </c>
      <c r="G54" s="551">
        <v>12945</v>
      </c>
      <c r="H54" s="551">
        <v>11687</v>
      </c>
    </row>
    <row r="55" spans="1:8" s="550" customFormat="1">
      <c r="A55" s="555" t="s">
        <v>865</v>
      </c>
      <c r="B55" s="554" t="s">
        <v>2353</v>
      </c>
      <c r="C55" s="552"/>
      <c r="D55" s="552">
        <v>2005</v>
      </c>
      <c r="E55" s="551">
        <v>2955.5169999999998</v>
      </c>
      <c r="F55" s="551">
        <v>3181.2220000000002</v>
      </c>
      <c r="G55" s="551">
        <v>10390</v>
      </c>
      <c r="H55" s="551">
        <v>9659</v>
      </c>
    </row>
    <row r="56" spans="1:8" s="550" customFormat="1" ht="33.75">
      <c r="A56" s="555" t="s">
        <v>2423</v>
      </c>
      <c r="B56" s="554" t="s">
        <v>2422</v>
      </c>
      <c r="C56" s="552" t="s">
        <v>147</v>
      </c>
      <c r="D56" s="552">
        <v>2004</v>
      </c>
      <c r="E56" s="551">
        <v>515.03599999999994</v>
      </c>
      <c r="F56" s="551">
        <v>542</v>
      </c>
      <c r="G56" s="551">
        <v>2644</v>
      </c>
      <c r="H56" s="551">
        <v>2034</v>
      </c>
    </row>
    <row r="57" spans="1:8" s="550" customFormat="1">
      <c r="A57" s="555" t="s">
        <v>865</v>
      </c>
      <c r="B57" s="554" t="s">
        <v>2353</v>
      </c>
      <c r="C57" s="552"/>
      <c r="D57" s="552">
        <v>2005</v>
      </c>
      <c r="E57" s="551">
        <v>590.98800000000006</v>
      </c>
      <c r="F57" s="551">
        <v>595.178</v>
      </c>
      <c r="G57" s="551">
        <v>2307</v>
      </c>
      <c r="H57" s="551">
        <v>1987</v>
      </c>
    </row>
    <row r="58" spans="1:8" s="550" customFormat="1" ht="22.5">
      <c r="A58" s="555" t="s">
        <v>2038</v>
      </c>
      <c r="B58" s="554" t="s">
        <v>2421</v>
      </c>
      <c r="C58" s="552" t="s">
        <v>147</v>
      </c>
      <c r="D58" s="552">
        <v>2004</v>
      </c>
      <c r="E58" s="551">
        <v>433.51100000000002</v>
      </c>
      <c r="F58" s="551">
        <v>439.96100000000001</v>
      </c>
      <c r="G58" s="551">
        <v>2879</v>
      </c>
      <c r="H58" s="551">
        <v>2720</v>
      </c>
    </row>
    <row r="59" spans="1:8" s="550" customFormat="1">
      <c r="A59" s="555" t="s">
        <v>865</v>
      </c>
      <c r="B59" s="554" t="s">
        <v>2353</v>
      </c>
      <c r="C59" s="552"/>
      <c r="D59" s="552">
        <v>2005</v>
      </c>
      <c r="E59" s="551">
        <v>334.95499999999998</v>
      </c>
      <c r="F59" s="551">
        <v>347.19</v>
      </c>
      <c r="G59" s="551">
        <v>2408</v>
      </c>
      <c r="H59" s="551">
        <v>2322</v>
      </c>
    </row>
    <row r="60" spans="1:8" s="550" customFormat="1" ht="22.5">
      <c r="A60" s="555" t="s">
        <v>2420</v>
      </c>
      <c r="B60" s="554" t="s">
        <v>2419</v>
      </c>
      <c r="C60" s="552" t="s">
        <v>147</v>
      </c>
      <c r="D60" s="552">
        <v>2004</v>
      </c>
      <c r="E60" s="551">
        <v>972.23900000000003</v>
      </c>
      <c r="F60" s="551">
        <v>972.92100000000005</v>
      </c>
      <c r="G60" s="551">
        <v>4189</v>
      </c>
      <c r="H60" s="551">
        <v>4082</v>
      </c>
    </row>
    <row r="61" spans="1:8" s="550" customFormat="1">
      <c r="A61" s="555" t="s">
        <v>865</v>
      </c>
      <c r="B61" s="554" t="s">
        <v>2353</v>
      </c>
      <c r="C61" s="552"/>
      <c r="D61" s="552">
        <v>2005</v>
      </c>
      <c r="E61" s="551">
        <v>896.90599999999995</v>
      </c>
      <c r="F61" s="551">
        <v>960.50199999999995</v>
      </c>
      <c r="G61" s="551">
        <v>3649</v>
      </c>
      <c r="H61" s="551">
        <v>3585</v>
      </c>
    </row>
    <row r="62" spans="1:8" s="550" customFormat="1" ht="45">
      <c r="A62" s="555" t="s">
        <v>2418</v>
      </c>
      <c r="B62" s="554" t="s">
        <v>2417</v>
      </c>
      <c r="C62" s="552" t="s">
        <v>147</v>
      </c>
      <c r="D62" s="552">
        <v>2004</v>
      </c>
      <c r="E62" s="551">
        <v>1369.761</v>
      </c>
      <c r="F62" s="551">
        <v>1974.66</v>
      </c>
      <c r="G62" s="551">
        <v>3233</v>
      </c>
      <c r="H62" s="551">
        <v>2851</v>
      </c>
    </row>
    <row r="63" spans="1:8" s="550" customFormat="1">
      <c r="A63" s="555" t="s">
        <v>865</v>
      </c>
      <c r="B63" s="554" t="s">
        <v>2353</v>
      </c>
      <c r="C63" s="552"/>
      <c r="D63" s="552">
        <v>2005</v>
      </c>
      <c r="E63" s="551">
        <v>1132.6679999999999</v>
      </c>
      <c r="F63" s="551">
        <v>1278.3520000000001</v>
      </c>
      <c r="G63" s="551">
        <v>2026</v>
      </c>
      <c r="H63" s="551">
        <v>1765</v>
      </c>
    </row>
    <row r="64" spans="1:8" s="550" customFormat="1" ht="33.75">
      <c r="A64" s="555" t="s">
        <v>2034</v>
      </c>
      <c r="B64" s="554" t="s">
        <v>2416</v>
      </c>
      <c r="C64" s="552" t="s">
        <v>147</v>
      </c>
      <c r="D64" s="552">
        <v>2004</v>
      </c>
      <c r="E64" s="551">
        <v>4179.4110000000001</v>
      </c>
      <c r="F64" s="551">
        <v>4333.6090000000004</v>
      </c>
      <c r="G64" s="551">
        <v>11311</v>
      </c>
      <c r="H64" s="551">
        <v>8762</v>
      </c>
    </row>
    <row r="65" spans="1:8" s="550" customFormat="1">
      <c r="A65" s="555" t="s">
        <v>865</v>
      </c>
      <c r="B65" s="554" t="s">
        <v>2353</v>
      </c>
      <c r="C65" s="552"/>
      <c r="D65" s="552">
        <v>2005</v>
      </c>
      <c r="E65" s="551">
        <v>3244.4229999999998</v>
      </c>
      <c r="F65" s="551">
        <v>3248.8380000000002</v>
      </c>
      <c r="G65" s="551">
        <v>8947</v>
      </c>
      <c r="H65" s="551">
        <v>7007</v>
      </c>
    </row>
    <row r="66" spans="1:8" s="550" customFormat="1" ht="33.75">
      <c r="A66" s="555" t="s">
        <v>2415</v>
      </c>
      <c r="B66" s="554" t="s">
        <v>2414</v>
      </c>
      <c r="C66" s="552" t="s">
        <v>147</v>
      </c>
      <c r="D66" s="552">
        <v>2004</v>
      </c>
      <c r="E66" s="551">
        <v>517.57799999999997</v>
      </c>
      <c r="F66" s="551">
        <v>531.702</v>
      </c>
      <c r="G66" s="551">
        <v>2705</v>
      </c>
      <c r="H66" s="551">
        <v>2213</v>
      </c>
    </row>
    <row r="67" spans="1:8" s="550" customFormat="1">
      <c r="A67" s="555" t="s">
        <v>865</v>
      </c>
      <c r="B67" s="554" t="s">
        <v>2353</v>
      </c>
      <c r="C67" s="552"/>
      <c r="D67" s="552">
        <v>2005</v>
      </c>
      <c r="E67" s="551">
        <v>462.46300000000002</v>
      </c>
      <c r="F67" s="551">
        <v>456.92899999999997</v>
      </c>
      <c r="G67" s="551">
        <v>2249</v>
      </c>
      <c r="H67" s="551">
        <v>1796</v>
      </c>
    </row>
    <row r="68" spans="1:8" s="550" customFormat="1" ht="22.5">
      <c r="A68" s="555" t="s">
        <v>2413</v>
      </c>
      <c r="B68" s="554" t="s">
        <v>2412</v>
      </c>
      <c r="C68" s="552" t="s">
        <v>147</v>
      </c>
      <c r="D68" s="552">
        <v>2004</v>
      </c>
      <c r="E68" s="551">
        <v>140.35400000000001</v>
      </c>
      <c r="F68" s="551">
        <v>140.06899999999999</v>
      </c>
      <c r="G68" s="551">
        <v>466</v>
      </c>
      <c r="H68" s="551">
        <v>288</v>
      </c>
    </row>
    <row r="69" spans="1:8" s="550" customFormat="1">
      <c r="A69" s="555" t="s">
        <v>865</v>
      </c>
      <c r="B69" s="554" t="s">
        <v>2353</v>
      </c>
      <c r="C69" s="552"/>
      <c r="D69" s="552">
        <v>2005</v>
      </c>
      <c r="E69" s="551">
        <v>64.266999999999996</v>
      </c>
      <c r="F69" s="551">
        <v>62.341000000000001</v>
      </c>
      <c r="G69" s="551">
        <v>188</v>
      </c>
      <c r="H69" s="551">
        <v>118</v>
      </c>
    </row>
    <row r="70" spans="1:8" s="550" customFormat="1" ht="22.5">
      <c r="A70" s="555" t="s">
        <v>2411</v>
      </c>
      <c r="B70" s="554" t="s">
        <v>2410</v>
      </c>
      <c r="C70" s="552" t="s">
        <v>147</v>
      </c>
      <c r="D70" s="552">
        <v>2004</v>
      </c>
      <c r="E70" s="551">
        <v>879.30899999999997</v>
      </c>
      <c r="F70" s="551">
        <v>910.27800000000002</v>
      </c>
      <c r="G70" s="551">
        <v>3375</v>
      </c>
      <c r="H70" s="551">
        <v>2881</v>
      </c>
    </row>
    <row r="71" spans="1:8" s="550" customFormat="1">
      <c r="A71" s="555" t="s">
        <v>865</v>
      </c>
      <c r="B71" s="554" t="s">
        <v>2353</v>
      </c>
      <c r="C71" s="552"/>
      <c r="D71" s="552">
        <v>2005</v>
      </c>
      <c r="E71" s="551">
        <v>748.61199999999997</v>
      </c>
      <c r="F71" s="551">
        <v>749.81600000000003</v>
      </c>
      <c r="G71" s="551">
        <v>2917</v>
      </c>
      <c r="H71" s="551">
        <v>2392</v>
      </c>
    </row>
    <row r="72" spans="1:8" s="550" customFormat="1" ht="33.75">
      <c r="A72" s="555" t="s">
        <v>2032</v>
      </c>
      <c r="B72" s="554" t="s">
        <v>2409</v>
      </c>
      <c r="C72" s="552" t="s">
        <v>147</v>
      </c>
      <c r="D72" s="552">
        <v>2004</v>
      </c>
      <c r="E72" s="551">
        <v>1192.7339999999999</v>
      </c>
      <c r="F72" s="551">
        <v>1311.626</v>
      </c>
      <c r="G72" s="551">
        <v>2253</v>
      </c>
      <c r="H72" s="551">
        <v>1773</v>
      </c>
    </row>
    <row r="73" spans="1:8" s="550" customFormat="1">
      <c r="A73" s="555" t="s">
        <v>865</v>
      </c>
      <c r="B73" s="554" t="s">
        <v>2353</v>
      </c>
      <c r="C73" s="552"/>
      <c r="D73" s="552">
        <v>2005</v>
      </c>
      <c r="E73" s="551">
        <v>985.45399999999995</v>
      </c>
      <c r="F73" s="551">
        <v>989.19799999999998</v>
      </c>
      <c r="G73" s="551">
        <v>1976</v>
      </c>
      <c r="H73" s="551">
        <v>1669</v>
      </c>
    </row>
    <row r="74" spans="1:8" s="550" customFormat="1" ht="33.75">
      <c r="A74" s="555" t="s">
        <v>2028</v>
      </c>
      <c r="B74" s="554" t="s">
        <v>2408</v>
      </c>
      <c r="C74" s="552" t="s">
        <v>147</v>
      </c>
      <c r="D74" s="552">
        <v>2004</v>
      </c>
      <c r="E74" s="551">
        <v>1449.4359999999999</v>
      </c>
      <c r="F74" s="551">
        <v>1439.934</v>
      </c>
      <c r="G74" s="551">
        <v>2513</v>
      </c>
      <c r="H74" s="551">
        <v>1608</v>
      </c>
    </row>
    <row r="75" spans="1:8" s="550" customFormat="1">
      <c r="A75" s="555" t="s">
        <v>865</v>
      </c>
      <c r="B75" s="554" t="s">
        <v>2353</v>
      </c>
      <c r="C75" s="552"/>
      <c r="D75" s="552">
        <v>2005</v>
      </c>
      <c r="E75" s="551">
        <v>983.62699999999995</v>
      </c>
      <c r="F75" s="551">
        <v>990.55399999999997</v>
      </c>
      <c r="G75" s="551">
        <v>1616</v>
      </c>
      <c r="H75" s="551">
        <v>1031</v>
      </c>
    </row>
    <row r="76" spans="1:8" s="550" customFormat="1">
      <c r="A76" s="555" t="s">
        <v>2024</v>
      </c>
      <c r="B76" s="554" t="s">
        <v>2407</v>
      </c>
      <c r="C76" s="552" t="s">
        <v>147</v>
      </c>
      <c r="D76" s="552">
        <v>2004</v>
      </c>
      <c r="E76" s="551">
        <v>26756.308000000001</v>
      </c>
      <c r="F76" s="551">
        <v>26700.97</v>
      </c>
      <c r="G76" s="551">
        <v>3757</v>
      </c>
      <c r="H76" s="551">
        <v>3254</v>
      </c>
    </row>
    <row r="77" spans="1:8" s="550" customFormat="1">
      <c r="A77" s="555" t="s">
        <v>865</v>
      </c>
      <c r="B77" s="554" t="s">
        <v>2353</v>
      </c>
      <c r="C77" s="552"/>
      <c r="D77" s="552">
        <v>2005</v>
      </c>
      <c r="E77" s="551">
        <v>24513.214</v>
      </c>
      <c r="F77" s="551">
        <v>24525.252</v>
      </c>
      <c r="G77" s="551">
        <v>4868</v>
      </c>
      <c r="H77" s="551">
        <v>4412</v>
      </c>
    </row>
    <row r="78" spans="1:8" s="550" customFormat="1" ht="45">
      <c r="A78" s="555" t="s">
        <v>2406</v>
      </c>
      <c r="B78" s="554" t="s">
        <v>2405</v>
      </c>
      <c r="C78" s="552" t="s">
        <v>147</v>
      </c>
      <c r="D78" s="552">
        <v>2004</v>
      </c>
      <c r="E78" s="551">
        <v>22697.563999999998</v>
      </c>
      <c r="F78" s="551">
        <v>22644.602999999999</v>
      </c>
      <c r="G78" s="551">
        <v>2749</v>
      </c>
      <c r="H78" s="551">
        <v>2319</v>
      </c>
    </row>
    <row r="79" spans="1:8" s="550" customFormat="1">
      <c r="A79" s="555" t="s">
        <v>865</v>
      </c>
      <c r="B79" s="554" t="s">
        <v>2353</v>
      </c>
      <c r="C79" s="552"/>
      <c r="D79" s="552">
        <v>2005</v>
      </c>
      <c r="E79" s="551">
        <v>21895.161</v>
      </c>
      <c r="F79" s="551">
        <v>21914.812000000002</v>
      </c>
      <c r="G79" s="551">
        <v>4005</v>
      </c>
      <c r="H79" s="551">
        <v>3660</v>
      </c>
    </row>
    <row r="80" spans="1:8" s="550" customFormat="1">
      <c r="A80" s="555" t="s">
        <v>2016</v>
      </c>
      <c r="B80" s="554" t="s">
        <v>2404</v>
      </c>
      <c r="C80" s="552" t="s">
        <v>147</v>
      </c>
      <c r="D80" s="552">
        <v>2004</v>
      </c>
      <c r="E80" s="551">
        <v>13260.519</v>
      </c>
      <c r="F80" s="551">
        <v>13801.71</v>
      </c>
      <c r="G80" s="551">
        <v>10204</v>
      </c>
      <c r="H80" s="551">
        <v>8705</v>
      </c>
    </row>
    <row r="81" spans="1:8" s="550" customFormat="1">
      <c r="A81" s="555" t="s">
        <v>865</v>
      </c>
      <c r="B81" s="554" t="s">
        <v>2353</v>
      </c>
      <c r="C81" s="552"/>
      <c r="D81" s="552">
        <v>2005</v>
      </c>
      <c r="E81" s="551">
        <v>13216.602000000001</v>
      </c>
      <c r="F81" s="551">
        <v>13222.643</v>
      </c>
      <c r="G81" s="551">
        <v>8848</v>
      </c>
      <c r="H81" s="551">
        <v>7655</v>
      </c>
    </row>
    <row r="82" spans="1:8" s="550" customFormat="1" ht="22.5">
      <c r="A82" s="555" t="s">
        <v>2012</v>
      </c>
      <c r="B82" s="554" t="s">
        <v>2403</v>
      </c>
      <c r="C82" s="552" t="s">
        <v>147</v>
      </c>
      <c r="D82" s="552">
        <v>2004</v>
      </c>
      <c r="E82" s="551">
        <v>1001.91</v>
      </c>
      <c r="F82" s="551">
        <v>1019.273</v>
      </c>
      <c r="G82" s="551">
        <v>1302</v>
      </c>
      <c r="H82" s="551">
        <v>1072</v>
      </c>
    </row>
    <row r="83" spans="1:8" s="550" customFormat="1">
      <c r="A83" s="555" t="s">
        <v>865</v>
      </c>
      <c r="B83" s="554" t="s">
        <v>2353</v>
      </c>
      <c r="C83" s="552"/>
      <c r="D83" s="552">
        <v>2005</v>
      </c>
      <c r="E83" s="551">
        <v>651.57100000000003</v>
      </c>
      <c r="F83" s="551">
        <v>673.77700000000004</v>
      </c>
      <c r="G83" s="551">
        <v>1064</v>
      </c>
      <c r="H83" s="551">
        <v>918</v>
      </c>
    </row>
    <row r="84" spans="1:8" s="550" customFormat="1">
      <c r="A84" s="555" t="s">
        <v>2402</v>
      </c>
      <c r="B84" s="554" t="s">
        <v>2401</v>
      </c>
      <c r="C84" s="552" t="s">
        <v>147</v>
      </c>
      <c r="D84" s="552">
        <v>2004</v>
      </c>
      <c r="E84" s="551">
        <v>6515.9459999999999</v>
      </c>
      <c r="F84" s="551">
        <v>6468.7830000000004</v>
      </c>
      <c r="G84" s="551">
        <v>7516</v>
      </c>
      <c r="H84" s="551">
        <v>6690</v>
      </c>
    </row>
    <row r="85" spans="1:8" s="550" customFormat="1">
      <c r="A85" s="555" t="s">
        <v>865</v>
      </c>
      <c r="B85" s="554" t="s">
        <v>2353</v>
      </c>
      <c r="C85" s="552"/>
      <c r="D85" s="552">
        <v>2005</v>
      </c>
      <c r="E85" s="551">
        <v>6582.5569999999998</v>
      </c>
      <c r="F85" s="551">
        <v>6574.6639999999998</v>
      </c>
      <c r="G85" s="551">
        <v>6085</v>
      </c>
      <c r="H85" s="551">
        <v>5408</v>
      </c>
    </row>
    <row r="86" spans="1:8" s="550" customFormat="1">
      <c r="A86" s="555" t="s">
        <v>2010</v>
      </c>
      <c r="B86" s="554" t="s">
        <v>2400</v>
      </c>
      <c r="C86" s="552" t="s">
        <v>147</v>
      </c>
      <c r="D86" s="552">
        <v>2004</v>
      </c>
      <c r="E86" s="551">
        <v>12361.64</v>
      </c>
      <c r="F86" s="551">
        <v>12399.300999999999</v>
      </c>
      <c r="G86" s="551">
        <v>1784</v>
      </c>
      <c r="H86" s="551">
        <v>1214</v>
      </c>
    </row>
    <row r="87" spans="1:8" s="550" customFormat="1">
      <c r="A87" s="555" t="s">
        <v>865</v>
      </c>
      <c r="B87" s="554" t="s">
        <v>2353</v>
      </c>
      <c r="C87" s="552"/>
      <c r="D87" s="552">
        <v>2005</v>
      </c>
      <c r="E87" s="551">
        <v>6427.7839999999997</v>
      </c>
      <c r="F87" s="551">
        <v>6424.5230000000001</v>
      </c>
      <c r="G87" s="551">
        <v>1154</v>
      </c>
      <c r="H87" s="551">
        <v>985</v>
      </c>
    </row>
    <row r="88" spans="1:8" s="550" customFormat="1" ht="33.75">
      <c r="A88" s="555" t="s">
        <v>1994</v>
      </c>
      <c r="B88" s="554" t="s">
        <v>2399</v>
      </c>
      <c r="C88" s="556" t="s">
        <v>885</v>
      </c>
      <c r="D88" s="552">
        <v>2004</v>
      </c>
      <c r="E88" s="551"/>
      <c r="F88" s="551"/>
      <c r="G88" s="551">
        <v>6936</v>
      </c>
      <c r="H88" s="551">
        <v>6539</v>
      </c>
    </row>
    <row r="89" spans="1:8" s="550" customFormat="1">
      <c r="A89" s="555" t="s">
        <v>865</v>
      </c>
      <c r="B89" s="554" t="s">
        <v>2353</v>
      </c>
      <c r="C89" s="552"/>
      <c r="D89" s="552">
        <v>2005</v>
      </c>
      <c r="E89" s="551"/>
      <c r="F89" s="551"/>
      <c r="G89" s="551">
        <v>7793</v>
      </c>
      <c r="H89" s="551">
        <v>7680</v>
      </c>
    </row>
    <row r="90" spans="1:8" s="550" customFormat="1" ht="22.5">
      <c r="A90" s="555" t="s">
        <v>2398</v>
      </c>
      <c r="B90" s="554" t="s">
        <v>2397</v>
      </c>
      <c r="C90" s="552" t="s">
        <v>147</v>
      </c>
      <c r="D90" s="552">
        <v>2004</v>
      </c>
      <c r="E90" s="551">
        <v>1639.9739999999999</v>
      </c>
      <c r="F90" s="551">
        <v>1646.3579999999999</v>
      </c>
      <c r="G90" s="551">
        <v>1594</v>
      </c>
      <c r="H90" s="551">
        <v>1429</v>
      </c>
    </row>
    <row r="91" spans="1:8" s="550" customFormat="1">
      <c r="A91" s="555" t="s">
        <v>865</v>
      </c>
      <c r="B91" s="554" t="s">
        <v>2353</v>
      </c>
      <c r="C91" s="552"/>
      <c r="D91" s="552">
        <v>2005</v>
      </c>
      <c r="E91" s="551">
        <v>1257.1759999999999</v>
      </c>
      <c r="F91" s="551">
        <v>1249.1189999999999</v>
      </c>
      <c r="G91" s="551">
        <v>1586</v>
      </c>
      <c r="H91" s="551">
        <v>1514</v>
      </c>
    </row>
    <row r="92" spans="1:8" s="550" customFormat="1">
      <c r="A92" s="555" t="s">
        <v>2396</v>
      </c>
      <c r="B92" s="554" t="s">
        <v>2395</v>
      </c>
      <c r="C92" s="552" t="s">
        <v>147</v>
      </c>
      <c r="D92" s="552">
        <v>2004</v>
      </c>
      <c r="E92" s="551">
        <v>931.947</v>
      </c>
      <c r="F92" s="551">
        <v>936.35799999999995</v>
      </c>
      <c r="G92" s="551">
        <v>1082</v>
      </c>
      <c r="H92" s="551">
        <v>1057</v>
      </c>
    </row>
    <row r="93" spans="1:8" s="550" customFormat="1">
      <c r="A93" s="555" t="s">
        <v>865</v>
      </c>
      <c r="B93" s="554" t="s">
        <v>2353</v>
      </c>
      <c r="C93" s="552"/>
      <c r="D93" s="552">
        <v>2005</v>
      </c>
      <c r="E93" s="551">
        <v>448.59899999999999</v>
      </c>
      <c r="F93" s="551">
        <v>448.32600000000002</v>
      </c>
      <c r="G93" s="551">
        <v>964</v>
      </c>
      <c r="H93" s="551">
        <v>955</v>
      </c>
    </row>
    <row r="94" spans="1:8" s="550" customFormat="1" ht="22.5">
      <c r="A94" s="555" t="s">
        <v>1992</v>
      </c>
      <c r="B94" s="554" t="s">
        <v>2394</v>
      </c>
      <c r="C94" s="552" t="s">
        <v>143</v>
      </c>
      <c r="D94" s="552">
        <v>2004</v>
      </c>
      <c r="E94" s="551">
        <v>8063.4979999999996</v>
      </c>
      <c r="F94" s="551">
        <v>8613.3259999999991</v>
      </c>
      <c r="G94" s="551">
        <v>11504</v>
      </c>
      <c r="H94" s="551">
        <v>9308</v>
      </c>
    </row>
    <row r="95" spans="1:8" s="550" customFormat="1">
      <c r="A95" s="555" t="s">
        <v>865</v>
      </c>
      <c r="B95" s="554" t="s">
        <v>2353</v>
      </c>
      <c r="C95" s="552"/>
      <c r="D95" s="552">
        <v>2005</v>
      </c>
      <c r="E95" s="551">
        <v>8010.6629999999996</v>
      </c>
      <c r="F95" s="551">
        <v>8649.8009999999995</v>
      </c>
      <c r="G95" s="551">
        <v>11282</v>
      </c>
      <c r="H95" s="551">
        <v>9447</v>
      </c>
    </row>
    <row r="96" spans="1:8" s="550" customFormat="1" ht="33.75">
      <c r="A96" s="555" t="s">
        <v>1986</v>
      </c>
      <c r="B96" s="554" t="s">
        <v>2393</v>
      </c>
      <c r="C96" s="552" t="s">
        <v>143</v>
      </c>
      <c r="D96" s="552">
        <v>2004</v>
      </c>
      <c r="E96" s="551">
        <v>839.80700000000002</v>
      </c>
      <c r="F96" s="551">
        <v>829.68</v>
      </c>
      <c r="G96" s="551">
        <v>1514</v>
      </c>
      <c r="H96" s="551">
        <v>995</v>
      </c>
    </row>
    <row r="97" spans="1:8" s="550" customFormat="1">
      <c r="A97" s="555" t="s">
        <v>865</v>
      </c>
      <c r="B97" s="554" t="s">
        <v>2353</v>
      </c>
      <c r="C97" s="552"/>
      <c r="D97" s="552">
        <v>2005</v>
      </c>
      <c r="E97" s="551">
        <v>814.70100000000002</v>
      </c>
      <c r="F97" s="551">
        <v>889.548</v>
      </c>
      <c r="G97" s="551">
        <v>1645</v>
      </c>
      <c r="H97" s="551">
        <v>1152</v>
      </c>
    </row>
    <row r="98" spans="1:8" s="550" customFormat="1" ht="33.75">
      <c r="A98" s="555" t="s">
        <v>1984</v>
      </c>
      <c r="B98" s="554" t="s">
        <v>2392</v>
      </c>
      <c r="C98" s="552" t="s">
        <v>143</v>
      </c>
      <c r="D98" s="552">
        <v>2004</v>
      </c>
      <c r="E98" s="551">
        <v>3445.2689999999998</v>
      </c>
      <c r="F98" s="551">
        <v>3748.5070000000001</v>
      </c>
      <c r="G98" s="551">
        <v>5355</v>
      </c>
      <c r="H98" s="551">
        <v>4138</v>
      </c>
    </row>
    <row r="99" spans="1:8" s="550" customFormat="1">
      <c r="A99" s="555" t="s">
        <v>865</v>
      </c>
      <c r="B99" s="554" t="s">
        <v>2353</v>
      </c>
      <c r="C99" s="552"/>
      <c r="D99" s="552">
        <v>2005</v>
      </c>
      <c r="E99" s="551">
        <v>3249.9009999999998</v>
      </c>
      <c r="F99" s="551">
        <v>3479.645</v>
      </c>
      <c r="G99" s="551">
        <v>5096</v>
      </c>
      <c r="H99" s="551">
        <v>4021</v>
      </c>
    </row>
    <row r="100" spans="1:8" s="550" customFormat="1" ht="45" customHeight="1">
      <c r="A100" s="555" t="s">
        <v>1982</v>
      </c>
      <c r="B100" s="560" t="s">
        <v>2391</v>
      </c>
      <c r="C100" s="552" t="s">
        <v>143</v>
      </c>
      <c r="D100" s="552">
        <v>2004</v>
      </c>
      <c r="E100" s="551">
        <v>2022.4570000000001</v>
      </c>
      <c r="F100" s="551">
        <v>2110.9789999999998</v>
      </c>
      <c r="G100" s="551">
        <v>2314</v>
      </c>
      <c r="H100" s="551">
        <v>2313</v>
      </c>
    </row>
    <row r="101" spans="1:8" s="550" customFormat="1">
      <c r="A101" s="555" t="s">
        <v>865</v>
      </c>
      <c r="B101" s="554" t="s">
        <v>2353</v>
      </c>
      <c r="C101" s="552"/>
      <c r="D101" s="552">
        <v>2005</v>
      </c>
      <c r="E101" s="551">
        <v>1704.9590000000001</v>
      </c>
      <c r="F101" s="551">
        <v>1757.991</v>
      </c>
      <c r="G101" s="551">
        <v>1997</v>
      </c>
      <c r="H101" s="551">
        <v>1990</v>
      </c>
    </row>
    <row r="102" spans="1:8" s="550" customFormat="1" ht="22.5">
      <c r="A102" s="555" t="s">
        <v>1890</v>
      </c>
      <c r="B102" s="554" t="s">
        <v>2390</v>
      </c>
      <c r="C102" s="552" t="s">
        <v>1356</v>
      </c>
      <c r="D102" s="552">
        <v>2004</v>
      </c>
      <c r="E102" s="551">
        <v>748331</v>
      </c>
      <c r="F102" s="551">
        <v>758533</v>
      </c>
      <c r="G102" s="551">
        <v>2052</v>
      </c>
      <c r="H102" s="551">
        <v>1847</v>
      </c>
    </row>
    <row r="103" spans="1:8" s="550" customFormat="1">
      <c r="A103" s="555" t="s">
        <v>865</v>
      </c>
      <c r="B103" s="554" t="s">
        <v>2353</v>
      </c>
      <c r="C103" s="552"/>
      <c r="D103" s="552">
        <v>2005</v>
      </c>
      <c r="E103" s="551">
        <v>568228</v>
      </c>
      <c r="F103" s="551">
        <v>566094</v>
      </c>
      <c r="G103" s="551">
        <v>1532</v>
      </c>
      <c r="H103" s="551">
        <v>1429</v>
      </c>
    </row>
    <row r="104" spans="1:8" s="559" customFormat="1" ht="12.75">
      <c r="A104" s="555" t="s">
        <v>2389</v>
      </c>
      <c r="B104" s="554" t="s">
        <v>2388</v>
      </c>
      <c r="C104" s="552" t="s">
        <v>1356</v>
      </c>
      <c r="D104" s="552">
        <v>2004</v>
      </c>
      <c r="E104" s="551">
        <v>654775</v>
      </c>
      <c r="F104" s="551">
        <v>654937</v>
      </c>
      <c r="G104" s="551">
        <v>1473</v>
      </c>
      <c r="H104" s="551">
        <v>1349</v>
      </c>
    </row>
    <row r="105" spans="1:8" s="559" customFormat="1" ht="12.75">
      <c r="A105" s="555" t="s">
        <v>865</v>
      </c>
      <c r="B105" s="554" t="s">
        <v>2353</v>
      </c>
      <c r="C105" s="552"/>
      <c r="D105" s="552">
        <v>2005</v>
      </c>
      <c r="E105" s="551">
        <v>522038</v>
      </c>
      <c r="F105" s="551">
        <v>519904</v>
      </c>
      <c r="G105" s="551">
        <v>1181</v>
      </c>
      <c r="H105" s="551">
        <v>1100</v>
      </c>
    </row>
    <row r="106" spans="1:8" s="550" customFormat="1" ht="22.5">
      <c r="A106" s="555" t="s">
        <v>1797</v>
      </c>
      <c r="B106" s="554" t="s">
        <v>2387</v>
      </c>
      <c r="C106" s="552" t="s">
        <v>876</v>
      </c>
      <c r="D106" s="552">
        <v>2004</v>
      </c>
      <c r="E106" s="551">
        <v>59323</v>
      </c>
      <c r="F106" s="551">
        <v>62849</v>
      </c>
      <c r="G106" s="551">
        <v>16550</v>
      </c>
      <c r="H106" s="551">
        <v>14722</v>
      </c>
    </row>
    <row r="107" spans="1:8" s="550" customFormat="1">
      <c r="A107" s="555" t="s">
        <v>865</v>
      </c>
      <c r="B107" s="554" t="s">
        <v>2353</v>
      </c>
      <c r="C107" s="552"/>
      <c r="D107" s="552">
        <v>2005</v>
      </c>
      <c r="E107" s="551">
        <v>59872</v>
      </c>
      <c r="F107" s="551">
        <v>59872</v>
      </c>
      <c r="G107" s="551">
        <v>14887</v>
      </c>
      <c r="H107" s="551">
        <v>14383</v>
      </c>
    </row>
    <row r="108" spans="1:8" s="550" customFormat="1" ht="56.25">
      <c r="A108" s="555" t="s">
        <v>1740</v>
      </c>
      <c r="B108" s="554" t="s">
        <v>2386</v>
      </c>
      <c r="C108" s="552" t="s">
        <v>876</v>
      </c>
      <c r="D108" s="552">
        <v>2004</v>
      </c>
      <c r="E108" s="551">
        <v>4228</v>
      </c>
      <c r="F108" s="551">
        <v>4228</v>
      </c>
      <c r="G108" s="551">
        <v>2106</v>
      </c>
      <c r="H108" s="551">
        <v>1910</v>
      </c>
    </row>
    <row r="109" spans="1:8" s="550" customFormat="1">
      <c r="A109" s="555" t="s">
        <v>865</v>
      </c>
      <c r="B109" s="554" t="s">
        <v>2353</v>
      </c>
      <c r="C109" s="552"/>
      <c r="D109" s="552">
        <v>2005</v>
      </c>
      <c r="E109" s="551">
        <v>6756</v>
      </c>
      <c r="F109" s="551">
        <v>6826</v>
      </c>
      <c r="G109" s="551">
        <v>2893</v>
      </c>
      <c r="H109" s="551">
        <v>2665</v>
      </c>
    </row>
    <row r="110" spans="1:8" s="550" customFormat="1" ht="22.5">
      <c r="A110" s="555" t="s">
        <v>1519</v>
      </c>
      <c r="B110" s="554" t="s">
        <v>2385</v>
      </c>
      <c r="C110" s="556" t="s">
        <v>885</v>
      </c>
      <c r="D110" s="552">
        <v>2004</v>
      </c>
      <c r="E110" s="551"/>
      <c r="F110" s="551"/>
      <c r="G110" s="551">
        <v>2421</v>
      </c>
      <c r="H110" s="551">
        <v>1543</v>
      </c>
    </row>
    <row r="111" spans="1:8" s="550" customFormat="1">
      <c r="A111" s="555" t="s">
        <v>865</v>
      </c>
      <c r="B111" s="554" t="s">
        <v>2353</v>
      </c>
      <c r="C111" s="552"/>
      <c r="D111" s="552">
        <v>2005</v>
      </c>
      <c r="E111" s="551"/>
      <c r="F111" s="551"/>
      <c r="G111" s="551">
        <v>435</v>
      </c>
      <c r="H111" s="551">
        <v>70</v>
      </c>
    </row>
    <row r="112" spans="1:8" s="550" customFormat="1" ht="15" customHeight="1">
      <c r="A112" s="555" t="s">
        <v>1406</v>
      </c>
      <c r="B112" s="554" t="s">
        <v>2384</v>
      </c>
      <c r="C112" s="552" t="s">
        <v>876</v>
      </c>
      <c r="D112" s="552">
        <v>2004</v>
      </c>
      <c r="E112" s="551">
        <v>11062</v>
      </c>
      <c r="F112" s="551">
        <v>18735</v>
      </c>
      <c r="G112" s="551">
        <v>2956</v>
      </c>
      <c r="H112" s="551">
        <v>1833</v>
      </c>
    </row>
    <row r="113" spans="1:8" s="550" customFormat="1">
      <c r="A113" s="555" t="s">
        <v>865</v>
      </c>
      <c r="B113" s="554" t="s">
        <v>2353</v>
      </c>
      <c r="C113" s="552"/>
      <c r="D113" s="552">
        <v>2005</v>
      </c>
      <c r="E113" s="551">
        <v>18647</v>
      </c>
      <c r="F113" s="551">
        <v>17344</v>
      </c>
      <c r="G113" s="551">
        <v>3562</v>
      </c>
      <c r="H113" s="551">
        <v>2559</v>
      </c>
    </row>
    <row r="114" spans="1:8" s="550" customFormat="1">
      <c r="A114" s="555" t="s">
        <v>2383</v>
      </c>
      <c r="B114" s="554" t="s">
        <v>2382</v>
      </c>
      <c r="C114" s="552" t="s">
        <v>876</v>
      </c>
      <c r="D114" s="552">
        <v>2004</v>
      </c>
      <c r="E114" s="551">
        <v>1244</v>
      </c>
      <c r="F114" s="551">
        <v>1218</v>
      </c>
      <c r="G114" s="551">
        <v>2557</v>
      </c>
      <c r="H114" s="551">
        <v>2290</v>
      </c>
    </row>
    <row r="115" spans="1:8" s="550" customFormat="1">
      <c r="A115" s="555" t="s">
        <v>865</v>
      </c>
      <c r="B115" s="554" t="s">
        <v>2353</v>
      </c>
      <c r="C115" s="552"/>
      <c r="D115" s="552">
        <v>2005</v>
      </c>
      <c r="E115" s="551">
        <v>1990</v>
      </c>
      <c r="F115" s="551">
        <v>1918</v>
      </c>
      <c r="G115" s="551">
        <v>3127</v>
      </c>
      <c r="H115" s="551">
        <v>2911</v>
      </c>
    </row>
    <row r="116" spans="1:8" s="550" customFormat="1" ht="33.75">
      <c r="A116" s="555" t="s">
        <v>1262</v>
      </c>
      <c r="B116" s="554" t="s">
        <v>2381</v>
      </c>
      <c r="C116" s="552" t="s">
        <v>876</v>
      </c>
      <c r="D116" s="552">
        <v>2004</v>
      </c>
      <c r="E116" s="551">
        <v>102454</v>
      </c>
      <c r="F116" s="551">
        <v>100692</v>
      </c>
      <c r="G116" s="551">
        <v>1896</v>
      </c>
      <c r="H116" s="551">
        <v>91</v>
      </c>
    </row>
    <row r="117" spans="1:8" s="550" customFormat="1">
      <c r="A117" s="555" t="s">
        <v>865</v>
      </c>
      <c r="B117" s="554" t="s">
        <v>2353</v>
      </c>
      <c r="C117" s="552"/>
      <c r="D117" s="552">
        <v>2005</v>
      </c>
      <c r="E117" s="551">
        <v>110194</v>
      </c>
      <c r="F117" s="551">
        <v>108521</v>
      </c>
      <c r="G117" s="551">
        <v>1904</v>
      </c>
      <c r="H117" s="558" t="s">
        <v>87</v>
      </c>
    </row>
    <row r="118" spans="1:8" s="550" customFormat="1" ht="22.5">
      <c r="A118" s="555" t="s">
        <v>1240</v>
      </c>
      <c r="B118" s="554" t="s">
        <v>2380</v>
      </c>
      <c r="C118" s="552" t="s">
        <v>876</v>
      </c>
      <c r="D118" s="552">
        <v>2004</v>
      </c>
      <c r="E118" s="551">
        <v>21269</v>
      </c>
      <c r="F118" s="551">
        <v>21292</v>
      </c>
      <c r="G118" s="551">
        <v>4660</v>
      </c>
      <c r="H118" s="551">
        <v>2945</v>
      </c>
    </row>
    <row r="119" spans="1:8" s="550" customFormat="1">
      <c r="A119" s="555" t="s">
        <v>865</v>
      </c>
      <c r="B119" s="554" t="s">
        <v>2353</v>
      </c>
      <c r="C119" s="552"/>
      <c r="D119" s="552">
        <v>2005</v>
      </c>
      <c r="E119" s="551">
        <v>26772</v>
      </c>
      <c r="F119" s="551">
        <v>26543</v>
      </c>
      <c r="G119" s="551">
        <v>6254</v>
      </c>
      <c r="H119" s="551">
        <v>2340</v>
      </c>
    </row>
    <row r="120" spans="1:8" s="550" customFormat="1" ht="22.5">
      <c r="A120" s="555" t="s">
        <v>2379</v>
      </c>
      <c r="B120" s="554" t="s">
        <v>2378</v>
      </c>
      <c r="C120" s="556" t="s">
        <v>885</v>
      </c>
      <c r="D120" s="552">
        <v>2004</v>
      </c>
      <c r="E120" s="551"/>
      <c r="F120" s="551"/>
      <c r="G120" s="551">
        <v>1139</v>
      </c>
      <c r="H120" s="551">
        <v>681</v>
      </c>
    </row>
    <row r="121" spans="1:8" s="550" customFormat="1">
      <c r="A121" s="555" t="s">
        <v>865</v>
      </c>
      <c r="B121" s="554" t="s">
        <v>2353</v>
      </c>
      <c r="C121" s="552"/>
      <c r="D121" s="552">
        <v>2005</v>
      </c>
      <c r="E121" s="551"/>
      <c r="F121" s="551"/>
      <c r="G121" s="551">
        <v>1379</v>
      </c>
      <c r="H121" s="551">
        <v>1218</v>
      </c>
    </row>
    <row r="122" spans="1:8" s="550" customFormat="1" ht="22.5">
      <c r="A122" s="555" t="s">
        <v>2377</v>
      </c>
      <c r="B122" s="554" t="s">
        <v>2376</v>
      </c>
      <c r="C122" s="556" t="s">
        <v>885</v>
      </c>
      <c r="D122" s="552">
        <v>2004</v>
      </c>
      <c r="E122" s="551"/>
      <c r="F122" s="551"/>
      <c r="G122" s="551">
        <v>1349</v>
      </c>
      <c r="H122" s="551">
        <v>1310</v>
      </c>
    </row>
    <row r="123" spans="1:8" s="550" customFormat="1">
      <c r="A123" s="555" t="s">
        <v>865</v>
      </c>
      <c r="B123" s="554" t="s">
        <v>2353</v>
      </c>
      <c r="C123" s="552"/>
      <c r="D123" s="552">
        <v>2005</v>
      </c>
      <c r="E123" s="551"/>
      <c r="F123" s="551"/>
      <c r="G123" s="551">
        <v>1684</v>
      </c>
      <c r="H123" s="551">
        <v>1448</v>
      </c>
    </row>
    <row r="124" spans="1:8" s="550" customFormat="1" ht="22.5">
      <c r="A124" s="555" t="s">
        <v>2375</v>
      </c>
      <c r="B124" s="554" t="s">
        <v>2374</v>
      </c>
      <c r="C124" s="556" t="s">
        <v>885</v>
      </c>
      <c r="D124" s="552">
        <v>2004</v>
      </c>
      <c r="E124" s="551"/>
      <c r="F124" s="551"/>
      <c r="G124" s="551">
        <v>2143</v>
      </c>
      <c r="H124" s="551">
        <v>2055</v>
      </c>
    </row>
    <row r="125" spans="1:8" s="550" customFormat="1">
      <c r="A125" s="555" t="s">
        <v>865</v>
      </c>
      <c r="B125" s="554" t="s">
        <v>2353</v>
      </c>
      <c r="C125" s="552"/>
      <c r="D125" s="552">
        <v>2005</v>
      </c>
      <c r="E125" s="551"/>
      <c r="F125" s="551"/>
      <c r="G125" s="551">
        <v>2099</v>
      </c>
      <c r="H125" s="551">
        <v>1932</v>
      </c>
    </row>
    <row r="126" spans="1:8" s="550" customFormat="1">
      <c r="A126" s="555" t="s">
        <v>1104</v>
      </c>
      <c r="B126" s="554" t="s">
        <v>2373</v>
      </c>
      <c r="C126" s="552" t="s">
        <v>147</v>
      </c>
      <c r="D126" s="552">
        <v>2004</v>
      </c>
      <c r="E126" s="551">
        <v>7595.7510000000002</v>
      </c>
      <c r="F126" s="551">
        <v>7595.4179999999997</v>
      </c>
      <c r="G126" s="551">
        <v>844</v>
      </c>
      <c r="H126" s="551">
        <v>708</v>
      </c>
    </row>
    <row r="127" spans="1:8" s="550" customFormat="1">
      <c r="A127" s="555" t="s">
        <v>865</v>
      </c>
      <c r="B127" s="554" t="s">
        <v>2353</v>
      </c>
      <c r="C127" s="552"/>
      <c r="D127" s="552">
        <v>2005</v>
      </c>
      <c r="E127" s="551">
        <v>7069.1279999999997</v>
      </c>
      <c r="F127" s="551">
        <v>7069.8379999999997</v>
      </c>
      <c r="G127" s="551">
        <v>241</v>
      </c>
      <c r="H127" s="551">
        <v>195</v>
      </c>
    </row>
    <row r="128" spans="1:8" s="550" customFormat="1" ht="22.5">
      <c r="A128" s="555" t="s">
        <v>1100</v>
      </c>
      <c r="B128" s="554" t="s">
        <v>2372</v>
      </c>
      <c r="C128" s="556" t="s">
        <v>885</v>
      </c>
      <c r="D128" s="552">
        <v>2004</v>
      </c>
      <c r="E128" s="551"/>
      <c r="F128" s="551"/>
      <c r="G128" s="551">
        <v>3646</v>
      </c>
      <c r="H128" s="551">
        <v>3535</v>
      </c>
    </row>
    <row r="129" spans="1:8" s="550" customFormat="1">
      <c r="A129" s="555" t="s">
        <v>865</v>
      </c>
      <c r="B129" s="554" t="s">
        <v>2353</v>
      </c>
      <c r="C129" s="552"/>
      <c r="D129" s="552">
        <v>2005</v>
      </c>
      <c r="E129" s="551"/>
      <c r="F129" s="551"/>
      <c r="G129" s="551">
        <v>3744</v>
      </c>
      <c r="H129" s="551">
        <v>3646</v>
      </c>
    </row>
    <row r="130" spans="1:8" s="550" customFormat="1" ht="33.75">
      <c r="A130" s="555" t="s">
        <v>2371</v>
      </c>
      <c r="B130" s="554" t="s">
        <v>2370</v>
      </c>
      <c r="C130" s="552" t="s">
        <v>147</v>
      </c>
      <c r="D130" s="552">
        <v>2004</v>
      </c>
      <c r="E130" s="551">
        <v>139062.22200000001</v>
      </c>
      <c r="F130" s="551">
        <v>138804.54999999999</v>
      </c>
      <c r="G130" s="551">
        <v>2604</v>
      </c>
      <c r="H130" s="551">
        <v>2087</v>
      </c>
    </row>
    <row r="131" spans="1:8" s="550" customFormat="1">
      <c r="A131" s="555" t="s">
        <v>865</v>
      </c>
      <c r="B131" s="554" t="s">
        <v>2353</v>
      </c>
      <c r="C131" s="552"/>
      <c r="D131" s="552">
        <v>2005</v>
      </c>
      <c r="E131" s="551">
        <v>156779.516</v>
      </c>
      <c r="F131" s="551">
        <v>156824.90700000001</v>
      </c>
      <c r="G131" s="551">
        <v>2312</v>
      </c>
      <c r="H131" s="551">
        <v>1810</v>
      </c>
    </row>
    <row r="132" spans="1:8" s="550" customFormat="1" ht="22.5">
      <c r="A132" s="555" t="s">
        <v>2369</v>
      </c>
      <c r="B132" s="554" t="s">
        <v>2368</v>
      </c>
      <c r="C132" s="556" t="s">
        <v>885</v>
      </c>
      <c r="D132" s="552">
        <v>2004</v>
      </c>
      <c r="E132" s="551"/>
      <c r="F132" s="551"/>
      <c r="G132" s="551">
        <v>1068</v>
      </c>
      <c r="H132" s="551">
        <v>986</v>
      </c>
    </row>
    <row r="133" spans="1:8" s="550" customFormat="1">
      <c r="A133" s="555" t="s">
        <v>865</v>
      </c>
      <c r="B133" s="554" t="s">
        <v>2353</v>
      </c>
      <c r="C133" s="552"/>
      <c r="D133" s="552">
        <v>2005</v>
      </c>
      <c r="E133" s="551"/>
      <c r="F133" s="551"/>
      <c r="G133" s="551">
        <v>2076</v>
      </c>
      <c r="H133" s="551">
        <v>1925</v>
      </c>
    </row>
    <row r="134" spans="1:8" s="550" customFormat="1">
      <c r="A134" s="555" t="s">
        <v>2367</v>
      </c>
      <c r="B134" s="554" t="s">
        <v>2366</v>
      </c>
      <c r="C134" s="552" t="s">
        <v>876</v>
      </c>
      <c r="D134" s="552">
        <v>2004</v>
      </c>
      <c r="E134" s="551">
        <v>2399</v>
      </c>
      <c r="F134" s="551">
        <v>2405</v>
      </c>
      <c r="G134" s="551">
        <v>2777</v>
      </c>
      <c r="H134" s="551">
        <v>2703</v>
      </c>
    </row>
    <row r="135" spans="1:8" s="550" customFormat="1">
      <c r="A135" s="555" t="s">
        <v>865</v>
      </c>
      <c r="B135" s="554" t="s">
        <v>2353</v>
      </c>
      <c r="C135" s="552"/>
      <c r="D135" s="552">
        <v>2005</v>
      </c>
      <c r="E135" s="551">
        <v>1742</v>
      </c>
      <c r="F135" s="551">
        <v>1742</v>
      </c>
      <c r="G135" s="551">
        <v>2120</v>
      </c>
      <c r="H135" s="551">
        <v>2009</v>
      </c>
    </row>
    <row r="136" spans="1:8" s="550" customFormat="1" ht="22.5">
      <c r="A136" s="555" t="s">
        <v>1055</v>
      </c>
      <c r="B136" s="554" t="s">
        <v>2365</v>
      </c>
      <c r="C136" s="552" t="s">
        <v>876</v>
      </c>
      <c r="D136" s="552">
        <v>2004</v>
      </c>
      <c r="E136" s="551">
        <v>11944</v>
      </c>
      <c r="F136" s="551">
        <v>11877</v>
      </c>
      <c r="G136" s="551">
        <v>16378</v>
      </c>
      <c r="H136" s="551">
        <v>15539</v>
      </c>
    </row>
    <row r="137" spans="1:8" s="550" customFormat="1">
      <c r="A137" s="555" t="s">
        <v>865</v>
      </c>
      <c r="B137" s="554" t="s">
        <v>2353</v>
      </c>
      <c r="C137" s="552"/>
      <c r="D137" s="552">
        <v>2005</v>
      </c>
      <c r="E137" s="551">
        <v>12938</v>
      </c>
      <c r="F137" s="551">
        <v>12995</v>
      </c>
      <c r="G137" s="551">
        <v>17718</v>
      </c>
      <c r="H137" s="551">
        <v>17107</v>
      </c>
    </row>
    <row r="138" spans="1:8" s="550" customFormat="1" ht="22.5">
      <c r="A138" s="555" t="s">
        <v>2364</v>
      </c>
      <c r="B138" s="554" t="s">
        <v>2363</v>
      </c>
      <c r="C138" s="556" t="s">
        <v>885</v>
      </c>
      <c r="D138" s="552">
        <v>2004</v>
      </c>
      <c r="E138" s="551"/>
      <c r="F138" s="551"/>
      <c r="G138" s="551">
        <v>6177</v>
      </c>
      <c r="H138" s="551">
        <v>6171</v>
      </c>
    </row>
    <row r="139" spans="1:8" s="550" customFormat="1">
      <c r="A139" s="555" t="s">
        <v>865</v>
      </c>
      <c r="B139" s="554" t="s">
        <v>2353</v>
      </c>
      <c r="C139" s="552"/>
      <c r="D139" s="552">
        <v>2005</v>
      </c>
      <c r="E139" s="551"/>
      <c r="F139" s="551"/>
      <c r="G139" s="551">
        <v>4331</v>
      </c>
      <c r="H139" s="551">
        <v>4275</v>
      </c>
    </row>
    <row r="140" spans="1:8" s="550" customFormat="1">
      <c r="A140" s="555" t="s">
        <v>1045</v>
      </c>
      <c r="B140" s="554" t="s">
        <v>2362</v>
      </c>
      <c r="C140" s="552" t="s">
        <v>147</v>
      </c>
      <c r="D140" s="552">
        <v>2004</v>
      </c>
      <c r="E140" s="551">
        <v>73974</v>
      </c>
      <c r="F140" s="551">
        <v>73974</v>
      </c>
      <c r="G140" s="551">
        <v>19196</v>
      </c>
      <c r="H140" s="551">
        <v>6057</v>
      </c>
    </row>
    <row r="141" spans="1:8" s="550" customFormat="1">
      <c r="A141" s="555" t="s">
        <v>865</v>
      </c>
      <c r="B141" s="554" t="s">
        <v>2353</v>
      </c>
      <c r="C141" s="552"/>
      <c r="D141" s="552">
        <v>2005</v>
      </c>
      <c r="E141" s="551">
        <v>76173</v>
      </c>
      <c r="F141" s="551">
        <v>76173</v>
      </c>
      <c r="G141" s="551">
        <v>25997</v>
      </c>
      <c r="H141" s="551">
        <v>25995</v>
      </c>
    </row>
    <row r="142" spans="1:8" s="550" customFormat="1" ht="22.5">
      <c r="A142" s="555" t="s">
        <v>2361</v>
      </c>
      <c r="B142" s="554" t="s">
        <v>2360</v>
      </c>
      <c r="C142" s="556" t="s">
        <v>885</v>
      </c>
      <c r="D142" s="552">
        <v>2004</v>
      </c>
      <c r="E142" s="551"/>
      <c r="F142" s="551"/>
      <c r="G142" s="551">
        <v>14045</v>
      </c>
      <c r="H142" s="551">
        <v>13801</v>
      </c>
    </row>
    <row r="143" spans="1:8" s="550" customFormat="1">
      <c r="A143" s="555" t="s">
        <v>865</v>
      </c>
      <c r="B143" s="554" t="s">
        <v>2353</v>
      </c>
      <c r="C143" s="552"/>
      <c r="D143" s="552">
        <v>2005</v>
      </c>
      <c r="E143" s="551"/>
      <c r="F143" s="551"/>
      <c r="G143" s="551">
        <v>1593</v>
      </c>
      <c r="H143" s="551">
        <v>1268</v>
      </c>
    </row>
    <row r="144" spans="1:8" s="550" customFormat="1" ht="22.5">
      <c r="A144" s="555" t="s">
        <v>2359</v>
      </c>
      <c r="B144" s="554" t="s">
        <v>2358</v>
      </c>
      <c r="C144" s="556" t="s">
        <v>885</v>
      </c>
      <c r="D144" s="552">
        <v>2004</v>
      </c>
      <c r="E144" s="551"/>
      <c r="F144" s="551"/>
      <c r="G144" s="551">
        <v>1126</v>
      </c>
      <c r="H144" s="551">
        <v>1012</v>
      </c>
    </row>
    <row r="145" spans="1:8" s="550" customFormat="1">
      <c r="A145" s="555" t="s">
        <v>865</v>
      </c>
      <c r="B145" s="554" t="s">
        <v>2353</v>
      </c>
      <c r="C145" s="552"/>
      <c r="D145" s="552">
        <v>2005</v>
      </c>
      <c r="E145" s="551"/>
      <c r="F145" s="551"/>
      <c r="G145" s="551">
        <v>482</v>
      </c>
      <c r="H145" s="551">
        <v>408</v>
      </c>
    </row>
    <row r="146" spans="1:8" s="550" customFormat="1" ht="22.5">
      <c r="A146" s="555" t="s">
        <v>2357</v>
      </c>
      <c r="B146" s="554" t="s">
        <v>2356</v>
      </c>
      <c r="C146" s="556" t="s">
        <v>885</v>
      </c>
      <c r="D146" s="552">
        <v>2004</v>
      </c>
      <c r="E146" s="551"/>
      <c r="F146" s="551"/>
      <c r="G146" s="551">
        <v>7880</v>
      </c>
      <c r="H146" s="551">
        <v>6682</v>
      </c>
    </row>
    <row r="147" spans="1:8" s="550" customFormat="1">
      <c r="A147" s="555" t="s">
        <v>865</v>
      </c>
      <c r="B147" s="554" t="s">
        <v>2353</v>
      </c>
      <c r="C147" s="552"/>
      <c r="D147" s="552">
        <v>2005</v>
      </c>
      <c r="E147" s="551"/>
      <c r="F147" s="551"/>
      <c r="G147" s="551">
        <v>12913</v>
      </c>
      <c r="H147" s="551">
        <v>11184</v>
      </c>
    </row>
    <row r="148" spans="1:8" s="550" customFormat="1">
      <c r="A148" s="557" t="s">
        <v>990</v>
      </c>
      <c r="B148" s="557" t="s">
        <v>2355</v>
      </c>
      <c r="C148" s="556" t="s">
        <v>885</v>
      </c>
      <c r="D148" s="552">
        <v>2004</v>
      </c>
      <c r="E148" s="551"/>
      <c r="F148" s="551"/>
      <c r="G148" s="551">
        <v>2110</v>
      </c>
      <c r="H148" s="551">
        <v>1907</v>
      </c>
    </row>
    <row r="149" spans="1:8" s="550" customFormat="1">
      <c r="A149" s="555" t="s">
        <v>865</v>
      </c>
      <c r="B149" s="554" t="s">
        <v>2353</v>
      </c>
      <c r="C149" s="552"/>
      <c r="D149" s="552">
        <v>2005</v>
      </c>
      <c r="E149" s="551"/>
      <c r="F149" s="551"/>
      <c r="G149" s="551">
        <v>2652</v>
      </c>
      <c r="H149" s="551">
        <v>2644</v>
      </c>
    </row>
    <row r="150" spans="1:8" s="550" customFormat="1" ht="22.5">
      <c r="A150" s="555" t="s">
        <v>912</v>
      </c>
      <c r="B150" s="554" t="s">
        <v>2354</v>
      </c>
      <c r="C150" s="552" t="s">
        <v>900</v>
      </c>
      <c r="D150" s="552">
        <v>2004</v>
      </c>
      <c r="E150" s="551">
        <v>134718</v>
      </c>
      <c r="F150" s="551">
        <v>133331</v>
      </c>
      <c r="G150" s="551">
        <v>281</v>
      </c>
      <c r="H150" s="551">
        <v>12</v>
      </c>
    </row>
    <row r="151" spans="1:8" s="550" customFormat="1">
      <c r="A151" s="553" t="s">
        <v>865</v>
      </c>
      <c r="B151" s="553" t="s">
        <v>2353</v>
      </c>
      <c r="C151" s="552"/>
      <c r="D151" s="552">
        <v>2005</v>
      </c>
      <c r="E151" s="551">
        <v>76557</v>
      </c>
      <c r="F151" s="551">
        <v>76292</v>
      </c>
      <c r="G151" s="551">
        <v>184</v>
      </c>
      <c r="H151" s="551">
        <v>8</v>
      </c>
    </row>
  </sheetData>
  <mergeCells count="4">
    <mergeCell ref="G6:H6"/>
    <mergeCell ref="G7:H7"/>
    <mergeCell ref="A1:H1"/>
    <mergeCell ref="A2:H2"/>
  </mergeCells>
  <pageMargins left="0.74803149606299213" right="0.74803149606299213" top="0.6692913385826772" bottom="1.4173228346456694" header="0" footer="0.82677165354330717"/>
  <pageSetup paperSize="9" firstPageNumber="163" orientation="portrait" useFirstPageNumber="1" r:id="rId1"/>
  <headerFooter alignWithMargins="0">
    <oddFooter>&amp;C&amp;"Arial,Normál"&amp;P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7133-FF46-47F1-9404-688D1DD7A9F2}">
  <sheetPr codeName="Munka41"/>
  <dimension ref="A1:F168"/>
  <sheetViews>
    <sheetView zoomScaleNormal="100" workbookViewId="0">
      <selection sqref="A1:F1"/>
    </sheetView>
  </sheetViews>
  <sheetFormatPr defaultRowHeight="15"/>
  <cols>
    <col min="1" max="1" width="10.140625" style="581" customWidth="1"/>
    <col min="2" max="2" width="44.28515625" style="581" customWidth="1"/>
    <col min="3" max="3" width="5.28515625" style="581" customWidth="1"/>
    <col min="4" max="6" width="9.140625" style="581" customWidth="1"/>
    <col min="7" max="16384" width="9.140625" style="581"/>
  </cols>
  <sheetData>
    <row r="1" spans="1:6" ht="15.75">
      <c r="A1" s="1298" t="s">
        <v>3414</v>
      </c>
      <c r="B1" s="1192"/>
      <c r="C1" s="1192"/>
      <c r="D1" s="1192"/>
      <c r="E1" s="1192"/>
      <c r="F1" s="1192"/>
    </row>
    <row r="2" spans="1:6">
      <c r="A2" s="1300" t="s">
        <v>2623</v>
      </c>
      <c r="B2" s="1192"/>
      <c r="C2" s="1192"/>
      <c r="D2" s="1192"/>
      <c r="E2" s="1192"/>
      <c r="F2" s="1192"/>
    </row>
    <row r="3" spans="1:6" ht="12" customHeight="1" thickBot="1">
      <c r="A3" s="608"/>
      <c r="B3" s="608"/>
      <c r="C3" s="607"/>
      <c r="D3" s="606"/>
      <c r="F3" s="605" t="s">
        <v>2622</v>
      </c>
    </row>
    <row r="4" spans="1:6" ht="22.5">
      <c r="A4" s="604" t="s">
        <v>2621</v>
      </c>
      <c r="B4" s="603"/>
      <c r="C4" s="602" t="s">
        <v>11</v>
      </c>
      <c r="D4" s="601" t="s">
        <v>2620</v>
      </c>
      <c r="E4" s="600"/>
      <c r="F4" s="600"/>
    </row>
    <row r="5" spans="1:6" ht="12" customHeight="1">
      <c r="A5" s="599" t="s">
        <v>2619</v>
      </c>
      <c r="B5" s="598" t="s">
        <v>384</v>
      </c>
      <c r="C5" s="597"/>
      <c r="D5" s="596" t="s">
        <v>2618</v>
      </c>
      <c r="E5" s="596" t="s">
        <v>796</v>
      </c>
      <c r="F5" s="595" t="s">
        <v>436</v>
      </c>
    </row>
    <row r="6" spans="1:6" ht="12" customHeight="1">
      <c r="A6" s="594" t="s">
        <v>382</v>
      </c>
      <c r="B6" s="594" t="s">
        <v>381</v>
      </c>
      <c r="C6" s="593" t="s">
        <v>5</v>
      </c>
      <c r="D6" s="592" t="s">
        <v>2617</v>
      </c>
      <c r="E6" s="592" t="s">
        <v>796</v>
      </c>
      <c r="F6" s="591" t="s">
        <v>396</v>
      </c>
    </row>
    <row r="7" spans="1:6" s="582" customFormat="1">
      <c r="A7" s="587" t="s">
        <v>2616</v>
      </c>
      <c r="B7" s="588" t="s">
        <v>2615</v>
      </c>
      <c r="C7" s="585">
        <v>2004</v>
      </c>
      <c r="D7" s="583">
        <v>11249</v>
      </c>
      <c r="E7" s="583">
        <v>15</v>
      </c>
      <c r="F7" s="583">
        <v>11264</v>
      </c>
    </row>
    <row r="8" spans="1:6" s="582" customFormat="1">
      <c r="A8" s="587" t="s">
        <v>865</v>
      </c>
      <c r="B8" s="588" t="s">
        <v>2457</v>
      </c>
      <c r="C8" s="585">
        <v>2005</v>
      </c>
      <c r="D8" s="583">
        <v>11361</v>
      </c>
      <c r="E8" s="584" t="s">
        <v>87</v>
      </c>
      <c r="F8" s="583">
        <v>11361</v>
      </c>
    </row>
    <row r="9" spans="1:6" s="582" customFormat="1" ht="22.5">
      <c r="A9" s="587" t="s">
        <v>2614</v>
      </c>
      <c r="B9" s="588" t="s">
        <v>2613</v>
      </c>
      <c r="C9" s="585">
        <v>2004</v>
      </c>
      <c r="D9" s="583">
        <v>511</v>
      </c>
      <c r="E9" s="583">
        <v>2339</v>
      </c>
      <c r="F9" s="583">
        <v>2850</v>
      </c>
    </row>
    <row r="10" spans="1:6" s="582" customFormat="1">
      <c r="A10" s="587" t="s">
        <v>865</v>
      </c>
      <c r="B10" s="588" t="s">
        <v>2457</v>
      </c>
      <c r="C10" s="585">
        <v>2005</v>
      </c>
      <c r="D10" s="583">
        <v>591</v>
      </c>
      <c r="E10" s="583">
        <v>1859</v>
      </c>
      <c r="F10" s="583">
        <v>2450</v>
      </c>
    </row>
    <row r="11" spans="1:6" s="582" customFormat="1">
      <c r="A11" s="587" t="s">
        <v>2612</v>
      </c>
      <c r="B11" s="588" t="s">
        <v>2611</v>
      </c>
      <c r="C11" s="585">
        <v>2004</v>
      </c>
      <c r="D11" s="583">
        <v>1223</v>
      </c>
      <c r="E11" s="583">
        <v>2962</v>
      </c>
      <c r="F11" s="583">
        <v>4185</v>
      </c>
    </row>
    <row r="12" spans="1:6" s="582" customFormat="1">
      <c r="A12" s="587" t="s">
        <v>865</v>
      </c>
      <c r="B12" s="588" t="s">
        <v>2457</v>
      </c>
      <c r="C12" s="585">
        <v>2005</v>
      </c>
      <c r="D12" s="583">
        <v>802</v>
      </c>
      <c r="E12" s="583">
        <v>1101</v>
      </c>
      <c r="F12" s="583">
        <v>1903</v>
      </c>
    </row>
    <row r="13" spans="1:6" s="582" customFormat="1" ht="22.5">
      <c r="A13" s="587" t="s">
        <v>2610</v>
      </c>
      <c r="B13" s="588" t="s">
        <v>2609</v>
      </c>
      <c r="C13" s="585">
        <v>2004</v>
      </c>
      <c r="D13" s="583">
        <v>3946</v>
      </c>
      <c r="E13" s="583">
        <v>1437</v>
      </c>
      <c r="F13" s="583">
        <v>5383</v>
      </c>
    </row>
    <row r="14" spans="1:6" s="582" customFormat="1">
      <c r="A14" s="587" t="s">
        <v>865</v>
      </c>
      <c r="B14" s="588" t="s">
        <v>2457</v>
      </c>
      <c r="C14" s="585">
        <v>2005</v>
      </c>
      <c r="D14" s="583">
        <v>3306</v>
      </c>
      <c r="E14" s="583">
        <v>1348</v>
      </c>
      <c r="F14" s="583">
        <v>4654</v>
      </c>
    </row>
    <row r="15" spans="1:6" s="582" customFormat="1" ht="22.5">
      <c r="A15" s="587" t="s">
        <v>2608</v>
      </c>
      <c r="B15" s="588" t="s">
        <v>2607</v>
      </c>
      <c r="C15" s="585">
        <v>2004</v>
      </c>
      <c r="D15" s="583">
        <v>2419</v>
      </c>
      <c r="E15" s="583">
        <v>2361</v>
      </c>
      <c r="F15" s="583">
        <v>4780</v>
      </c>
    </row>
    <row r="16" spans="1:6" s="582" customFormat="1">
      <c r="A16" s="587" t="s">
        <v>865</v>
      </c>
      <c r="B16" s="588" t="s">
        <v>2457</v>
      </c>
      <c r="C16" s="585">
        <v>2005</v>
      </c>
      <c r="D16" s="583">
        <v>2466</v>
      </c>
      <c r="E16" s="583">
        <v>5578</v>
      </c>
      <c r="F16" s="583">
        <v>8044</v>
      </c>
    </row>
    <row r="17" spans="1:6" s="582" customFormat="1" ht="22.5">
      <c r="A17" s="587" t="s">
        <v>2606</v>
      </c>
      <c r="B17" s="588" t="s">
        <v>2605</v>
      </c>
      <c r="C17" s="585">
        <v>2004</v>
      </c>
      <c r="D17" s="583">
        <v>702</v>
      </c>
      <c r="E17" s="583">
        <v>2341</v>
      </c>
      <c r="F17" s="583">
        <v>3043</v>
      </c>
    </row>
    <row r="18" spans="1:6" s="582" customFormat="1">
      <c r="A18" s="587" t="s">
        <v>865</v>
      </c>
      <c r="B18" s="588" t="s">
        <v>2457</v>
      </c>
      <c r="C18" s="585">
        <v>2005</v>
      </c>
      <c r="D18" s="583">
        <v>157</v>
      </c>
      <c r="E18" s="583">
        <v>14871</v>
      </c>
      <c r="F18" s="583">
        <v>15028</v>
      </c>
    </row>
    <row r="19" spans="1:6" s="582" customFormat="1" ht="22.5">
      <c r="A19" s="587" t="s">
        <v>2604</v>
      </c>
      <c r="B19" s="588" t="s">
        <v>2603</v>
      </c>
      <c r="C19" s="585">
        <v>2004</v>
      </c>
      <c r="D19" s="583">
        <v>673</v>
      </c>
      <c r="E19" s="583">
        <v>2326</v>
      </c>
      <c r="F19" s="583">
        <v>2999</v>
      </c>
    </row>
    <row r="20" spans="1:6" s="582" customFormat="1">
      <c r="A20" s="587" t="s">
        <v>865</v>
      </c>
      <c r="B20" s="588" t="s">
        <v>2457</v>
      </c>
      <c r="C20" s="585">
        <v>2005</v>
      </c>
      <c r="D20" s="583">
        <v>581</v>
      </c>
      <c r="E20" s="583">
        <v>2166</v>
      </c>
      <c r="F20" s="583">
        <v>2747</v>
      </c>
    </row>
    <row r="21" spans="1:6" s="582" customFormat="1" ht="33.75">
      <c r="A21" s="587" t="s">
        <v>2602</v>
      </c>
      <c r="B21" s="588" t="s">
        <v>2601</v>
      </c>
      <c r="C21" s="585">
        <v>2004</v>
      </c>
      <c r="D21" s="583">
        <v>2460</v>
      </c>
      <c r="E21" s="583">
        <v>24</v>
      </c>
      <c r="F21" s="583">
        <v>2484</v>
      </c>
    </row>
    <row r="22" spans="1:6" s="582" customFormat="1">
      <c r="A22" s="587" t="s">
        <v>865</v>
      </c>
      <c r="B22" s="588" t="s">
        <v>2457</v>
      </c>
      <c r="C22" s="585">
        <v>2005</v>
      </c>
      <c r="D22" s="583">
        <v>1403</v>
      </c>
      <c r="E22" s="583">
        <v>27</v>
      </c>
      <c r="F22" s="583">
        <v>1431</v>
      </c>
    </row>
    <row r="23" spans="1:6" s="582" customFormat="1">
      <c r="A23" s="587" t="s">
        <v>1759</v>
      </c>
      <c r="B23" s="588" t="s">
        <v>2600</v>
      </c>
      <c r="C23" s="585">
        <v>2004</v>
      </c>
      <c r="D23" s="583">
        <v>4407</v>
      </c>
      <c r="E23" s="583">
        <v>10</v>
      </c>
      <c r="F23" s="583">
        <v>4417</v>
      </c>
    </row>
    <row r="24" spans="1:6" s="582" customFormat="1">
      <c r="A24" s="587" t="s">
        <v>865</v>
      </c>
      <c r="B24" s="588" t="s">
        <v>2457</v>
      </c>
      <c r="C24" s="585">
        <v>2005</v>
      </c>
      <c r="D24" s="583">
        <v>3071</v>
      </c>
      <c r="E24" s="583">
        <v>4</v>
      </c>
      <c r="F24" s="583">
        <v>3076</v>
      </c>
    </row>
    <row r="25" spans="1:6" s="582" customFormat="1">
      <c r="A25" s="587" t="s">
        <v>1755</v>
      </c>
      <c r="B25" s="588" t="s">
        <v>2599</v>
      </c>
      <c r="C25" s="585">
        <v>2004</v>
      </c>
      <c r="D25" s="583">
        <v>23096</v>
      </c>
      <c r="E25" s="583">
        <v>21</v>
      </c>
      <c r="F25" s="583">
        <v>23117</v>
      </c>
    </row>
    <row r="26" spans="1:6" s="582" customFormat="1">
      <c r="A26" s="587" t="s">
        <v>865</v>
      </c>
      <c r="B26" s="588" t="s">
        <v>2457</v>
      </c>
      <c r="C26" s="585">
        <v>2005</v>
      </c>
      <c r="D26" s="583">
        <v>20868</v>
      </c>
      <c r="E26" s="583">
        <v>31</v>
      </c>
      <c r="F26" s="583">
        <v>20900</v>
      </c>
    </row>
    <row r="27" spans="1:6" s="582" customFormat="1" ht="12.75" customHeight="1">
      <c r="A27" s="587" t="s">
        <v>1748</v>
      </c>
      <c r="B27" s="588" t="s">
        <v>2598</v>
      </c>
      <c r="C27" s="585">
        <v>2004</v>
      </c>
      <c r="D27" s="583">
        <v>24922</v>
      </c>
      <c r="E27" s="583">
        <v>171</v>
      </c>
      <c r="F27" s="583">
        <v>25094</v>
      </c>
    </row>
    <row r="28" spans="1:6" s="582" customFormat="1">
      <c r="A28" s="587" t="s">
        <v>865</v>
      </c>
      <c r="B28" s="588" t="s">
        <v>2457</v>
      </c>
      <c r="C28" s="585">
        <v>2005</v>
      </c>
      <c r="D28" s="583">
        <v>28828</v>
      </c>
      <c r="E28" s="583">
        <v>381</v>
      </c>
      <c r="F28" s="583">
        <v>29208</v>
      </c>
    </row>
    <row r="29" spans="1:6" s="582" customFormat="1">
      <c r="A29" s="587" t="s">
        <v>2597</v>
      </c>
      <c r="B29" s="588" t="s">
        <v>2596</v>
      </c>
      <c r="C29" s="585">
        <v>2004</v>
      </c>
      <c r="D29" s="583">
        <v>7647</v>
      </c>
      <c r="E29" s="583">
        <v>57</v>
      </c>
      <c r="F29" s="583">
        <v>7703</v>
      </c>
    </row>
    <row r="30" spans="1:6" s="582" customFormat="1">
      <c r="A30" s="587" t="s">
        <v>865</v>
      </c>
      <c r="B30" s="588" t="s">
        <v>2457</v>
      </c>
      <c r="C30" s="585">
        <v>2005</v>
      </c>
      <c r="D30" s="583">
        <v>7081</v>
      </c>
      <c r="E30" s="583">
        <v>122</v>
      </c>
      <c r="F30" s="583">
        <v>7203</v>
      </c>
    </row>
    <row r="31" spans="1:6" s="582" customFormat="1">
      <c r="A31" s="587" t="s">
        <v>2595</v>
      </c>
      <c r="B31" s="588" t="s">
        <v>2594</v>
      </c>
      <c r="C31" s="585">
        <v>2004</v>
      </c>
      <c r="D31" s="583">
        <v>58911</v>
      </c>
      <c r="E31" s="583">
        <v>4559</v>
      </c>
      <c r="F31" s="583">
        <v>63471</v>
      </c>
    </row>
    <row r="32" spans="1:6" s="582" customFormat="1">
      <c r="A32" s="587" t="s">
        <v>865</v>
      </c>
      <c r="B32" s="588" t="s">
        <v>2457</v>
      </c>
      <c r="C32" s="585">
        <v>2005</v>
      </c>
      <c r="D32" s="583">
        <v>58668</v>
      </c>
      <c r="E32" s="583">
        <v>4785</v>
      </c>
      <c r="F32" s="583">
        <v>63453</v>
      </c>
    </row>
    <row r="33" spans="1:6" s="582" customFormat="1">
      <c r="A33" s="587" t="s">
        <v>2593</v>
      </c>
      <c r="B33" s="588" t="s">
        <v>2592</v>
      </c>
      <c r="C33" s="585">
        <v>2004</v>
      </c>
      <c r="D33" s="583">
        <v>14885</v>
      </c>
      <c r="E33" s="583">
        <v>1529</v>
      </c>
      <c r="F33" s="583">
        <v>16413</v>
      </c>
    </row>
    <row r="34" spans="1:6" s="582" customFormat="1">
      <c r="A34" s="587" t="s">
        <v>865</v>
      </c>
      <c r="B34" s="588" t="s">
        <v>2457</v>
      </c>
      <c r="C34" s="585">
        <v>2005</v>
      </c>
      <c r="D34" s="583">
        <v>14875</v>
      </c>
      <c r="E34" s="583">
        <v>1380</v>
      </c>
      <c r="F34" s="583">
        <v>16255</v>
      </c>
    </row>
    <row r="35" spans="1:6" s="582" customFormat="1">
      <c r="A35" s="587" t="s">
        <v>2591</v>
      </c>
      <c r="B35" s="588" t="s">
        <v>2590</v>
      </c>
      <c r="C35" s="585">
        <v>2004</v>
      </c>
      <c r="D35" s="583">
        <v>44026</v>
      </c>
      <c r="E35" s="583">
        <v>3031</v>
      </c>
      <c r="F35" s="583">
        <v>47057</v>
      </c>
    </row>
    <row r="36" spans="1:6" s="582" customFormat="1">
      <c r="A36" s="587" t="s">
        <v>865</v>
      </c>
      <c r="B36" s="588" t="s">
        <v>2457</v>
      </c>
      <c r="C36" s="585">
        <v>2005</v>
      </c>
      <c r="D36" s="583">
        <v>43793</v>
      </c>
      <c r="E36" s="583">
        <v>3405</v>
      </c>
      <c r="F36" s="583">
        <v>47198</v>
      </c>
    </row>
    <row r="37" spans="1:6" s="582" customFormat="1" ht="22.5">
      <c r="A37" s="587" t="s">
        <v>2589</v>
      </c>
      <c r="B37" s="588" t="s">
        <v>2588</v>
      </c>
      <c r="C37" s="585">
        <v>2004</v>
      </c>
      <c r="D37" s="583">
        <v>27083</v>
      </c>
      <c r="E37" s="583">
        <v>1068</v>
      </c>
      <c r="F37" s="583">
        <v>28151</v>
      </c>
    </row>
    <row r="38" spans="1:6" s="582" customFormat="1">
      <c r="A38" s="587" t="s">
        <v>865</v>
      </c>
      <c r="B38" s="588" t="s">
        <v>2457</v>
      </c>
      <c r="C38" s="585">
        <v>2005</v>
      </c>
      <c r="D38" s="583">
        <v>28552</v>
      </c>
      <c r="E38" s="583">
        <v>1455</v>
      </c>
      <c r="F38" s="583">
        <v>30007</v>
      </c>
    </row>
    <row r="39" spans="1:6" s="582" customFormat="1" ht="45.75" customHeight="1">
      <c r="A39" s="587" t="s">
        <v>2587</v>
      </c>
      <c r="B39" s="590" t="s">
        <v>2586</v>
      </c>
      <c r="C39" s="585">
        <v>2004</v>
      </c>
      <c r="D39" s="583">
        <v>14939</v>
      </c>
      <c r="E39" s="583">
        <v>1843</v>
      </c>
      <c r="F39" s="583">
        <v>16782</v>
      </c>
    </row>
    <row r="40" spans="1:6" s="582" customFormat="1">
      <c r="A40" s="587" t="s">
        <v>865</v>
      </c>
      <c r="B40" s="588" t="s">
        <v>2457</v>
      </c>
      <c r="C40" s="585">
        <v>2005</v>
      </c>
      <c r="D40" s="583">
        <v>12841</v>
      </c>
      <c r="E40" s="583">
        <v>1797</v>
      </c>
      <c r="F40" s="583">
        <v>14637</v>
      </c>
    </row>
    <row r="41" spans="1:6" s="582" customFormat="1">
      <c r="A41" s="587" t="s">
        <v>2585</v>
      </c>
      <c r="B41" s="588" t="s">
        <v>2584</v>
      </c>
      <c r="C41" s="585">
        <v>2004</v>
      </c>
      <c r="D41" s="583">
        <v>2864</v>
      </c>
      <c r="E41" s="583">
        <v>415</v>
      </c>
      <c r="F41" s="583">
        <v>3279</v>
      </c>
    </row>
    <row r="42" spans="1:6" s="582" customFormat="1">
      <c r="A42" s="587" t="s">
        <v>865</v>
      </c>
      <c r="B42" s="588" t="s">
        <v>2457</v>
      </c>
      <c r="C42" s="585">
        <v>2005</v>
      </c>
      <c r="D42" s="583">
        <v>3237</v>
      </c>
      <c r="E42" s="583">
        <v>528</v>
      </c>
      <c r="F42" s="583">
        <v>3765</v>
      </c>
    </row>
    <row r="43" spans="1:6" s="582" customFormat="1">
      <c r="A43" s="587" t="s">
        <v>2583</v>
      </c>
      <c r="B43" s="588" t="s">
        <v>2582</v>
      </c>
      <c r="C43" s="585">
        <v>2004</v>
      </c>
      <c r="D43" s="583">
        <v>1694</v>
      </c>
      <c r="E43" s="583">
        <v>399</v>
      </c>
      <c r="F43" s="583">
        <v>2094</v>
      </c>
    </row>
    <row r="44" spans="1:6" s="582" customFormat="1">
      <c r="A44" s="587" t="s">
        <v>865</v>
      </c>
      <c r="B44" s="588" t="s">
        <v>2457</v>
      </c>
      <c r="C44" s="585">
        <v>2005</v>
      </c>
      <c r="D44" s="583">
        <v>2167</v>
      </c>
      <c r="E44" s="583">
        <v>490</v>
      </c>
      <c r="F44" s="583">
        <v>2657</v>
      </c>
    </row>
    <row r="45" spans="1:6" s="582" customFormat="1">
      <c r="A45" s="587" t="s">
        <v>2581</v>
      </c>
      <c r="B45" s="588" t="s">
        <v>2580</v>
      </c>
      <c r="C45" s="585">
        <v>2004</v>
      </c>
      <c r="D45" s="583">
        <v>15257</v>
      </c>
      <c r="E45" s="583">
        <v>61</v>
      </c>
      <c r="F45" s="583">
        <v>15317</v>
      </c>
    </row>
    <row r="46" spans="1:6" s="582" customFormat="1">
      <c r="A46" s="587" t="s">
        <v>865</v>
      </c>
      <c r="B46" s="588" t="s">
        <v>2457</v>
      </c>
      <c r="C46" s="585">
        <v>2005</v>
      </c>
      <c r="D46" s="583">
        <v>11631</v>
      </c>
      <c r="E46" s="583">
        <v>96</v>
      </c>
      <c r="F46" s="583">
        <v>11726</v>
      </c>
    </row>
    <row r="47" spans="1:6" s="582" customFormat="1" ht="12.75" customHeight="1">
      <c r="A47" s="587" t="s">
        <v>2579</v>
      </c>
      <c r="B47" s="588" t="s">
        <v>2578</v>
      </c>
      <c r="C47" s="585">
        <v>2004</v>
      </c>
      <c r="D47" s="583">
        <v>2169</v>
      </c>
      <c r="E47" s="583">
        <v>493</v>
      </c>
      <c r="F47" s="583">
        <v>2662</v>
      </c>
    </row>
    <row r="48" spans="1:6" s="582" customFormat="1">
      <c r="A48" s="587" t="s">
        <v>865</v>
      </c>
      <c r="B48" s="588" t="s">
        <v>2457</v>
      </c>
      <c r="C48" s="585">
        <v>2005</v>
      </c>
      <c r="D48" s="583">
        <v>2876</v>
      </c>
      <c r="E48" s="583">
        <v>87</v>
      </c>
      <c r="F48" s="583">
        <v>2963</v>
      </c>
    </row>
    <row r="49" spans="1:6" s="582" customFormat="1" ht="22.5">
      <c r="A49" s="587" t="s">
        <v>2577</v>
      </c>
      <c r="B49" s="588" t="s">
        <v>2576</v>
      </c>
      <c r="C49" s="585">
        <v>2004</v>
      </c>
      <c r="D49" s="583">
        <v>1222</v>
      </c>
      <c r="E49" s="583">
        <v>535</v>
      </c>
      <c r="F49" s="583">
        <v>1757</v>
      </c>
    </row>
    <row r="50" spans="1:6" s="582" customFormat="1">
      <c r="A50" s="587" t="s">
        <v>865</v>
      </c>
      <c r="B50" s="588" t="s">
        <v>2457</v>
      </c>
      <c r="C50" s="585">
        <v>2005</v>
      </c>
      <c r="D50" s="583">
        <v>1903</v>
      </c>
      <c r="E50" s="583">
        <v>769</v>
      </c>
      <c r="F50" s="583">
        <v>2672</v>
      </c>
    </row>
    <row r="51" spans="1:6" s="582" customFormat="1">
      <c r="A51" s="587" t="s">
        <v>2575</v>
      </c>
      <c r="B51" s="588" t="s">
        <v>2574</v>
      </c>
      <c r="C51" s="585">
        <v>2004</v>
      </c>
      <c r="D51" s="583">
        <v>799</v>
      </c>
      <c r="E51" s="583">
        <v>3</v>
      </c>
      <c r="F51" s="583">
        <v>802</v>
      </c>
    </row>
    <row r="52" spans="1:6" s="582" customFormat="1">
      <c r="A52" s="587" t="s">
        <v>865</v>
      </c>
      <c r="B52" s="588" t="s">
        <v>2457</v>
      </c>
      <c r="C52" s="585">
        <v>2005</v>
      </c>
      <c r="D52" s="583">
        <v>1297</v>
      </c>
      <c r="E52" s="583">
        <v>29</v>
      </c>
      <c r="F52" s="583">
        <v>1326</v>
      </c>
    </row>
    <row r="53" spans="1:6" s="582" customFormat="1" ht="12.75" customHeight="1">
      <c r="A53" s="587" t="s">
        <v>2573</v>
      </c>
      <c r="B53" s="588" t="s">
        <v>2572</v>
      </c>
      <c r="C53" s="585">
        <v>2004</v>
      </c>
      <c r="D53" s="583">
        <v>17461</v>
      </c>
      <c r="E53" s="583">
        <v>1405</v>
      </c>
      <c r="F53" s="583">
        <v>18865</v>
      </c>
    </row>
    <row r="54" spans="1:6" s="582" customFormat="1">
      <c r="A54" s="587" t="s">
        <v>865</v>
      </c>
      <c r="B54" s="588" t="s">
        <v>2457</v>
      </c>
      <c r="C54" s="585">
        <v>2005</v>
      </c>
      <c r="D54" s="583">
        <v>21614</v>
      </c>
      <c r="E54" s="583">
        <v>3860</v>
      </c>
      <c r="F54" s="583">
        <v>25474</v>
      </c>
    </row>
    <row r="55" spans="1:6" s="582" customFormat="1">
      <c r="A55" s="587" t="s">
        <v>2571</v>
      </c>
      <c r="B55" s="588" t="s">
        <v>2570</v>
      </c>
      <c r="C55" s="585">
        <v>2004</v>
      </c>
      <c r="D55" s="583">
        <v>7835</v>
      </c>
      <c r="E55" s="583">
        <v>413</v>
      </c>
      <c r="F55" s="583">
        <v>8247</v>
      </c>
    </row>
    <row r="56" spans="1:6" s="582" customFormat="1">
      <c r="A56" s="587" t="s">
        <v>865</v>
      </c>
      <c r="B56" s="588" t="s">
        <v>2457</v>
      </c>
      <c r="C56" s="585">
        <v>2005</v>
      </c>
      <c r="D56" s="583">
        <v>8707</v>
      </c>
      <c r="E56" s="583">
        <v>1022</v>
      </c>
      <c r="F56" s="583">
        <v>9729</v>
      </c>
    </row>
    <row r="57" spans="1:6" s="582" customFormat="1" ht="22.5">
      <c r="A57" s="587" t="s">
        <v>2569</v>
      </c>
      <c r="B57" s="588" t="s">
        <v>2568</v>
      </c>
      <c r="C57" s="585">
        <v>2004</v>
      </c>
      <c r="D57" s="583">
        <v>5132</v>
      </c>
      <c r="E57" s="583">
        <v>3966</v>
      </c>
      <c r="F57" s="583">
        <v>9098</v>
      </c>
    </row>
    <row r="58" spans="1:6" s="582" customFormat="1">
      <c r="A58" s="587" t="s">
        <v>865</v>
      </c>
      <c r="B58" s="588" t="s">
        <v>2457</v>
      </c>
      <c r="C58" s="585">
        <v>2005</v>
      </c>
      <c r="D58" s="583">
        <v>6009</v>
      </c>
      <c r="E58" s="583">
        <v>5038</v>
      </c>
      <c r="F58" s="583">
        <v>11047</v>
      </c>
    </row>
    <row r="59" spans="1:6" s="582" customFormat="1">
      <c r="A59" s="587" t="s">
        <v>2567</v>
      </c>
      <c r="B59" s="588" t="s">
        <v>2566</v>
      </c>
      <c r="C59" s="585">
        <v>2004</v>
      </c>
      <c r="D59" s="583">
        <v>1579</v>
      </c>
      <c r="E59" s="583">
        <v>3</v>
      </c>
      <c r="F59" s="583">
        <v>1582</v>
      </c>
    </row>
    <row r="60" spans="1:6" s="582" customFormat="1">
      <c r="A60" s="587" t="s">
        <v>865</v>
      </c>
      <c r="B60" s="588" t="s">
        <v>2457</v>
      </c>
      <c r="C60" s="585">
        <v>2005</v>
      </c>
      <c r="D60" s="583">
        <v>2975</v>
      </c>
      <c r="E60" s="583">
        <v>230</v>
      </c>
      <c r="F60" s="583">
        <v>3205</v>
      </c>
    </row>
    <row r="61" spans="1:6" s="582" customFormat="1" ht="22.5">
      <c r="A61" s="587" t="s">
        <v>2565</v>
      </c>
      <c r="B61" s="588" t="s">
        <v>2564</v>
      </c>
      <c r="C61" s="585">
        <v>2004</v>
      </c>
      <c r="D61" s="583">
        <v>1678</v>
      </c>
      <c r="E61" s="583">
        <v>5</v>
      </c>
      <c r="F61" s="583">
        <v>1683</v>
      </c>
    </row>
    <row r="62" spans="1:6" s="582" customFormat="1">
      <c r="A62" s="587" t="s">
        <v>865</v>
      </c>
      <c r="B62" s="588" t="s">
        <v>2457</v>
      </c>
      <c r="C62" s="585">
        <v>2005</v>
      </c>
      <c r="D62" s="583">
        <v>7363</v>
      </c>
      <c r="E62" s="584" t="s">
        <v>87</v>
      </c>
      <c r="F62" s="583">
        <v>7363</v>
      </c>
    </row>
    <row r="63" spans="1:6" s="582" customFormat="1" ht="33.75">
      <c r="A63" s="587" t="s">
        <v>2563</v>
      </c>
      <c r="B63" s="588" t="s">
        <v>2562</v>
      </c>
      <c r="C63" s="585">
        <v>2004</v>
      </c>
      <c r="D63" s="583">
        <v>1809</v>
      </c>
      <c r="E63" s="583">
        <v>2178</v>
      </c>
      <c r="F63" s="583">
        <v>3988</v>
      </c>
    </row>
    <row r="64" spans="1:6" s="582" customFormat="1">
      <c r="A64" s="587" t="s">
        <v>865</v>
      </c>
      <c r="B64" s="588" t="s">
        <v>2457</v>
      </c>
      <c r="C64" s="585">
        <v>2005</v>
      </c>
      <c r="D64" s="583">
        <v>3412</v>
      </c>
      <c r="E64" s="583">
        <v>102</v>
      </c>
      <c r="F64" s="583">
        <v>3514</v>
      </c>
    </row>
    <row r="65" spans="1:6" s="582" customFormat="1">
      <c r="A65" s="587" t="s">
        <v>2561</v>
      </c>
      <c r="B65" s="588" t="s">
        <v>2560</v>
      </c>
      <c r="C65" s="585">
        <v>2004</v>
      </c>
      <c r="D65" s="583">
        <v>3729</v>
      </c>
      <c r="E65" s="583">
        <v>182</v>
      </c>
      <c r="F65" s="583">
        <v>3910</v>
      </c>
    </row>
    <row r="66" spans="1:6" s="582" customFormat="1">
      <c r="A66" s="587" t="s">
        <v>865</v>
      </c>
      <c r="B66" s="588" t="s">
        <v>2457</v>
      </c>
      <c r="C66" s="585">
        <v>2005</v>
      </c>
      <c r="D66" s="583">
        <v>3129</v>
      </c>
      <c r="E66" s="583">
        <v>201</v>
      </c>
      <c r="F66" s="583">
        <v>3330</v>
      </c>
    </row>
    <row r="67" spans="1:6" s="582" customFormat="1">
      <c r="A67" s="587" t="s">
        <v>2559</v>
      </c>
      <c r="B67" s="588" t="s">
        <v>2558</v>
      </c>
      <c r="C67" s="585">
        <v>2004</v>
      </c>
      <c r="D67" s="583">
        <v>3110</v>
      </c>
      <c r="E67" s="583">
        <v>157</v>
      </c>
      <c r="F67" s="583">
        <v>3267</v>
      </c>
    </row>
    <row r="68" spans="1:6" s="582" customFormat="1">
      <c r="A68" s="587" t="s">
        <v>865</v>
      </c>
      <c r="B68" s="588" t="s">
        <v>2457</v>
      </c>
      <c r="C68" s="585">
        <v>2005</v>
      </c>
      <c r="D68" s="583">
        <v>2136</v>
      </c>
      <c r="E68" s="583">
        <v>133</v>
      </c>
      <c r="F68" s="583">
        <v>2270</v>
      </c>
    </row>
    <row r="69" spans="1:6" s="582" customFormat="1">
      <c r="A69" s="587" t="s">
        <v>2557</v>
      </c>
      <c r="B69" s="588" t="s">
        <v>2556</v>
      </c>
      <c r="C69" s="585">
        <v>2004</v>
      </c>
      <c r="D69" s="583">
        <v>12790</v>
      </c>
      <c r="E69" s="583">
        <v>1098</v>
      </c>
      <c r="F69" s="583">
        <v>13888</v>
      </c>
    </row>
    <row r="70" spans="1:6" s="582" customFormat="1">
      <c r="A70" s="587" t="s">
        <v>865</v>
      </c>
      <c r="B70" s="588" t="s">
        <v>2457</v>
      </c>
      <c r="C70" s="585">
        <v>2005</v>
      </c>
      <c r="D70" s="583">
        <v>14882</v>
      </c>
      <c r="E70" s="583">
        <v>2458</v>
      </c>
      <c r="F70" s="583">
        <v>17340</v>
      </c>
    </row>
    <row r="71" spans="1:6" s="582" customFormat="1">
      <c r="A71" s="587" t="s">
        <v>2555</v>
      </c>
      <c r="B71" s="588" t="s">
        <v>2554</v>
      </c>
      <c r="C71" s="585">
        <v>2004</v>
      </c>
      <c r="D71" s="583">
        <v>10919</v>
      </c>
      <c r="E71" s="583">
        <v>1091</v>
      </c>
      <c r="F71" s="583">
        <v>12010</v>
      </c>
    </row>
    <row r="72" spans="1:6" s="582" customFormat="1">
      <c r="A72" s="587" t="s">
        <v>865</v>
      </c>
      <c r="B72" s="588" t="s">
        <v>2457</v>
      </c>
      <c r="C72" s="585">
        <v>2005</v>
      </c>
      <c r="D72" s="583">
        <v>11789</v>
      </c>
      <c r="E72" s="583">
        <v>2271</v>
      </c>
      <c r="F72" s="583">
        <v>14061</v>
      </c>
    </row>
    <row r="73" spans="1:6" s="582" customFormat="1">
      <c r="A73" s="587" t="s">
        <v>2553</v>
      </c>
      <c r="B73" s="588" t="s">
        <v>2552</v>
      </c>
      <c r="C73" s="585">
        <v>2004</v>
      </c>
      <c r="D73" s="583">
        <v>3356</v>
      </c>
      <c r="E73" s="583">
        <v>355</v>
      </c>
      <c r="F73" s="583">
        <v>3711</v>
      </c>
    </row>
    <row r="74" spans="1:6" s="582" customFormat="1">
      <c r="A74" s="587" t="s">
        <v>865</v>
      </c>
      <c r="B74" s="588" t="s">
        <v>2457</v>
      </c>
      <c r="C74" s="585">
        <v>2005</v>
      </c>
      <c r="D74" s="583">
        <v>3326</v>
      </c>
      <c r="E74" s="583">
        <v>430</v>
      </c>
      <c r="F74" s="583">
        <v>3756</v>
      </c>
    </row>
    <row r="75" spans="1:6" s="582" customFormat="1" ht="22.5">
      <c r="A75" s="587" t="s">
        <v>2551</v>
      </c>
      <c r="B75" s="588" t="s">
        <v>2550</v>
      </c>
      <c r="C75" s="585">
        <v>2004</v>
      </c>
      <c r="D75" s="583">
        <v>4781</v>
      </c>
      <c r="E75" s="583">
        <v>36</v>
      </c>
      <c r="F75" s="583">
        <v>4817</v>
      </c>
    </row>
    <row r="76" spans="1:6" s="582" customFormat="1">
      <c r="A76" s="587" t="s">
        <v>865</v>
      </c>
      <c r="B76" s="588" t="s">
        <v>2457</v>
      </c>
      <c r="C76" s="585">
        <v>2005</v>
      </c>
      <c r="D76" s="583">
        <v>5090</v>
      </c>
      <c r="E76" s="583">
        <v>119</v>
      </c>
      <c r="F76" s="583">
        <v>5209</v>
      </c>
    </row>
    <row r="77" spans="1:6" s="582" customFormat="1" ht="22.5">
      <c r="A77" s="587" t="s">
        <v>2549</v>
      </c>
      <c r="B77" s="588" t="s">
        <v>2548</v>
      </c>
      <c r="C77" s="585">
        <v>2004</v>
      </c>
      <c r="D77" s="583">
        <v>2263</v>
      </c>
      <c r="E77" s="583">
        <v>699</v>
      </c>
      <c r="F77" s="583">
        <v>2962</v>
      </c>
    </row>
    <row r="78" spans="1:6" s="582" customFormat="1">
      <c r="A78" s="587" t="s">
        <v>865</v>
      </c>
      <c r="B78" s="588" t="s">
        <v>2457</v>
      </c>
      <c r="C78" s="585">
        <v>2005</v>
      </c>
      <c r="D78" s="583">
        <v>1996</v>
      </c>
      <c r="E78" s="583">
        <v>1620</v>
      </c>
      <c r="F78" s="583">
        <v>3616</v>
      </c>
    </row>
    <row r="79" spans="1:6" s="582" customFormat="1">
      <c r="A79" s="587" t="s">
        <v>2547</v>
      </c>
      <c r="B79" s="588" t="s">
        <v>2546</v>
      </c>
      <c r="C79" s="585">
        <v>2004</v>
      </c>
      <c r="D79" s="583">
        <v>1871</v>
      </c>
      <c r="E79" s="583">
        <v>7</v>
      </c>
      <c r="F79" s="583">
        <v>1878</v>
      </c>
    </row>
    <row r="80" spans="1:6" s="582" customFormat="1" ht="13.5" customHeight="1">
      <c r="A80" s="587" t="s">
        <v>865</v>
      </c>
      <c r="B80" s="588" t="s">
        <v>2457</v>
      </c>
      <c r="C80" s="585">
        <v>2005</v>
      </c>
      <c r="D80" s="583">
        <v>3093</v>
      </c>
      <c r="E80" s="583">
        <v>186</v>
      </c>
      <c r="F80" s="583">
        <v>3279</v>
      </c>
    </row>
    <row r="81" spans="1:6" s="582" customFormat="1">
      <c r="A81" s="587" t="s">
        <v>2545</v>
      </c>
      <c r="B81" s="588" t="s">
        <v>2544</v>
      </c>
      <c r="C81" s="585">
        <v>2004</v>
      </c>
      <c r="D81" s="583">
        <v>7253</v>
      </c>
      <c r="E81" s="583">
        <v>2787</v>
      </c>
      <c r="F81" s="583">
        <v>10040</v>
      </c>
    </row>
    <row r="82" spans="1:6" s="582" customFormat="1">
      <c r="A82" s="587" t="s">
        <v>865</v>
      </c>
      <c r="B82" s="588" t="s">
        <v>2457</v>
      </c>
      <c r="C82" s="585">
        <v>2005</v>
      </c>
      <c r="D82" s="583">
        <v>7097</v>
      </c>
      <c r="E82" s="583">
        <v>2037</v>
      </c>
      <c r="F82" s="583">
        <v>9135</v>
      </c>
    </row>
    <row r="83" spans="1:6" s="582" customFormat="1">
      <c r="A83" s="587" t="s">
        <v>2543</v>
      </c>
      <c r="B83" s="588" t="s">
        <v>2542</v>
      </c>
      <c r="C83" s="585">
        <v>2004</v>
      </c>
      <c r="D83" s="583">
        <v>5562</v>
      </c>
      <c r="E83" s="583">
        <v>2777</v>
      </c>
      <c r="F83" s="583">
        <v>8339</v>
      </c>
    </row>
    <row r="84" spans="1:6" s="582" customFormat="1">
      <c r="A84" s="587" t="s">
        <v>865</v>
      </c>
      <c r="B84" s="588" t="s">
        <v>2457</v>
      </c>
      <c r="C84" s="585">
        <v>2005</v>
      </c>
      <c r="D84" s="583">
        <v>5380</v>
      </c>
      <c r="E84" s="583">
        <v>2024</v>
      </c>
      <c r="F84" s="583">
        <v>7404</v>
      </c>
    </row>
    <row r="85" spans="1:6" s="582" customFormat="1">
      <c r="A85" s="587" t="s">
        <v>2541</v>
      </c>
      <c r="B85" s="588" t="s">
        <v>2540</v>
      </c>
      <c r="C85" s="585">
        <v>2004</v>
      </c>
      <c r="D85" s="583">
        <v>2319</v>
      </c>
      <c r="E85" s="583">
        <v>522</v>
      </c>
      <c r="F85" s="583">
        <v>2840</v>
      </c>
    </row>
    <row r="86" spans="1:6" s="582" customFormat="1">
      <c r="A86" s="587" t="s">
        <v>865</v>
      </c>
      <c r="B86" s="588" t="s">
        <v>2457</v>
      </c>
      <c r="C86" s="585">
        <v>2005</v>
      </c>
      <c r="D86" s="583">
        <v>1816</v>
      </c>
      <c r="E86" s="583">
        <v>248</v>
      </c>
      <c r="F86" s="583">
        <v>2064</v>
      </c>
    </row>
    <row r="87" spans="1:6" s="582" customFormat="1">
      <c r="A87" s="587" t="s">
        <v>2539</v>
      </c>
      <c r="B87" s="588" t="s">
        <v>2538</v>
      </c>
      <c r="C87" s="585">
        <v>2004</v>
      </c>
      <c r="D87" s="583">
        <v>36283</v>
      </c>
      <c r="E87" s="583">
        <v>17051</v>
      </c>
      <c r="F87" s="583">
        <v>53334</v>
      </c>
    </row>
    <row r="88" spans="1:6" s="582" customFormat="1">
      <c r="A88" s="587" t="s">
        <v>865</v>
      </c>
      <c r="C88" s="585">
        <v>2005</v>
      </c>
      <c r="D88" s="583">
        <v>42969</v>
      </c>
      <c r="E88" s="583">
        <v>21696</v>
      </c>
      <c r="F88" s="583">
        <v>64664</v>
      </c>
    </row>
    <row r="89" spans="1:6" s="582" customFormat="1">
      <c r="A89" s="587" t="s">
        <v>2537</v>
      </c>
      <c r="B89" s="588" t="s">
        <v>2536</v>
      </c>
      <c r="C89" s="585">
        <v>2004</v>
      </c>
      <c r="D89" s="583">
        <v>22293</v>
      </c>
      <c r="E89" s="583">
        <v>11232</v>
      </c>
      <c r="F89" s="583">
        <v>33525</v>
      </c>
    </row>
    <row r="90" spans="1:6" s="582" customFormat="1">
      <c r="A90" s="587" t="s">
        <v>865</v>
      </c>
      <c r="B90" s="588" t="s">
        <v>2457</v>
      </c>
      <c r="C90" s="585">
        <v>2005</v>
      </c>
      <c r="D90" s="583">
        <v>28449</v>
      </c>
      <c r="E90" s="583">
        <v>14774</v>
      </c>
      <c r="F90" s="583">
        <v>43223</v>
      </c>
    </row>
    <row r="91" spans="1:6" s="582" customFormat="1" ht="22.5">
      <c r="A91" s="587" t="s">
        <v>2535</v>
      </c>
      <c r="B91" s="588" t="s">
        <v>2534</v>
      </c>
      <c r="C91" s="585">
        <v>2004</v>
      </c>
      <c r="D91" s="583">
        <v>13989</v>
      </c>
      <c r="E91" s="583">
        <v>5820</v>
      </c>
      <c r="F91" s="583">
        <v>19809</v>
      </c>
    </row>
    <row r="92" spans="1:6" s="582" customFormat="1">
      <c r="A92" s="587" t="s">
        <v>865</v>
      </c>
      <c r="B92" s="588" t="s">
        <v>2457</v>
      </c>
      <c r="C92" s="585">
        <v>2005</v>
      </c>
      <c r="D92" s="583">
        <v>14519</v>
      </c>
      <c r="E92" s="583">
        <v>6922</v>
      </c>
      <c r="F92" s="583">
        <v>21441</v>
      </c>
    </row>
    <row r="93" spans="1:6" s="582" customFormat="1" ht="22.5">
      <c r="A93" s="587" t="s">
        <v>2533</v>
      </c>
      <c r="B93" s="588" t="s">
        <v>2532</v>
      </c>
      <c r="C93" s="585">
        <v>2004</v>
      </c>
      <c r="D93" s="583">
        <v>7460</v>
      </c>
      <c r="E93" s="583">
        <v>974</v>
      </c>
      <c r="F93" s="583">
        <v>8435</v>
      </c>
    </row>
    <row r="94" spans="1:6" s="582" customFormat="1">
      <c r="A94" s="587" t="s">
        <v>865</v>
      </c>
      <c r="B94" s="588" t="s">
        <v>2457</v>
      </c>
      <c r="C94" s="585">
        <v>2005</v>
      </c>
      <c r="D94" s="583">
        <v>6776</v>
      </c>
      <c r="E94" s="583">
        <v>296</v>
      </c>
      <c r="F94" s="583">
        <v>7073</v>
      </c>
    </row>
    <row r="95" spans="1:6" s="582" customFormat="1">
      <c r="A95" s="587" t="s">
        <v>2531</v>
      </c>
      <c r="B95" s="588" t="s">
        <v>2530</v>
      </c>
      <c r="C95" s="585">
        <v>2004</v>
      </c>
      <c r="D95" s="583">
        <v>3607</v>
      </c>
      <c r="E95" s="583">
        <v>9</v>
      </c>
      <c r="F95" s="583">
        <v>3616</v>
      </c>
    </row>
    <row r="96" spans="1:6" s="582" customFormat="1">
      <c r="A96" s="587" t="s">
        <v>865</v>
      </c>
      <c r="B96" s="588" t="s">
        <v>2457</v>
      </c>
      <c r="C96" s="585">
        <v>2005</v>
      </c>
      <c r="D96" s="583">
        <v>3605</v>
      </c>
      <c r="E96" s="583">
        <v>39</v>
      </c>
      <c r="F96" s="583">
        <v>3644</v>
      </c>
    </row>
    <row r="97" spans="1:6" s="582" customFormat="1">
      <c r="A97" s="587" t="s">
        <v>2529</v>
      </c>
      <c r="B97" s="588" t="s">
        <v>2528</v>
      </c>
      <c r="C97" s="585">
        <v>2004</v>
      </c>
      <c r="D97" s="583">
        <v>116</v>
      </c>
      <c r="E97" s="583">
        <v>2624</v>
      </c>
      <c r="F97" s="583">
        <v>2740</v>
      </c>
    </row>
    <row r="98" spans="1:6" s="582" customFormat="1">
      <c r="A98" s="587" t="s">
        <v>865</v>
      </c>
      <c r="B98" s="588" t="s">
        <v>2457</v>
      </c>
      <c r="C98" s="585">
        <v>2005</v>
      </c>
      <c r="D98" s="583">
        <v>43</v>
      </c>
      <c r="E98" s="583">
        <v>3473</v>
      </c>
      <c r="F98" s="583">
        <v>3517</v>
      </c>
    </row>
    <row r="99" spans="1:6" s="582" customFormat="1">
      <c r="A99" s="587" t="s">
        <v>2527</v>
      </c>
      <c r="B99" s="588" t="s">
        <v>2526</v>
      </c>
      <c r="C99" s="585">
        <v>2004</v>
      </c>
      <c r="D99" s="583">
        <v>10012</v>
      </c>
      <c r="E99" s="583">
        <v>104</v>
      </c>
      <c r="F99" s="583">
        <v>10116</v>
      </c>
    </row>
    <row r="100" spans="1:6" s="582" customFormat="1">
      <c r="A100" s="587" t="s">
        <v>865</v>
      </c>
      <c r="B100" s="588" t="s">
        <v>2457</v>
      </c>
      <c r="C100" s="585">
        <v>2005</v>
      </c>
      <c r="D100" s="583">
        <v>11531</v>
      </c>
      <c r="E100" s="583">
        <v>10</v>
      </c>
      <c r="F100" s="583">
        <v>11541</v>
      </c>
    </row>
    <row r="101" spans="1:6" s="582" customFormat="1" ht="12.75" customHeight="1">
      <c r="A101" s="587" t="s">
        <v>2525</v>
      </c>
      <c r="B101" s="588" t="s">
        <v>2524</v>
      </c>
      <c r="C101" s="585">
        <v>2004</v>
      </c>
      <c r="D101" s="583">
        <v>5430</v>
      </c>
      <c r="E101" s="583">
        <v>18</v>
      </c>
      <c r="F101" s="583">
        <v>5448</v>
      </c>
    </row>
    <row r="102" spans="1:6" s="582" customFormat="1">
      <c r="A102" s="587" t="s">
        <v>865</v>
      </c>
      <c r="B102" s="588" t="s">
        <v>2457</v>
      </c>
      <c r="C102" s="585">
        <v>2005</v>
      </c>
      <c r="D102" s="583">
        <v>5130</v>
      </c>
      <c r="E102" s="583">
        <v>58</v>
      </c>
      <c r="F102" s="583">
        <v>5188</v>
      </c>
    </row>
    <row r="103" spans="1:6" s="582" customFormat="1" ht="22.5">
      <c r="A103" s="587" t="s">
        <v>2523</v>
      </c>
      <c r="B103" s="588" t="s">
        <v>2522</v>
      </c>
      <c r="C103" s="585">
        <v>2004</v>
      </c>
      <c r="D103" s="583">
        <v>4115</v>
      </c>
      <c r="E103" s="583">
        <v>18</v>
      </c>
      <c r="F103" s="583">
        <v>4132</v>
      </c>
    </row>
    <row r="104" spans="1:6" s="582" customFormat="1">
      <c r="A104" s="587" t="s">
        <v>865</v>
      </c>
      <c r="B104" s="588" t="s">
        <v>2457</v>
      </c>
      <c r="C104" s="585">
        <v>2005</v>
      </c>
      <c r="D104" s="583">
        <v>4165</v>
      </c>
      <c r="E104" s="583">
        <v>16</v>
      </c>
      <c r="F104" s="583">
        <v>4181</v>
      </c>
    </row>
    <row r="105" spans="1:6" s="582" customFormat="1" ht="22.5">
      <c r="A105" s="587" t="s">
        <v>2521</v>
      </c>
      <c r="B105" s="588" t="s">
        <v>2520</v>
      </c>
      <c r="C105" s="585">
        <v>2004</v>
      </c>
      <c r="D105" s="583">
        <v>28657</v>
      </c>
      <c r="E105" s="583">
        <v>377</v>
      </c>
      <c r="F105" s="583">
        <v>29034</v>
      </c>
    </row>
    <row r="106" spans="1:6" s="582" customFormat="1">
      <c r="A106" s="587" t="s">
        <v>865</v>
      </c>
      <c r="B106" s="588" t="s">
        <v>2457</v>
      </c>
      <c r="C106" s="585">
        <v>2005</v>
      </c>
      <c r="D106" s="583">
        <v>28195</v>
      </c>
      <c r="E106" s="583">
        <v>196</v>
      </c>
      <c r="F106" s="583">
        <v>28391</v>
      </c>
    </row>
    <row r="107" spans="1:6" s="582" customFormat="1">
      <c r="A107" s="587" t="s">
        <v>2519</v>
      </c>
      <c r="B107" s="588" t="s">
        <v>2518</v>
      </c>
      <c r="C107" s="585">
        <v>2004</v>
      </c>
      <c r="D107" s="583">
        <v>11028</v>
      </c>
      <c r="E107" s="583">
        <v>15</v>
      </c>
      <c r="F107" s="583">
        <v>11043</v>
      </c>
    </row>
    <row r="108" spans="1:6" s="582" customFormat="1">
      <c r="A108" s="587" t="s">
        <v>865</v>
      </c>
      <c r="B108" s="588" t="s">
        <v>2457</v>
      </c>
      <c r="C108" s="585">
        <v>2005</v>
      </c>
      <c r="D108" s="583">
        <v>2442</v>
      </c>
      <c r="E108" s="584" t="s">
        <v>87</v>
      </c>
      <c r="F108" s="583">
        <v>2442</v>
      </c>
    </row>
    <row r="109" spans="1:6" s="582" customFormat="1">
      <c r="A109" s="587" t="s">
        <v>2517</v>
      </c>
      <c r="B109" s="588" t="s">
        <v>2516</v>
      </c>
      <c r="C109" s="585">
        <v>2004</v>
      </c>
      <c r="D109" s="583">
        <v>4321</v>
      </c>
      <c r="E109" s="583">
        <v>100</v>
      </c>
      <c r="F109" s="583">
        <v>4421</v>
      </c>
    </row>
    <row r="110" spans="1:6" s="582" customFormat="1">
      <c r="A110" s="587" t="s">
        <v>865</v>
      </c>
      <c r="B110" s="588" t="s">
        <v>2457</v>
      </c>
      <c r="C110" s="585">
        <v>2005</v>
      </c>
      <c r="D110" s="583">
        <v>5495</v>
      </c>
      <c r="E110" s="583">
        <v>235</v>
      </c>
      <c r="F110" s="583">
        <v>5729</v>
      </c>
    </row>
    <row r="111" spans="1:6" s="582" customFormat="1" ht="22.5">
      <c r="A111" s="587" t="s">
        <v>2515</v>
      </c>
      <c r="B111" s="588" t="s">
        <v>2514</v>
      </c>
      <c r="C111" s="585">
        <v>2004</v>
      </c>
      <c r="D111" s="583">
        <v>6842</v>
      </c>
      <c r="E111" s="583">
        <v>593</v>
      </c>
      <c r="F111" s="583">
        <v>7435</v>
      </c>
    </row>
    <row r="112" spans="1:6" s="582" customFormat="1">
      <c r="A112" s="587" t="s">
        <v>865</v>
      </c>
      <c r="B112" s="588" t="s">
        <v>2457</v>
      </c>
      <c r="C112" s="585">
        <v>2005</v>
      </c>
      <c r="D112" s="583">
        <v>7988</v>
      </c>
      <c r="E112" s="583">
        <v>500</v>
      </c>
      <c r="F112" s="583">
        <v>8487</v>
      </c>
    </row>
    <row r="113" spans="1:6" s="589" customFormat="1" ht="12.75">
      <c r="A113" s="587" t="s">
        <v>2513</v>
      </c>
      <c r="B113" s="588" t="s">
        <v>2512</v>
      </c>
      <c r="C113" s="585">
        <v>2004</v>
      </c>
      <c r="D113" s="583">
        <v>145</v>
      </c>
      <c r="E113" s="583">
        <v>3327</v>
      </c>
      <c r="F113" s="583">
        <v>3471</v>
      </c>
    </row>
    <row r="114" spans="1:6" s="589" customFormat="1" ht="12.75">
      <c r="A114" s="587" t="s">
        <v>865</v>
      </c>
      <c r="B114" s="588" t="s">
        <v>2457</v>
      </c>
      <c r="C114" s="585">
        <v>2005</v>
      </c>
      <c r="D114" s="583">
        <v>1399</v>
      </c>
      <c r="E114" s="583">
        <v>8097</v>
      </c>
      <c r="F114" s="583">
        <v>9496</v>
      </c>
    </row>
    <row r="115" spans="1:6" s="582" customFormat="1">
      <c r="A115" s="587" t="s">
        <v>2511</v>
      </c>
      <c r="B115" s="588" t="s">
        <v>2510</v>
      </c>
      <c r="C115" s="585">
        <v>2004</v>
      </c>
      <c r="D115" s="583">
        <v>12017</v>
      </c>
      <c r="E115" s="583">
        <v>266</v>
      </c>
      <c r="F115" s="583">
        <v>12283</v>
      </c>
    </row>
    <row r="116" spans="1:6" s="582" customFormat="1">
      <c r="A116" s="587" t="s">
        <v>865</v>
      </c>
      <c r="B116" s="588" t="s">
        <v>2457</v>
      </c>
      <c r="C116" s="585">
        <v>2005</v>
      </c>
      <c r="D116" s="583">
        <v>6748</v>
      </c>
      <c r="E116" s="583">
        <v>338</v>
      </c>
      <c r="F116" s="583">
        <v>7087</v>
      </c>
    </row>
    <row r="117" spans="1:6" s="582" customFormat="1">
      <c r="A117" s="587" t="s">
        <v>2509</v>
      </c>
      <c r="B117" s="588" t="s">
        <v>2508</v>
      </c>
      <c r="C117" s="585">
        <v>2004</v>
      </c>
      <c r="D117" s="583">
        <v>8833</v>
      </c>
      <c r="E117" s="583">
        <v>253</v>
      </c>
      <c r="F117" s="583">
        <v>9086</v>
      </c>
    </row>
    <row r="118" spans="1:6" s="582" customFormat="1">
      <c r="A118" s="587" t="s">
        <v>865</v>
      </c>
      <c r="B118" s="588" t="s">
        <v>2457</v>
      </c>
      <c r="C118" s="585">
        <v>2005</v>
      </c>
      <c r="D118" s="583">
        <v>8078</v>
      </c>
      <c r="E118" s="584" t="s">
        <v>87</v>
      </c>
      <c r="F118" s="583">
        <v>8078</v>
      </c>
    </row>
    <row r="119" spans="1:6" s="582" customFormat="1">
      <c r="A119" s="587" t="s">
        <v>2507</v>
      </c>
      <c r="B119" s="588" t="s">
        <v>2506</v>
      </c>
      <c r="C119" s="585">
        <v>2004</v>
      </c>
      <c r="D119" s="583">
        <v>5187</v>
      </c>
      <c r="E119" s="583">
        <v>335</v>
      </c>
      <c r="F119" s="583">
        <v>5522</v>
      </c>
    </row>
    <row r="120" spans="1:6" s="582" customFormat="1">
      <c r="A120" s="587" t="s">
        <v>865</v>
      </c>
      <c r="B120" s="588" t="s">
        <v>2457</v>
      </c>
      <c r="C120" s="585">
        <v>2005</v>
      </c>
      <c r="D120" s="583">
        <v>5345</v>
      </c>
      <c r="E120" s="583">
        <v>169</v>
      </c>
      <c r="F120" s="583">
        <v>5514</v>
      </c>
    </row>
    <row r="121" spans="1:6" s="582" customFormat="1" ht="22.5">
      <c r="A121" s="587" t="s">
        <v>2505</v>
      </c>
      <c r="B121" s="588" t="s">
        <v>2504</v>
      </c>
      <c r="C121" s="585">
        <v>2004</v>
      </c>
      <c r="D121" s="583">
        <v>40</v>
      </c>
      <c r="E121" s="583">
        <v>3466</v>
      </c>
      <c r="F121" s="583">
        <v>3506</v>
      </c>
    </row>
    <row r="122" spans="1:6" s="582" customFormat="1">
      <c r="A122" s="587" t="s">
        <v>865</v>
      </c>
      <c r="B122" s="588" t="s">
        <v>2457</v>
      </c>
      <c r="C122" s="585">
        <v>2005</v>
      </c>
      <c r="D122" s="583">
        <v>42</v>
      </c>
      <c r="E122" s="583">
        <v>4851</v>
      </c>
      <c r="F122" s="583">
        <v>4893</v>
      </c>
    </row>
    <row r="123" spans="1:6" s="582" customFormat="1" ht="22.5" customHeight="1">
      <c r="A123" s="587" t="s">
        <v>2503</v>
      </c>
      <c r="B123" s="588" t="s">
        <v>2502</v>
      </c>
      <c r="C123" s="585">
        <v>2004</v>
      </c>
      <c r="D123" s="583">
        <v>641</v>
      </c>
      <c r="E123" s="583">
        <v>3522</v>
      </c>
      <c r="F123" s="583">
        <v>4163</v>
      </c>
    </row>
    <row r="124" spans="1:6" s="582" customFormat="1">
      <c r="A124" s="587" t="s">
        <v>865</v>
      </c>
      <c r="B124" s="588" t="s">
        <v>2457</v>
      </c>
      <c r="C124" s="585">
        <v>2005</v>
      </c>
      <c r="D124" s="583">
        <v>882</v>
      </c>
      <c r="E124" s="583">
        <v>4419</v>
      </c>
      <c r="F124" s="583">
        <v>5301</v>
      </c>
    </row>
    <row r="125" spans="1:6" s="582" customFormat="1" ht="22.5">
      <c r="A125" s="587" t="s">
        <v>2501</v>
      </c>
      <c r="B125" s="588" t="s">
        <v>2500</v>
      </c>
      <c r="C125" s="585">
        <v>2004</v>
      </c>
      <c r="D125" s="583">
        <v>2068</v>
      </c>
      <c r="E125" s="584" t="s">
        <v>87</v>
      </c>
      <c r="F125" s="583">
        <v>2068</v>
      </c>
    </row>
    <row r="126" spans="1:6" s="582" customFormat="1">
      <c r="A126" s="587" t="s">
        <v>865</v>
      </c>
      <c r="B126" s="588" t="s">
        <v>2457</v>
      </c>
      <c r="C126" s="585">
        <v>2005</v>
      </c>
      <c r="D126" s="583">
        <v>2836</v>
      </c>
      <c r="E126" s="583">
        <v>21</v>
      </c>
      <c r="F126" s="583">
        <v>2857</v>
      </c>
    </row>
    <row r="127" spans="1:6" s="582" customFormat="1" ht="22.5">
      <c r="A127" s="587" t="s">
        <v>2499</v>
      </c>
      <c r="B127" s="588" t="s">
        <v>2498</v>
      </c>
      <c r="C127" s="585">
        <v>2004</v>
      </c>
      <c r="D127" s="583">
        <v>8113</v>
      </c>
      <c r="E127" s="583">
        <v>141</v>
      </c>
      <c r="F127" s="583">
        <v>8254</v>
      </c>
    </row>
    <row r="128" spans="1:6" s="582" customFormat="1">
      <c r="A128" s="587" t="s">
        <v>865</v>
      </c>
      <c r="B128" s="588" t="s">
        <v>2457</v>
      </c>
      <c r="C128" s="585">
        <v>2005</v>
      </c>
      <c r="D128" s="583">
        <v>8499</v>
      </c>
      <c r="E128" s="583">
        <v>1514</v>
      </c>
      <c r="F128" s="583">
        <v>10013</v>
      </c>
    </row>
    <row r="129" spans="1:6" s="582" customFormat="1" ht="22.5">
      <c r="A129" s="587" t="s">
        <v>2497</v>
      </c>
      <c r="B129" s="588" t="s">
        <v>2496</v>
      </c>
      <c r="C129" s="585">
        <v>2004</v>
      </c>
      <c r="D129" s="583">
        <v>2844</v>
      </c>
      <c r="E129" s="583">
        <v>5507</v>
      </c>
      <c r="F129" s="583">
        <v>8351</v>
      </c>
    </row>
    <row r="130" spans="1:6" s="582" customFormat="1">
      <c r="A130" s="587" t="s">
        <v>865</v>
      </c>
      <c r="B130" s="588" t="s">
        <v>2457</v>
      </c>
      <c r="C130" s="585">
        <v>2005</v>
      </c>
      <c r="D130" s="583">
        <v>681</v>
      </c>
      <c r="E130" s="583">
        <v>5630</v>
      </c>
      <c r="F130" s="583">
        <v>6311</v>
      </c>
    </row>
    <row r="131" spans="1:6" s="582" customFormat="1" ht="22.5">
      <c r="A131" s="587" t="s">
        <v>2495</v>
      </c>
      <c r="B131" s="588" t="s">
        <v>2494</v>
      </c>
      <c r="C131" s="585">
        <v>2004</v>
      </c>
      <c r="D131" s="583">
        <v>1165</v>
      </c>
      <c r="E131" s="583">
        <v>2229</v>
      </c>
      <c r="F131" s="583">
        <v>3394</v>
      </c>
    </row>
    <row r="132" spans="1:6" s="582" customFormat="1">
      <c r="A132" s="587" t="s">
        <v>865</v>
      </c>
      <c r="B132" s="588" t="s">
        <v>2457</v>
      </c>
      <c r="C132" s="585">
        <v>2005</v>
      </c>
      <c r="D132" s="583">
        <v>1265</v>
      </c>
      <c r="E132" s="583">
        <v>2160</v>
      </c>
      <c r="F132" s="583">
        <v>3425</v>
      </c>
    </row>
    <row r="133" spans="1:6" s="582" customFormat="1">
      <c r="A133" s="587" t="s">
        <v>2493</v>
      </c>
      <c r="B133" s="588" t="s">
        <v>2492</v>
      </c>
      <c r="C133" s="585">
        <v>2004</v>
      </c>
      <c r="D133" s="583">
        <v>22598</v>
      </c>
      <c r="E133" s="583">
        <v>51</v>
      </c>
      <c r="F133" s="583">
        <v>22649</v>
      </c>
    </row>
    <row r="134" spans="1:6" s="582" customFormat="1">
      <c r="A134" s="587" t="s">
        <v>865</v>
      </c>
      <c r="B134" s="588" t="s">
        <v>2457</v>
      </c>
      <c r="C134" s="585">
        <v>2005</v>
      </c>
      <c r="D134" s="583">
        <v>3906</v>
      </c>
      <c r="E134" s="583">
        <v>6351</v>
      </c>
      <c r="F134" s="583">
        <v>10257</v>
      </c>
    </row>
    <row r="135" spans="1:6" s="582" customFormat="1">
      <c r="A135" s="587" t="s">
        <v>2491</v>
      </c>
      <c r="B135" s="588" t="s">
        <v>2490</v>
      </c>
      <c r="C135" s="585">
        <v>2004</v>
      </c>
      <c r="D135" s="583">
        <v>2537</v>
      </c>
      <c r="E135" s="583">
        <v>34</v>
      </c>
      <c r="F135" s="583">
        <v>2571</v>
      </c>
    </row>
    <row r="136" spans="1:6" s="582" customFormat="1">
      <c r="A136" s="587" t="s">
        <v>865</v>
      </c>
      <c r="B136" s="588" t="s">
        <v>2457</v>
      </c>
      <c r="C136" s="585">
        <v>2005</v>
      </c>
      <c r="D136" s="583">
        <v>2298</v>
      </c>
      <c r="E136" s="583">
        <v>78</v>
      </c>
      <c r="F136" s="583">
        <v>2376</v>
      </c>
    </row>
    <row r="137" spans="1:6" s="582" customFormat="1">
      <c r="A137" s="587" t="s">
        <v>2489</v>
      </c>
      <c r="B137" s="587" t="s">
        <v>2488</v>
      </c>
      <c r="C137" s="585">
        <v>2004</v>
      </c>
      <c r="D137" s="583">
        <v>2602</v>
      </c>
      <c r="E137" s="583">
        <v>145</v>
      </c>
      <c r="F137" s="583">
        <v>2747</v>
      </c>
    </row>
    <row r="138" spans="1:6" s="582" customFormat="1">
      <c r="A138" s="587"/>
      <c r="B138" s="588"/>
      <c r="C138" s="585">
        <v>2005</v>
      </c>
      <c r="D138" s="583">
        <v>2033</v>
      </c>
      <c r="E138" s="583">
        <v>134</v>
      </c>
      <c r="F138" s="583">
        <v>2167</v>
      </c>
    </row>
    <row r="139" spans="1:6" s="582" customFormat="1">
      <c r="A139" s="587" t="s">
        <v>2487</v>
      </c>
      <c r="B139" s="588" t="s">
        <v>2486</v>
      </c>
      <c r="C139" s="585">
        <v>2004</v>
      </c>
      <c r="D139" s="583">
        <v>10053</v>
      </c>
      <c r="E139" s="583">
        <v>954</v>
      </c>
      <c r="F139" s="583">
        <v>11007</v>
      </c>
    </row>
    <row r="140" spans="1:6" s="582" customFormat="1">
      <c r="A140" s="587" t="s">
        <v>865</v>
      </c>
      <c r="B140" s="588" t="s">
        <v>2457</v>
      </c>
      <c r="C140" s="585">
        <v>2005</v>
      </c>
      <c r="D140" s="583">
        <v>8825</v>
      </c>
      <c r="E140" s="583">
        <v>228</v>
      </c>
      <c r="F140" s="583">
        <v>9053</v>
      </c>
    </row>
    <row r="141" spans="1:6" s="582" customFormat="1" ht="22.5">
      <c r="A141" s="587" t="s">
        <v>2485</v>
      </c>
      <c r="B141" s="588" t="s">
        <v>2484</v>
      </c>
      <c r="C141" s="585">
        <v>2004</v>
      </c>
      <c r="D141" s="583">
        <v>14355</v>
      </c>
      <c r="E141" s="583">
        <v>9302</v>
      </c>
      <c r="F141" s="583">
        <v>23657</v>
      </c>
    </row>
    <row r="142" spans="1:6" s="582" customFormat="1">
      <c r="A142" s="587" t="s">
        <v>865</v>
      </c>
      <c r="B142" s="588" t="s">
        <v>2457</v>
      </c>
      <c r="C142" s="585">
        <v>2005</v>
      </c>
      <c r="D142" s="583">
        <v>13508</v>
      </c>
      <c r="E142" s="583">
        <v>5537</v>
      </c>
      <c r="F142" s="583">
        <v>19045</v>
      </c>
    </row>
    <row r="143" spans="1:6" s="582" customFormat="1" ht="22.5">
      <c r="A143" s="587" t="s">
        <v>2483</v>
      </c>
      <c r="B143" s="588" t="s">
        <v>2482</v>
      </c>
      <c r="C143" s="585">
        <v>2004</v>
      </c>
      <c r="D143" s="583">
        <v>3551</v>
      </c>
      <c r="E143" s="583">
        <v>58943</v>
      </c>
      <c r="F143" s="583">
        <v>62494</v>
      </c>
    </row>
    <row r="144" spans="1:6" s="582" customFormat="1">
      <c r="A144" s="587" t="s">
        <v>865</v>
      </c>
      <c r="B144" s="588" t="s">
        <v>2457</v>
      </c>
      <c r="C144" s="585">
        <v>2005</v>
      </c>
      <c r="D144" s="583">
        <v>3326</v>
      </c>
      <c r="E144" s="583">
        <v>72286</v>
      </c>
      <c r="F144" s="583">
        <v>75613</v>
      </c>
    </row>
    <row r="145" spans="1:6" s="582" customFormat="1" ht="22.5">
      <c r="A145" s="587" t="s">
        <v>2481</v>
      </c>
      <c r="B145" s="588" t="s">
        <v>2480</v>
      </c>
      <c r="C145" s="585">
        <v>2004</v>
      </c>
      <c r="D145" s="583">
        <v>293</v>
      </c>
      <c r="E145" s="583">
        <v>9473</v>
      </c>
      <c r="F145" s="583">
        <v>9766</v>
      </c>
    </row>
    <row r="146" spans="1:6" s="582" customFormat="1">
      <c r="A146" s="587" t="s">
        <v>865</v>
      </c>
      <c r="B146" s="588" t="s">
        <v>2457</v>
      </c>
      <c r="C146" s="585">
        <v>2005</v>
      </c>
      <c r="D146" s="583">
        <v>854</v>
      </c>
      <c r="E146" s="583">
        <v>5226</v>
      </c>
      <c r="F146" s="583">
        <v>6080</v>
      </c>
    </row>
    <row r="147" spans="1:6" s="582" customFormat="1">
      <c r="A147" s="587" t="s">
        <v>2479</v>
      </c>
      <c r="B147" s="588" t="s">
        <v>2478</v>
      </c>
      <c r="C147" s="585">
        <v>2004</v>
      </c>
      <c r="D147" s="583">
        <v>12545</v>
      </c>
      <c r="E147" s="583">
        <v>24</v>
      </c>
      <c r="F147" s="583">
        <v>12569</v>
      </c>
    </row>
    <row r="148" spans="1:6" s="582" customFormat="1">
      <c r="A148" s="587" t="s">
        <v>865</v>
      </c>
      <c r="B148" s="588" t="s">
        <v>2457</v>
      </c>
      <c r="C148" s="585">
        <v>2005</v>
      </c>
      <c r="D148" s="583">
        <v>15128</v>
      </c>
      <c r="E148" s="583">
        <v>226</v>
      </c>
      <c r="F148" s="583">
        <v>15354</v>
      </c>
    </row>
    <row r="149" spans="1:6" s="582" customFormat="1">
      <c r="A149" s="587" t="s">
        <v>2477</v>
      </c>
      <c r="B149" s="588" t="s">
        <v>2476</v>
      </c>
      <c r="C149" s="585">
        <v>2004</v>
      </c>
      <c r="D149" s="583">
        <v>11709</v>
      </c>
      <c r="E149" s="583">
        <v>17257</v>
      </c>
      <c r="F149" s="583">
        <v>28966</v>
      </c>
    </row>
    <row r="150" spans="1:6" s="582" customFormat="1">
      <c r="A150" s="587" t="s">
        <v>865</v>
      </c>
      <c r="B150" s="588" t="s">
        <v>2457</v>
      </c>
      <c r="C150" s="585">
        <v>2005</v>
      </c>
      <c r="D150" s="583">
        <v>16683</v>
      </c>
      <c r="E150" s="583">
        <v>2461</v>
      </c>
      <c r="F150" s="583">
        <v>19143</v>
      </c>
    </row>
    <row r="151" spans="1:6" s="582" customFormat="1">
      <c r="A151" s="587" t="s">
        <v>2475</v>
      </c>
      <c r="B151" s="588" t="s">
        <v>2474</v>
      </c>
      <c r="C151" s="585">
        <v>2004</v>
      </c>
      <c r="D151" s="583">
        <v>3010</v>
      </c>
      <c r="E151" s="583">
        <v>8509</v>
      </c>
      <c r="F151" s="583">
        <v>11518</v>
      </c>
    </row>
    <row r="152" spans="1:6" s="582" customFormat="1">
      <c r="A152" s="587" t="s">
        <v>865</v>
      </c>
      <c r="B152" s="588" t="s">
        <v>2457</v>
      </c>
      <c r="C152" s="585">
        <v>2005</v>
      </c>
      <c r="D152" s="583">
        <v>3143</v>
      </c>
      <c r="E152" s="583">
        <v>19867</v>
      </c>
      <c r="F152" s="583">
        <v>23011</v>
      </c>
    </row>
    <row r="153" spans="1:6" s="582" customFormat="1" ht="22.5">
      <c r="A153" s="587" t="s">
        <v>2473</v>
      </c>
      <c r="B153" s="588" t="s">
        <v>2472</v>
      </c>
      <c r="C153" s="585">
        <v>2004</v>
      </c>
      <c r="D153" s="583">
        <v>270</v>
      </c>
      <c r="E153" s="583">
        <v>2157</v>
      </c>
      <c r="F153" s="583">
        <v>2427</v>
      </c>
    </row>
    <row r="154" spans="1:6" s="582" customFormat="1">
      <c r="A154" s="587" t="s">
        <v>865</v>
      </c>
      <c r="B154" s="588" t="s">
        <v>2457</v>
      </c>
      <c r="C154" s="585">
        <v>2005</v>
      </c>
      <c r="D154" s="583">
        <v>248</v>
      </c>
      <c r="E154" s="583">
        <v>179</v>
      </c>
      <c r="F154" s="583">
        <v>427</v>
      </c>
    </row>
    <row r="155" spans="1:6" s="582" customFormat="1">
      <c r="A155" s="587" t="s">
        <v>2471</v>
      </c>
      <c r="B155" s="588" t="s">
        <v>2470</v>
      </c>
      <c r="C155" s="585">
        <v>2004</v>
      </c>
      <c r="D155" s="583">
        <v>1089515</v>
      </c>
      <c r="E155" s="583">
        <v>10003</v>
      </c>
      <c r="F155" s="583">
        <v>1099518</v>
      </c>
    </row>
    <row r="156" spans="1:6" s="582" customFormat="1">
      <c r="A156" s="587" t="s">
        <v>865</v>
      </c>
      <c r="B156" s="588" t="s">
        <v>2457</v>
      </c>
      <c r="C156" s="585">
        <v>2005</v>
      </c>
      <c r="D156" s="583">
        <v>1189686</v>
      </c>
      <c r="E156" s="583">
        <v>30119</v>
      </c>
      <c r="F156" s="583">
        <v>1219805</v>
      </c>
    </row>
    <row r="157" spans="1:6" s="582" customFormat="1">
      <c r="A157" s="587" t="s">
        <v>2469</v>
      </c>
      <c r="B157" s="588" t="s">
        <v>2468</v>
      </c>
      <c r="C157" s="585">
        <v>2004</v>
      </c>
      <c r="D157" s="583">
        <v>539996</v>
      </c>
      <c r="E157" s="583">
        <v>2358</v>
      </c>
      <c r="F157" s="583">
        <v>542354</v>
      </c>
    </row>
    <row r="158" spans="1:6" s="582" customFormat="1">
      <c r="A158" s="587"/>
      <c r="B158" s="588"/>
      <c r="C158" s="585">
        <v>2005</v>
      </c>
      <c r="D158" s="583">
        <v>642209</v>
      </c>
      <c r="E158" s="583">
        <v>2358</v>
      </c>
      <c r="F158" s="583">
        <v>644567</v>
      </c>
    </row>
    <row r="159" spans="1:6" s="582" customFormat="1">
      <c r="A159" s="587" t="s">
        <v>2467</v>
      </c>
      <c r="B159" s="588" t="s">
        <v>2466</v>
      </c>
      <c r="C159" s="585">
        <v>2004</v>
      </c>
      <c r="D159" s="583">
        <v>507336</v>
      </c>
      <c r="E159" s="584" t="s">
        <v>87</v>
      </c>
      <c r="F159" s="583">
        <v>507336</v>
      </c>
    </row>
    <row r="160" spans="1:6" s="582" customFormat="1">
      <c r="A160" s="587" t="s">
        <v>865</v>
      </c>
      <c r="B160" s="588" t="s">
        <v>2457</v>
      </c>
      <c r="C160" s="585">
        <v>2005</v>
      </c>
      <c r="D160" s="583">
        <v>609013</v>
      </c>
      <c r="E160" s="584" t="s">
        <v>87</v>
      </c>
      <c r="F160" s="583">
        <v>609013</v>
      </c>
    </row>
    <row r="161" spans="1:6" s="582" customFormat="1">
      <c r="A161" s="587" t="s">
        <v>2465</v>
      </c>
      <c r="B161" s="588" t="s">
        <v>2464</v>
      </c>
      <c r="C161" s="585">
        <v>2004</v>
      </c>
      <c r="D161" s="583">
        <v>28409</v>
      </c>
      <c r="E161" s="583">
        <v>2358</v>
      </c>
      <c r="F161" s="583">
        <v>30767</v>
      </c>
    </row>
    <row r="162" spans="1:6" s="582" customFormat="1">
      <c r="A162" s="587" t="s">
        <v>865</v>
      </c>
      <c r="B162" s="588" t="s">
        <v>2457</v>
      </c>
      <c r="C162" s="585">
        <v>2005</v>
      </c>
      <c r="D162" s="583">
        <v>29160</v>
      </c>
      <c r="E162" s="583">
        <v>2358</v>
      </c>
      <c r="F162" s="583">
        <v>31517</v>
      </c>
    </row>
    <row r="163" spans="1:6" s="582" customFormat="1">
      <c r="A163" s="587" t="s">
        <v>2463</v>
      </c>
      <c r="B163" s="588" t="s">
        <v>2462</v>
      </c>
      <c r="C163" s="585">
        <v>2004</v>
      </c>
      <c r="D163" s="583">
        <v>42650</v>
      </c>
      <c r="E163" s="584" t="s">
        <v>87</v>
      </c>
      <c r="F163" s="583">
        <v>42650</v>
      </c>
    </row>
    <row r="164" spans="1:6" s="582" customFormat="1">
      <c r="A164" s="587" t="s">
        <v>865</v>
      </c>
      <c r="B164" s="588" t="s">
        <v>2457</v>
      </c>
      <c r="C164" s="585">
        <v>2005</v>
      </c>
      <c r="D164" s="583">
        <v>46350</v>
      </c>
      <c r="E164" s="583">
        <v>14</v>
      </c>
      <c r="F164" s="583">
        <v>46364</v>
      </c>
    </row>
    <row r="165" spans="1:6" s="582" customFormat="1">
      <c r="A165" s="587" t="s">
        <v>2461</v>
      </c>
      <c r="B165" s="588" t="s">
        <v>2460</v>
      </c>
      <c r="C165" s="585">
        <v>2004</v>
      </c>
      <c r="D165" s="583">
        <v>6967</v>
      </c>
      <c r="E165" s="584" t="s">
        <v>87</v>
      </c>
      <c r="F165" s="583">
        <v>6967</v>
      </c>
    </row>
    <row r="166" spans="1:6" s="582" customFormat="1">
      <c r="A166" s="587" t="s">
        <v>865</v>
      </c>
      <c r="B166" s="588" t="s">
        <v>2457</v>
      </c>
      <c r="C166" s="585">
        <v>2005</v>
      </c>
      <c r="D166" s="583">
        <v>6460</v>
      </c>
      <c r="E166" s="584" t="s">
        <v>87</v>
      </c>
      <c r="F166" s="583">
        <v>6460</v>
      </c>
    </row>
    <row r="167" spans="1:6" s="582" customFormat="1">
      <c r="A167" s="587" t="s">
        <v>2459</v>
      </c>
      <c r="B167" s="588" t="s">
        <v>2458</v>
      </c>
      <c r="C167" s="585">
        <v>2004</v>
      </c>
      <c r="D167" s="583">
        <v>4861</v>
      </c>
      <c r="E167" s="584" t="s">
        <v>87</v>
      </c>
      <c r="F167" s="583">
        <v>4861</v>
      </c>
    </row>
    <row r="168" spans="1:6" s="582" customFormat="1">
      <c r="A168" s="587" t="s">
        <v>865</v>
      </c>
      <c r="B168" s="586" t="s">
        <v>2457</v>
      </c>
      <c r="C168" s="585">
        <v>2005</v>
      </c>
      <c r="D168" s="583">
        <v>4352</v>
      </c>
      <c r="E168" s="584" t="s">
        <v>87</v>
      </c>
      <c r="F168" s="583">
        <v>4352</v>
      </c>
    </row>
  </sheetData>
  <mergeCells count="2">
    <mergeCell ref="A1:F1"/>
    <mergeCell ref="A2:F2"/>
  </mergeCells>
  <pageMargins left="0.78740157480314965" right="0.78740157480314965" top="0.6692913385826772" bottom="1.4173228346456694" header="0" footer="0.82677165354330717"/>
  <pageSetup paperSize="9" firstPageNumber="168" orientation="portrait" useFirstPageNumber="1" r:id="rId1"/>
  <headerFooter alignWithMargins="0">
    <oddFooter>&amp;C&amp;12&amp;P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5A29D-EF6A-443E-8245-E84075C1C98B}">
  <sheetPr transitionEvaluation="1" codeName="Munka42"/>
  <dimension ref="A1:E372"/>
  <sheetViews>
    <sheetView zoomScaleNormal="100" zoomScaleSheetLayoutView="50" workbookViewId="0">
      <selection sqref="A1:E1"/>
    </sheetView>
  </sheetViews>
  <sheetFormatPr defaultColWidth="11.140625" defaultRowHeight="15"/>
  <cols>
    <col min="1" max="1" width="5.28515625" style="1" customWidth="1"/>
    <col min="2" max="2" width="35" style="1" customWidth="1"/>
    <col min="3" max="5" width="16.7109375" style="1" customWidth="1"/>
    <col min="6" max="16384" width="11.140625" style="1"/>
  </cols>
  <sheetData>
    <row r="1" spans="1:5" ht="15.75">
      <c r="A1" s="1301" t="s">
        <v>3415</v>
      </c>
      <c r="B1" s="1192"/>
      <c r="C1" s="1192"/>
      <c r="D1" s="1192"/>
      <c r="E1" s="1192"/>
    </row>
    <row r="2" spans="1:5">
      <c r="A2" s="1276" t="s">
        <v>2632</v>
      </c>
      <c r="B2" s="1192"/>
      <c r="C2" s="1192"/>
      <c r="D2" s="1192"/>
      <c r="E2" s="1192"/>
    </row>
    <row r="3" spans="1:5" ht="12" customHeight="1" thickBot="1">
      <c r="A3" s="18"/>
      <c r="B3" s="356"/>
      <c r="E3" s="17" t="s">
        <v>2631</v>
      </c>
    </row>
    <row r="4" spans="1:5" ht="12" customHeight="1">
      <c r="A4" s="47" t="s">
        <v>463</v>
      </c>
      <c r="B4" s="423"/>
      <c r="C4" s="1306" t="s">
        <v>475</v>
      </c>
      <c r="D4" s="1267" t="s">
        <v>2630</v>
      </c>
      <c r="E4" s="1302" t="s">
        <v>2629</v>
      </c>
    </row>
    <row r="5" spans="1:5" ht="15.75" customHeight="1">
      <c r="A5" s="43" t="s">
        <v>385</v>
      </c>
      <c r="B5" s="43" t="s">
        <v>384</v>
      </c>
      <c r="C5" s="1307"/>
      <c r="D5" s="1268"/>
      <c r="E5" s="1303"/>
    </row>
    <row r="6" spans="1:5" ht="12" customHeight="1">
      <c r="A6" s="1237" t="s">
        <v>382</v>
      </c>
      <c r="B6" s="1231" t="s">
        <v>381</v>
      </c>
      <c r="C6" s="1231" t="s">
        <v>473</v>
      </c>
      <c r="D6" s="1231" t="s">
        <v>2628</v>
      </c>
      <c r="E6" s="1304" t="s">
        <v>2627</v>
      </c>
    </row>
    <row r="7" spans="1:5" ht="12" customHeight="1">
      <c r="A7" s="1238"/>
      <c r="B7" s="1232"/>
      <c r="C7" s="1232"/>
      <c r="D7" s="1232"/>
      <c r="E7" s="1305"/>
    </row>
    <row r="8" spans="1:5" ht="12" customHeight="1">
      <c r="A8" s="291">
        <v>101</v>
      </c>
      <c r="B8" s="290" t="s">
        <v>795</v>
      </c>
      <c r="C8" s="610">
        <v>57.231025779292203</v>
      </c>
      <c r="D8" s="610">
        <v>10</v>
      </c>
      <c r="E8" s="610">
        <v>572.31025779292202</v>
      </c>
    </row>
    <row r="9" spans="1:5" ht="12" customHeight="1">
      <c r="A9" s="291">
        <v>102</v>
      </c>
      <c r="B9" s="290" t="s">
        <v>794</v>
      </c>
      <c r="C9" s="610">
        <v>73.834625850905695</v>
      </c>
      <c r="D9" s="610">
        <v>60.5</v>
      </c>
      <c r="E9" s="610">
        <v>122.04070388579453</v>
      </c>
    </row>
    <row r="10" spans="1:5" ht="12" customHeight="1">
      <c r="A10" s="291">
        <v>103</v>
      </c>
      <c r="B10" s="290" t="s">
        <v>793</v>
      </c>
      <c r="C10" s="610">
        <v>94.815036377216501</v>
      </c>
      <c r="D10" s="610">
        <v>88.3</v>
      </c>
      <c r="E10" s="610">
        <v>107.37829714294054</v>
      </c>
    </row>
    <row r="11" spans="1:5" ht="12" customHeight="1">
      <c r="A11" s="291">
        <v>10</v>
      </c>
      <c r="B11" s="290" t="s">
        <v>377</v>
      </c>
      <c r="C11" s="610">
        <v>67.410560652776198</v>
      </c>
      <c r="D11" s="610">
        <v>47.8</v>
      </c>
      <c r="E11" s="610">
        <v>141.02627751626818</v>
      </c>
    </row>
    <row r="12" spans="1:5" ht="12" customHeight="1">
      <c r="A12" s="291">
        <v>111</v>
      </c>
      <c r="B12" s="290" t="s">
        <v>792</v>
      </c>
      <c r="C12" s="610" t="s">
        <v>2625</v>
      </c>
      <c r="D12" s="610" t="s">
        <v>2625</v>
      </c>
      <c r="E12" s="610" t="s">
        <v>2625</v>
      </c>
    </row>
    <row r="13" spans="1:5" ht="12" customHeight="1">
      <c r="A13" s="291">
        <v>112</v>
      </c>
      <c r="B13" s="290" t="s">
        <v>791</v>
      </c>
      <c r="C13" s="610">
        <v>85.393067160539999</v>
      </c>
      <c r="D13" s="610">
        <v>87.2</v>
      </c>
      <c r="E13" s="610">
        <v>97.927829312545867</v>
      </c>
    </row>
    <row r="14" spans="1:5" ht="12" customHeight="1">
      <c r="A14" s="291">
        <v>11</v>
      </c>
      <c r="B14" s="290" t="s">
        <v>376</v>
      </c>
      <c r="C14" s="610">
        <v>85.389809167504396</v>
      </c>
      <c r="D14" s="610">
        <v>87.2</v>
      </c>
      <c r="E14" s="610">
        <v>97.924093082000454</v>
      </c>
    </row>
    <row r="15" spans="1:5" ht="12" customHeight="1">
      <c r="A15" s="291">
        <v>12</v>
      </c>
      <c r="B15" s="290" t="s">
        <v>375</v>
      </c>
      <c r="C15" s="610" t="s">
        <v>2625</v>
      </c>
      <c r="D15" s="610" t="s">
        <v>2625</v>
      </c>
      <c r="E15" s="610" t="s">
        <v>2625</v>
      </c>
    </row>
    <row r="16" spans="1:5" ht="12" customHeight="1">
      <c r="A16" s="291">
        <v>131</v>
      </c>
      <c r="B16" s="290" t="s">
        <v>790</v>
      </c>
      <c r="C16" s="610" t="s">
        <v>2625</v>
      </c>
      <c r="D16" s="610" t="s">
        <v>2625</v>
      </c>
      <c r="E16" s="610" t="s">
        <v>2625</v>
      </c>
    </row>
    <row r="17" spans="1:5" ht="12" customHeight="1">
      <c r="A17" s="291">
        <v>132</v>
      </c>
      <c r="B17" s="290" t="s">
        <v>789</v>
      </c>
      <c r="C17" s="610" t="s">
        <v>2626</v>
      </c>
      <c r="D17" s="610" t="s">
        <v>2626</v>
      </c>
      <c r="E17" s="610" t="s">
        <v>2626</v>
      </c>
    </row>
    <row r="18" spans="1:5" ht="12" customHeight="1">
      <c r="A18" s="291">
        <v>13</v>
      </c>
      <c r="B18" s="290" t="s">
        <v>374</v>
      </c>
      <c r="C18" s="610" t="s">
        <v>2626</v>
      </c>
      <c r="D18" s="610" t="s">
        <v>2626</v>
      </c>
      <c r="E18" s="610" t="s">
        <v>2626</v>
      </c>
    </row>
    <row r="19" spans="1:5" ht="12" customHeight="1">
      <c r="A19" s="413">
        <v>1411</v>
      </c>
      <c r="B19" s="290" t="s">
        <v>788</v>
      </c>
      <c r="C19" s="610">
        <v>78.053484752652494</v>
      </c>
      <c r="D19" s="610">
        <v>76.099999999999994</v>
      </c>
      <c r="E19" s="610">
        <v>102.56699704684955</v>
      </c>
    </row>
    <row r="20" spans="1:5" ht="12" customHeight="1">
      <c r="A20" s="413">
        <v>1412</v>
      </c>
      <c r="B20" s="290" t="s">
        <v>787</v>
      </c>
      <c r="C20" s="610">
        <v>181.091119778794</v>
      </c>
      <c r="D20" s="610">
        <v>128.9</v>
      </c>
      <c r="E20" s="610">
        <v>140.4896196887463</v>
      </c>
    </row>
    <row r="21" spans="1:5" ht="12" customHeight="1">
      <c r="A21" s="413">
        <v>1413</v>
      </c>
      <c r="B21" s="290" t="s">
        <v>786</v>
      </c>
      <c r="C21" s="610" t="s">
        <v>2625</v>
      </c>
      <c r="D21" s="610" t="s">
        <v>2625</v>
      </c>
      <c r="E21" s="610" t="s">
        <v>2625</v>
      </c>
    </row>
    <row r="22" spans="1:5" ht="12" customHeight="1">
      <c r="A22" s="291">
        <v>141</v>
      </c>
      <c r="B22" s="290" t="s">
        <v>785</v>
      </c>
      <c r="C22" s="610">
        <v>123.296303932279</v>
      </c>
      <c r="D22" s="610">
        <v>100</v>
      </c>
      <c r="E22" s="610">
        <v>123.29630393227899</v>
      </c>
    </row>
    <row r="23" spans="1:5" ht="12" customHeight="1">
      <c r="A23" s="413">
        <v>1421</v>
      </c>
      <c r="B23" s="290" t="s">
        <v>784</v>
      </c>
      <c r="C23" s="610">
        <v>135.69185322976699</v>
      </c>
      <c r="D23" s="610">
        <v>118</v>
      </c>
      <c r="E23" s="610">
        <v>114.99309595742966</v>
      </c>
    </row>
    <row r="24" spans="1:5" ht="12" customHeight="1">
      <c r="A24" s="413">
        <v>1422</v>
      </c>
      <c r="B24" s="290" t="s">
        <v>783</v>
      </c>
      <c r="C24" s="610">
        <v>161.333627989771</v>
      </c>
      <c r="D24" s="610">
        <v>79.099999999999994</v>
      </c>
      <c r="E24" s="610">
        <v>203.96160302120228</v>
      </c>
    </row>
    <row r="25" spans="1:5" ht="12" customHeight="1">
      <c r="A25" s="291">
        <v>142</v>
      </c>
      <c r="B25" s="290" t="s">
        <v>782</v>
      </c>
      <c r="C25" s="610">
        <v>137.45256874496999</v>
      </c>
      <c r="D25" s="610">
        <v>112.2</v>
      </c>
      <c r="E25" s="610">
        <v>122.50674576200534</v>
      </c>
    </row>
    <row r="26" spans="1:5" ht="12" customHeight="1">
      <c r="A26" s="291">
        <v>143</v>
      </c>
      <c r="B26" s="290" t="s">
        <v>781</v>
      </c>
      <c r="C26" s="610" t="s">
        <v>2625</v>
      </c>
      <c r="D26" s="610" t="s">
        <v>2625</v>
      </c>
      <c r="E26" s="610" t="s">
        <v>2625</v>
      </c>
    </row>
    <row r="27" spans="1:5" ht="12" customHeight="1">
      <c r="A27" s="291">
        <v>144</v>
      </c>
      <c r="B27" s="290" t="s">
        <v>780</v>
      </c>
      <c r="C27" s="610" t="s">
        <v>2626</v>
      </c>
      <c r="D27" s="610" t="s">
        <v>2626</v>
      </c>
      <c r="E27" s="610" t="s">
        <v>2626</v>
      </c>
    </row>
    <row r="28" spans="1:5" ht="12" customHeight="1">
      <c r="A28" s="291">
        <v>145</v>
      </c>
      <c r="B28" s="290" t="s">
        <v>779</v>
      </c>
      <c r="C28" s="610">
        <v>43.451186824516803</v>
      </c>
      <c r="D28" s="610">
        <v>42.4</v>
      </c>
      <c r="E28" s="610">
        <v>102.47921420876605</v>
      </c>
    </row>
    <row r="29" spans="1:5" ht="12" customHeight="1">
      <c r="A29" s="291">
        <v>14</v>
      </c>
      <c r="B29" s="290" t="s">
        <v>373</v>
      </c>
      <c r="C29" s="610">
        <v>132.420020138121</v>
      </c>
      <c r="D29" s="610">
        <v>105.7</v>
      </c>
      <c r="E29" s="610">
        <v>125.27911082130655</v>
      </c>
    </row>
    <row r="30" spans="1:5" s="285" customFormat="1" ht="36" customHeight="1">
      <c r="A30" s="295" t="s">
        <v>372</v>
      </c>
      <c r="B30" s="294" t="s">
        <v>371</v>
      </c>
      <c r="C30" s="610">
        <v>109.86045635326499</v>
      </c>
      <c r="D30" s="610">
        <v>88.3</v>
      </c>
      <c r="E30" s="610">
        <v>124.41727786326726</v>
      </c>
    </row>
    <row r="31" spans="1:5" ht="12" customHeight="1">
      <c r="A31" s="413">
        <v>1511</v>
      </c>
      <c r="B31" s="290" t="s">
        <v>778</v>
      </c>
      <c r="C31" s="610">
        <v>87.963080711480799</v>
      </c>
      <c r="D31" s="610">
        <v>77.2</v>
      </c>
      <c r="E31" s="610">
        <v>113.94181439310984</v>
      </c>
    </row>
    <row r="32" spans="1:5" ht="12" customHeight="1">
      <c r="A32" s="413">
        <v>1512</v>
      </c>
      <c r="B32" s="290" t="s">
        <v>777</v>
      </c>
      <c r="C32" s="610">
        <v>103.253713650412</v>
      </c>
      <c r="D32" s="610">
        <v>86.3</v>
      </c>
      <c r="E32" s="610">
        <v>119.64509113605098</v>
      </c>
    </row>
    <row r="33" spans="1:5" ht="12" customHeight="1">
      <c r="A33" s="413">
        <v>1513</v>
      </c>
      <c r="B33" s="290" t="s">
        <v>776</v>
      </c>
      <c r="C33" s="610">
        <v>147.50402425776801</v>
      </c>
      <c r="D33" s="610">
        <v>149.4</v>
      </c>
      <c r="E33" s="610">
        <v>98.730939931571626</v>
      </c>
    </row>
    <row r="34" spans="1:5" ht="12" customHeight="1">
      <c r="A34" s="291">
        <v>151</v>
      </c>
      <c r="B34" s="290" t="s">
        <v>775</v>
      </c>
      <c r="C34" s="610">
        <v>102.24112424885099</v>
      </c>
      <c r="D34" s="610">
        <v>90.7</v>
      </c>
      <c r="E34" s="610">
        <v>112.72450303070671</v>
      </c>
    </row>
    <row r="35" spans="1:5" ht="12" customHeight="1">
      <c r="A35" s="291">
        <v>152</v>
      </c>
      <c r="B35" s="290" t="s">
        <v>774</v>
      </c>
      <c r="C35" s="610">
        <v>103.33544314876499</v>
      </c>
      <c r="D35" s="610">
        <v>105.4</v>
      </c>
      <c r="E35" s="610">
        <v>98.041217408695431</v>
      </c>
    </row>
    <row r="36" spans="1:5" ht="12" customHeight="1">
      <c r="A36" s="413">
        <v>1531</v>
      </c>
      <c r="B36" s="290" t="s">
        <v>773</v>
      </c>
      <c r="C36" s="610">
        <v>199.30049121777799</v>
      </c>
      <c r="D36" s="610">
        <v>135.1</v>
      </c>
      <c r="E36" s="610">
        <v>147.52071888806663</v>
      </c>
    </row>
    <row r="37" spans="1:5" ht="12" customHeight="1">
      <c r="A37" s="413">
        <v>1532</v>
      </c>
      <c r="B37" s="290" t="s">
        <v>772</v>
      </c>
      <c r="C37" s="610">
        <v>51.169361970600903</v>
      </c>
      <c r="D37" s="610">
        <v>65</v>
      </c>
      <c r="E37" s="610">
        <v>78.722095339386001</v>
      </c>
    </row>
    <row r="38" spans="1:5" ht="12" customHeight="1">
      <c r="A38" s="413">
        <v>1533</v>
      </c>
      <c r="B38" s="290" t="s">
        <v>771</v>
      </c>
      <c r="C38" s="610">
        <v>96.230325734529401</v>
      </c>
      <c r="D38" s="610">
        <v>87.3</v>
      </c>
      <c r="E38" s="610">
        <v>110.22946819533723</v>
      </c>
    </row>
    <row r="39" spans="1:5" ht="12" customHeight="1">
      <c r="A39" s="291">
        <v>153</v>
      </c>
      <c r="B39" s="290" t="s">
        <v>770</v>
      </c>
      <c r="C39" s="610">
        <v>87.137324495896905</v>
      </c>
      <c r="D39" s="610">
        <v>86.3</v>
      </c>
      <c r="E39" s="610">
        <v>100.97024854680984</v>
      </c>
    </row>
    <row r="40" spans="1:5" ht="12" customHeight="1">
      <c r="A40" s="413">
        <v>1541</v>
      </c>
      <c r="B40" s="290" t="s">
        <v>769</v>
      </c>
      <c r="C40" s="610">
        <v>121.47525509594399</v>
      </c>
      <c r="D40" s="610">
        <v>70.8</v>
      </c>
      <c r="E40" s="610">
        <v>171.57521906206779</v>
      </c>
    </row>
    <row r="41" spans="1:5" ht="12" customHeight="1">
      <c r="A41" s="413">
        <v>1542</v>
      </c>
      <c r="B41" s="290" t="s">
        <v>768</v>
      </c>
      <c r="C41" s="610">
        <v>98.620752980967197</v>
      </c>
      <c r="D41" s="610">
        <v>101.1</v>
      </c>
      <c r="E41" s="610">
        <v>97.547727973261317</v>
      </c>
    </row>
    <row r="42" spans="1:5" ht="12" customHeight="1">
      <c r="A42" s="413">
        <v>1543</v>
      </c>
      <c r="B42" s="290" t="s">
        <v>767</v>
      </c>
      <c r="C42" s="610" t="s">
        <v>2626</v>
      </c>
      <c r="D42" s="610" t="s">
        <v>2626</v>
      </c>
      <c r="E42" s="610" t="s">
        <v>2626</v>
      </c>
    </row>
    <row r="43" spans="1:5" ht="12" customHeight="1">
      <c r="A43" s="291">
        <v>154</v>
      </c>
      <c r="B43" s="290" t="s">
        <v>766</v>
      </c>
      <c r="C43" s="610">
        <v>99.778234836509597</v>
      </c>
      <c r="D43" s="610">
        <v>101.4</v>
      </c>
      <c r="E43" s="610">
        <v>98.400626071508469</v>
      </c>
    </row>
    <row r="44" spans="1:5" ht="12" customHeight="1">
      <c r="A44" s="413">
        <v>1551</v>
      </c>
      <c r="B44" s="290" t="s">
        <v>765</v>
      </c>
      <c r="C44" s="610">
        <v>95.594873947432504</v>
      </c>
      <c r="D44" s="610">
        <v>95.3</v>
      </c>
      <c r="E44" s="610">
        <v>100.30941652406349</v>
      </c>
    </row>
    <row r="45" spans="1:5" ht="12" customHeight="1">
      <c r="A45" s="413">
        <v>1552</v>
      </c>
      <c r="B45" s="290" t="s">
        <v>764</v>
      </c>
      <c r="C45" s="610">
        <v>94.935616312410502</v>
      </c>
      <c r="D45" s="610">
        <v>120.4</v>
      </c>
      <c r="E45" s="610">
        <v>78.850179661470506</v>
      </c>
    </row>
    <row r="46" spans="1:5" ht="12" customHeight="1">
      <c r="A46" s="291">
        <v>155</v>
      </c>
      <c r="B46" s="290" t="s">
        <v>763</v>
      </c>
      <c r="C46" s="610">
        <v>95.538785156431501</v>
      </c>
      <c r="D46" s="610">
        <v>96.5</v>
      </c>
      <c r="E46" s="610">
        <v>99.003922441897927</v>
      </c>
    </row>
    <row r="47" spans="1:5" ht="12" customHeight="1">
      <c r="A47" s="413">
        <v>1561</v>
      </c>
      <c r="B47" s="290" t="s">
        <v>762</v>
      </c>
      <c r="C47" s="610">
        <v>87.328171480571896</v>
      </c>
      <c r="D47" s="610">
        <v>87.9</v>
      </c>
      <c r="E47" s="610">
        <v>99.349455609296797</v>
      </c>
    </row>
    <row r="48" spans="1:5" ht="12" customHeight="1">
      <c r="A48" s="413">
        <v>1562</v>
      </c>
      <c r="B48" s="290" t="s">
        <v>761</v>
      </c>
      <c r="C48" s="610">
        <v>98.965905026001295</v>
      </c>
      <c r="D48" s="610">
        <v>85</v>
      </c>
      <c r="E48" s="610">
        <v>116.43047650117799</v>
      </c>
    </row>
    <row r="49" spans="1:5" ht="12" customHeight="1">
      <c r="A49" s="291">
        <v>156</v>
      </c>
      <c r="B49" s="290" t="s">
        <v>760</v>
      </c>
      <c r="C49" s="610">
        <v>90.249792464199302</v>
      </c>
      <c r="D49" s="610">
        <v>87.7</v>
      </c>
      <c r="E49" s="610">
        <v>102.90740303785553</v>
      </c>
    </row>
    <row r="50" spans="1:5" ht="12" customHeight="1">
      <c r="A50" s="413">
        <v>1571</v>
      </c>
      <c r="B50" s="290" t="s">
        <v>759</v>
      </c>
      <c r="C50" s="610">
        <v>89.244939711859203</v>
      </c>
      <c r="D50" s="610">
        <v>93.1</v>
      </c>
      <c r="E50" s="610">
        <v>95.859226328527612</v>
      </c>
    </row>
    <row r="51" spans="1:5" ht="12" customHeight="1">
      <c r="A51" s="413">
        <v>1572</v>
      </c>
      <c r="B51" s="290" t="s">
        <v>758</v>
      </c>
      <c r="C51" s="610">
        <v>95.745062327280493</v>
      </c>
      <c r="D51" s="610">
        <v>79.2</v>
      </c>
      <c r="E51" s="610">
        <v>120.89023021121275</v>
      </c>
    </row>
    <row r="52" spans="1:5" ht="12" customHeight="1">
      <c r="A52" s="291">
        <v>157</v>
      </c>
      <c r="B52" s="290" t="s">
        <v>757</v>
      </c>
      <c r="C52" s="610">
        <v>90.952888890210104</v>
      </c>
      <c r="D52" s="610">
        <v>90.6</v>
      </c>
      <c r="E52" s="610">
        <v>100.38950208632463</v>
      </c>
    </row>
    <row r="53" spans="1:5" ht="12" customHeight="1">
      <c r="A53" s="413">
        <v>1581</v>
      </c>
      <c r="B53" s="290" t="s">
        <v>756</v>
      </c>
      <c r="C53" s="610">
        <v>103.14690748365</v>
      </c>
      <c r="D53" s="610">
        <v>96.8</v>
      </c>
      <c r="E53" s="610">
        <v>106.55672260707645</v>
      </c>
    </row>
    <row r="54" spans="1:5" ht="12" customHeight="1">
      <c r="A54" s="413">
        <v>1582</v>
      </c>
      <c r="B54" s="290" t="s">
        <v>755</v>
      </c>
      <c r="C54" s="610">
        <v>90.118790475665804</v>
      </c>
      <c r="D54" s="610">
        <v>98</v>
      </c>
      <c r="E54" s="610">
        <v>91.957949464965111</v>
      </c>
    </row>
    <row r="55" spans="1:5" ht="12" customHeight="1">
      <c r="A55" s="413">
        <v>1583</v>
      </c>
      <c r="B55" s="290" t="s">
        <v>754</v>
      </c>
      <c r="C55" s="610">
        <v>152.135895052015</v>
      </c>
      <c r="D55" s="610">
        <v>88.5</v>
      </c>
      <c r="E55" s="610">
        <v>171.90496616046892</v>
      </c>
    </row>
    <row r="56" spans="1:5" ht="12" customHeight="1">
      <c r="A56" s="413">
        <v>1584</v>
      </c>
      <c r="B56" s="290" t="s">
        <v>753</v>
      </c>
      <c r="C56" s="610">
        <v>98.310883797076897</v>
      </c>
      <c r="D56" s="610">
        <v>94.6</v>
      </c>
      <c r="E56" s="610">
        <v>103.9227101449016</v>
      </c>
    </row>
    <row r="57" spans="1:5" ht="12" customHeight="1">
      <c r="A57" s="413">
        <v>1585</v>
      </c>
      <c r="B57" s="290" t="s">
        <v>752</v>
      </c>
      <c r="C57" s="610">
        <v>108.334984638346</v>
      </c>
      <c r="D57" s="610">
        <v>60.1</v>
      </c>
      <c r="E57" s="610">
        <v>180.25787793401997</v>
      </c>
    </row>
    <row r="58" spans="1:5" ht="12" customHeight="1">
      <c r="A58" s="413">
        <v>1586</v>
      </c>
      <c r="B58" s="290" t="s">
        <v>751</v>
      </c>
      <c r="C58" s="610">
        <v>94.566482314591099</v>
      </c>
      <c r="D58" s="610">
        <v>104.9</v>
      </c>
      <c r="E58" s="610">
        <v>90.149172845177404</v>
      </c>
    </row>
    <row r="59" spans="1:5" ht="12" customHeight="1">
      <c r="A59" s="413">
        <v>1587</v>
      </c>
      <c r="B59" s="290" t="s">
        <v>750</v>
      </c>
      <c r="C59" s="610">
        <v>112.276404932285</v>
      </c>
      <c r="D59" s="610">
        <v>130.9</v>
      </c>
      <c r="E59" s="610">
        <v>85.772654646512606</v>
      </c>
    </row>
    <row r="60" spans="1:5" ht="12" customHeight="1">
      <c r="A60" s="413">
        <v>1588</v>
      </c>
      <c r="B60" s="290" t="s">
        <v>749</v>
      </c>
      <c r="C60" s="610">
        <v>125.69047051960401</v>
      </c>
      <c r="D60" s="610">
        <v>118.2</v>
      </c>
      <c r="E60" s="610">
        <v>106.33711549881895</v>
      </c>
    </row>
    <row r="61" spans="1:5" ht="12" customHeight="1">
      <c r="A61" s="413">
        <v>1589</v>
      </c>
      <c r="B61" s="290" t="s">
        <v>748</v>
      </c>
      <c r="C61" s="610">
        <v>202.2853444001</v>
      </c>
      <c r="D61" s="610">
        <v>40.6</v>
      </c>
      <c r="E61" s="610">
        <v>498.23976453226601</v>
      </c>
    </row>
    <row r="62" spans="1:5" ht="12" customHeight="1">
      <c r="A62" s="291">
        <v>158</v>
      </c>
      <c r="B62" s="290" t="s">
        <v>747</v>
      </c>
      <c r="C62" s="610">
        <v>112.105010842879</v>
      </c>
      <c r="D62" s="610">
        <v>90.5</v>
      </c>
      <c r="E62" s="610">
        <v>123.87294015787735</v>
      </c>
    </row>
    <row r="63" spans="1:5" ht="12" customHeight="1">
      <c r="A63" s="413">
        <v>1591</v>
      </c>
      <c r="B63" s="290" t="s">
        <v>746</v>
      </c>
      <c r="C63" s="610">
        <v>95.938033300009906</v>
      </c>
      <c r="D63" s="610">
        <v>88.7</v>
      </c>
      <c r="E63" s="610">
        <v>108.16012773394577</v>
      </c>
    </row>
    <row r="64" spans="1:5" ht="12" customHeight="1">
      <c r="A64" s="413">
        <v>1592</v>
      </c>
      <c r="B64" s="290" t="s">
        <v>745</v>
      </c>
      <c r="C64" s="610" t="s">
        <v>2626</v>
      </c>
      <c r="D64" s="610" t="s">
        <v>2626</v>
      </c>
      <c r="E64" s="610" t="s">
        <v>2626</v>
      </c>
    </row>
    <row r="65" spans="1:5" ht="12" customHeight="1">
      <c r="A65" s="413">
        <v>1593</v>
      </c>
      <c r="B65" s="290" t="s">
        <v>744</v>
      </c>
      <c r="C65" s="610">
        <v>96.376169792146598</v>
      </c>
      <c r="D65" s="610">
        <v>92.2</v>
      </c>
      <c r="E65" s="610">
        <v>104.5294683212002</v>
      </c>
    </row>
    <row r="66" spans="1:5" ht="12" customHeight="1">
      <c r="A66" s="413">
        <v>1594</v>
      </c>
      <c r="B66" s="290" t="s">
        <v>743</v>
      </c>
      <c r="C66" s="610" t="s">
        <v>2625</v>
      </c>
      <c r="D66" s="610" t="s">
        <v>2625</v>
      </c>
      <c r="E66" s="610" t="s">
        <v>2625</v>
      </c>
    </row>
    <row r="67" spans="1:5" ht="12" customHeight="1">
      <c r="A67" s="413">
        <v>1595</v>
      </c>
      <c r="B67" s="290" t="s">
        <v>742</v>
      </c>
      <c r="C67" s="610" t="s">
        <v>2626</v>
      </c>
      <c r="D67" s="610" t="s">
        <v>2626</v>
      </c>
      <c r="E67" s="610" t="s">
        <v>2626</v>
      </c>
    </row>
    <row r="68" spans="1:5" ht="12" customHeight="1">
      <c r="A68" s="413">
        <v>1596</v>
      </c>
      <c r="B68" s="290" t="s">
        <v>741</v>
      </c>
      <c r="C68" s="610">
        <v>79.335593155600606</v>
      </c>
      <c r="D68" s="610">
        <v>88.8</v>
      </c>
      <c r="E68" s="610">
        <v>89.341884184234914</v>
      </c>
    </row>
    <row r="69" spans="1:5" ht="12" customHeight="1">
      <c r="A69" s="413">
        <v>1597</v>
      </c>
      <c r="B69" s="290" t="s">
        <v>740</v>
      </c>
      <c r="C69" s="610" t="s">
        <v>2626</v>
      </c>
      <c r="D69" s="610" t="s">
        <v>2626</v>
      </c>
      <c r="E69" s="610" t="s">
        <v>2626</v>
      </c>
    </row>
    <row r="70" spans="1:5" ht="12" customHeight="1">
      <c r="A70" s="413">
        <v>1598</v>
      </c>
      <c r="B70" s="290" t="s">
        <v>739</v>
      </c>
      <c r="C70" s="610">
        <v>107.115357929262</v>
      </c>
      <c r="D70" s="610">
        <v>104.6</v>
      </c>
      <c r="E70" s="610">
        <v>102.40473989413195</v>
      </c>
    </row>
    <row r="71" spans="1:5" ht="12" customHeight="1">
      <c r="A71" s="291">
        <v>159</v>
      </c>
      <c r="B71" s="290" t="s">
        <v>738</v>
      </c>
      <c r="C71" s="610">
        <v>93.696327417090998</v>
      </c>
      <c r="D71" s="610">
        <v>94.9</v>
      </c>
      <c r="E71" s="610">
        <v>98.731641113899883</v>
      </c>
    </row>
    <row r="72" spans="1:5" ht="12" customHeight="1">
      <c r="A72" s="291">
        <v>15</v>
      </c>
      <c r="B72" s="290" t="s">
        <v>370</v>
      </c>
      <c r="C72" s="610">
        <v>98.509312037619694</v>
      </c>
      <c r="D72" s="610">
        <v>91.1</v>
      </c>
      <c r="E72" s="610">
        <v>108.13316359782623</v>
      </c>
    </row>
    <row r="73" spans="1:5" ht="12" customHeight="1">
      <c r="A73" s="291">
        <v>16</v>
      </c>
      <c r="B73" s="290" t="s">
        <v>369</v>
      </c>
      <c r="C73" s="610">
        <v>49.783313420600599</v>
      </c>
      <c r="D73" s="610">
        <v>82.1</v>
      </c>
      <c r="E73" s="610">
        <v>60.637409769306458</v>
      </c>
    </row>
    <row r="74" spans="1:5" s="285" customFormat="1" ht="24" customHeight="1">
      <c r="A74" s="295" t="s">
        <v>368</v>
      </c>
      <c r="B74" s="294" t="s">
        <v>367</v>
      </c>
      <c r="C74" s="610">
        <v>96.012557915987003</v>
      </c>
      <c r="D74" s="610">
        <v>91</v>
      </c>
      <c r="E74" s="610">
        <v>105.50830540218352</v>
      </c>
    </row>
    <row r="75" spans="1:5" ht="12" customHeight="1">
      <c r="A75" s="413">
        <v>1711</v>
      </c>
      <c r="B75" s="290" t="s">
        <v>737</v>
      </c>
      <c r="C75" s="610">
        <v>69.769503829980096</v>
      </c>
      <c r="D75" s="610">
        <v>69.099999999999994</v>
      </c>
      <c r="E75" s="610">
        <v>100.96889121560073</v>
      </c>
    </row>
    <row r="76" spans="1:5" ht="12" customHeight="1">
      <c r="A76" s="413">
        <v>1712</v>
      </c>
      <c r="B76" s="290" t="s">
        <v>736</v>
      </c>
      <c r="C76" s="610">
        <v>105.880148931829</v>
      </c>
      <c r="D76" s="610">
        <v>82</v>
      </c>
      <c r="E76" s="610">
        <v>129.12213284369389</v>
      </c>
    </row>
    <row r="77" spans="1:5" ht="12" customHeight="1">
      <c r="A77" s="413">
        <v>1713</v>
      </c>
      <c r="B77" s="290" t="s">
        <v>735</v>
      </c>
      <c r="C77" s="610" t="s">
        <v>2626</v>
      </c>
      <c r="D77" s="610" t="s">
        <v>2626</v>
      </c>
      <c r="E77" s="610" t="s">
        <v>2626</v>
      </c>
    </row>
    <row r="78" spans="1:5" ht="12" customHeight="1">
      <c r="A78" s="413">
        <v>1714</v>
      </c>
      <c r="B78" s="290" t="s">
        <v>734</v>
      </c>
      <c r="C78" s="610" t="s">
        <v>2626</v>
      </c>
      <c r="D78" s="610" t="s">
        <v>2626</v>
      </c>
      <c r="E78" s="610" t="s">
        <v>2626</v>
      </c>
    </row>
    <row r="79" spans="1:5" ht="12" customHeight="1">
      <c r="A79" s="413">
        <v>1715</v>
      </c>
      <c r="B79" s="290" t="s">
        <v>733</v>
      </c>
      <c r="C79" s="610" t="s">
        <v>2626</v>
      </c>
      <c r="D79" s="610" t="s">
        <v>2626</v>
      </c>
      <c r="E79" s="610" t="s">
        <v>2626</v>
      </c>
    </row>
    <row r="80" spans="1:5" ht="12" customHeight="1">
      <c r="A80" s="413">
        <v>1716</v>
      </c>
      <c r="B80" s="290" t="s">
        <v>732</v>
      </c>
      <c r="C80" s="610" t="s">
        <v>2626</v>
      </c>
      <c r="D80" s="610" t="s">
        <v>2626</v>
      </c>
      <c r="E80" s="610" t="s">
        <v>2626</v>
      </c>
    </row>
    <row r="81" spans="1:5" ht="12" customHeight="1">
      <c r="A81" s="413">
        <v>1717</v>
      </c>
      <c r="B81" s="290" t="s">
        <v>731</v>
      </c>
      <c r="C81" s="610">
        <v>233.450802460978</v>
      </c>
      <c r="D81" s="610">
        <v>66.7</v>
      </c>
      <c r="E81" s="610">
        <v>350.001203089922</v>
      </c>
    </row>
    <row r="82" spans="1:5" ht="12" customHeight="1">
      <c r="A82" s="291">
        <v>171</v>
      </c>
      <c r="B82" s="290" t="s">
        <v>730</v>
      </c>
      <c r="C82" s="610">
        <v>88.167024478642006</v>
      </c>
      <c r="D82" s="610">
        <v>87.6</v>
      </c>
      <c r="E82" s="610">
        <v>100.64728821762787</v>
      </c>
    </row>
    <row r="83" spans="1:5" ht="12" customHeight="1">
      <c r="A83" s="413">
        <v>1721</v>
      </c>
      <c r="B83" s="290" t="s">
        <v>729</v>
      </c>
      <c r="C83" s="610">
        <v>130.33685033315101</v>
      </c>
      <c r="D83" s="610">
        <v>97</v>
      </c>
      <c r="E83" s="610">
        <v>134.36788694139278</v>
      </c>
    </row>
    <row r="84" spans="1:5" ht="12" customHeight="1">
      <c r="A84" s="413">
        <v>1722</v>
      </c>
      <c r="B84" s="290" t="s">
        <v>728</v>
      </c>
      <c r="C84" s="610" t="s">
        <v>2626</v>
      </c>
      <c r="D84" s="610" t="s">
        <v>2626</v>
      </c>
      <c r="E84" s="610" t="s">
        <v>2626</v>
      </c>
    </row>
    <row r="85" spans="1:5" ht="12" customHeight="1">
      <c r="A85" s="413">
        <v>1723</v>
      </c>
      <c r="B85" s="290" t="s">
        <v>727</v>
      </c>
      <c r="C85" s="610" t="s">
        <v>2625</v>
      </c>
      <c r="D85" s="610" t="s">
        <v>2625</v>
      </c>
      <c r="E85" s="610" t="s">
        <v>2625</v>
      </c>
    </row>
    <row r="86" spans="1:5" ht="12" customHeight="1">
      <c r="A86" s="413">
        <v>1724</v>
      </c>
      <c r="B86" s="290" t="s">
        <v>726</v>
      </c>
      <c r="C86" s="610" t="s">
        <v>2626</v>
      </c>
      <c r="D86" s="610" t="s">
        <v>2626</v>
      </c>
      <c r="E86" s="610" t="s">
        <v>2626</v>
      </c>
    </row>
    <row r="87" spans="1:5" ht="12" customHeight="1">
      <c r="A87" s="413">
        <v>1725</v>
      </c>
      <c r="B87" s="290" t="s">
        <v>725</v>
      </c>
      <c r="C87" s="610">
        <v>98.766887496874205</v>
      </c>
      <c r="D87" s="610">
        <v>29.5</v>
      </c>
      <c r="E87" s="610">
        <v>334.80300846398035</v>
      </c>
    </row>
    <row r="88" spans="1:5" ht="12" customHeight="1">
      <c r="A88" s="291">
        <v>172</v>
      </c>
      <c r="B88" s="290" t="s">
        <v>724</v>
      </c>
      <c r="C88" s="610">
        <v>112.808730808587</v>
      </c>
      <c r="D88" s="610">
        <v>59</v>
      </c>
      <c r="E88" s="610">
        <v>191.20123865862203</v>
      </c>
    </row>
    <row r="89" spans="1:5" ht="12" customHeight="1">
      <c r="A89" s="291">
        <v>173</v>
      </c>
      <c r="B89" s="290" t="s">
        <v>723</v>
      </c>
      <c r="C89" s="610">
        <v>124.31041403179201</v>
      </c>
      <c r="D89" s="610">
        <v>97.8</v>
      </c>
      <c r="E89" s="610">
        <v>127.10676281369327</v>
      </c>
    </row>
    <row r="90" spans="1:5" ht="12" customHeight="1">
      <c r="A90" s="291">
        <v>174</v>
      </c>
      <c r="B90" s="290" t="s">
        <v>722</v>
      </c>
      <c r="C90" s="610">
        <v>107.62336679037099</v>
      </c>
      <c r="D90" s="610">
        <v>104.2</v>
      </c>
      <c r="E90" s="610">
        <v>103.28538079690115</v>
      </c>
    </row>
    <row r="91" spans="1:5" ht="12" customHeight="1">
      <c r="A91" s="413">
        <v>1751</v>
      </c>
      <c r="B91" s="290" t="s">
        <v>721</v>
      </c>
      <c r="C91" s="610">
        <v>103.75417486034701</v>
      </c>
      <c r="D91" s="610">
        <v>221.1</v>
      </c>
      <c r="E91" s="610">
        <v>46.926356788940303</v>
      </c>
    </row>
    <row r="92" spans="1:5" ht="12" customHeight="1">
      <c r="A92" s="413">
        <v>1752</v>
      </c>
      <c r="B92" s="290" t="s">
        <v>720</v>
      </c>
      <c r="C92" s="610">
        <v>90.899248780733103</v>
      </c>
      <c r="D92" s="610">
        <v>78.7</v>
      </c>
      <c r="E92" s="610">
        <v>115.50095143676377</v>
      </c>
    </row>
    <row r="93" spans="1:5" s="285" customFormat="1" ht="22.5">
      <c r="A93" s="414">
        <v>1753</v>
      </c>
      <c r="B93" s="296" t="s">
        <v>719</v>
      </c>
      <c r="C93" s="611">
        <v>105.070025079446</v>
      </c>
      <c r="D93" s="610">
        <v>75.7</v>
      </c>
      <c r="E93" s="610">
        <v>138.79791952370672</v>
      </c>
    </row>
    <row r="94" spans="1:5" ht="12" customHeight="1">
      <c r="A94" s="413">
        <v>1754</v>
      </c>
      <c r="B94" s="290" t="s">
        <v>718</v>
      </c>
      <c r="C94" s="610">
        <v>117.751801239744</v>
      </c>
      <c r="D94" s="610">
        <v>178.9</v>
      </c>
      <c r="E94" s="610">
        <v>65.819900078112909</v>
      </c>
    </row>
    <row r="95" spans="1:5" ht="12" customHeight="1">
      <c r="A95" s="291">
        <v>175</v>
      </c>
      <c r="B95" s="290" t="s">
        <v>717</v>
      </c>
      <c r="C95" s="610">
        <v>112.94949899036899</v>
      </c>
      <c r="D95" s="610">
        <v>161.30000000000001</v>
      </c>
      <c r="E95" s="610">
        <v>70.02448790475448</v>
      </c>
    </row>
    <row r="96" spans="1:5" ht="12" customHeight="1">
      <c r="A96" s="291">
        <v>176</v>
      </c>
      <c r="B96" s="290" t="s">
        <v>716</v>
      </c>
      <c r="C96" s="610">
        <v>99.969385943418999</v>
      </c>
      <c r="D96" s="610">
        <v>68.3</v>
      </c>
      <c r="E96" s="610">
        <v>146.36806141056954</v>
      </c>
    </row>
    <row r="97" spans="1:5" ht="12" customHeight="1">
      <c r="A97" s="413">
        <v>1771</v>
      </c>
      <c r="B97" s="290" t="s">
        <v>715</v>
      </c>
      <c r="C97" s="610">
        <v>94.151539350573699</v>
      </c>
      <c r="D97" s="610">
        <v>85</v>
      </c>
      <c r="E97" s="610">
        <v>110.76651688302788</v>
      </c>
    </row>
    <row r="98" spans="1:5" ht="12" customHeight="1">
      <c r="A98" s="413">
        <v>1772</v>
      </c>
      <c r="B98" s="290" t="s">
        <v>714</v>
      </c>
      <c r="C98" s="610">
        <v>89.476738743326095</v>
      </c>
      <c r="D98" s="610">
        <v>100.1</v>
      </c>
      <c r="E98" s="610">
        <v>89.38735139193416</v>
      </c>
    </row>
    <row r="99" spans="1:5" ht="12" customHeight="1">
      <c r="A99" s="291">
        <v>177</v>
      </c>
      <c r="B99" s="290" t="s">
        <v>713</v>
      </c>
      <c r="C99" s="610">
        <v>90.822115429746603</v>
      </c>
      <c r="D99" s="610">
        <v>96.4</v>
      </c>
      <c r="E99" s="610">
        <v>94.213812686459136</v>
      </c>
    </row>
    <row r="100" spans="1:5" ht="12" customHeight="1">
      <c r="A100" s="291">
        <v>17</v>
      </c>
      <c r="B100" s="290" t="s">
        <v>366</v>
      </c>
      <c r="C100" s="610">
        <v>104.140951459353</v>
      </c>
      <c r="D100" s="610">
        <v>99.9</v>
      </c>
      <c r="E100" s="610">
        <v>104.245196656009</v>
      </c>
    </row>
    <row r="101" spans="1:5" ht="12" customHeight="1">
      <c r="A101" s="291">
        <v>181</v>
      </c>
      <c r="B101" s="290" t="s">
        <v>712</v>
      </c>
      <c r="C101" s="610">
        <v>74.532171780491694</v>
      </c>
      <c r="D101" s="610">
        <v>73.400000000000006</v>
      </c>
      <c r="E101" s="610">
        <v>101.54246836579249</v>
      </c>
    </row>
    <row r="102" spans="1:5" ht="12" customHeight="1">
      <c r="A102" s="413">
        <v>1821</v>
      </c>
      <c r="B102" s="290" t="s">
        <v>711</v>
      </c>
      <c r="C102" s="610">
        <v>94.4673628813227</v>
      </c>
      <c r="D102" s="610">
        <v>97.1</v>
      </c>
      <c r="E102" s="610">
        <v>97.288736232052216</v>
      </c>
    </row>
    <row r="103" spans="1:5" ht="12" customHeight="1">
      <c r="A103" s="413">
        <v>1822</v>
      </c>
      <c r="B103" s="290" t="s">
        <v>710</v>
      </c>
      <c r="C103" s="610">
        <v>93.001569344178293</v>
      </c>
      <c r="D103" s="610">
        <v>87.2</v>
      </c>
      <c r="E103" s="610">
        <v>106.65317585341548</v>
      </c>
    </row>
    <row r="104" spans="1:5" ht="12" customHeight="1">
      <c r="A104" s="413">
        <v>1823</v>
      </c>
      <c r="B104" s="290" t="s">
        <v>709</v>
      </c>
      <c r="C104" s="610">
        <v>91.821324262009895</v>
      </c>
      <c r="D104" s="610">
        <v>93.3</v>
      </c>
      <c r="E104" s="610">
        <v>98.415138544490773</v>
      </c>
    </row>
    <row r="105" spans="1:5" ht="12" customHeight="1">
      <c r="A105" s="413">
        <v>1824</v>
      </c>
      <c r="B105" s="290" t="s">
        <v>708</v>
      </c>
      <c r="C105" s="610">
        <v>85.492169038699004</v>
      </c>
      <c r="D105" s="610">
        <v>75.8</v>
      </c>
      <c r="E105" s="610">
        <v>112.78650268957652</v>
      </c>
    </row>
    <row r="106" spans="1:5" ht="12" customHeight="1">
      <c r="A106" s="291">
        <v>182</v>
      </c>
      <c r="B106" s="290" t="s">
        <v>707</v>
      </c>
      <c r="C106" s="610">
        <v>92.443284287823502</v>
      </c>
      <c r="D106" s="610">
        <v>88.1</v>
      </c>
      <c r="E106" s="610">
        <v>104.92994811330705</v>
      </c>
    </row>
    <row r="107" spans="1:5" ht="12" customHeight="1">
      <c r="A107" s="291">
        <v>183</v>
      </c>
      <c r="B107" s="290" t="s">
        <v>706</v>
      </c>
      <c r="C107" s="610">
        <v>92.268758888654503</v>
      </c>
      <c r="D107" s="610">
        <v>73.400000000000006</v>
      </c>
      <c r="E107" s="610">
        <v>125.70675597909332</v>
      </c>
    </row>
    <row r="108" spans="1:5" s="285" customFormat="1" ht="22.5">
      <c r="A108" s="297">
        <v>18</v>
      </c>
      <c r="B108" s="296" t="s">
        <v>365</v>
      </c>
      <c r="C108" s="611">
        <v>92.152718740594594</v>
      </c>
      <c r="D108" s="610">
        <v>87.8</v>
      </c>
      <c r="E108" s="610">
        <v>104.95753842892324</v>
      </c>
    </row>
    <row r="109" spans="1:5" s="285" customFormat="1" ht="24" customHeight="1">
      <c r="A109" s="295" t="s">
        <v>364</v>
      </c>
      <c r="B109" s="294" t="s">
        <v>363</v>
      </c>
      <c r="C109" s="610">
        <v>96.635495447093206</v>
      </c>
      <c r="D109" s="610">
        <v>91.9</v>
      </c>
      <c r="E109" s="610">
        <v>105.1528786149001</v>
      </c>
    </row>
    <row r="110" spans="1:5" ht="12" customHeight="1">
      <c r="A110" s="291">
        <v>191</v>
      </c>
      <c r="B110" s="290" t="s">
        <v>705</v>
      </c>
      <c r="C110" s="610">
        <v>57.276571492082198</v>
      </c>
      <c r="D110" s="610">
        <v>92.2</v>
      </c>
      <c r="E110" s="610">
        <v>62.122094893798476</v>
      </c>
    </row>
    <row r="111" spans="1:5" ht="12" customHeight="1">
      <c r="A111" s="291">
        <v>192</v>
      </c>
      <c r="B111" s="290" t="s">
        <v>704</v>
      </c>
      <c r="C111" s="610">
        <v>129.863502564296</v>
      </c>
      <c r="D111" s="610">
        <v>101.7</v>
      </c>
      <c r="E111" s="610">
        <v>127.69272621858015</v>
      </c>
    </row>
    <row r="112" spans="1:5" ht="12" customHeight="1">
      <c r="A112" s="291">
        <v>193</v>
      </c>
      <c r="B112" s="290" t="s">
        <v>703</v>
      </c>
      <c r="C112" s="610">
        <v>74.8284117640072</v>
      </c>
      <c r="D112" s="610">
        <v>72</v>
      </c>
      <c r="E112" s="610">
        <v>103.92834967223222</v>
      </c>
    </row>
    <row r="113" spans="1:5" ht="12" customHeight="1">
      <c r="A113" s="291">
        <v>19</v>
      </c>
      <c r="B113" s="415" t="s">
        <v>702</v>
      </c>
      <c r="C113" s="610">
        <v>82.733907098632997</v>
      </c>
      <c r="D113" s="610">
        <v>78</v>
      </c>
      <c r="E113" s="610">
        <v>106.0691116649141</v>
      </c>
    </row>
    <row r="114" spans="1:5" s="285" customFormat="1" ht="24" customHeight="1">
      <c r="A114" s="295" t="s">
        <v>361</v>
      </c>
      <c r="B114" s="294" t="s">
        <v>360</v>
      </c>
      <c r="C114" s="610">
        <v>82.733907098632997</v>
      </c>
      <c r="D114" s="610">
        <v>78</v>
      </c>
      <c r="E114" s="610">
        <v>106.0691116649141</v>
      </c>
    </row>
    <row r="115" spans="1:5" ht="12" customHeight="1">
      <c r="A115" s="291">
        <v>201</v>
      </c>
      <c r="B115" s="290" t="s">
        <v>701</v>
      </c>
      <c r="C115" s="610">
        <v>102.11479354764001</v>
      </c>
      <c r="D115" s="610">
        <v>92.7</v>
      </c>
      <c r="E115" s="610">
        <v>110.15619584427185</v>
      </c>
    </row>
    <row r="116" spans="1:5" ht="12" customHeight="1">
      <c r="A116" s="291">
        <v>202</v>
      </c>
      <c r="B116" s="290" t="s">
        <v>700</v>
      </c>
      <c r="C116" s="610">
        <v>97.152372990504503</v>
      </c>
      <c r="D116" s="610">
        <v>87.1</v>
      </c>
      <c r="E116" s="610">
        <v>111.54118598220954</v>
      </c>
    </row>
    <row r="117" spans="1:5" ht="12" customHeight="1">
      <c r="A117" s="291">
        <v>203</v>
      </c>
      <c r="B117" s="290" t="s">
        <v>699</v>
      </c>
      <c r="C117" s="610">
        <v>111.041962415999</v>
      </c>
      <c r="D117" s="610">
        <v>98.9</v>
      </c>
      <c r="E117" s="610">
        <v>112.27700952072699</v>
      </c>
    </row>
    <row r="118" spans="1:5" ht="12" customHeight="1">
      <c r="A118" s="291">
        <v>204</v>
      </c>
      <c r="B118" s="290" t="s">
        <v>698</v>
      </c>
      <c r="C118" s="610">
        <v>108.32779681597501</v>
      </c>
      <c r="D118" s="610">
        <v>84.5</v>
      </c>
      <c r="E118" s="610">
        <v>128.19857611357989</v>
      </c>
    </row>
    <row r="119" spans="1:5" ht="12" customHeight="1">
      <c r="A119" s="413">
        <v>2051</v>
      </c>
      <c r="B119" s="290" t="s">
        <v>697</v>
      </c>
      <c r="C119" s="610">
        <v>108.98741082552699</v>
      </c>
      <c r="D119" s="610">
        <v>102.9</v>
      </c>
      <c r="E119" s="610">
        <v>105.91585114239746</v>
      </c>
    </row>
    <row r="120" spans="1:5" ht="12" customHeight="1">
      <c r="A120" s="413">
        <v>2052</v>
      </c>
      <c r="B120" s="290" t="s">
        <v>696</v>
      </c>
      <c r="C120" s="610">
        <v>110.36215130382</v>
      </c>
      <c r="D120" s="610">
        <v>107.6</v>
      </c>
      <c r="E120" s="610">
        <v>102.56705511507435</v>
      </c>
    </row>
    <row r="121" spans="1:5" ht="12" customHeight="1">
      <c r="A121" s="291">
        <v>205</v>
      </c>
      <c r="B121" s="290" t="s">
        <v>695</v>
      </c>
      <c r="C121" s="610">
        <v>109.081557886322</v>
      </c>
      <c r="D121" s="610">
        <v>103.2</v>
      </c>
      <c r="E121" s="610">
        <v>105.69918399837404</v>
      </c>
    </row>
    <row r="122" spans="1:5" ht="12" customHeight="1">
      <c r="A122" s="291">
        <v>20</v>
      </c>
      <c r="B122" s="290" t="s">
        <v>359</v>
      </c>
      <c r="C122" s="610">
        <v>105.406182329278</v>
      </c>
      <c r="D122" s="610">
        <v>95.1</v>
      </c>
      <c r="E122" s="610">
        <v>110.83720539356257</v>
      </c>
    </row>
    <row r="123" spans="1:5" s="285" customFormat="1" ht="24" customHeight="1">
      <c r="A123" s="295" t="s">
        <v>358</v>
      </c>
      <c r="B123" s="294" t="s">
        <v>357</v>
      </c>
      <c r="C123" s="610">
        <v>105.406182329278</v>
      </c>
      <c r="D123" s="610">
        <v>95.1</v>
      </c>
      <c r="E123" s="610">
        <v>110.83720539356257</v>
      </c>
    </row>
    <row r="124" spans="1:5" ht="12" customHeight="1">
      <c r="A124" s="413">
        <v>2111</v>
      </c>
      <c r="B124" s="290" t="s">
        <v>694</v>
      </c>
      <c r="C124" s="610">
        <v>91.040117782808906</v>
      </c>
      <c r="D124" s="610">
        <v>100.8</v>
      </c>
      <c r="E124" s="610">
        <v>90.317577165485034</v>
      </c>
    </row>
    <row r="125" spans="1:5" ht="12" customHeight="1">
      <c r="A125" s="413">
        <v>2112</v>
      </c>
      <c r="B125" s="290" t="s">
        <v>693</v>
      </c>
      <c r="C125" s="610">
        <v>88.788717486023501</v>
      </c>
      <c r="D125" s="610">
        <v>90.4</v>
      </c>
      <c r="E125" s="610">
        <v>98.217607838521573</v>
      </c>
    </row>
    <row r="126" spans="1:5" ht="12" customHeight="1">
      <c r="A126" s="291">
        <v>211</v>
      </c>
      <c r="B126" s="290" t="s">
        <v>692</v>
      </c>
      <c r="C126" s="610">
        <v>89.027583770560895</v>
      </c>
      <c r="D126" s="610">
        <v>91.2</v>
      </c>
      <c r="E126" s="610">
        <v>97.617964660702725</v>
      </c>
    </row>
    <row r="127" spans="1:5" ht="12" customHeight="1">
      <c r="A127" s="413">
        <v>2121</v>
      </c>
      <c r="B127" s="290" t="s">
        <v>691</v>
      </c>
      <c r="C127" s="610">
        <v>97.355365413650802</v>
      </c>
      <c r="D127" s="610">
        <v>133.6</v>
      </c>
      <c r="E127" s="610">
        <v>72.87078249524761</v>
      </c>
    </row>
    <row r="128" spans="1:5" ht="12" customHeight="1">
      <c r="A128" s="413">
        <v>2122</v>
      </c>
      <c r="B128" s="290" t="s">
        <v>690</v>
      </c>
      <c r="C128" s="610">
        <v>118.86209740858401</v>
      </c>
      <c r="D128" s="610">
        <v>190.3</v>
      </c>
      <c r="E128" s="610">
        <v>62.460376988220702</v>
      </c>
    </row>
    <row r="129" spans="1:5" ht="12" customHeight="1">
      <c r="A129" s="413">
        <v>2123</v>
      </c>
      <c r="B129" s="290" t="s">
        <v>689</v>
      </c>
      <c r="C129" s="610">
        <v>76.239360109071598</v>
      </c>
      <c r="D129" s="610">
        <v>38.6</v>
      </c>
      <c r="E129" s="610">
        <v>197.51129561935645</v>
      </c>
    </row>
    <row r="130" spans="1:5" ht="12" customHeight="1">
      <c r="A130" s="413">
        <v>2124</v>
      </c>
      <c r="B130" s="290" t="s">
        <v>688</v>
      </c>
      <c r="C130" s="610" t="s">
        <v>2626</v>
      </c>
      <c r="D130" s="610" t="s">
        <v>2626</v>
      </c>
      <c r="E130" s="610" t="s">
        <v>2626</v>
      </c>
    </row>
    <row r="131" spans="1:5" ht="12" customHeight="1">
      <c r="A131" s="413">
        <v>2125</v>
      </c>
      <c r="B131" s="290" t="s">
        <v>687</v>
      </c>
      <c r="C131" s="610">
        <v>95.178293042346795</v>
      </c>
      <c r="D131" s="610">
        <v>111</v>
      </c>
      <c r="E131" s="610">
        <v>85.746209948060169</v>
      </c>
    </row>
    <row r="132" spans="1:5" ht="12" customHeight="1">
      <c r="A132" s="291">
        <v>212</v>
      </c>
      <c r="B132" s="290" t="s">
        <v>686</v>
      </c>
      <c r="C132" s="610">
        <v>99.614375544174393</v>
      </c>
      <c r="D132" s="610">
        <v>126.7</v>
      </c>
      <c r="E132" s="610">
        <v>78.622237998559115</v>
      </c>
    </row>
    <row r="133" spans="1:5" ht="12" customHeight="1">
      <c r="A133" s="291">
        <v>21</v>
      </c>
      <c r="B133" s="290" t="s">
        <v>356</v>
      </c>
      <c r="C133" s="610">
        <v>96.931667052997696</v>
      </c>
      <c r="D133" s="610">
        <v>122.9</v>
      </c>
      <c r="E133" s="610">
        <v>78.87035561675971</v>
      </c>
    </row>
    <row r="134" spans="1:5" ht="12" customHeight="1">
      <c r="A134" s="413">
        <v>2211</v>
      </c>
      <c r="B134" s="290" t="s">
        <v>685</v>
      </c>
      <c r="C134" s="610">
        <v>99.672045436296301</v>
      </c>
      <c r="D134" s="610">
        <v>91.3</v>
      </c>
      <c r="E134" s="610">
        <v>109.16981975497953</v>
      </c>
    </row>
    <row r="135" spans="1:5" ht="12" customHeight="1">
      <c r="A135" s="413">
        <v>2212</v>
      </c>
      <c r="B135" s="290" t="s">
        <v>684</v>
      </c>
      <c r="C135" s="610">
        <v>115.147954832168</v>
      </c>
      <c r="D135" s="610">
        <v>95.6</v>
      </c>
      <c r="E135" s="610">
        <v>120.4476514980837</v>
      </c>
    </row>
    <row r="136" spans="1:5" ht="12" customHeight="1">
      <c r="A136" s="413">
        <v>2213</v>
      </c>
      <c r="B136" s="290" t="s">
        <v>683</v>
      </c>
      <c r="C136" s="610">
        <v>93.222614371616999</v>
      </c>
      <c r="D136" s="610">
        <v>98.8</v>
      </c>
      <c r="E136" s="610">
        <v>94.354872845766195</v>
      </c>
    </row>
    <row r="137" spans="1:5" ht="12" customHeight="1">
      <c r="A137" s="413">
        <v>2214</v>
      </c>
      <c r="B137" s="290" t="s">
        <v>682</v>
      </c>
      <c r="C137" s="610">
        <v>101.126007242128</v>
      </c>
      <c r="D137" s="610">
        <v>77.099999999999994</v>
      </c>
      <c r="E137" s="610">
        <v>131.16213650081454</v>
      </c>
    </row>
    <row r="138" spans="1:5" ht="12" customHeight="1">
      <c r="A138" s="413">
        <v>2215</v>
      </c>
      <c r="B138" s="290" t="s">
        <v>681</v>
      </c>
      <c r="C138" s="610">
        <v>115.123037817368</v>
      </c>
      <c r="D138" s="610">
        <v>97.5</v>
      </c>
      <c r="E138" s="610">
        <v>118.0749105819159</v>
      </c>
    </row>
    <row r="139" spans="1:5" ht="12" customHeight="1">
      <c r="A139" s="291">
        <v>221</v>
      </c>
      <c r="B139" s="290" t="s">
        <v>680</v>
      </c>
      <c r="C139" s="610">
        <v>101.736347639317</v>
      </c>
      <c r="D139" s="610">
        <v>94.7</v>
      </c>
      <c r="E139" s="610">
        <v>107.4301453424678</v>
      </c>
    </row>
    <row r="140" spans="1:5" ht="12" customHeight="1">
      <c r="A140" s="413">
        <v>2221</v>
      </c>
      <c r="B140" s="290" t="s">
        <v>679</v>
      </c>
      <c r="C140" s="610">
        <v>82.142538677089902</v>
      </c>
      <c r="D140" s="610">
        <v>71.8</v>
      </c>
      <c r="E140" s="610">
        <v>114.40464996809179</v>
      </c>
    </row>
    <row r="141" spans="1:5" ht="12" customHeight="1">
      <c r="A141" s="413">
        <v>2222</v>
      </c>
      <c r="B141" s="290" t="s">
        <v>678</v>
      </c>
      <c r="C141" s="610">
        <v>99.636430695057399</v>
      </c>
      <c r="D141" s="610">
        <v>85.1</v>
      </c>
      <c r="E141" s="610">
        <v>117.08158718573138</v>
      </c>
    </row>
    <row r="142" spans="1:5" ht="12" customHeight="1">
      <c r="A142" s="413">
        <v>2223</v>
      </c>
      <c r="B142" s="290" t="s">
        <v>677</v>
      </c>
      <c r="C142" s="610">
        <v>104.8421191536</v>
      </c>
      <c r="D142" s="610">
        <v>48.7</v>
      </c>
      <c r="E142" s="610">
        <v>215.28155883696098</v>
      </c>
    </row>
    <row r="143" spans="1:5" ht="12" customHeight="1">
      <c r="A143" s="413">
        <v>2224</v>
      </c>
      <c r="B143" s="290" t="s">
        <v>676</v>
      </c>
      <c r="C143" s="610">
        <v>108.167432541506</v>
      </c>
      <c r="D143" s="610">
        <v>104</v>
      </c>
      <c r="E143" s="610">
        <v>104.007146674525</v>
      </c>
    </row>
    <row r="144" spans="1:5" ht="12" customHeight="1">
      <c r="A144" s="413">
        <v>2225</v>
      </c>
      <c r="B144" s="290" t="s">
        <v>675</v>
      </c>
      <c r="C144" s="610">
        <v>82.130194359626202</v>
      </c>
      <c r="D144" s="610">
        <v>83.2</v>
      </c>
      <c r="E144" s="610">
        <v>98.714175913012255</v>
      </c>
    </row>
    <row r="145" spans="1:5" ht="12" customHeight="1">
      <c r="A145" s="291">
        <v>222</v>
      </c>
      <c r="B145" s="290" t="s">
        <v>674</v>
      </c>
      <c r="C145" s="610">
        <v>97.0293370385846</v>
      </c>
      <c r="D145" s="610">
        <v>81.3</v>
      </c>
      <c r="E145" s="610">
        <v>119.34727803023937</v>
      </c>
    </row>
    <row r="146" spans="1:5" ht="12" customHeight="1">
      <c r="A146" s="413">
        <v>2231</v>
      </c>
      <c r="B146" s="290" t="s">
        <v>673</v>
      </c>
      <c r="C146" s="610">
        <v>5.4315747034587103</v>
      </c>
      <c r="D146" s="610">
        <v>17.8</v>
      </c>
      <c r="E146" s="610">
        <v>30.514464626172526</v>
      </c>
    </row>
    <row r="147" spans="1:5" ht="12" customHeight="1">
      <c r="A147" s="413">
        <v>2232</v>
      </c>
      <c r="B147" s="290" t="s">
        <v>672</v>
      </c>
      <c r="C147" s="610" t="s">
        <v>2626</v>
      </c>
      <c r="D147" s="610" t="s">
        <v>2626</v>
      </c>
      <c r="E147" s="610" t="s">
        <v>2626</v>
      </c>
    </row>
    <row r="148" spans="1:5" ht="12" customHeight="1">
      <c r="A148" s="413">
        <v>2233</v>
      </c>
      <c r="B148" s="290" t="s">
        <v>671</v>
      </c>
      <c r="C148" s="610">
        <v>206.89295347048099</v>
      </c>
      <c r="D148" s="610">
        <v>211.7</v>
      </c>
      <c r="E148" s="610">
        <v>97.729311984166742</v>
      </c>
    </row>
    <row r="149" spans="1:5" ht="12" customHeight="1">
      <c r="A149" s="291">
        <v>223</v>
      </c>
      <c r="B149" s="290" t="s">
        <v>670</v>
      </c>
      <c r="C149" s="610">
        <v>70.027423213210994</v>
      </c>
      <c r="D149" s="610">
        <v>62.7</v>
      </c>
      <c r="E149" s="610">
        <v>111.68648040384528</v>
      </c>
    </row>
    <row r="150" spans="1:5" ht="22.5">
      <c r="A150" s="297">
        <v>22</v>
      </c>
      <c r="B150" s="296" t="s">
        <v>355</v>
      </c>
      <c r="C150" s="611">
        <v>98.922820478797505</v>
      </c>
      <c r="D150" s="610">
        <v>84.6</v>
      </c>
      <c r="E150" s="610">
        <v>116.93004784727839</v>
      </c>
    </row>
    <row r="151" spans="1:5" s="285" customFormat="1" ht="24" customHeight="1">
      <c r="A151" s="295" t="s">
        <v>354</v>
      </c>
      <c r="B151" s="294" t="s">
        <v>353</v>
      </c>
      <c r="C151" s="610">
        <v>98.044228764924199</v>
      </c>
      <c r="D151" s="610">
        <v>97.7</v>
      </c>
      <c r="E151" s="610">
        <v>100.35233241036255</v>
      </c>
    </row>
    <row r="152" spans="1:5" ht="12" customHeight="1">
      <c r="A152" s="291">
        <v>231</v>
      </c>
      <c r="B152" s="290" t="s">
        <v>669</v>
      </c>
      <c r="C152" s="610" t="s">
        <v>2626</v>
      </c>
      <c r="D152" s="610" t="s">
        <v>2626</v>
      </c>
      <c r="E152" s="610" t="s">
        <v>2626</v>
      </c>
    </row>
    <row r="153" spans="1:5" ht="12" customHeight="1">
      <c r="A153" s="291">
        <v>232</v>
      </c>
      <c r="B153" s="290" t="s">
        <v>668</v>
      </c>
      <c r="C153" s="610">
        <v>108.56965428584</v>
      </c>
      <c r="D153" s="610">
        <v>84</v>
      </c>
      <c r="E153" s="610">
        <v>129.2495884355238</v>
      </c>
    </row>
    <row r="154" spans="1:5" ht="12" customHeight="1">
      <c r="A154" s="291">
        <v>233</v>
      </c>
      <c r="B154" s="290" t="s">
        <v>667</v>
      </c>
      <c r="C154" s="610" t="s">
        <v>2625</v>
      </c>
      <c r="D154" s="610" t="s">
        <v>2625</v>
      </c>
      <c r="E154" s="610" t="s">
        <v>2625</v>
      </c>
    </row>
    <row r="155" spans="1:5" ht="22.5">
      <c r="A155" s="297">
        <v>23</v>
      </c>
      <c r="B155" s="296" t="s">
        <v>352</v>
      </c>
      <c r="C155" s="611">
        <v>111.54329029841701</v>
      </c>
      <c r="D155" s="610">
        <v>85.4</v>
      </c>
      <c r="E155" s="610">
        <v>130.6127521058747</v>
      </c>
    </row>
    <row r="156" spans="1:5" s="285" customFormat="1" ht="30" customHeight="1">
      <c r="A156" s="295" t="s">
        <v>351</v>
      </c>
      <c r="B156" s="296" t="s">
        <v>350</v>
      </c>
      <c r="C156" s="610">
        <v>111.54329029841701</v>
      </c>
      <c r="D156" s="610">
        <v>85.4</v>
      </c>
      <c r="E156" s="610">
        <v>130.6127521058747</v>
      </c>
    </row>
    <row r="157" spans="1:5" ht="12" customHeight="1">
      <c r="A157" s="413">
        <v>2411</v>
      </c>
      <c r="B157" s="290" t="s">
        <v>666</v>
      </c>
      <c r="C157" s="610">
        <v>99.0477478664789</v>
      </c>
      <c r="D157" s="610">
        <v>110.7</v>
      </c>
      <c r="E157" s="610">
        <v>89.474026979655733</v>
      </c>
    </row>
    <row r="158" spans="1:5" ht="12" customHeight="1">
      <c r="A158" s="413">
        <v>2412</v>
      </c>
      <c r="B158" s="290" t="s">
        <v>665</v>
      </c>
      <c r="C158" s="610">
        <v>84.243329292511902</v>
      </c>
      <c r="D158" s="610">
        <v>72.8</v>
      </c>
      <c r="E158" s="610">
        <v>115.71885891828559</v>
      </c>
    </row>
    <row r="159" spans="1:5" ht="12" customHeight="1">
      <c r="A159" s="413">
        <v>2413</v>
      </c>
      <c r="B159" s="290" t="s">
        <v>664</v>
      </c>
      <c r="C159" s="610">
        <v>99.270162697379206</v>
      </c>
      <c r="D159" s="610">
        <v>69.599999999999994</v>
      </c>
      <c r="E159" s="610">
        <v>142.62954410542989</v>
      </c>
    </row>
    <row r="160" spans="1:5" ht="12" customHeight="1">
      <c r="A160" s="413">
        <v>2414</v>
      </c>
      <c r="B160" s="290" t="s">
        <v>663</v>
      </c>
      <c r="C160" s="610">
        <v>89.351861009188099</v>
      </c>
      <c r="D160" s="610">
        <v>82.7</v>
      </c>
      <c r="E160" s="610">
        <v>108.04336276806299</v>
      </c>
    </row>
    <row r="161" spans="1:5" ht="12" customHeight="1">
      <c r="A161" s="413">
        <v>2415</v>
      </c>
      <c r="B161" s="290" t="s">
        <v>662</v>
      </c>
      <c r="C161" s="610">
        <v>142.60265171283001</v>
      </c>
      <c r="D161" s="610">
        <v>95.6</v>
      </c>
      <c r="E161" s="610">
        <v>149.16595367450839</v>
      </c>
    </row>
    <row r="162" spans="1:5" ht="12" customHeight="1">
      <c r="A162" s="413">
        <v>2416</v>
      </c>
      <c r="B162" s="290" t="s">
        <v>661</v>
      </c>
      <c r="C162" s="610">
        <v>106.35309799215</v>
      </c>
      <c r="D162" s="610">
        <v>93.9</v>
      </c>
      <c r="E162" s="610">
        <v>113.26208518865815</v>
      </c>
    </row>
    <row r="163" spans="1:5" ht="12" customHeight="1">
      <c r="A163" s="413">
        <v>2417</v>
      </c>
      <c r="B163" s="290" t="s">
        <v>660</v>
      </c>
      <c r="C163" s="610" t="s">
        <v>2625</v>
      </c>
      <c r="D163" s="610" t="s">
        <v>2625</v>
      </c>
      <c r="E163" s="610" t="s">
        <v>2625</v>
      </c>
    </row>
    <row r="164" spans="1:5" ht="12" customHeight="1">
      <c r="A164" s="291">
        <v>241</v>
      </c>
      <c r="B164" s="290" t="s">
        <v>659</v>
      </c>
      <c r="C164" s="610">
        <v>105.88049435524201</v>
      </c>
      <c r="D164" s="610">
        <v>91.5</v>
      </c>
      <c r="E164" s="610">
        <v>115.71638727348854</v>
      </c>
    </row>
    <row r="165" spans="1:5" ht="12" customHeight="1">
      <c r="A165" s="291">
        <v>242</v>
      </c>
      <c r="B165" s="290" t="s">
        <v>658</v>
      </c>
      <c r="C165" s="610">
        <v>88.284812023634103</v>
      </c>
      <c r="D165" s="610">
        <v>96.4</v>
      </c>
      <c r="E165" s="610">
        <v>91.581755211238686</v>
      </c>
    </row>
    <row r="166" spans="1:5" ht="12" customHeight="1">
      <c r="A166" s="291">
        <v>243</v>
      </c>
      <c r="B166" s="290" t="s">
        <v>657</v>
      </c>
      <c r="C166" s="610">
        <v>93.618922722608005</v>
      </c>
      <c r="D166" s="610">
        <v>89.5</v>
      </c>
      <c r="E166" s="610">
        <v>104.60214829341676</v>
      </c>
    </row>
    <row r="167" spans="1:5" ht="12" customHeight="1">
      <c r="A167" s="413">
        <v>2441</v>
      </c>
      <c r="B167" s="290" t="s">
        <v>656</v>
      </c>
      <c r="C167" s="610">
        <v>112.48938041931</v>
      </c>
      <c r="D167" s="610">
        <v>106.4</v>
      </c>
      <c r="E167" s="610">
        <v>105.72310189784773</v>
      </c>
    </row>
    <row r="168" spans="1:5" ht="12" customHeight="1">
      <c r="A168" s="413">
        <v>2442</v>
      </c>
      <c r="B168" s="290" t="s">
        <v>655</v>
      </c>
      <c r="C168" s="610">
        <v>108.300929628351</v>
      </c>
      <c r="D168" s="610">
        <v>103.6</v>
      </c>
      <c r="E168" s="610">
        <v>104.53757686134266</v>
      </c>
    </row>
    <row r="169" spans="1:5" ht="12" customHeight="1">
      <c r="A169" s="291">
        <v>244</v>
      </c>
      <c r="B169" s="290" t="s">
        <v>654</v>
      </c>
      <c r="C169" s="610">
        <v>108.160336804897</v>
      </c>
      <c r="D169" s="610">
        <v>103.7</v>
      </c>
      <c r="E169" s="610">
        <v>104.30119267588911</v>
      </c>
    </row>
    <row r="170" spans="1:5" ht="12" customHeight="1">
      <c r="A170" s="413">
        <v>2451</v>
      </c>
      <c r="B170" s="290" t="s">
        <v>653</v>
      </c>
      <c r="C170" s="610">
        <v>91.302531247688705</v>
      </c>
      <c r="D170" s="610">
        <v>102.3</v>
      </c>
      <c r="E170" s="610">
        <v>89.249786165873616</v>
      </c>
    </row>
    <row r="171" spans="1:5" ht="12" customHeight="1">
      <c r="A171" s="413">
        <v>2452</v>
      </c>
      <c r="B171" s="290" t="s">
        <v>652</v>
      </c>
      <c r="C171" s="610">
        <v>101.700684432</v>
      </c>
      <c r="D171" s="610">
        <v>99.4</v>
      </c>
      <c r="E171" s="610">
        <v>102.31457186317907</v>
      </c>
    </row>
    <row r="172" spans="1:5" ht="12" customHeight="1">
      <c r="A172" s="291">
        <v>245</v>
      </c>
      <c r="B172" s="290" t="s">
        <v>651</v>
      </c>
      <c r="C172" s="610">
        <v>93.251264629794804</v>
      </c>
      <c r="D172" s="610">
        <v>101.3</v>
      </c>
      <c r="E172" s="610">
        <v>92.054555409471675</v>
      </c>
    </row>
    <row r="173" spans="1:5" ht="12" customHeight="1">
      <c r="A173" s="413">
        <v>2461</v>
      </c>
      <c r="B173" s="290" t="s">
        <v>650</v>
      </c>
      <c r="C173" s="610">
        <v>151.97273082762101</v>
      </c>
      <c r="D173" s="610">
        <v>68.099999999999994</v>
      </c>
      <c r="E173" s="610">
        <v>223.16113190546406</v>
      </c>
    </row>
    <row r="174" spans="1:5" ht="12" customHeight="1">
      <c r="A174" s="413">
        <v>2462</v>
      </c>
      <c r="B174" s="290" t="s">
        <v>649</v>
      </c>
      <c r="C174" s="610">
        <v>92.705731389025502</v>
      </c>
      <c r="D174" s="610">
        <v>70.400000000000006</v>
      </c>
      <c r="E174" s="610">
        <v>131.68427754122939</v>
      </c>
    </row>
    <row r="175" spans="1:5" ht="12" customHeight="1">
      <c r="A175" s="413">
        <v>2463</v>
      </c>
      <c r="B175" s="290" t="s">
        <v>648</v>
      </c>
      <c r="C175" s="610">
        <v>86.964477996866407</v>
      </c>
      <c r="D175" s="610">
        <v>98.3</v>
      </c>
      <c r="E175" s="610">
        <v>88.46844150240733</v>
      </c>
    </row>
    <row r="176" spans="1:5" ht="12" customHeight="1">
      <c r="A176" s="413">
        <v>2464</v>
      </c>
      <c r="B176" s="290" t="s">
        <v>647</v>
      </c>
      <c r="C176" s="610" t="s">
        <v>2626</v>
      </c>
      <c r="D176" s="610" t="s">
        <v>2626</v>
      </c>
      <c r="E176" s="610" t="s">
        <v>2626</v>
      </c>
    </row>
    <row r="177" spans="1:5" ht="12" customHeight="1">
      <c r="A177" s="413">
        <v>2465</v>
      </c>
      <c r="B177" s="290" t="s">
        <v>646</v>
      </c>
      <c r="C177" s="610" t="s">
        <v>2625</v>
      </c>
      <c r="D177" s="610" t="s">
        <v>2625</v>
      </c>
      <c r="E177" s="610" t="s">
        <v>2625</v>
      </c>
    </row>
    <row r="178" spans="1:5" ht="12" customHeight="1">
      <c r="A178" s="413">
        <v>2466</v>
      </c>
      <c r="B178" s="290" t="s">
        <v>645</v>
      </c>
      <c r="C178" s="610">
        <v>99.434412993228094</v>
      </c>
      <c r="D178" s="610">
        <v>106.3</v>
      </c>
      <c r="E178" s="610">
        <v>93.541310435774321</v>
      </c>
    </row>
    <row r="179" spans="1:5" ht="12" customHeight="1">
      <c r="A179" s="291">
        <v>246</v>
      </c>
      <c r="B179" s="290" t="s">
        <v>644</v>
      </c>
      <c r="C179" s="610">
        <v>93.393789018978097</v>
      </c>
      <c r="D179" s="610">
        <v>96.7</v>
      </c>
      <c r="E179" s="610">
        <v>96.580960722831534</v>
      </c>
    </row>
    <row r="180" spans="1:5" ht="12" customHeight="1">
      <c r="A180" s="291">
        <v>247</v>
      </c>
      <c r="B180" s="290" t="s">
        <v>643</v>
      </c>
      <c r="C180" s="610">
        <v>80.208810404738003</v>
      </c>
      <c r="D180" s="610">
        <v>85.6</v>
      </c>
      <c r="E180" s="610">
        <v>93.701881313946274</v>
      </c>
    </row>
    <row r="181" spans="1:5" ht="12" customHeight="1">
      <c r="A181" s="291">
        <v>24</v>
      </c>
      <c r="B181" s="290" t="s">
        <v>348</v>
      </c>
      <c r="C181" s="610">
        <v>104.49994693215601</v>
      </c>
      <c r="D181" s="610">
        <v>97.7</v>
      </c>
      <c r="E181" s="610">
        <v>106.96002756617811</v>
      </c>
    </row>
    <row r="182" spans="1:5" s="285" customFormat="1" ht="24" customHeight="1">
      <c r="A182" s="295" t="s">
        <v>349</v>
      </c>
      <c r="B182" s="294" t="s">
        <v>348</v>
      </c>
      <c r="C182" s="610">
        <v>104.49994693215601</v>
      </c>
      <c r="D182" s="610">
        <v>97.7</v>
      </c>
      <c r="E182" s="610">
        <v>106.96002756617811</v>
      </c>
    </row>
    <row r="183" spans="1:5" ht="12" customHeight="1">
      <c r="A183" s="413">
        <v>2511</v>
      </c>
      <c r="B183" s="290" t="s">
        <v>642</v>
      </c>
      <c r="C183" s="610">
        <v>114.67615534129401</v>
      </c>
      <c r="D183" s="610">
        <v>100.8</v>
      </c>
      <c r="E183" s="610">
        <v>113.76602712429961</v>
      </c>
    </row>
    <row r="184" spans="1:5" ht="12" customHeight="1">
      <c r="A184" s="413">
        <v>2512</v>
      </c>
      <c r="B184" s="290" t="s">
        <v>641</v>
      </c>
      <c r="C184" s="610">
        <v>65.245899678731504</v>
      </c>
      <c r="D184" s="610">
        <v>70.099999999999994</v>
      </c>
      <c r="E184" s="610">
        <v>93.075463165094874</v>
      </c>
    </row>
    <row r="185" spans="1:5" ht="12" customHeight="1">
      <c r="A185" s="413">
        <v>2513</v>
      </c>
      <c r="B185" s="290" t="s">
        <v>640</v>
      </c>
      <c r="C185" s="610">
        <v>114.371251929773</v>
      </c>
      <c r="D185" s="610">
        <v>127.6</v>
      </c>
      <c r="E185" s="610">
        <v>89.632642578192019</v>
      </c>
    </row>
    <row r="186" spans="1:5" ht="12" customHeight="1">
      <c r="A186" s="291">
        <v>251</v>
      </c>
      <c r="B186" s="290" t="s">
        <v>639</v>
      </c>
      <c r="C186" s="610">
        <v>114.254146903022</v>
      </c>
      <c r="D186" s="610">
        <v>116.2</v>
      </c>
      <c r="E186" s="610">
        <v>98.325427627385537</v>
      </c>
    </row>
    <row r="187" spans="1:5" ht="12" customHeight="1">
      <c r="A187" s="413">
        <v>2521</v>
      </c>
      <c r="B187" s="290" t="s">
        <v>638</v>
      </c>
      <c r="C187" s="610">
        <v>103.333605625434</v>
      </c>
      <c r="D187" s="610">
        <v>91.8</v>
      </c>
      <c r="E187" s="610">
        <v>112.5638405505817</v>
      </c>
    </row>
    <row r="188" spans="1:5" ht="12" customHeight="1">
      <c r="A188" s="413">
        <v>2522</v>
      </c>
      <c r="B188" s="290" t="s">
        <v>637</v>
      </c>
      <c r="C188" s="610">
        <v>102.628755417703</v>
      </c>
      <c r="D188" s="610">
        <v>98.1</v>
      </c>
      <c r="E188" s="610">
        <v>104.61646831570133</v>
      </c>
    </row>
    <row r="189" spans="1:5" ht="12" customHeight="1">
      <c r="A189" s="413">
        <v>2523</v>
      </c>
      <c r="B189" s="290" t="s">
        <v>636</v>
      </c>
      <c r="C189" s="610">
        <v>111.286480671833</v>
      </c>
      <c r="D189" s="610">
        <v>112.3</v>
      </c>
      <c r="E189" s="610">
        <v>99.097489467349078</v>
      </c>
    </row>
    <row r="190" spans="1:5" ht="12" customHeight="1">
      <c r="A190" s="413">
        <v>2524</v>
      </c>
      <c r="B190" s="290" t="s">
        <v>635</v>
      </c>
      <c r="C190" s="610">
        <v>99.103248885385398</v>
      </c>
      <c r="D190" s="610">
        <v>103.1</v>
      </c>
      <c r="E190" s="610">
        <v>96.123422779229301</v>
      </c>
    </row>
    <row r="191" spans="1:5" ht="12" customHeight="1">
      <c r="A191" s="291">
        <v>252</v>
      </c>
      <c r="B191" s="290" t="s">
        <v>634</v>
      </c>
      <c r="C191" s="610">
        <v>102.161251963157</v>
      </c>
      <c r="D191" s="610">
        <v>100.7</v>
      </c>
      <c r="E191" s="610">
        <v>101.45109430303575</v>
      </c>
    </row>
    <row r="192" spans="1:5" ht="12" customHeight="1">
      <c r="A192" s="291">
        <v>25</v>
      </c>
      <c r="B192" s="290" t="s">
        <v>346</v>
      </c>
      <c r="C192" s="610">
        <v>104.81133406372901</v>
      </c>
      <c r="D192" s="610">
        <v>104.2</v>
      </c>
      <c r="E192" s="610">
        <v>100.58669295943284</v>
      </c>
    </row>
    <row r="193" spans="1:5" s="285" customFormat="1" ht="24" customHeight="1">
      <c r="A193" s="295" t="s">
        <v>347</v>
      </c>
      <c r="B193" s="294" t="s">
        <v>346</v>
      </c>
      <c r="C193" s="610">
        <v>104.81133406372901</v>
      </c>
      <c r="D193" s="610">
        <v>104.2</v>
      </c>
      <c r="E193" s="610">
        <v>100.58669295943284</v>
      </c>
    </row>
    <row r="194" spans="1:5" ht="12" customHeight="1">
      <c r="A194" s="413">
        <v>2611</v>
      </c>
      <c r="B194" s="290" t="s">
        <v>633</v>
      </c>
      <c r="C194" s="610">
        <v>84.946191575302905</v>
      </c>
      <c r="D194" s="610">
        <v>103.4</v>
      </c>
      <c r="E194" s="610">
        <v>82.152989918087911</v>
      </c>
    </row>
    <row r="195" spans="1:5" ht="12" customHeight="1">
      <c r="A195" s="413">
        <v>2612</v>
      </c>
      <c r="B195" s="290" t="s">
        <v>632</v>
      </c>
      <c r="C195" s="610">
        <v>114.77792407688</v>
      </c>
      <c r="D195" s="610">
        <v>96.3</v>
      </c>
      <c r="E195" s="610">
        <v>119.18787546924194</v>
      </c>
    </row>
    <row r="196" spans="1:5" ht="12" customHeight="1">
      <c r="A196" s="413">
        <v>2613</v>
      </c>
      <c r="B196" s="290" t="s">
        <v>631</v>
      </c>
      <c r="C196" s="610">
        <v>88.810814104326397</v>
      </c>
      <c r="D196" s="610">
        <v>76.599999999999994</v>
      </c>
      <c r="E196" s="610">
        <v>115.94101058006059</v>
      </c>
    </row>
    <row r="197" spans="1:5" ht="12" customHeight="1">
      <c r="A197" s="413">
        <v>2614</v>
      </c>
      <c r="B197" s="290" t="s">
        <v>630</v>
      </c>
      <c r="C197" s="610" t="s">
        <v>2626</v>
      </c>
      <c r="D197" s="610" t="s">
        <v>2626</v>
      </c>
      <c r="E197" s="610" t="s">
        <v>2626</v>
      </c>
    </row>
    <row r="198" spans="1:5" ht="12" customHeight="1">
      <c r="A198" s="413">
        <v>2615</v>
      </c>
      <c r="B198" s="290" t="s">
        <v>629</v>
      </c>
      <c r="C198" s="610">
        <v>105.410872090837</v>
      </c>
      <c r="D198" s="610">
        <v>118.8</v>
      </c>
      <c r="E198" s="610">
        <v>88.729690312152371</v>
      </c>
    </row>
    <row r="199" spans="1:5" ht="12" customHeight="1">
      <c r="A199" s="291">
        <v>261</v>
      </c>
      <c r="B199" s="290" t="s">
        <v>628</v>
      </c>
      <c r="C199" s="610">
        <v>97.237008980169804</v>
      </c>
      <c r="D199" s="610">
        <v>87.5</v>
      </c>
      <c r="E199" s="610">
        <v>111.12801026305121</v>
      </c>
    </row>
    <row r="200" spans="1:5" ht="12" customHeight="1">
      <c r="A200" s="413">
        <v>2621</v>
      </c>
      <c r="B200" s="290" t="s">
        <v>627</v>
      </c>
      <c r="C200" s="610">
        <v>93.415800953011498</v>
      </c>
      <c r="D200" s="610">
        <v>98.7</v>
      </c>
      <c r="E200" s="610">
        <v>94.646201573466556</v>
      </c>
    </row>
    <row r="201" spans="1:5" ht="12" customHeight="1">
      <c r="A201" s="413">
        <v>2622</v>
      </c>
      <c r="B201" s="290" t="s">
        <v>626</v>
      </c>
      <c r="C201" s="610" t="s">
        <v>2626</v>
      </c>
      <c r="D201" s="610" t="s">
        <v>2626</v>
      </c>
      <c r="E201" s="610" t="s">
        <v>2626</v>
      </c>
    </row>
    <row r="202" spans="1:5" ht="12" customHeight="1">
      <c r="A202" s="413">
        <v>2623</v>
      </c>
      <c r="B202" s="290" t="s">
        <v>625</v>
      </c>
      <c r="C202" s="610">
        <v>79.229828599662696</v>
      </c>
      <c r="D202" s="610">
        <v>71.099999999999994</v>
      </c>
      <c r="E202" s="610">
        <v>111.43435808672673</v>
      </c>
    </row>
    <row r="203" spans="1:5" ht="12" customHeight="1">
      <c r="A203" s="413">
        <v>2624</v>
      </c>
      <c r="B203" s="290" t="s">
        <v>624</v>
      </c>
      <c r="C203" s="610">
        <v>2.0951107830233302</v>
      </c>
      <c r="D203" s="610">
        <v>13.6</v>
      </c>
      <c r="E203" s="610">
        <v>15.405226345759782</v>
      </c>
    </row>
    <row r="204" spans="1:5" ht="12" customHeight="1">
      <c r="A204" s="413">
        <v>2625</v>
      </c>
      <c r="B204" s="290" t="s">
        <v>623</v>
      </c>
      <c r="C204" s="610">
        <v>81.031841084287294</v>
      </c>
      <c r="D204" s="610">
        <v>98.9</v>
      </c>
      <c r="E204" s="610">
        <v>81.933105241948724</v>
      </c>
    </row>
    <row r="205" spans="1:5" ht="12" customHeight="1">
      <c r="A205" s="413">
        <v>2626</v>
      </c>
      <c r="B205" s="290" t="s">
        <v>622</v>
      </c>
      <c r="C205" s="610">
        <v>98.162825094038695</v>
      </c>
      <c r="D205" s="610">
        <v>94.5</v>
      </c>
      <c r="E205" s="610">
        <v>103.87600539051714</v>
      </c>
    </row>
    <row r="206" spans="1:5" ht="12" customHeight="1">
      <c r="A206" s="291">
        <v>262</v>
      </c>
      <c r="B206" s="290" t="s">
        <v>621</v>
      </c>
      <c r="C206" s="610">
        <v>84.524426619308798</v>
      </c>
      <c r="D206" s="610">
        <v>90.2</v>
      </c>
      <c r="E206" s="610">
        <v>93.707790043579593</v>
      </c>
    </row>
    <row r="207" spans="1:5" ht="12" customHeight="1">
      <c r="A207" s="291">
        <v>263</v>
      </c>
      <c r="B207" s="290" t="s">
        <v>620</v>
      </c>
      <c r="C207" s="610">
        <v>94.425475324924705</v>
      </c>
      <c r="D207" s="610">
        <v>96</v>
      </c>
      <c r="E207" s="610">
        <v>98.359870130129906</v>
      </c>
    </row>
    <row r="208" spans="1:5" ht="12" customHeight="1">
      <c r="A208" s="291">
        <v>264</v>
      </c>
      <c r="B208" s="290" t="s">
        <v>619</v>
      </c>
      <c r="C208" s="610">
        <v>97.405050138204203</v>
      </c>
      <c r="D208" s="610">
        <v>99.3</v>
      </c>
      <c r="E208" s="610">
        <v>98.091691982078757</v>
      </c>
    </row>
    <row r="209" spans="1:5" ht="12" customHeight="1">
      <c r="A209" s="413">
        <v>2651</v>
      </c>
      <c r="B209" s="290" t="s">
        <v>618</v>
      </c>
      <c r="C209" s="610">
        <v>94.630960148928807</v>
      </c>
      <c r="D209" s="610">
        <v>92.3</v>
      </c>
      <c r="E209" s="610">
        <v>102.52541727944617</v>
      </c>
    </row>
    <row r="210" spans="1:5" ht="12" customHeight="1">
      <c r="A210" s="413">
        <v>2652</v>
      </c>
      <c r="B210" s="290" t="s">
        <v>617</v>
      </c>
      <c r="C210" s="610">
        <v>203.33577710173401</v>
      </c>
      <c r="D210" s="610">
        <v>154.30000000000001</v>
      </c>
      <c r="E210" s="610">
        <v>131.77950557468179</v>
      </c>
    </row>
    <row r="211" spans="1:5" ht="12" customHeight="1">
      <c r="A211" s="413">
        <v>2653</v>
      </c>
      <c r="B211" s="290" t="s">
        <v>616</v>
      </c>
      <c r="C211" s="610" t="s">
        <v>2625</v>
      </c>
      <c r="D211" s="610" t="s">
        <v>2625</v>
      </c>
      <c r="E211" s="610" t="s">
        <v>2625</v>
      </c>
    </row>
    <row r="212" spans="1:5" ht="12" customHeight="1">
      <c r="A212" s="291">
        <v>265</v>
      </c>
      <c r="B212" s="290" t="s">
        <v>615</v>
      </c>
      <c r="C212" s="610">
        <v>97.3442106687517</v>
      </c>
      <c r="D212" s="610">
        <v>97</v>
      </c>
      <c r="E212" s="610">
        <v>100.35485635953782</v>
      </c>
    </row>
    <row r="213" spans="1:5" ht="12" customHeight="1">
      <c r="A213" s="413">
        <v>2661</v>
      </c>
      <c r="B213" s="290" t="s">
        <v>614</v>
      </c>
      <c r="C213" s="610">
        <v>98.576150104856595</v>
      </c>
      <c r="D213" s="610">
        <v>97.1</v>
      </c>
      <c r="E213" s="610">
        <v>101.52023697719525</v>
      </c>
    </row>
    <row r="214" spans="1:5" ht="12" customHeight="1">
      <c r="A214" s="413">
        <v>2662</v>
      </c>
      <c r="B214" s="290" t="s">
        <v>613</v>
      </c>
      <c r="C214" s="610">
        <v>53.771638006165503</v>
      </c>
      <c r="D214" s="610">
        <v>172.4</v>
      </c>
      <c r="E214" s="610">
        <v>31.190045247195769</v>
      </c>
    </row>
    <row r="215" spans="1:5" ht="12" customHeight="1">
      <c r="A215" s="413">
        <v>2663</v>
      </c>
      <c r="B215" s="290" t="s">
        <v>612</v>
      </c>
      <c r="C215" s="610">
        <v>84.058869593460003</v>
      </c>
      <c r="D215" s="610">
        <v>114.4</v>
      </c>
      <c r="E215" s="610">
        <v>73.478032861416082</v>
      </c>
    </row>
    <row r="216" spans="1:5" ht="12" customHeight="1">
      <c r="A216" s="413">
        <v>2664</v>
      </c>
      <c r="B216" s="290" t="s">
        <v>611</v>
      </c>
      <c r="C216" s="610">
        <v>102.69852456586401</v>
      </c>
      <c r="D216" s="610">
        <v>112.4</v>
      </c>
      <c r="E216" s="610">
        <v>91.368794097743773</v>
      </c>
    </row>
    <row r="217" spans="1:5" ht="12" customHeight="1">
      <c r="A217" s="413">
        <v>2665</v>
      </c>
      <c r="B217" s="290" t="s">
        <v>610</v>
      </c>
      <c r="C217" s="610">
        <v>23.9617605866185</v>
      </c>
      <c r="D217" s="610">
        <v>41.8</v>
      </c>
      <c r="E217" s="610">
        <v>57.324786092388756</v>
      </c>
    </row>
    <row r="218" spans="1:5" ht="12" customHeight="1">
      <c r="A218" s="413">
        <v>2666</v>
      </c>
      <c r="B218" s="290" t="s">
        <v>609</v>
      </c>
      <c r="C218" s="610">
        <v>214.37993117647301</v>
      </c>
      <c r="D218" s="610">
        <v>133.30000000000001</v>
      </c>
      <c r="E218" s="610">
        <v>160.82515467102249</v>
      </c>
    </row>
    <row r="219" spans="1:5" ht="12" customHeight="1">
      <c r="A219" s="291">
        <v>266</v>
      </c>
      <c r="B219" s="290" t="s">
        <v>608</v>
      </c>
      <c r="C219" s="610">
        <v>95.587357790387898</v>
      </c>
      <c r="D219" s="610">
        <v>101.2</v>
      </c>
      <c r="E219" s="610">
        <v>94.453910860067097</v>
      </c>
    </row>
    <row r="220" spans="1:5" ht="12" customHeight="1">
      <c r="A220" s="291">
        <v>267</v>
      </c>
      <c r="B220" s="290" t="s">
        <v>607</v>
      </c>
      <c r="C220" s="610">
        <v>82.445692200197598</v>
      </c>
      <c r="D220" s="610">
        <v>119.8</v>
      </c>
      <c r="E220" s="610">
        <v>68.819442571116525</v>
      </c>
    </row>
    <row r="221" spans="1:5" ht="12" customHeight="1">
      <c r="A221" s="413">
        <v>2681</v>
      </c>
      <c r="B221" s="290" t="s">
        <v>606</v>
      </c>
      <c r="C221" s="610">
        <v>508.44268633602002</v>
      </c>
      <c r="D221" s="610">
        <v>191.1</v>
      </c>
      <c r="E221" s="610">
        <v>266.06106035375194</v>
      </c>
    </row>
    <row r="222" spans="1:5" ht="22.5">
      <c r="A222" s="414">
        <v>2682</v>
      </c>
      <c r="B222" s="296" t="s">
        <v>605</v>
      </c>
      <c r="C222" s="611">
        <v>91.711349864753004</v>
      </c>
      <c r="D222" s="610">
        <v>106.3</v>
      </c>
      <c r="E222" s="610">
        <v>86.275964124885235</v>
      </c>
    </row>
    <row r="223" spans="1:5" ht="22.5">
      <c r="A223" s="297">
        <v>268</v>
      </c>
      <c r="B223" s="296" t="s">
        <v>605</v>
      </c>
      <c r="C223" s="611">
        <v>114.616976448896</v>
      </c>
      <c r="D223" s="610">
        <v>122.7</v>
      </c>
      <c r="E223" s="610">
        <v>93.412368744006514</v>
      </c>
    </row>
    <row r="224" spans="1:5" ht="12" customHeight="1">
      <c r="A224" s="291">
        <v>26</v>
      </c>
      <c r="B224" s="290" t="s">
        <v>344</v>
      </c>
      <c r="C224" s="610">
        <v>96.729616656989293</v>
      </c>
      <c r="D224" s="610">
        <v>96.5</v>
      </c>
      <c r="E224" s="610">
        <v>100.23794472226871</v>
      </c>
    </row>
    <row r="225" spans="1:5" s="285" customFormat="1" ht="24" customHeight="1">
      <c r="A225" s="295" t="s">
        <v>345</v>
      </c>
      <c r="B225" s="294" t="s">
        <v>344</v>
      </c>
      <c r="C225" s="610">
        <v>96.729616656989293</v>
      </c>
      <c r="D225" s="610">
        <v>96.5</v>
      </c>
      <c r="E225" s="610">
        <v>100.23794472226871</v>
      </c>
    </row>
    <row r="226" spans="1:5" ht="12" customHeight="1">
      <c r="A226" s="291">
        <v>271</v>
      </c>
      <c r="B226" s="290" t="s">
        <v>604</v>
      </c>
      <c r="C226" s="610">
        <v>102.76476488266</v>
      </c>
      <c r="D226" s="610">
        <v>88.3</v>
      </c>
      <c r="E226" s="610">
        <v>116.38138718308042</v>
      </c>
    </row>
    <row r="227" spans="1:5" ht="12" customHeight="1">
      <c r="A227" s="413">
        <v>2721</v>
      </c>
      <c r="B227" s="290" t="s">
        <v>603</v>
      </c>
      <c r="C227" s="610" t="s">
        <v>2626</v>
      </c>
      <c r="D227" s="610" t="s">
        <v>2626</v>
      </c>
      <c r="E227" s="610" t="s">
        <v>2626</v>
      </c>
    </row>
    <row r="228" spans="1:5" ht="12" customHeight="1">
      <c r="A228" s="413">
        <v>2722</v>
      </c>
      <c r="B228" s="290" t="s">
        <v>602</v>
      </c>
      <c r="C228" s="610">
        <v>100.85194423744301</v>
      </c>
      <c r="D228" s="610">
        <v>102</v>
      </c>
      <c r="E228" s="610">
        <v>98.874455134748047</v>
      </c>
    </row>
    <row r="229" spans="1:5" ht="12" customHeight="1">
      <c r="A229" s="291">
        <v>272</v>
      </c>
      <c r="B229" s="290" t="s">
        <v>601</v>
      </c>
      <c r="C229" s="610">
        <v>100.91887588116801</v>
      </c>
      <c r="D229" s="610">
        <v>100.7</v>
      </c>
      <c r="E229" s="610">
        <v>100.21735440036545</v>
      </c>
    </row>
    <row r="230" spans="1:5" ht="12" customHeight="1">
      <c r="A230" s="413">
        <v>2731</v>
      </c>
      <c r="B230" s="290" t="s">
        <v>600</v>
      </c>
      <c r="C230" s="610" t="s">
        <v>2626</v>
      </c>
      <c r="D230" s="610" t="s">
        <v>2626</v>
      </c>
      <c r="E230" s="610" t="s">
        <v>2626</v>
      </c>
    </row>
    <row r="231" spans="1:5" ht="12" customHeight="1">
      <c r="A231" s="413">
        <v>2732</v>
      </c>
      <c r="B231" s="290" t="s">
        <v>599</v>
      </c>
      <c r="C231" s="610" t="s">
        <v>2626</v>
      </c>
      <c r="D231" s="610" t="s">
        <v>2626</v>
      </c>
      <c r="E231" s="610" t="s">
        <v>2626</v>
      </c>
    </row>
    <row r="232" spans="1:5" ht="12" customHeight="1">
      <c r="A232" s="413">
        <v>2733</v>
      </c>
      <c r="B232" s="290" t="s">
        <v>598</v>
      </c>
      <c r="C232" s="610">
        <v>152.43883649887101</v>
      </c>
      <c r="D232" s="610">
        <v>217.6</v>
      </c>
      <c r="E232" s="610">
        <v>70.054612361613522</v>
      </c>
    </row>
    <row r="233" spans="1:5" ht="12" customHeight="1">
      <c r="A233" s="413">
        <v>2734</v>
      </c>
      <c r="B233" s="290" t="s">
        <v>597</v>
      </c>
      <c r="C233" s="610" t="s">
        <v>2626</v>
      </c>
      <c r="D233" s="610" t="s">
        <v>2626</v>
      </c>
      <c r="E233" s="610" t="s">
        <v>2626</v>
      </c>
    </row>
    <row r="234" spans="1:5" ht="12" customHeight="1">
      <c r="A234" s="291">
        <v>273</v>
      </c>
      <c r="B234" s="290" t="s">
        <v>596</v>
      </c>
      <c r="C234" s="610">
        <v>62.853775228518103</v>
      </c>
      <c r="D234" s="610">
        <v>84.2</v>
      </c>
      <c r="E234" s="610">
        <v>74.648189107503683</v>
      </c>
    </row>
    <row r="235" spans="1:5" ht="12" customHeight="1">
      <c r="A235" s="413">
        <v>2741</v>
      </c>
      <c r="B235" s="290" t="s">
        <v>595</v>
      </c>
      <c r="C235" s="610">
        <v>72.099125144781496</v>
      </c>
      <c r="D235" s="610">
        <v>90.5</v>
      </c>
      <c r="E235" s="610">
        <v>79.667541596443641</v>
      </c>
    </row>
    <row r="236" spans="1:5" ht="12" customHeight="1">
      <c r="A236" s="413">
        <v>2742</v>
      </c>
      <c r="B236" s="290" t="s">
        <v>594</v>
      </c>
      <c r="C236" s="610">
        <v>113.10558748376</v>
      </c>
      <c r="D236" s="610">
        <v>101.2</v>
      </c>
      <c r="E236" s="610">
        <v>111.76441450964427</v>
      </c>
    </row>
    <row r="237" spans="1:5" ht="12" customHeight="1">
      <c r="A237" s="413">
        <v>2743</v>
      </c>
      <c r="B237" s="290" t="s">
        <v>593</v>
      </c>
      <c r="C237" s="610" t="s">
        <v>2626</v>
      </c>
      <c r="D237" s="610" t="s">
        <v>2626</v>
      </c>
      <c r="E237" s="610" t="s">
        <v>2626</v>
      </c>
    </row>
    <row r="238" spans="1:5" ht="12" customHeight="1">
      <c r="A238" s="413">
        <v>2744</v>
      </c>
      <c r="B238" s="290" t="s">
        <v>592</v>
      </c>
      <c r="C238" s="610">
        <v>127.440078918304</v>
      </c>
      <c r="D238" s="610">
        <v>72.2</v>
      </c>
      <c r="E238" s="610">
        <v>176.5098045959889</v>
      </c>
    </row>
    <row r="239" spans="1:5" ht="12" customHeight="1">
      <c r="A239" s="413">
        <v>2745</v>
      </c>
      <c r="B239" s="290" t="s">
        <v>591</v>
      </c>
      <c r="C239" s="610" t="s">
        <v>2626</v>
      </c>
      <c r="D239" s="610" t="s">
        <v>2626</v>
      </c>
      <c r="E239" s="610" t="s">
        <v>2626</v>
      </c>
    </row>
    <row r="240" spans="1:5" ht="12" customHeight="1">
      <c r="A240" s="291">
        <v>274</v>
      </c>
      <c r="B240" s="290" t="s">
        <v>590</v>
      </c>
      <c r="C240" s="610">
        <v>113.4365556198</v>
      </c>
      <c r="D240" s="610">
        <v>97.1</v>
      </c>
      <c r="E240" s="610">
        <v>116.82446510792998</v>
      </c>
    </row>
    <row r="241" spans="1:5" ht="12" customHeight="1">
      <c r="A241" s="413">
        <v>2751</v>
      </c>
      <c r="B241" s="290" t="s">
        <v>589</v>
      </c>
      <c r="C241" s="610">
        <v>87.627609876291501</v>
      </c>
      <c r="D241" s="610">
        <v>83.9</v>
      </c>
      <c r="E241" s="610">
        <v>104.44291999557984</v>
      </c>
    </row>
    <row r="242" spans="1:5" ht="12" customHeight="1">
      <c r="A242" s="413">
        <v>2752</v>
      </c>
      <c r="B242" s="290" t="s">
        <v>588</v>
      </c>
      <c r="C242" s="610">
        <v>118.851574270171</v>
      </c>
      <c r="D242" s="610">
        <v>99.4</v>
      </c>
      <c r="E242" s="610">
        <v>119.56898819936718</v>
      </c>
    </row>
    <row r="243" spans="1:5" ht="12" customHeight="1">
      <c r="A243" s="413">
        <v>2753</v>
      </c>
      <c r="B243" s="290" t="s">
        <v>587</v>
      </c>
      <c r="C243" s="610">
        <v>134.594606301526</v>
      </c>
      <c r="D243" s="610">
        <v>100.3</v>
      </c>
      <c r="E243" s="610">
        <v>134.19203021089331</v>
      </c>
    </row>
    <row r="244" spans="1:5" ht="12" customHeight="1">
      <c r="A244" s="413">
        <v>2754</v>
      </c>
      <c r="B244" s="290" t="s">
        <v>586</v>
      </c>
      <c r="C244" s="610">
        <v>122.77696145360601</v>
      </c>
      <c r="D244" s="610">
        <v>105.4</v>
      </c>
      <c r="E244" s="610">
        <v>116.48668069602088</v>
      </c>
    </row>
    <row r="245" spans="1:5" ht="12" customHeight="1">
      <c r="A245" s="291">
        <v>275</v>
      </c>
      <c r="B245" s="290" t="s">
        <v>585</v>
      </c>
      <c r="C245" s="610">
        <v>125.174103314937</v>
      </c>
      <c r="D245" s="610">
        <v>95.6</v>
      </c>
      <c r="E245" s="610">
        <v>130.93525451353244</v>
      </c>
    </row>
    <row r="246" spans="1:5" ht="12" customHeight="1">
      <c r="A246" s="291">
        <v>27</v>
      </c>
      <c r="B246" s="290" t="s">
        <v>343</v>
      </c>
      <c r="C246" s="610">
        <v>106.48088792954699</v>
      </c>
      <c r="D246" s="610">
        <v>92.9</v>
      </c>
      <c r="E246" s="610">
        <v>114.61882446668137</v>
      </c>
    </row>
    <row r="247" spans="1:5" ht="12" customHeight="1">
      <c r="A247" s="413">
        <v>2811</v>
      </c>
      <c r="B247" s="290" t="s">
        <v>584</v>
      </c>
      <c r="C247" s="610">
        <v>98.760558373029895</v>
      </c>
      <c r="D247" s="610">
        <v>99.8</v>
      </c>
      <c r="E247" s="610">
        <v>98.958475323677249</v>
      </c>
    </row>
    <row r="248" spans="1:5" ht="12" customHeight="1">
      <c r="A248" s="413">
        <v>2812</v>
      </c>
      <c r="B248" s="290" t="s">
        <v>583</v>
      </c>
      <c r="C248" s="610">
        <v>115.430959633071</v>
      </c>
      <c r="D248" s="610">
        <v>91.6</v>
      </c>
      <c r="E248" s="610">
        <v>126.01633147715174</v>
      </c>
    </row>
    <row r="249" spans="1:5" ht="12" customHeight="1">
      <c r="A249" s="291">
        <v>281</v>
      </c>
      <c r="B249" s="290" t="s">
        <v>582</v>
      </c>
      <c r="C249" s="610">
        <v>100.215870723677</v>
      </c>
      <c r="D249" s="610">
        <v>99.2</v>
      </c>
      <c r="E249" s="610">
        <v>101.02406322951309</v>
      </c>
    </row>
    <row r="250" spans="1:5" ht="12" customHeight="1">
      <c r="A250" s="413">
        <v>2821</v>
      </c>
      <c r="B250" s="290" t="s">
        <v>581</v>
      </c>
      <c r="C250" s="610">
        <v>117.254533825362</v>
      </c>
      <c r="D250" s="610">
        <v>109.7</v>
      </c>
      <c r="E250" s="610">
        <v>106.88653949440474</v>
      </c>
    </row>
    <row r="251" spans="1:5" ht="12" customHeight="1">
      <c r="A251" s="413">
        <v>2822</v>
      </c>
      <c r="B251" s="290" t="s">
        <v>580</v>
      </c>
      <c r="C251" s="610">
        <v>117.963398237937</v>
      </c>
      <c r="D251" s="610">
        <v>90.2</v>
      </c>
      <c r="E251" s="610">
        <v>130.77982066290133</v>
      </c>
    </row>
    <row r="252" spans="1:5" ht="12" customHeight="1">
      <c r="A252" s="291">
        <v>282</v>
      </c>
      <c r="B252" s="290" t="s">
        <v>579</v>
      </c>
      <c r="C252" s="610">
        <v>117.630062514592</v>
      </c>
      <c r="D252" s="610">
        <v>101.1</v>
      </c>
      <c r="E252" s="610">
        <v>116.35021020236597</v>
      </c>
    </row>
    <row r="253" spans="1:5" ht="12" customHeight="1">
      <c r="A253" s="291">
        <v>283</v>
      </c>
      <c r="B253" s="290" t="s">
        <v>578</v>
      </c>
      <c r="C253" s="610">
        <v>88.521176230277206</v>
      </c>
      <c r="D253" s="610">
        <v>89.6</v>
      </c>
      <c r="E253" s="610">
        <v>98.795955614148681</v>
      </c>
    </row>
    <row r="254" spans="1:5" ht="12" customHeight="1">
      <c r="A254" s="291">
        <v>284</v>
      </c>
      <c r="B254" s="290" t="s">
        <v>577</v>
      </c>
      <c r="C254" s="610">
        <v>257.27892039750799</v>
      </c>
      <c r="D254" s="610">
        <v>124.4</v>
      </c>
      <c r="E254" s="610">
        <v>206.81585240957233</v>
      </c>
    </row>
    <row r="255" spans="1:5" ht="12" customHeight="1">
      <c r="A255" s="413">
        <v>2851</v>
      </c>
      <c r="B255" s="290" t="s">
        <v>576</v>
      </c>
      <c r="C255" s="610">
        <v>88.363422902418606</v>
      </c>
      <c r="D255" s="610">
        <v>96.9</v>
      </c>
      <c r="E255" s="610">
        <v>91.190322912712702</v>
      </c>
    </row>
    <row r="256" spans="1:5" ht="12" customHeight="1">
      <c r="A256" s="413">
        <v>2852</v>
      </c>
      <c r="B256" s="290" t="s">
        <v>575</v>
      </c>
      <c r="C256" s="610">
        <v>126.33914135002399</v>
      </c>
      <c r="D256" s="610">
        <v>112</v>
      </c>
      <c r="E256" s="610">
        <v>112.80280477680714</v>
      </c>
    </row>
    <row r="257" spans="1:5" ht="12" customHeight="1">
      <c r="A257" s="291">
        <v>285</v>
      </c>
      <c r="B257" s="290" t="s">
        <v>574</v>
      </c>
      <c r="C257" s="610">
        <v>117.64632741275901</v>
      </c>
      <c r="D257" s="610">
        <v>108.9</v>
      </c>
      <c r="E257" s="610">
        <v>108.03152195845638</v>
      </c>
    </row>
    <row r="258" spans="1:5" ht="12" customHeight="1">
      <c r="A258" s="413">
        <v>2861</v>
      </c>
      <c r="B258" s="290" t="s">
        <v>573</v>
      </c>
      <c r="C258" s="610" t="s">
        <v>2626</v>
      </c>
      <c r="D258" s="610" t="s">
        <v>2626</v>
      </c>
      <c r="E258" s="610" t="s">
        <v>2626</v>
      </c>
    </row>
    <row r="259" spans="1:5" ht="12" customHeight="1">
      <c r="A259" s="413">
        <v>2862</v>
      </c>
      <c r="B259" s="290" t="s">
        <v>572</v>
      </c>
      <c r="C259" s="610">
        <v>128.32494856736301</v>
      </c>
      <c r="D259" s="610">
        <v>98.2</v>
      </c>
      <c r="E259" s="610">
        <v>130.67713703397453</v>
      </c>
    </row>
    <row r="260" spans="1:5" ht="12" customHeight="1">
      <c r="A260" s="413">
        <v>2863</v>
      </c>
      <c r="B260" s="290" t="s">
        <v>571</v>
      </c>
      <c r="C260" s="610">
        <v>126.280848488727</v>
      </c>
      <c r="D260" s="610">
        <v>112.5</v>
      </c>
      <c r="E260" s="610">
        <v>112.24964310109067</v>
      </c>
    </row>
    <row r="261" spans="1:5" ht="12" customHeight="1">
      <c r="A261" s="291">
        <v>286</v>
      </c>
      <c r="B261" s="290" t="s">
        <v>570</v>
      </c>
      <c r="C261" s="610">
        <v>126.152200249355</v>
      </c>
      <c r="D261" s="610">
        <v>101.9</v>
      </c>
      <c r="E261" s="610">
        <v>123.80000024470559</v>
      </c>
    </row>
    <row r="262" spans="1:5" ht="12" customHeight="1">
      <c r="A262" s="413">
        <v>2871</v>
      </c>
      <c r="B262" s="290" t="s">
        <v>569</v>
      </c>
      <c r="C262" s="610">
        <v>60.2078598388835</v>
      </c>
      <c r="D262" s="610">
        <v>57.5</v>
      </c>
      <c r="E262" s="610">
        <v>104.70932145892782</v>
      </c>
    </row>
    <row r="263" spans="1:5" ht="12" customHeight="1">
      <c r="A263" s="413">
        <v>2872</v>
      </c>
      <c r="B263" s="290" t="s">
        <v>568</v>
      </c>
      <c r="C263" s="610">
        <v>84.365346727066594</v>
      </c>
      <c r="D263" s="610">
        <v>81.7</v>
      </c>
      <c r="E263" s="610">
        <v>103.26235829506314</v>
      </c>
    </row>
    <row r="264" spans="1:5" ht="12" customHeight="1">
      <c r="A264" s="413">
        <v>2873</v>
      </c>
      <c r="B264" s="290" t="s">
        <v>567</v>
      </c>
      <c r="C264" s="610">
        <v>137.52963701594601</v>
      </c>
      <c r="D264" s="610">
        <v>115.2</v>
      </c>
      <c r="E264" s="610">
        <v>119.38336546523092</v>
      </c>
    </row>
    <row r="265" spans="1:5" ht="12" customHeight="1">
      <c r="A265" s="413">
        <v>2874</v>
      </c>
      <c r="B265" s="290" t="s">
        <v>566</v>
      </c>
      <c r="C265" s="610">
        <v>86.212386336138906</v>
      </c>
      <c r="D265" s="610">
        <v>90</v>
      </c>
      <c r="E265" s="610">
        <v>95.791540373487678</v>
      </c>
    </row>
    <row r="266" spans="1:5" ht="22.5">
      <c r="A266" s="414">
        <v>2875</v>
      </c>
      <c r="B266" s="296" t="s">
        <v>565</v>
      </c>
      <c r="C266" s="611">
        <v>67.637634219670801</v>
      </c>
      <c r="D266" s="610">
        <v>76.900000000000006</v>
      </c>
      <c r="E266" s="610">
        <v>87.955311078895704</v>
      </c>
    </row>
    <row r="267" spans="1:5" ht="12" customHeight="1">
      <c r="A267" s="291">
        <v>287</v>
      </c>
      <c r="B267" s="290" t="s">
        <v>564</v>
      </c>
      <c r="C267" s="610">
        <v>87.686854521997404</v>
      </c>
      <c r="D267" s="610">
        <v>83.3</v>
      </c>
      <c r="E267" s="610">
        <v>105.26633195918056</v>
      </c>
    </row>
    <row r="268" spans="1:5" ht="12" customHeight="1">
      <c r="A268" s="291">
        <v>28</v>
      </c>
      <c r="B268" s="290" t="s">
        <v>342</v>
      </c>
      <c r="C268" s="610">
        <v>108.37563024721599</v>
      </c>
      <c r="D268" s="610">
        <v>99.4</v>
      </c>
      <c r="E268" s="610">
        <v>109.02980910182696</v>
      </c>
    </row>
    <row r="269" spans="1:5" s="285" customFormat="1" ht="24" customHeight="1">
      <c r="A269" s="295" t="s">
        <v>341</v>
      </c>
      <c r="B269" s="294" t="s">
        <v>462</v>
      </c>
      <c r="C269" s="610">
        <v>107.39900616370799</v>
      </c>
      <c r="D269" s="610">
        <v>97.6</v>
      </c>
      <c r="E269" s="610">
        <v>110.03996533166804</v>
      </c>
    </row>
    <row r="270" spans="1:5" ht="22.5">
      <c r="A270" s="414">
        <v>2911</v>
      </c>
      <c r="B270" s="296" t="s">
        <v>563</v>
      </c>
      <c r="C270" s="610">
        <v>106.401145208146</v>
      </c>
      <c r="D270" s="610">
        <v>89.5</v>
      </c>
      <c r="E270" s="610">
        <v>118.88396112642012</v>
      </c>
    </row>
    <row r="271" spans="1:5" ht="12" customHeight="1">
      <c r="A271" s="413">
        <v>2912</v>
      </c>
      <c r="B271" s="290" t="s">
        <v>562</v>
      </c>
      <c r="C271" s="610">
        <v>109.56306622208901</v>
      </c>
      <c r="D271" s="610">
        <v>105.2</v>
      </c>
      <c r="E271" s="610">
        <v>104.14740135179564</v>
      </c>
    </row>
    <row r="272" spans="1:5" ht="12" customHeight="1">
      <c r="A272" s="413">
        <v>2913</v>
      </c>
      <c r="B272" s="290" t="s">
        <v>561</v>
      </c>
      <c r="C272" s="610">
        <v>98.870601957523803</v>
      </c>
      <c r="D272" s="610">
        <v>109</v>
      </c>
      <c r="E272" s="610">
        <v>90.706974272957623</v>
      </c>
    </row>
    <row r="273" spans="1:5" ht="12" customHeight="1">
      <c r="A273" s="413">
        <v>2914</v>
      </c>
      <c r="B273" s="290" t="s">
        <v>560</v>
      </c>
      <c r="C273" s="610">
        <v>70.677947016558505</v>
      </c>
      <c r="D273" s="610">
        <v>86.5</v>
      </c>
      <c r="E273" s="610">
        <v>81.708609267697696</v>
      </c>
    </row>
    <row r="274" spans="1:5" ht="12" customHeight="1">
      <c r="A274" s="291">
        <v>291</v>
      </c>
      <c r="B274" s="290" t="s">
        <v>559</v>
      </c>
      <c r="C274" s="610">
        <v>99.809233253565196</v>
      </c>
      <c r="D274" s="610">
        <v>99.4</v>
      </c>
      <c r="E274" s="610">
        <v>100.41170347441167</v>
      </c>
    </row>
    <row r="275" spans="1:5" ht="12" customHeight="1">
      <c r="A275" s="413">
        <v>2921</v>
      </c>
      <c r="B275" s="290" t="s">
        <v>558</v>
      </c>
      <c r="C275" s="610">
        <v>78.573938682994594</v>
      </c>
      <c r="D275" s="610">
        <v>96</v>
      </c>
      <c r="E275" s="610">
        <v>81.847852794786036</v>
      </c>
    </row>
    <row r="276" spans="1:5" ht="12" customHeight="1">
      <c r="A276" s="413">
        <v>2922</v>
      </c>
      <c r="B276" s="290" t="s">
        <v>557</v>
      </c>
      <c r="C276" s="610">
        <v>112.490269691205</v>
      </c>
      <c r="D276" s="610">
        <v>105.1</v>
      </c>
      <c r="E276" s="610">
        <v>107.03165527231684</v>
      </c>
    </row>
    <row r="277" spans="1:5" ht="22.5">
      <c r="A277" s="414">
        <v>2923</v>
      </c>
      <c r="B277" s="296" t="s">
        <v>556</v>
      </c>
      <c r="C277" s="611">
        <v>98.621163924994406</v>
      </c>
      <c r="D277" s="610">
        <v>96.1</v>
      </c>
      <c r="E277" s="610">
        <v>102.62347963058731</v>
      </c>
    </row>
    <row r="278" spans="1:5" ht="22.5">
      <c r="A278" s="414">
        <v>2924</v>
      </c>
      <c r="B278" s="296" t="s">
        <v>555</v>
      </c>
      <c r="C278" s="611">
        <v>131.547837033207</v>
      </c>
      <c r="D278" s="610">
        <v>94.6</v>
      </c>
      <c r="E278" s="610">
        <v>139.05691018309409</v>
      </c>
    </row>
    <row r="279" spans="1:5" ht="12" customHeight="1">
      <c r="A279" s="291">
        <v>292</v>
      </c>
      <c r="B279" s="290" t="s">
        <v>554</v>
      </c>
      <c r="C279" s="610">
        <v>113.47052277685501</v>
      </c>
      <c r="D279" s="610">
        <v>97.9</v>
      </c>
      <c r="E279" s="610">
        <v>115.90451764745148</v>
      </c>
    </row>
    <row r="280" spans="1:5" ht="12" customHeight="1">
      <c r="A280" s="413">
        <v>2931</v>
      </c>
      <c r="B280" s="290" t="s">
        <v>553</v>
      </c>
      <c r="C280" s="610">
        <v>109.001911788092</v>
      </c>
      <c r="D280" s="610">
        <v>97.5</v>
      </c>
      <c r="E280" s="610">
        <v>111.79683260317128</v>
      </c>
    </row>
    <row r="281" spans="1:5" ht="12" customHeight="1">
      <c r="A281" s="413">
        <v>2932</v>
      </c>
      <c r="B281" s="290" t="s">
        <v>552</v>
      </c>
      <c r="C281" s="610">
        <v>92.019936512983904</v>
      </c>
      <c r="D281" s="610">
        <v>85.8</v>
      </c>
      <c r="E281" s="610">
        <v>107.24934325522599</v>
      </c>
    </row>
    <row r="282" spans="1:5" ht="12" customHeight="1">
      <c r="A282" s="291">
        <v>293</v>
      </c>
      <c r="B282" s="290" t="s">
        <v>551</v>
      </c>
      <c r="C282" s="610">
        <v>92.344791878321502</v>
      </c>
      <c r="D282" s="610">
        <v>86.1</v>
      </c>
      <c r="E282" s="610">
        <v>107.25295223963009</v>
      </c>
    </row>
    <row r="283" spans="1:5" ht="22.5" customHeight="1">
      <c r="A283" s="414">
        <v>2941</v>
      </c>
      <c r="B283" s="416" t="s">
        <v>550</v>
      </c>
      <c r="C283" s="610" t="s">
        <v>2626</v>
      </c>
      <c r="D283" s="610" t="s">
        <v>2626</v>
      </c>
      <c r="E283" s="610" t="s">
        <v>2626</v>
      </c>
    </row>
    <row r="284" spans="1:5" ht="12" customHeight="1">
      <c r="A284" s="411">
        <v>2942</v>
      </c>
      <c r="B284" s="410" t="s">
        <v>549</v>
      </c>
      <c r="C284" s="610">
        <v>119.361305094736</v>
      </c>
      <c r="D284" s="610">
        <v>87.7</v>
      </c>
      <c r="E284" s="610">
        <v>136.10183021064537</v>
      </c>
    </row>
    <row r="285" spans="1:5" ht="12" customHeight="1">
      <c r="A285" s="411">
        <v>2943</v>
      </c>
      <c r="B285" s="410" t="s">
        <v>548</v>
      </c>
      <c r="C285" s="610">
        <v>99.732771626324094</v>
      </c>
      <c r="D285" s="610">
        <v>78.8</v>
      </c>
      <c r="E285" s="610">
        <v>126.56443099787322</v>
      </c>
    </row>
    <row r="286" spans="1:5" ht="12" customHeight="1">
      <c r="A286" s="291">
        <v>294</v>
      </c>
      <c r="B286" s="290" t="s">
        <v>547</v>
      </c>
      <c r="C286" s="610">
        <v>113.945402192213</v>
      </c>
      <c r="D286" s="610">
        <v>112.6</v>
      </c>
      <c r="E286" s="610">
        <v>101.19485096999379</v>
      </c>
    </row>
    <row r="287" spans="1:5" ht="12" customHeight="1">
      <c r="A287" s="413">
        <v>2951</v>
      </c>
      <c r="B287" s="290" t="s">
        <v>546</v>
      </c>
      <c r="C287" s="610">
        <v>108.694442006217</v>
      </c>
      <c r="D287" s="610">
        <v>91.7</v>
      </c>
      <c r="E287" s="610">
        <v>118.53265213327917</v>
      </c>
    </row>
    <row r="288" spans="1:5" ht="12" customHeight="1">
      <c r="A288" s="413">
        <v>2952</v>
      </c>
      <c r="B288" s="290" t="s">
        <v>545</v>
      </c>
      <c r="C288" s="610">
        <v>121.491252571274</v>
      </c>
      <c r="D288" s="610">
        <v>118.5</v>
      </c>
      <c r="E288" s="610">
        <v>102.52426377322701</v>
      </c>
    </row>
    <row r="289" spans="1:5" ht="12" customHeight="1">
      <c r="A289" s="413">
        <v>2953</v>
      </c>
      <c r="B289" s="290" t="s">
        <v>544</v>
      </c>
      <c r="C289" s="610">
        <v>113.917008067214</v>
      </c>
      <c r="D289" s="610">
        <v>98.2</v>
      </c>
      <c r="E289" s="610">
        <v>116.00509986478002</v>
      </c>
    </row>
    <row r="290" spans="1:5" ht="12" customHeight="1">
      <c r="A290" s="413">
        <v>2954</v>
      </c>
      <c r="B290" s="290" t="s">
        <v>543</v>
      </c>
      <c r="C290" s="610">
        <v>111.414323623461</v>
      </c>
      <c r="D290" s="610">
        <v>93.3</v>
      </c>
      <c r="E290" s="610">
        <v>119.41513786008682</v>
      </c>
    </row>
    <row r="291" spans="1:5" ht="12" customHeight="1">
      <c r="A291" s="413">
        <v>2955</v>
      </c>
      <c r="B291" s="290" t="s">
        <v>542</v>
      </c>
      <c r="C291" s="610">
        <v>91.003345150916601</v>
      </c>
      <c r="D291" s="610">
        <v>101.5</v>
      </c>
      <c r="E291" s="610">
        <v>89.658468128981866</v>
      </c>
    </row>
    <row r="292" spans="1:5" ht="22.5">
      <c r="A292" s="414">
        <v>2956</v>
      </c>
      <c r="B292" s="296" t="s">
        <v>541</v>
      </c>
      <c r="C292" s="611">
        <v>91.481417593558703</v>
      </c>
      <c r="D292" s="610">
        <v>101.3</v>
      </c>
      <c r="E292" s="610">
        <v>90.307421119011551</v>
      </c>
    </row>
    <row r="293" spans="1:5" ht="12" customHeight="1">
      <c r="A293" s="291">
        <v>295</v>
      </c>
      <c r="B293" s="290" t="s">
        <v>540</v>
      </c>
      <c r="C293" s="610">
        <v>105.74944721421301</v>
      </c>
      <c r="D293" s="610">
        <v>103.7</v>
      </c>
      <c r="E293" s="610">
        <v>101.9763232538216</v>
      </c>
    </row>
    <row r="294" spans="1:5" ht="12" customHeight="1">
      <c r="A294" s="291">
        <v>296</v>
      </c>
      <c r="B294" s="290" t="s">
        <v>539</v>
      </c>
      <c r="C294" s="610">
        <v>100.126707537755</v>
      </c>
      <c r="D294" s="610">
        <v>63.8</v>
      </c>
      <c r="E294" s="610">
        <v>156.9384130685815</v>
      </c>
    </row>
    <row r="295" spans="1:5" ht="12" customHeight="1">
      <c r="A295" s="413">
        <v>2971</v>
      </c>
      <c r="B295" s="290" t="s">
        <v>538</v>
      </c>
      <c r="C295" s="610">
        <v>98.542032064499296</v>
      </c>
      <c r="D295" s="610">
        <v>100.4</v>
      </c>
      <c r="E295" s="610">
        <v>98.149434327190534</v>
      </c>
    </row>
    <row r="296" spans="1:5" ht="12" customHeight="1">
      <c r="A296" s="413">
        <v>2972</v>
      </c>
      <c r="B296" s="290" t="s">
        <v>537</v>
      </c>
      <c r="C296" s="610">
        <v>109.822824500995</v>
      </c>
      <c r="D296" s="610">
        <v>110.2</v>
      </c>
      <c r="E296" s="610">
        <v>99.657735481846629</v>
      </c>
    </row>
    <row r="297" spans="1:5" ht="12" customHeight="1">
      <c r="A297" s="291">
        <v>297</v>
      </c>
      <c r="B297" s="415" t="s">
        <v>536</v>
      </c>
      <c r="C297" s="610">
        <v>100.627786042677</v>
      </c>
      <c r="D297" s="610">
        <v>103.5</v>
      </c>
      <c r="E297" s="610">
        <v>97.224914050895649</v>
      </c>
    </row>
    <row r="298" spans="1:5" ht="12" customHeight="1">
      <c r="A298" s="291">
        <v>29</v>
      </c>
      <c r="B298" s="290" t="s">
        <v>338</v>
      </c>
      <c r="C298" s="610">
        <v>103.657714860417</v>
      </c>
      <c r="D298" s="610">
        <v>99.3</v>
      </c>
      <c r="E298" s="610">
        <v>104.38843389770092</v>
      </c>
    </row>
    <row r="299" spans="1:5" s="285" customFormat="1" ht="24" customHeight="1">
      <c r="A299" s="295" t="s">
        <v>339</v>
      </c>
      <c r="B299" s="294" t="s">
        <v>338</v>
      </c>
      <c r="C299" s="610">
        <v>103.657714860417</v>
      </c>
      <c r="D299" s="610">
        <v>99.3</v>
      </c>
      <c r="E299" s="610">
        <v>104.38843389770092</v>
      </c>
    </row>
    <row r="300" spans="1:5" ht="12" customHeight="1">
      <c r="A300" s="413">
        <v>3001</v>
      </c>
      <c r="B300" s="290" t="s">
        <v>535</v>
      </c>
      <c r="C300" s="610">
        <v>133.12095178183</v>
      </c>
      <c r="D300" s="610">
        <v>108.9</v>
      </c>
      <c r="E300" s="610">
        <v>122.24146169130394</v>
      </c>
    </row>
    <row r="301" spans="1:5" ht="12" customHeight="1">
      <c r="A301" s="413">
        <v>3002</v>
      </c>
      <c r="B301" s="290" t="s">
        <v>534</v>
      </c>
      <c r="C301" s="610">
        <v>97.168282017204206</v>
      </c>
      <c r="D301" s="610">
        <v>58.7</v>
      </c>
      <c r="E301" s="610">
        <v>165.53370019966644</v>
      </c>
    </row>
    <row r="302" spans="1:5" ht="12" customHeight="1">
      <c r="A302" s="291">
        <v>30</v>
      </c>
      <c r="B302" s="290" t="s">
        <v>337</v>
      </c>
      <c r="C302" s="610">
        <v>97.832096048079904</v>
      </c>
      <c r="D302" s="610">
        <v>62.3</v>
      </c>
      <c r="E302" s="610">
        <v>157.03386203544127</v>
      </c>
    </row>
    <row r="303" spans="1:5" ht="12" customHeight="1">
      <c r="A303" s="291">
        <v>311</v>
      </c>
      <c r="B303" s="290" t="s">
        <v>533</v>
      </c>
      <c r="C303" s="610">
        <v>119.09965265676</v>
      </c>
      <c r="D303" s="610">
        <v>102.1</v>
      </c>
      <c r="E303" s="610">
        <v>116.65000260211558</v>
      </c>
    </row>
    <row r="304" spans="1:5" ht="12" customHeight="1">
      <c r="A304" s="291">
        <v>312</v>
      </c>
      <c r="B304" s="290" t="s">
        <v>532</v>
      </c>
      <c r="C304" s="610">
        <v>121.937348132907</v>
      </c>
      <c r="D304" s="610">
        <v>108.7</v>
      </c>
      <c r="E304" s="610">
        <v>112.17787316734776</v>
      </c>
    </row>
    <row r="305" spans="1:5" ht="12" customHeight="1">
      <c r="A305" s="291">
        <v>313</v>
      </c>
      <c r="B305" s="290" t="s">
        <v>531</v>
      </c>
      <c r="C305" s="610">
        <v>110.637113003298</v>
      </c>
      <c r="D305" s="610">
        <v>103.9</v>
      </c>
      <c r="E305" s="610">
        <v>106.4842281071203</v>
      </c>
    </row>
    <row r="306" spans="1:5" ht="12" customHeight="1">
      <c r="A306" s="291">
        <v>314</v>
      </c>
      <c r="B306" s="290" t="s">
        <v>530</v>
      </c>
      <c r="C306" s="610">
        <v>93.3540811265934</v>
      </c>
      <c r="D306" s="610">
        <v>122.2</v>
      </c>
      <c r="E306" s="610">
        <v>76.394501740256459</v>
      </c>
    </row>
    <row r="307" spans="1:5" ht="12" customHeight="1">
      <c r="A307" s="291">
        <v>315</v>
      </c>
      <c r="B307" s="290" t="s">
        <v>529</v>
      </c>
      <c r="C307" s="610">
        <v>125.584939264711</v>
      </c>
      <c r="D307" s="610">
        <v>103.6</v>
      </c>
      <c r="E307" s="610">
        <v>121.22098384624613</v>
      </c>
    </row>
    <row r="308" spans="1:5" ht="22.5">
      <c r="A308" s="414">
        <v>3161</v>
      </c>
      <c r="B308" s="296" t="s">
        <v>528</v>
      </c>
      <c r="C308" s="611">
        <v>106.22828714164601</v>
      </c>
      <c r="D308" s="610">
        <v>102.2</v>
      </c>
      <c r="E308" s="610">
        <v>103.94157254564189</v>
      </c>
    </row>
    <row r="309" spans="1:5" ht="22.5">
      <c r="A309" s="414">
        <v>3162</v>
      </c>
      <c r="B309" s="296" t="s">
        <v>527</v>
      </c>
      <c r="C309" s="611">
        <v>113.33896571020399</v>
      </c>
      <c r="D309" s="610">
        <v>95.7</v>
      </c>
      <c r="E309" s="610">
        <v>118.43152111829048</v>
      </c>
    </row>
    <row r="310" spans="1:5" ht="12" customHeight="1">
      <c r="A310" s="291">
        <v>316</v>
      </c>
      <c r="B310" s="290" t="s">
        <v>526</v>
      </c>
      <c r="C310" s="610">
        <v>107.008191399623</v>
      </c>
      <c r="D310" s="610">
        <v>100.9</v>
      </c>
      <c r="E310" s="610">
        <v>106.05370802737662</v>
      </c>
    </row>
    <row r="311" spans="1:5" ht="12" customHeight="1">
      <c r="A311" s="297">
        <v>31</v>
      </c>
      <c r="B311" s="296" t="s">
        <v>336</v>
      </c>
      <c r="C311" s="610">
        <v>114.549329989124</v>
      </c>
      <c r="D311" s="610">
        <v>103.6</v>
      </c>
      <c r="E311" s="610">
        <v>110.5688513408533</v>
      </c>
    </row>
    <row r="312" spans="1:5" ht="12" customHeight="1">
      <c r="A312" s="291">
        <v>321</v>
      </c>
      <c r="B312" s="290" t="s">
        <v>525</v>
      </c>
      <c r="C312" s="610">
        <v>166.11962870658999</v>
      </c>
      <c r="D312" s="610">
        <v>122.7</v>
      </c>
      <c r="E312" s="610">
        <v>135.38682046176854</v>
      </c>
    </row>
    <row r="313" spans="1:5" ht="12" customHeight="1">
      <c r="A313" s="291">
        <v>322</v>
      </c>
      <c r="B313" s="290" t="s">
        <v>524</v>
      </c>
      <c r="C313" s="610">
        <v>133.67248222138599</v>
      </c>
      <c r="D313" s="610">
        <v>114.6</v>
      </c>
      <c r="E313" s="610">
        <v>116.64265464344328</v>
      </c>
    </row>
    <row r="314" spans="1:5" ht="12" customHeight="1">
      <c r="A314" s="291">
        <v>323</v>
      </c>
      <c r="B314" s="290" t="s">
        <v>523</v>
      </c>
      <c r="C314" s="610">
        <v>130.21845541157401</v>
      </c>
      <c r="D314" s="610">
        <v>127.9</v>
      </c>
      <c r="E314" s="610">
        <v>101.81270946956529</v>
      </c>
    </row>
    <row r="315" spans="1:5" ht="12" customHeight="1">
      <c r="A315" s="291">
        <v>32</v>
      </c>
      <c r="B315" s="290" t="s">
        <v>335</v>
      </c>
      <c r="C315" s="610">
        <v>135.08134822247399</v>
      </c>
      <c r="D315" s="610">
        <v>124.8</v>
      </c>
      <c r="E315" s="610">
        <v>108.23825979364902</v>
      </c>
    </row>
    <row r="316" spans="1:5" ht="12" customHeight="1">
      <c r="A316" s="291">
        <v>331</v>
      </c>
      <c r="B316" s="290" t="s">
        <v>522</v>
      </c>
      <c r="C316" s="610">
        <v>100.14019865019</v>
      </c>
      <c r="D316" s="610">
        <v>95.9</v>
      </c>
      <c r="E316" s="610">
        <v>104.4214793015537</v>
      </c>
    </row>
    <row r="317" spans="1:5" ht="12" customHeight="1">
      <c r="A317" s="291">
        <v>332</v>
      </c>
      <c r="B317" s="290" t="s">
        <v>521</v>
      </c>
      <c r="C317" s="610">
        <v>108.441210145323</v>
      </c>
      <c r="D317" s="610">
        <v>97.9</v>
      </c>
      <c r="E317" s="610">
        <v>110.76732394823594</v>
      </c>
    </row>
    <row r="318" spans="1:5" ht="12" customHeight="1">
      <c r="A318" s="291">
        <v>333</v>
      </c>
      <c r="B318" s="290" t="s">
        <v>520</v>
      </c>
      <c r="C318" s="610">
        <v>148.95323774742101</v>
      </c>
      <c r="D318" s="610">
        <v>116.8</v>
      </c>
      <c r="E318" s="610">
        <v>127.5284569755317</v>
      </c>
    </row>
    <row r="319" spans="1:5" ht="12" customHeight="1">
      <c r="A319" s="291">
        <v>334</v>
      </c>
      <c r="B319" s="290" t="s">
        <v>519</v>
      </c>
      <c r="C319" s="610">
        <v>97.030807419477398</v>
      </c>
      <c r="D319" s="610">
        <v>100.4</v>
      </c>
      <c r="E319" s="610">
        <v>96.644230497487442</v>
      </c>
    </row>
    <row r="320" spans="1:5" ht="12" customHeight="1">
      <c r="A320" s="291">
        <v>335</v>
      </c>
      <c r="B320" s="290" t="s">
        <v>518</v>
      </c>
      <c r="C320" s="610" t="s">
        <v>2626</v>
      </c>
      <c r="D320" s="610" t="s">
        <v>2626</v>
      </c>
      <c r="E320" s="610" t="s">
        <v>2626</v>
      </c>
    </row>
    <row r="321" spans="1:5" ht="12" customHeight="1">
      <c r="A321" s="291">
        <v>33</v>
      </c>
      <c r="B321" s="290" t="s">
        <v>334</v>
      </c>
      <c r="C321" s="610">
        <v>112.13408418844099</v>
      </c>
      <c r="D321" s="610">
        <v>99.2</v>
      </c>
      <c r="E321" s="610">
        <v>113.03839131899294</v>
      </c>
    </row>
    <row r="322" spans="1:5" s="285" customFormat="1" ht="24" customHeight="1">
      <c r="A322" s="295" t="s">
        <v>333</v>
      </c>
      <c r="B322" s="294" t="s">
        <v>332</v>
      </c>
      <c r="C322" s="610">
        <v>123.319971144653</v>
      </c>
      <c r="D322" s="610">
        <v>105.9</v>
      </c>
      <c r="E322" s="610">
        <v>116.44945339438431</v>
      </c>
    </row>
    <row r="323" spans="1:5" ht="12" customHeight="1">
      <c r="A323" s="291">
        <v>341</v>
      </c>
      <c r="B323" s="290" t="s">
        <v>517</v>
      </c>
      <c r="C323" s="610">
        <v>103.415103419647</v>
      </c>
      <c r="D323" s="610">
        <v>105.5</v>
      </c>
      <c r="E323" s="610">
        <v>98.023794710565866</v>
      </c>
    </row>
    <row r="324" spans="1:5" ht="12" customHeight="1">
      <c r="A324" s="291">
        <v>342</v>
      </c>
      <c r="B324" s="290" t="s">
        <v>516</v>
      </c>
      <c r="C324" s="610">
        <v>143.368716315629</v>
      </c>
      <c r="D324" s="610">
        <v>138.19999999999999</v>
      </c>
      <c r="E324" s="610">
        <v>103.74002627758973</v>
      </c>
    </row>
    <row r="325" spans="1:5" ht="23.25">
      <c r="A325" s="297">
        <v>343</v>
      </c>
      <c r="B325" s="298" t="s">
        <v>515</v>
      </c>
      <c r="C325" s="611">
        <v>113.739238334446</v>
      </c>
      <c r="D325" s="610">
        <v>101.5</v>
      </c>
      <c r="E325" s="610">
        <v>112.0583628910798</v>
      </c>
    </row>
    <row r="326" spans="1:5" ht="12" customHeight="1">
      <c r="A326" s="291">
        <v>34</v>
      </c>
      <c r="B326" s="290" t="s">
        <v>331</v>
      </c>
      <c r="C326" s="610">
        <v>106.839080780945</v>
      </c>
      <c r="D326" s="610">
        <v>103.8</v>
      </c>
      <c r="E326" s="610">
        <v>102.92782348838631</v>
      </c>
    </row>
    <row r="327" spans="1:5" ht="12" customHeight="1">
      <c r="A327" s="413">
        <v>3511</v>
      </c>
      <c r="B327" s="290" t="s">
        <v>513</v>
      </c>
      <c r="C327" s="610">
        <v>140.891530221312</v>
      </c>
      <c r="D327" s="610">
        <v>101.5</v>
      </c>
      <c r="E327" s="610">
        <v>138.80938938060294</v>
      </c>
    </row>
    <row r="328" spans="1:5" ht="12" customHeight="1">
      <c r="A328" s="413">
        <v>3512</v>
      </c>
      <c r="B328" s="290" t="s">
        <v>514</v>
      </c>
      <c r="C328" s="610">
        <v>247.197953761278</v>
      </c>
      <c r="D328" s="610">
        <v>102.7</v>
      </c>
      <c r="E328" s="610">
        <v>240.69907863805065</v>
      </c>
    </row>
    <row r="329" spans="1:5" ht="12" customHeight="1">
      <c r="A329" s="291">
        <v>351</v>
      </c>
      <c r="B329" s="290" t="s">
        <v>513</v>
      </c>
      <c r="C329" s="610">
        <v>190.49721451912399</v>
      </c>
      <c r="D329" s="610">
        <v>102.1</v>
      </c>
      <c r="E329" s="610">
        <v>186.57905437720274</v>
      </c>
    </row>
    <row r="330" spans="1:5" ht="12" customHeight="1">
      <c r="A330" s="291">
        <v>352</v>
      </c>
      <c r="B330" s="290" t="s">
        <v>512</v>
      </c>
      <c r="C330" s="610">
        <v>115.600144744247</v>
      </c>
      <c r="D330" s="610">
        <v>92.9</v>
      </c>
      <c r="E330" s="610">
        <v>124.43503201748869</v>
      </c>
    </row>
    <row r="331" spans="1:5" ht="12" customHeight="1">
      <c r="A331" s="291">
        <v>353</v>
      </c>
      <c r="B331" s="290" t="s">
        <v>511</v>
      </c>
      <c r="C331" s="610">
        <v>98.272331060117807</v>
      </c>
      <c r="D331" s="610">
        <v>91.3</v>
      </c>
      <c r="E331" s="610">
        <v>107.63672624328346</v>
      </c>
    </row>
    <row r="332" spans="1:5" ht="12" customHeight="1">
      <c r="A332" s="413">
        <v>3541</v>
      </c>
      <c r="B332" s="290" t="s">
        <v>510</v>
      </c>
      <c r="C332" s="610" t="s">
        <v>2626</v>
      </c>
      <c r="D332" s="610" t="s">
        <v>2626</v>
      </c>
      <c r="E332" s="610" t="s">
        <v>2626</v>
      </c>
    </row>
    <row r="333" spans="1:5" ht="12" customHeight="1">
      <c r="A333" s="413">
        <v>3542</v>
      </c>
      <c r="B333" s="290" t="s">
        <v>509</v>
      </c>
      <c r="C333" s="610">
        <v>191.33097602491301</v>
      </c>
      <c r="D333" s="610">
        <v>133.69999999999999</v>
      </c>
      <c r="E333" s="610">
        <v>143.10469410988262</v>
      </c>
    </row>
    <row r="334" spans="1:5" ht="12" customHeight="1">
      <c r="A334" s="413">
        <v>3543</v>
      </c>
      <c r="B334" s="290" t="s">
        <v>508</v>
      </c>
      <c r="C334" s="610" t="s">
        <v>2626</v>
      </c>
      <c r="D334" s="610" t="s">
        <v>2626</v>
      </c>
      <c r="E334" s="610" t="s">
        <v>2626</v>
      </c>
    </row>
    <row r="335" spans="1:5" ht="12" customHeight="1">
      <c r="A335" s="291">
        <v>354</v>
      </c>
      <c r="B335" s="290" t="s">
        <v>507</v>
      </c>
      <c r="C335" s="610">
        <v>211.604099193243</v>
      </c>
      <c r="D335" s="610">
        <v>138.80000000000001</v>
      </c>
      <c r="E335" s="610">
        <v>152.45252103259583</v>
      </c>
    </row>
    <row r="336" spans="1:5" ht="12" customHeight="1">
      <c r="A336" s="291">
        <v>355</v>
      </c>
      <c r="B336" s="290" t="s">
        <v>506</v>
      </c>
      <c r="C336" s="610">
        <v>27.762438580779399</v>
      </c>
      <c r="D336" s="610">
        <v>15</v>
      </c>
      <c r="E336" s="610">
        <v>185.08292387186268</v>
      </c>
    </row>
    <row r="337" spans="1:5" ht="12" customHeight="1">
      <c r="A337" s="291">
        <v>35</v>
      </c>
      <c r="B337" s="290" t="s">
        <v>330</v>
      </c>
      <c r="C337" s="610">
        <v>115.542598536339</v>
      </c>
      <c r="D337" s="610">
        <v>93</v>
      </c>
      <c r="E337" s="610">
        <v>124.23935326488065</v>
      </c>
    </row>
    <row r="338" spans="1:5" s="285" customFormat="1" ht="24" customHeight="1">
      <c r="A338" s="295" t="s">
        <v>329</v>
      </c>
      <c r="B338" s="294" t="s">
        <v>328</v>
      </c>
      <c r="C338" s="610">
        <v>107.232453516487</v>
      </c>
      <c r="D338" s="610">
        <v>101.7</v>
      </c>
      <c r="E338" s="610">
        <v>105.43997395918092</v>
      </c>
    </row>
    <row r="339" spans="1:5" ht="12" customHeight="1">
      <c r="A339" s="413">
        <v>3611</v>
      </c>
      <c r="B339" s="290" t="s">
        <v>505</v>
      </c>
      <c r="C339" s="610">
        <v>113.707961215173</v>
      </c>
      <c r="D339" s="610">
        <v>105.4</v>
      </c>
      <c r="E339" s="610">
        <v>107.88231614342789</v>
      </c>
    </row>
    <row r="340" spans="1:5" ht="12" customHeight="1">
      <c r="A340" s="413">
        <v>3612</v>
      </c>
      <c r="B340" s="290" t="s">
        <v>504</v>
      </c>
      <c r="C340" s="610">
        <v>131.129438269166</v>
      </c>
      <c r="D340" s="610">
        <v>116.1</v>
      </c>
      <c r="E340" s="610">
        <v>112.94525260048751</v>
      </c>
    </row>
    <row r="341" spans="1:5" ht="12" customHeight="1">
      <c r="A341" s="413">
        <v>3613</v>
      </c>
      <c r="B341" s="290" t="s">
        <v>503</v>
      </c>
      <c r="C341" s="610">
        <v>119.30938430574599</v>
      </c>
      <c r="D341" s="610">
        <v>96.3</v>
      </c>
      <c r="E341" s="610">
        <v>123.89344164667288</v>
      </c>
    </row>
    <row r="342" spans="1:5" ht="12" customHeight="1">
      <c r="A342" s="413">
        <v>3614</v>
      </c>
      <c r="B342" s="290" t="s">
        <v>502</v>
      </c>
      <c r="C342" s="610">
        <v>95.979846170210905</v>
      </c>
      <c r="D342" s="610">
        <v>83.1</v>
      </c>
      <c r="E342" s="610">
        <v>115.49921320121651</v>
      </c>
    </row>
    <row r="343" spans="1:5" ht="12" customHeight="1">
      <c r="A343" s="413">
        <v>3615</v>
      </c>
      <c r="B343" s="290" t="s">
        <v>501</v>
      </c>
      <c r="C343" s="610">
        <v>101.82059162269501</v>
      </c>
      <c r="D343" s="610">
        <v>91.1</v>
      </c>
      <c r="E343" s="610">
        <v>111.76793811492318</v>
      </c>
    </row>
    <row r="344" spans="1:5" ht="12" customHeight="1">
      <c r="A344" s="291">
        <v>361</v>
      </c>
      <c r="B344" s="290" t="s">
        <v>500</v>
      </c>
      <c r="C344" s="610">
        <v>108.981577558022</v>
      </c>
      <c r="D344" s="610">
        <v>95.4</v>
      </c>
      <c r="E344" s="610">
        <v>114.23645446333541</v>
      </c>
    </row>
    <row r="345" spans="1:5" ht="12" customHeight="1">
      <c r="A345" s="413">
        <v>3621</v>
      </c>
      <c r="B345" s="290" t="s">
        <v>499</v>
      </c>
      <c r="C345" s="610" t="s">
        <v>2626</v>
      </c>
      <c r="D345" s="610" t="s">
        <v>2626</v>
      </c>
      <c r="E345" s="610" t="s">
        <v>2626</v>
      </c>
    </row>
    <row r="346" spans="1:5" ht="12" customHeight="1">
      <c r="A346" s="413">
        <v>3622</v>
      </c>
      <c r="B346" s="290" t="s">
        <v>498</v>
      </c>
      <c r="C346" s="610">
        <v>181.13665633012599</v>
      </c>
      <c r="D346" s="610">
        <v>110.2</v>
      </c>
      <c r="E346" s="610">
        <v>164.37083151554083</v>
      </c>
    </row>
    <row r="347" spans="1:5" ht="12" customHeight="1">
      <c r="A347" s="291">
        <v>362</v>
      </c>
      <c r="B347" s="290" t="s">
        <v>498</v>
      </c>
      <c r="C347" s="610">
        <v>147.30623698143</v>
      </c>
      <c r="D347" s="610">
        <v>110.7</v>
      </c>
      <c r="E347" s="610">
        <v>133.06796475287263</v>
      </c>
    </row>
    <row r="348" spans="1:5" ht="12" customHeight="1">
      <c r="A348" s="291">
        <v>363</v>
      </c>
      <c r="B348" s="290" t="s">
        <v>497</v>
      </c>
      <c r="C348" s="610">
        <v>98.660186119405196</v>
      </c>
      <c r="D348" s="610">
        <v>81.599999999999994</v>
      </c>
      <c r="E348" s="610">
        <v>120.90709083260442</v>
      </c>
    </row>
    <row r="349" spans="1:5" ht="12" customHeight="1">
      <c r="A349" s="291">
        <v>364</v>
      </c>
      <c r="B349" s="290" t="s">
        <v>496</v>
      </c>
      <c r="C349" s="610">
        <v>123.579526625185</v>
      </c>
      <c r="D349" s="610">
        <v>90.7</v>
      </c>
      <c r="E349" s="610">
        <v>136.25085625709482</v>
      </c>
    </row>
    <row r="350" spans="1:5" ht="12" customHeight="1">
      <c r="A350" s="291">
        <v>365</v>
      </c>
      <c r="B350" s="290" t="s">
        <v>495</v>
      </c>
      <c r="C350" s="610">
        <v>88.793614498920803</v>
      </c>
      <c r="D350" s="610">
        <v>63.6</v>
      </c>
      <c r="E350" s="610">
        <v>139.6126014133975</v>
      </c>
    </row>
    <row r="351" spans="1:5" ht="12" customHeight="1">
      <c r="A351" s="413">
        <v>3661</v>
      </c>
      <c r="B351" s="290" t="s">
        <v>494</v>
      </c>
      <c r="C351" s="610">
        <v>210.86032196786499</v>
      </c>
      <c r="D351" s="610">
        <v>185.7</v>
      </c>
      <c r="E351" s="610">
        <v>113.54890789868874</v>
      </c>
    </row>
    <row r="352" spans="1:5" ht="12" customHeight="1">
      <c r="A352" s="413">
        <v>3662</v>
      </c>
      <c r="B352" s="290" t="s">
        <v>493</v>
      </c>
      <c r="C352" s="610">
        <v>101.24835348496499</v>
      </c>
      <c r="D352" s="610">
        <v>93</v>
      </c>
      <c r="E352" s="610">
        <v>108.86919729566129</v>
      </c>
    </row>
    <row r="353" spans="1:5" ht="12" customHeight="1">
      <c r="A353" s="413">
        <v>3663</v>
      </c>
      <c r="B353" s="290" t="s">
        <v>492</v>
      </c>
      <c r="C353" s="610">
        <v>97.9844889427862</v>
      </c>
      <c r="D353" s="610">
        <v>96.9</v>
      </c>
      <c r="E353" s="610">
        <v>101.11918363548627</v>
      </c>
    </row>
    <row r="354" spans="1:5" ht="12" customHeight="1">
      <c r="A354" s="291">
        <v>366</v>
      </c>
      <c r="B354" s="290" t="s">
        <v>491</v>
      </c>
      <c r="C354" s="610">
        <v>100.323784271382</v>
      </c>
      <c r="D354" s="610">
        <v>97</v>
      </c>
      <c r="E354" s="610">
        <v>103.42658172307422</v>
      </c>
    </row>
    <row r="355" spans="1:5" ht="22.5">
      <c r="A355" s="297">
        <v>36</v>
      </c>
      <c r="B355" s="296" t="s">
        <v>327</v>
      </c>
      <c r="C355" s="611">
        <v>107.912828999425</v>
      </c>
      <c r="D355" s="610">
        <v>92.7</v>
      </c>
      <c r="E355" s="610">
        <v>116.41081876960627</v>
      </c>
    </row>
    <row r="356" spans="1:5" ht="12" customHeight="1">
      <c r="A356" s="291">
        <v>371</v>
      </c>
      <c r="B356" s="290" t="s">
        <v>490</v>
      </c>
      <c r="C356" s="610">
        <v>183.29459611069501</v>
      </c>
      <c r="D356" s="610">
        <v>102.4</v>
      </c>
      <c r="E356" s="610">
        <v>178.9986290143506</v>
      </c>
    </row>
    <row r="357" spans="1:5" ht="12" customHeight="1">
      <c r="A357" s="291">
        <v>372</v>
      </c>
      <c r="B357" s="290" t="s">
        <v>489</v>
      </c>
      <c r="C357" s="610">
        <v>144.31584026766899</v>
      </c>
      <c r="D357" s="610">
        <v>118.3</v>
      </c>
      <c r="E357" s="610">
        <v>121.9914118915207</v>
      </c>
    </row>
    <row r="358" spans="1:5" ht="12" customHeight="1">
      <c r="A358" s="291">
        <v>37</v>
      </c>
      <c r="B358" s="290" t="s">
        <v>326</v>
      </c>
      <c r="C358" s="610">
        <v>173.15349871412101</v>
      </c>
      <c r="D358" s="610">
        <v>107.9</v>
      </c>
      <c r="E358" s="610">
        <v>160.47590242272568</v>
      </c>
    </row>
    <row r="359" spans="1:5" s="285" customFormat="1" ht="24" customHeight="1">
      <c r="A359" s="295" t="s">
        <v>325</v>
      </c>
      <c r="B359" s="294" t="s">
        <v>324</v>
      </c>
      <c r="C359" s="610">
        <v>111.94035953237101</v>
      </c>
      <c r="D359" s="610">
        <v>93.3</v>
      </c>
      <c r="E359" s="610">
        <v>119.97894912365597</v>
      </c>
    </row>
    <row r="360" spans="1:5" s="285" customFormat="1" ht="36" customHeight="1">
      <c r="A360" s="295" t="s">
        <v>323</v>
      </c>
      <c r="B360" s="294" t="s">
        <v>322</v>
      </c>
      <c r="C360" s="610">
        <v>108.464417539029</v>
      </c>
      <c r="D360" s="610">
        <v>97.2</v>
      </c>
      <c r="E360" s="610">
        <v>111.58890693315739</v>
      </c>
    </row>
    <row r="361" spans="1:5" s="410" customFormat="1" ht="11.25">
      <c r="A361" s="411">
        <v>4011</v>
      </c>
      <c r="B361" s="410" t="s">
        <v>488</v>
      </c>
      <c r="C361" s="610">
        <v>99.318082928779106</v>
      </c>
      <c r="D361" s="610">
        <v>87.6</v>
      </c>
      <c r="E361" s="610">
        <v>113.3768069963232</v>
      </c>
    </row>
    <row r="362" spans="1:5" s="410" customFormat="1" ht="11.25">
      <c r="A362" s="411">
        <v>4012</v>
      </c>
      <c r="B362" s="410" t="s">
        <v>487</v>
      </c>
      <c r="C362" s="610" t="s">
        <v>2626</v>
      </c>
      <c r="D362" s="610" t="s">
        <v>2626</v>
      </c>
      <c r="E362" s="610" t="s">
        <v>2626</v>
      </c>
    </row>
    <row r="363" spans="1:5" s="410" customFormat="1" ht="11.25">
      <c r="A363" s="411">
        <v>4013</v>
      </c>
      <c r="B363" s="410" t="s">
        <v>485</v>
      </c>
      <c r="C363" s="610">
        <v>91.416396180284195</v>
      </c>
      <c r="D363" s="610">
        <v>97.4</v>
      </c>
      <c r="E363" s="610">
        <v>93.856669589614157</v>
      </c>
    </row>
    <row r="364" spans="1:5" ht="12" customHeight="1">
      <c r="A364" s="291">
        <v>401</v>
      </c>
      <c r="B364" s="290" t="s">
        <v>484</v>
      </c>
      <c r="C364" s="610">
        <v>96.056279788748597</v>
      </c>
      <c r="D364" s="610">
        <v>92.5</v>
      </c>
      <c r="E364" s="610">
        <v>103.84462679864713</v>
      </c>
    </row>
    <row r="365" spans="1:5" s="410" customFormat="1" ht="11.25">
      <c r="A365" s="411">
        <v>4021</v>
      </c>
      <c r="B365" s="410" t="s">
        <v>483</v>
      </c>
      <c r="C365" s="610" t="s">
        <v>2625</v>
      </c>
      <c r="D365" s="610" t="s">
        <v>2625</v>
      </c>
      <c r="E365" s="610" t="s">
        <v>2625</v>
      </c>
    </row>
    <row r="366" spans="1:5" s="410" customFormat="1" ht="11.25">
      <c r="A366" s="411">
        <v>4022</v>
      </c>
      <c r="B366" s="410" t="s">
        <v>482</v>
      </c>
      <c r="C366" s="610">
        <v>101.770941520555</v>
      </c>
      <c r="D366" s="610">
        <v>97</v>
      </c>
      <c r="E366" s="610">
        <v>104.91849641294331</v>
      </c>
    </row>
    <row r="367" spans="1:5" ht="12" customHeight="1">
      <c r="A367" s="291">
        <v>402</v>
      </c>
      <c r="B367" s="290" t="s">
        <v>481</v>
      </c>
      <c r="C367" s="610">
        <v>101.766843445929</v>
      </c>
      <c r="D367" s="610">
        <v>97</v>
      </c>
      <c r="E367" s="610">
        <v>104.91427159374123</v>
      </c>
    </row>
    <row r="368" spans="1:5" ht="12" customHeight="1">
      <c r="A368" s="291">
        <v>403</v>
      </c>
      <c r="B368" s="290" t="s">
        <v>480</v>
      </c>
      <c r="C368" s="610">
        <v>104.80299554569601</v>
      </c>
      <c r="D368" s="610">
        <v>100</v>
      </c>
      <c r="E368" s="610">
        <v>104.80299554569601</v>
      </c>
    </row>
    <row r="369" spans="1:5" ht="12" customHeight="1">
      <c r="A369" s="291">
        <v>40</v>
      </c>
      <c r="B369" s="290" t="s">
        <v>321</v>
      </c>
      <c r="C369" s="610">
        <v>99.133949191970402</v>
      </c>
      <c r="D369" s="610">
        <v>94.7</v>
      </c>
      <c r="E369" s="610">
        <v>104.6821005195041</v>
      </c>
    </row>
    <row r="370" spans="1:5" ht="12" customHeight="1">
      <c r="A370" s="291">
        <v>41</v>
      </c>
      <c r="B370" s="290" t="s">
        <v>320</v>
      </c>
      <c r="C370" s="610">
        <v>98.555449665140998</v>
      </c>
      <c r="D370" s="610">
        <v>100</v>
      </c>
      <c r="E370" s="610">
        <v>98.555449665140998</v>
      </c>
    </row>
    <row r="371" spans="1:5" s="285" customFormat="1" ht="36" customHeight="1">
      <c r="A371" s="295" t="s">
        <v>319</v>
      </c>
      <c r="B371" s="294" t="s">
        <v>461</v>
      </c>
      <c r="C371" s="610">
        <v>99.099197488049995</v>
      </c>
      <c r="D371" s="610">
        <v>96.6</v>
      </c>
      <c r="E371" s="610">
        <v>102.5871609607143</v>
      </c>
    </row>
    <row r="372" spans="1:5" s="285" customFormat="1" ht="36" customHeight="1">
      <c r="A372" s="288" t="s">
        <v>317</v>
      </c>
      <c r="B372" s="292" t="s">
        <v>2624</v>
      </c>
      <c r="C372" s="609">
        <v>107.482449693481</v>
      </c>
      <c r="D372" s="609">
        <v>97.1</v>
      </c>
      <c r="E372" s="609">
        <v>110.69253315497529</v>
      </c>
    </row>
  </sheetData>
  <mergeCells count="10">
    <mergeCell ref="A1:E1"/>
    <mergeCell ref="A2:E2"/>
    <mergeCell ref="E4:E5"/>
    <mergeCell ref="A6:A7"/>
    <mergeCell ref="B6:B7"/>
    <mergeCell ref="C6:C7"/>
    <mergeCell ref="D6:D7"/>
    <mergeCell ref="E6:E7"/>
    <mergeCell ref="C4:C5"/>
    <mergeCell ref="D4:D5"/>
  </mergeCells>
  <pageMargins left="0.74803149606299213" right="0.74803149606299213" top="0.6692913385826772" bottom="1.4173228346456694" header="0" footer="0.82677165354330717"/>
  <pageSetup paperSize="9" firstPageNumber="173" orientation="portrait" useFirstPageNumber="1" r:id="rId1"/>
  <headerFooter alignWithMargins="0">
    <oddFooter>&amp;C&amp;"Arial CE,Normál"&amp;P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F2CBD-DF0C-4A8F-843D-EBB5046D9462}">
  <sheetPr transitionEvaluation="1" codeName="Munka43"/>
  <dimension ref="A1:E372"/>
  <sheetViews>
    <sheetView zoomScaleNormal="100" zoomScaleSheetLayoutView="50" workbookViewId="0">
      <selection sqref="A1:E1"/>
    </sheetView>
  </sheetViews>
  <sheetFormatPr defaultColWidth="11.140625" defaultRowHeight="15"/>
  <cols>
    <col min="1" max="1" width="5.28515625" style="1" customWidth="1"/>
    <col min="2" max="2" width="35" style="1" customWidth="1"/>
    <col min="3" max="5" width="16.7109375" style="1" customWidth="1"/>
    <col min="6" max="16384" width="11.140625" style="1"/>
  </cols>
  <sheetData>
    <row r="1" spans="1:5" ht="15.75">
      <c r="A1" s="1301" t="s">
        <v>3416</v>
      </c>
      <c r="B1" s="1192"/>
      <c r="C1" s="1192"/>
      <c r="D1" s="1192"/>
      <c r="E1" s="1192"/>
    </row>
    <row r="2" spans="1:5">
      <c r="A2" s="1276" t="s">
        <v>2633</v>
      </c>
      <c r="B2" s="1192"/>
      <c r="C2" s="1192"/>
      <c r="D2" s="1192"/>
      <c r="E2" s="1192"/>
    </row>
    <row r="3" spans="1:5" ht="12" customHeight="1" thickBot="1">
      <c r="A3" s="18"/>
      <c r="B3" s="356"/>
      <c r="E3" s="17" t="s">
        <v>2631</v>
      </c>
    </row>
    <row r="4" spans="1:5" ht="12" customHeight="1">
      <c r="A4" s="47" t="s">
        <v>463</v>
      </c>
      <c r="B4" s="423"/>
      <c r="C4" s="1306" t="s">
        <v>475</v>
      </c>
      <c r="D4" s="1267" t="s">
        <v>2630</v>
      </c>
      <c r="E4" s="1302" t="s">
        <v>2629</v>
      </c>
    </row>
    <row r="5" spans="1:5" ht="15.75" customHeight="1">
      <c r="A5" s="43" t="s">
        <v>385</v>
      </c>
      <c r="B5" s="43" t="s">
        <v>384</v>
      </c>
      <c r="C5" s="1307"/>
      <c r="D5" s="1268"/>
      <c r="E5" s="1303"/>
    </row>
    <row r="6" spans="1:5" ht="12" customHeight="1">
      <c r="A6" s="1237" t="s">
        <v>382</v>
      </c>
      <c r="B6" s="1231" t="s">
        <v>381</v>
      </c>
      <c r="C6" s="1231" t="s">
        <v>473</v>
      </c>
      <c r="D6" s="1231" t="s">
        <v>2628</v>
      </c>
      <c r="E6" s="1304" t="s">
        <v>2627</v>
      </c>
    </row>
    <row r="7" spans="1:5" ht="12" customHeight="1">
      <c r="A7" s="1238"/>
      <c r="B7" s="1232"/>
      <c r="C7" s="1232"/>
      <c r="D7" s="1232"/>
      <c r="E7" s="1305"/>
    </row>
    <row r="8" spans="1:5" ht="12" customHeight="1">
      <c r="A8" s="291">
        <v>101</v>
      </c>
      <c r="B8" s="290" t="s">
        <v>795</v>
      </c>
      <c r="C8" s="610" t="s">
        <v>2626</v>
      </c>
      <c r="D8" s="610" t="s">
        <v>2626</v>
      </c>
      <c r="E8" s="610" t="s">
        <v>2626</v>
      </c>
    </row>
    <row r="9" spans="1:5" ht="12" customHeight="1">
      <c r="A9" s="291">
        <v>102</v>
      </c>
      <c r="B9" s="290" t="s">
        <v>794</v>
      </c>
      <c r="C9" s="610">
        <v>60.669118220327903</v>
      </c>
      <c r="D9" s="610">
        <v>49.5</v>
      </c>
      <c r="E9" s="610">
        <v>122.56387519258163</v>
      </c>
    </row>
    <row r="10" spans="1:5" ht="12" customHeight="1">
      <c r="A10" s="291">
        <v>103</v>
      </c>
      <c r="B10" s="290" t="s">
        <v>793</v>
      </c>
      <c r="C10" s="610">
        <v>75.358906110267299</v>
      </c>
      <c r="D10" s="610">
        <v>47.1</v>
      </c>
      <c r="E10" s="610">
        <v>159.99767751649108</v>
      </c>
    </row>
    <row r="11" spans="1:5" ht="12" customHeight="1">
      <c r="A11" s="291">
        <v>10</v>
      </c>
      <c r="B11" s="290" t="s">
        <v>377</v>
      </c>
      <c r="C11" s="610">
        <v>38.608402051233803</v>
      </c>
      <c r="D11" s="610">
        <v>46.8</v>
      </c>
      <c r="E11" s="610">
        <v>82.496585579559408</v>
      </c>
    </row>
    <row r="12" spans="1:5" ht="12" customHeight="1">
      <c r="A12" s="291">
        <v>111</v>
      </c>
      <c r="B12" s="290" t="s">
        <v>792</v>
      </c>
      <c r="C12" s="610" t="s">
        <v>2625</v>
      </c>
      <c r="D12" s="610" t="s">
        <v>2625</v>
      </c>
      <c r="E12" s="610" t="s">
        <v>2625</v>
      </c>
    </row>
    <row r="13" spans="1:5" ht="12" customHeight="1">
      <c r="A13" s="291">
        <v>112</v>
      </c>
      <c r="B13" s="290" t="s">
        <v>791</v>
      </c>
      <c r="C13" s="610">
        <v>97.608442288000006</v>
      </c>
      <c r="D13" s="610">
        <v>96.4</v>
      </c>
      <c r="E13" s="610">
        <v>101.25357083817428</v>
      </c>
    </row>
    <row r="14" spans="1:5" ht="12" customHeight="1">
      <c r="A14" s="291">
        <v>11</v>
      </c>
      <c r="B14" s="290" t="s">
        <v>376</v>
      </c>
      <c r="C14" s="610">
        <v>97.566191369886496</v>
      </c>
      <c r="D14" s="610">
        <v>96.4</v>
      </c>
      <c r="E14" s="610">
        <v>101.20974208494448</v>
      </c>
    </row>
    <row r="15" spans="1:5" ht="12" customHeight="1">
      <c r="A15" s="291">
        <v>12</v>
      </c>
      <c r="B15" s="290" t="s">
        <v>375</v>
      </c>
      <c r="C15" s="610" t="s">
        <v>2626</v>
      </c>
      <c r="D15" s="610" t="s">
        <v>2626</v>
      </c>
      <c r="E15" s="610" t="s">
        <v>2626</v>
      </c>
    </row>
    <row r="16" spans="1:5" ht="12" customHeight="1">
      <c r="A16" s="291">
        <v>131</v>
      </c>
      <c r="B16" s="290" t="s">
        <v>790</v>
      </c>
      <c r="C16" s="610" t="s">
        <v>2625</v>
      </c>
      <c r="D16" s="610" t="s">
        <v>2625</v>
      </c>
      <c r="E16" s="610" t="s">
        <v>2625</v>
      </c>
    </row>
    <row r="17" spans="1:5" ht="12" customHeight="1">
      <c r="A17" s="291">
        <v>132</v>
      </c>
      <c r="B17" s="290" t="s">
        <v>789</v>
      </c>
      <c r="C17" s="610" t="s">
        <v>2626</v>
      </c>
      <c r="D17" s="610" t="s">
        <v>2626</v>
      </c>
      <c r="E17" s="610" t="s">
        <v>2626</v>
      </c>
    </row>
    <row r="18" spans="1:5" ht="12" customHeight="1">
      <c r="A18" s="291">
        <v>13</v>
      </c>
      <c r="B18" s="290" t="s">
        <v>374</v>
      </c>
      <c r="C18" s="610" t="s">
        <v>2626</v>
      </c>
      <c r="D18" s="610" t="s">
        <v>2626</v>
      </c>
      <c r="E18" s="610" t="s">
        <v>2626</v>
      </c>
    </row>
    <row r="19" spans="1:5" ht="12" customHeight="1">
      <c r="A19" s="413">
        <v>1411</v>
      </c>
      <c r="B19" s="290" t="s">
        <v>788</v>
      </c>
      <c r="C19" s="610">
        <v>63.844182871584103</v>
      </c>
      <c r="D19" s="610">
        <v>53.8</v>
      </c>
      <c r="E19" s="610">
        <v>118.66948489142027</v>
      </c>
    </row>
    <row r="20" spans="1:5" ht="12" customHeight="1">
      <c r="A20" s="413">
        <v>1412</v>
      </c>
      <c r="B20" s="290" t="s">
        <v>787</v>
      </c>
      <c r="C20" s="610">
        <v>90.177963784537994</v>
      </c>
      <c r="D20" s="610">
        <v>91.1</v>
      </c>
      <c r="E20" s="610">
        <v>98.987885603225024</v>
      </c>
    </row>
    <row r="21" spans="1:5" ht="12" customHeight="1">
      <c r="A21" s="413">
        <v>1413</v>
      </c>
      <c r="B21" s="290" t="s">
        <v>786</v>
      </c>
      <c r="C21" s="610" t="s">
        <v>2625</v>
      </c>
      <c r="D21" s="610" t="s">
        <v>2625</v>
      </c>
      <c r="E21" s="610" t="s">
        <v>2625</v>
      </c>
    </row>
    <row r="22" spans="1:5" ht="12" customHeight="1">
      <c r="A22" s="291">
        <v>141</v>
      </c>
      <c r="B22" s="290" t="s">
        <v>785</v>
      </c>
      <c r="C22" s="610">
        <v>80.827799556929307</v>
      </c>
      <c r="D22" s="610">
        <v>75.599999999999994</v>
      </c>
      <c r="E22" s="610">
        <v>106.91507877900703</v>
      </c>
    </row>
    <row r="23" spans="1:5" ht="12" customHeight="1">
      <c r="A23" s="413">
        <v>1421</v>
      </c>
      <c r="B23" s="290" t="s">
        <v>784</v>
      </c>
      <c r="C23" s="610">
        <v>125.11717049131499</v>
      </c>
      <c r="D23" s="610">
        <v>117.2</v>
      </c>
      <c r="E23" s="610">
        <v>106.75526492433021</v>
      </c>
    </row>
    <row r="24" spans="1:5" ht="12" customHeight="1">
      <c r="A24" s="413">
        <v>1422</v>
      </c>
      <c r="B24" s="290" t="s">
        <v>783</v>
      </c>
      <c r="C24" s="610">
        <v>75.268317828985005</v>
      </c>
      <c r="D24" s="610">
        <v>90.3</v>
      </c>
      <c r="E24" s="610">
        <v>83.353618858233673</v>
      </c>
    </row>
    <row r="25" spans="1:5" ht="12" customHeight="1">
      <c r="A25" s="291">
        <v>142</v>
      </c>
      <c r="B25" s="290" t="s">
        <v>782</v>
      </c>
      <c r="C25" s="610">
        <v>121.164465870768</v>
      </c>
      <c r="D25" s="610">
        <v>114.3</v>
      </c>
      <c r="E25" s="610">
        <v>106.00565692980577</v>
      </c>
    </row>
    <row r="26" spans="1:5" ht="12" customHeight="1">
      <c r="A26" s="291">
        <v>143</v>
      </c>
      <c r="B26" s="290" t="s">
        <v>781</v>
      </c>
      <c r="C26" s="610" t="s">
        <v>2625</v>
      </c>
      <c r="D26" s="610" t="s">
        <v>2625</v>
      </c>
      <c r="E26" s="610" t="s">
        <v>2625</v>
      </c>
    </row>
    <row r="27" spans="1:5" ht="12" customHeight="1">
      <c r="A27" s="291">
        <v>144</v>
      </c>
      <c r="B27" s="290" t="s">
        <v>780</v>
      </c>
      <c r="C27" s="610" t="s">
        <v>2626</v>
      </c>
      <c r="D27" s="610" t="s">
        <v>2626</v>
      </c>
      <c r="E27" s="610" t="s">
        <v>2626</v>
      </c>
    </row>
    <row r="28" spans="1:5" ht="12" customHeight="1">
      <c r="A28" s="291">
        <v>145</v>
      </c>
      <c r="B28" s="290" t="s">
        <v>779</v>
      </c>
      <c r="C28" s="610">
        <v>144.435012799822</v>
      </c>
      <c r="D28" s="610">
        <v>111.5</v>
      </c>
      <c r="E28" s="610">
        <v>129.53812807158926</v>
      </c>
    </row>
    <row r="29" spans="1:5" ht="12" customHeight="1">
      <c r="A29" s="291">
        <v>14</v>
      </c>
      <c r="B29" s="290" t="s">
        <v>373</v>
      </c>
      <c r="C29" s="610">
        <v>109.409656601842</v>
      </c>
      <c r="D29" s="610">
        <v>104</v>
      </c>
      <c r="E29" s="610">
        <v>105.20159288638654</v>
      </c>
    </row>
    <row r="30" spans="1:5" s="285" customFormat="1" ht="36" customHeight="1">
      <c r="A30" s="295" t="s">
        <v>372</v>
      </c>
      <c r="B30" s="294" t="s">
        <v>371</v>
      </c>
      <c r="C30" s="610">
        <v>96.904043154771102</v>
      </c>
      <c r="D30" s="610">
        <v>93.6</v>
      </c>
      <c r="E30" s="610">
        <v>103.52996063543922</v>
      </c>
    </row>
    <row r="31" spans="1:5" ht="12" customHeight="1">
      <c r="A31" s="413">
        <v>1511</v>
      </c>
      <c r="B31" s="290" t="s">
        <v>778</v>
      </c>
      <c r="C31" s="610">
        <v>110.362115168363</v>
      </c>
      <c r="D31" s="610">
        <v>100.2</v>
      </c>
      <c r="E31" s="610">
        <v>110.1418315053523</v>
      </c>
    </row>
    <row r="32" spans="1:5" ht="12" customHeight="1">
      <c r="A32" s="413">
        <v>1512</v>
      </c>
      <c r="B32" s="290" t="s">
        <v>777</v>
      </c>
      <c r="C32" s="610">
        <v>89.322518021491206</v>
      </c>
      <c r="D32" s="610">
        <v>86.4</v>
      </c>
      <c r="E32" s="610">
        <v>103.38254400635556</v>
      </c>
    </row>
    <row r="33" spans="1:5" ht="12" customHeight="1">
      <c r="A33" s="413">
        <v>1513</v>
      </c>
      <c r="B33" s="290" t="s">
        <v>776</v>
      </c>
      <c r="C33" s="610">
        <v>68.9297642423398</v>
      </c>
      <c r="D33" s="610">
        <v>68.2</v>
      </c>
      <c r="E33" s="610">
        <v>101.07003554595278</v>
      </c>
    </row>
    <row r="34" spans="1:5" ht="12" customHeight="1">
      <c r="A34" s="291">
        <v>151</v>
      </c>
      <c r="B34" s="290" t="s">
        <v>775</v>
      </c>
      <c r="C34" s="610">
        <v>93.741385903768602</v>
      </c>
      <c r="D34" s="610">
        <v>87.5</v>
      </c>
      <c r="E34" s="610">
        <v>107.13301246144984</v>
      </c>
    </row>
    <row r="35" spans="1:5" ht="12" customHeight="1">
      <c r="A35" s="291">
        <v>152</v>
      </c>
      <c r="B35" s="290" t="s">
        <v>774</v>
      </c>
      <c r="C35" s="610">
        <v>40.147685002115502</v>
      </c>
      <c r="D35" s="610">
        <v>38.4</v>
      </c>
      <c r="E35" s="610">
        <v>104.55126302634245</v>
      </c>
    </row>
    <row r="36" spans="1:5" ht="12" customHeight="1">
      <c r="A36" s="413">
        <v>1531</v>
      </c>
      <c r="B36" s="290" t="s">
        <v>773</v>
      </c>
      <c r="C36" s="610">
        <v>113.811040145096</v>
      </c>
      <c r="D36" s="610">
        <v>114.1</v>
      </c>
      <c r="E36" s="610">
        <v>99.74674859342332</v>
      </c>
    </row>
    <row r="37" spans="1:5" ht="12" customHeight="1">
      <c r="A37" s="413">
        <v>1532</v>
      </c>
      <c r="B37" s="290" t="s">
        <v>772</v>
      </c>
      <c r="C37" s="610">
        <v>55.312843499174498</v>
      </c>
      <c r="D37" s="610">
        <v>51.9</v>
      </c>
      <c r="E37" s="610">
        <v>106.57580635679093</v>
      </c>
    </row>
    <row r="38" spans="1:5" ht="12" customHeight="1">
      <c r="A38" s="413">
        <v>1533</v>
      </c>
      <c r="B38" s="290" t="s">
        <v>771</v>
      </c>
      <c r="C38" s="610">
        <v>81.938310579518301</v>
      </c>
      <c r="D38" s="610">
        <v>94.1</v>
      </c>
      <c r="E38" s="610">
        <v>87.07578169980691</v>
      </c>
    </row>
    <row r="39" spans="1:5" ht="12" customHeight="1">
      <c r="A39" s="291">
        <v>153</v>
      </c>
      <c r="B39" s="290" t="s">
        <v>770</v>
      </c>
      <c r="C39" s="610">
        <v>80.255094697325106</v>
      </c>
      <c r="D39" s="610">
        <v>91.4</v>
      </c>
      <c r="E39" s="610">
        <v>87.806449340618272</v>
      </c>
    </row>
    <row r="40" spans="1:5" ht="12" customHeight="1">
      <c r="A40" s="413">
        <v>1541</v>
      </c>
      <c r="B40" s="290" t="s">
        <v>769</v>
      </c>
      <c r="C40" s="610">
        <v>180.578666082464</v>
      </c>
      <c r="D40" s="610">
        <v>170.6</v>
      </c>
      <c r="E40" s="610">
        <v>105.84915948561782</v>
      </c>
    </row>
    <row r="41" spans="1:5" ht="12" customHeight="1">
      <c r="A41" s="413">
        <v>1542</v>
      </c>
      <c r="B41" s="290" t="s">
        <v>768</v>
      </c>
      <c r="C41" s="610">
        <v>105.84115186336901</v>
      </c>
      <c r="D41" s="610">
        <v>80.099999999999994</v>
      </c>
      <c r="E41" s="610">
        <v>132.13626949234583</v>
      </c>
    </row>
    <row r="42" spans="1:5" ht="12" customHeight="1">
      <c r="A42" s="413">
        <v>1543</v>
      </c>
      <c r="B42" s="290" t="s">
        <v>767</v>
      </c>
      <c r="C42" s="610" t="s">
        <v>2626</v>
      </c>
      <c r="D42" s="610" t="s">
        <v>2626</v>
      </c>
      <c r="E42" s="610" t="s">
        <v>2626</v>
      </c>
    </row>
    <row r="43" spans="1:5" ht="12" customHeight="1">
      <c r="A43" s="291">
        <v>154</v>
      </c>
      <c r="B43" s="290" t="s">
        <v>766</v>
      </c>
      <c r="C43" s="610">
        <v>107.50583132374599</v>
      </c>
      <c r="D43" s="610">
        <v>89.8</v>
      </c>
      <c r="E43" s="610">
        <v>119.71696138501781</v>
      </c>
    </row>
    <row r="44" spans="1:5" ht="12" customHeight="1">
      <c r="A44" s="413">
        <v>1551</v>
      </c>
      <c r="B44" s="290" t="s">
        <v>765</v>
      </c>
      <c r="C44" s="610">
        <v>96.960940936578993</v>
      </c>
      <c r="D44" s="610">
        <v>93.2</v>
      </c>
      <c r="E44" s="610">
        <v>104.03534435255257</v>
      </c>
    </row>
    <row r="45" spans="1:5" ht="12" customHeight="1">
      <c r="A45" s="413">
        <v>1552</v>
      </c>
      <c r="B45" s="290" t="s">
        <v>764</v>
      </c>
      <c r="C45" s="610">
        <v>92.501825981919495</v>
      </c>
      <c r="D45" s="610">
        <v>90.6</v>
      </c>
      <c r="E45" s="610">
        <v>102.09914567540783</v>
      </c>
    </row>
    <row r="46" spans="1:5" ht="12" customHeight="1">
      <c r="A46" s="291">
        <v>155</v>
      </c>
      <c r="B46" s="290" t="s">
        <v>763</v>
      </c>
      <c r="C46" s="610">
        <v>96.843353931654306</v>
      </c>
      <c r="D46" s="610">
        <v>93.1</v>
      </c>
      <c r="E46" s="610">
        <v>104.02078832615931</v>
      </c>
    </row>
    <row r="47" spans="1:5" ht="12" customHeight="1">
      <c r="A47" s="413">
        <v>1561</v>
      </c>
      <c r="B47" s="290" t="s">
        <v>762</v>
      </c>
      <c r="C47" s="610">
        <v>81.047086457672606</v>
      </c>
      <c r="D47" s="610">
        <v>83.9</v>
      </c>
      <c r="E47" s="610">
        <v>96.599626290432184</v>
      </c>
    </row>
    <row r="48" spans="1:5" ht="12" customHeight="1">
      <c r="A48" s="413">
        <v>1562</v>
      </c>
      <c r="B48" s="290" t="s">
        <v>761</v>
      </c>
      <c r="C48" s="610">
        <v>108.595102216905</v>
      </c>
      <c r="D48" s="610">
        <v>91.9</v>
      </c>
      <c r="E48" s="610">
        <v>118.16659653634929</v>
      </c>
    </row>
    <row r="49" spans="1:5" ht="12" customHeight="1">
      <c r="A49" s="291">
        <v>156</v>
      </c>
      <c r="B49" s="290" t="s">
        <v>760</v>
      </c>
      <c r="C49" s="610">
        <v>89.109699943409396</v>
      </c>
      <c r="D49" s="610">
        <v>84.4</v>
      </c>
      <c r="E49" s="610">
        <v>105.5802132030917</v>
      </c>
    </row>
    <row r="50" spans="1:5" ht="12" customHeight="1">
      <c r="A50" s="413">
        <v>1571</v>
      </c>
      <c r="B50" s="290" t="s">
        <v>759</v>
      </c>
      <c r="C50" s="610">
        <v>93.061960204440595</v>
      </c>
      <c r="D50" s="610">
        <v>90.4</v>
      </c>
      <c r="E50" s="610">
        <v>102.9446462438502</v>
      </c>
    </row>
    <row r="51" spans="1:5" ht="12" customHeight="1">
      <c r="A51" s="413">
        <v>1572</v>
      </c>
      <c r="B51" s="290" t="s">
        <v>758</v>
      </c>
      <c r="C51" s="610">
        <v>120.592279167763</v>
      </c>
      <c r="D51" s="610">
        <v>152.19999999999999</v>
      </c>
      <c r="E51" s="610">
        <v>79.232772120737849</v>
      </c>
    </row>
    <row r="52" spans="1:5" ht="12" customHeight="1">
      <c r="A52" s="291">
        <v>157</v>
      </c>
      <c r="B52" s="290" t="s">
        <v>757</v>
      </c>
      <c r="C52" s="610">
        <v>100.71522350922901</v>
      </c>
      <c r="D52" s="610">
        <v>100.3</v>
      </c>
      <c r="E52" s="610">
        <v>100.4139815645354</v>
      </c>
    </row>
    <row r="53" spans="1:5" ht="12" customHeight="1">
      <c r="A53" s="413">
        <v>1581</v>
      </c>
      <c r="B53" s="290" t="s">
        <v>756</v>
      </c>
      <c r="C53" s="610">
        <v>104.765643304039</v>
      </c>
      <c r="D53" s="610">
        <v>109.3</v>
      </c>
      <c r="E53" s="610">
        <v>95.851457734710891</v>
      </c>
    </row>
    <row r="54" spans="1:5" ht="12" customHeight="1">
      <c r="A54" s="413">
        <v>1582</v>
      </c>
      <c r="B54" s="290" t="s">
        <v>755</v>
      </c>
      <c r="C54" s="610">
        <v>105.43539087134199</v>
      </c>
      <c r="D54" s="610">
        <v>102.5</v>
      </c>
      <c r="E54" s="610">
        <v>102.86379597204096</v>
      </c>
    </row>
    <row r="55" spans="1:5" ht="12" customHeight="1">
      <c r="A55" s="413">
        <v>1583</v>
      </c>
      <c r="B55" s="290" t="s">
        <v>754</v>
      </c>
      <c r="C55" s="610">
        <v>90.622215386791297</v>
      </c>
      <c r="D55" s="610">
        <v>111.4</v>
      </c>
      <c r="E55" s="610">
        <v>81.348487779884465</v>
      </c>
    </row>
    <row r="56" spans="1:5" ht="12" customHeight="1">
      <c r="A56" s="413">
        <v>1584</v>
      </c>
      <c r="B56" s="290" t="s">
        <v>753</v>
      </c>
      <c r="C56" s="610">
        <v>101.18978913485699</v>
      </c>
      <c r="D56" s="610">
        <v>92.5</v>
      </c>
      <c r="E56" s="610">
        <v>109.39436663227784</v>
      </c>
    </row>
    <row r="57" spans="1:5" ht="12" customHeight="1">
      <c r="A57" s="413">
        <v>1585</v>
      </c>
      <c r="B57" s="290" t="s">
        <v>752</v>
      </c>
      <c r="C57" s="610">
        <v>101.455643646013</v>
      </c>
      <c r="D57" s="610">
        <v>108.7</v>
      </c>
      <c r="E57" s="610">
        <v>93.335458735982527</v>
      </c>
    </row>
    <row r="58" spans="1:5" ht="12" customHeight="1">
      <c r="A58" s="413">
        <v>1586</v>
      </c>
      <c r="B58" s="290" t="s">
        <v>751</v>
      </c>
      <c r="C58" s="610">
        <v>75.861421223348501</v>
      </c>
      <c r="D58" s="610">
        <v>101.3</v>
      </c>
      <c r="E58" s="610">
        <v>74.887878798961992</v>
      </c>
    </row>
    <row r="59" spans="1:5" ht="12" customHeight="1">
      <c r="A59" s="413">
        <v>1587</v>
      </c>
      <c r="B59" s="290" t="s">
        <v>750</v>
      </c>
      <c r="C59" s="610">
        <v>77.561722985845407</v>
      </c>
      <c r="D59" s="610">
        <v>94.1</v>
      </c>
      <c r="E59" s="610">
        <v>82.424785319708192</v>
      </c>
    </row>
    <row r="60" spans="1:5" ht="12" customHeight="1">
      <c r="A60" s="413">
        <v>1588</v>
      </c>
      <c r="B60" s="290" t="s">
        <v>749</v>
      </c>
      <c r="C60" s="610">
        <v>85.571934531867996</v>
      </c>
      <c r="D60" s="610">
        <v>100.8</v>
      </c>
      <c r="E60" s="610">
        <v>84.8927921943135</v>
      </c>
    </row>
    <row r="61" spans="1:5" ht="12" customHeight="1">
      <c r="A61" s="413">
        <v>1589</v>
      </c>
      <c r="B61" s="290" t="s">
        <v>748</v>
      </c>
      <c r="C61" s="610">
        <v>96.869047313722007</v>
      </c>
      <c r="D61" s="610">
        <v>104.9</v>
      </c>
      <c r="E61" s="610">
        <v>92.344182377237374</v>
      </c>
    </row>
    <row r="62" spans="1:5" ht="12" customHeight="1">
      <c r="A62" s="291">
        <v>158</v>
      </c>
      <c r="B62" s="290" t="s">
        <v>747</v>
      </c>
      <c r="C62" s="610">
        <v>97.568358473845194</v>
      </c>
      <c r="D62" s="610">
        <v>105.6</v>
      </c>
      <c r="E62" s="610">
        <v>92.394278857807961</v>
      </c>
    </row>
    <row r="63" spans="1:5" ht="12" customHeight="1">
      <c r="A63" s="413">
        <v>1591</v>
      </c>
      <c r="B63" s="290" t="s">
        <v>746</v>
      </c>
      <c r="C63" s="610">
        <v>107.30846274832901</v>
      </c>
      <c r="D63" s="610">
        <v>100</v>
      </c>
      <c r="E63" s="610">
        <v>107.30846274832902</v>
      </c>
    </row>
    <row r="64" spans="1:5" ht="12" customHeight="1">
      <c r="A64" s="413">
        <v>1592</v>
      </c>
      <c r="B64" s="290" t="s">
        <v>745</v>
      </c>
      <c r="C64" s="610" t="s">
        <v>2626</v>
      </c>
      <c r="D64" s="610" t="s">
        <v>2626</v>
      </c>
      <c r="E64" s="610" t="s">
        <v>2626</v>
      </c>
    </row>
    <row r="65" spans="1:5" ht="12" customHeight="1">
      <c r="A65" s="413">
        <v>1593</v>
      </c>
      <c r="B65" s="290" t="s">
        <v>744</v>
      </c>
      <c r="C65" s="610">
        <v>86.263684320454203</v>
      </c>
      <c r="D65" s="610">
        <v>101.5</v>
      </c>
      <c r="E65" s="610">
        <v>84.988851547245531</v>
      </c>
    </row>
    <row r="66" spans="1:5" ht="12" customHeight="1">
      <c r="A66" s="413">
        <v>1594</v>
      </c>
      <c r="B66" s="290" t="s">
        <v>743</v>
      </c>
      <c r="C66" s="610" t="s">
        <v>2625</v>
      </c>
      <c r="D66" s="610" t="s">
        <v>2625</v>
      </c>
      <c r="E66" s="610" t="s">
        <v>2625</v>
      </c>
    </row>
    <row r="67" spans="1:5" ht="12" customHeight="1">
      <c r="A67" s="413">
        <v>1595</v>
      </c>
      <c r="B67" s="290" t="s">
        <v>742</v>
      </c>
      <c r="C67" s="610" t="s">
        <v>2626</v>
      </c>
      <c r="D67" s="610" t="s">
        <v>2626</v>
      </c>
      <c r="E67" s="610" t="s">
        <v>2626</v>
      </c>
    </row>
    <row r="68" spans="1:5" ht="12" customHeight="1">
      <c r="A68" s="413">
        <v>1596</v>
      </c>
      <c r="B68" s="290" t="s">
        <v>741</v>
      </c>
      <c r="C68" s="610">
        <v>102.147049472018</v>
      </c>
      <c r="D68" s="610">
        <v>83</v>
      </c>
      <c r="E68" s="610">
        <v>123.06873430363613</v>
      </c>
    </row>
    <row r="69" spans="1:5" ht="12" customHeight="1">
      <c r="A69" s="413">
        <v>1597</v>
      </c>
      <c r="B69" s="290" t="s">
        <v>740</v>
      </c>
      <c r="C69" s="610" t="s">
        <v>2626</v>
      </c>
      <c r="D69" s="610" t="s">
        <v>2626</v>
      </c>
      <c r="E69" s="610" t="s">
        <v>2626</v>
      </c>
    </row>
    <row r="70" spans="1:5" ht="12" customHeight="1">
      <c r="A70" s="413">
        <v>1598</v>
      </c>
      <c r="B70" s="290" t="s">
        <v>739</v>
      </c>
      <c r="C70" s="610">
        <v>111.570176857588</v>
      </c>
      <c r="D70" s="610">
        <v>97.8</v>
      </c>
      <c r="E70" s="610">
        <v>114.07993543720653</v>
      </c>
    </row>
    <row r="71" spans="1:5" ht="12" customHeight="1">
      <c r="A71" s="291">
        <v>159</v>
      </c>
      <c r="B71" s="290" t="s">
        <v>738</v>
      </c>
      <c r="C71" s="610">
        <v>103.614634581188</v>
      </c>
      <c r="D71" s="610">
        <v>96</v>
      </c>
      <c r="E71" s="610">
        <v>107.93191102207082</v>
      </c>
    </row>
    <row r="72" spans="1:5" ht="12" customHeight="1">
      <c r="A72" s="291">
        <v>15</v>
      </c>
      <c r="B72" s="290" t="s">
        <v>370</v>
      </c>
      <c r="C72" s="610">
        <v>95.950339980936704</v>
      </c>
      <c r="D72" s="610">
        <v>95.4</v>
      </c>
      <c r="E72" s="610">
        <v>100.57687629029004</v>
      </c>
    </row>
    <row r="73" spans="1:5" ht="12" customHeight="1">
      <c r="A73" s="291">
        <v>16</v>
      </c>
      <c r="B73" s="290" t="s">
        <v>369</v>
      </c>
      <c r="C73" s="610">
        <v>53.645964072080801</v>
      </c>
      <c r="D73" s="610">
        <v>91</v>
      </c>
      <c r="E73" s="610">
        <v>58.951608870418461</v>
      </c>
    </row>
    <row r="74" spans="1:5" s="285" customFormat="1" ht="24" customHeight="1">
      <c r="A74" s="295" t="s">
        <v>368</v>
      </c>
      <c r="B74" s="294" t="s">
        <v>367</v>
      </c>
      <c r="C74" s="610">
        <v>94.738039609647601</v>
      </c>
      <c r="D74" s="610">
        <v>95.3</v>
      </c>
      <c r="E74" s="610">
        <v>99.410324878958662</v>
      </c>
    </row>
    <row r="75" spans="1:5" ht="12" customHeight="1">
      <c r="A75" s="413">
        <v>1711</v>
      </c>
      <c r="B75" s="290" t="s">
        <v>737</v>
      </c>
      <c r="C75" s="610">
        <v>44.511079400364402</v>
      </c>
      <c r="D75" s="610">
        <v>43.5</v>
      </c>
      <c r="E75" s="610">
        <v>102.32432046060782</v>
      </c>
    </row>
    <row r="76" spans="1:5" ht="12" customHeight="1">
      <c r="A76" s="413">
        <v>1712</v>
      </c>
      <c r="B76" s="290" t="s">
        <v>736</v>
      </c>
      <c r="C76" s="610">
        <v>26.560901448314802</v>
      </c>
      <c r="D76" s="610">
        <v>62</v>
      </c>
      <c r="E76" s="610">
        <v>42.840163626314201</v>
      </c>
    </row>
    <row r="77" spans="1:5" ht="12" customHeight="1">
      <c r="A77" s="413">
        <v>1713</v>
      </c>
      <c r="B77" s="290" t="s">
        <v>735</v>
      </c>
      <c r="C77" s="610" t="s">
        <v>2626</v>
      </c>
      <c r="D77" s="610" t="s">
        <v>2626</v>
      </c>
      <c r="E77" s="610" t="s">
        <v>2626</v>
      </c>
    </row>
    <row r="78" spans="1:5" ht="12" customHeight="1">
      <c r="A78" s="413">
        <v>1714</v>
      </c>
      <c r="B78" s="290" t="s">
        <v>734</v>
      </c>
      <c r="C78" s="610" t="s">
        <v>2626</v>
      </c>
      <c r="D78" s="610" t="s">
        <v>2626</v>
      </c>
      <c r="E78" s="610" t="s">
        <v>2626</v>
      </c>
    </row>
    <row r="79" spans="1:5" ht="12" customHeight="1">
      <c r="A79" s="413">
        <v>1715</v>
      </c>
      <c r="B79" s="290" t="s">
        <v>733</v>
      </c>
      <c r="C79" s="610" t="s">
        <v>2626</v>
      </c>
      <c r="D79" s="610" t="s">
        <v>2626</v>
      </c>
      <c r="E79" s="610" t="s">
        <v>2626</v>
      </c>
    </row>
    <row r="80" spans="1:5" ht="12" customHeight="1">
      <c r="A80" s="413">
        <v>1716</v>
      </c>
      <c r="B80" s="290" t="s">
        <v>732</v>
      </c>
      <c r="C80" s="610" t="s">
        <v>2626</v>
      </c>
      <c r="D80" s="610" t="s">
        <v>2626</v>
      </c>
      <c r="E80" s="610" t="s">
        <v>2626</v>
      </c>
    </row>
    <row r="81" spans="1:5" ht="12" customHeight="1">
      <c r="A81" s="413">
        <v>1717</v>
      </c>
      <c r="B81" s="290" t="s">
        <v>731</v>
      </c>
      <c r="C81" s="610">
        <v>69.508564071137101</v>
      </c>
      <c r="D81" s="610">
        <v>50</v>
      </c>
      <c r="E81" s="610">
        <v>139.0171281422742</v>
      </c>
    </row>
    <row r="82" spans="1:5" ht="12" customHeight="1">
      <c r="A82" s="291">
        <v>171</v>
      </c>
      <c r="B82" s="290" t="s">
        <v>730</v>
      </c>
      <c r="C82" s="610">
        <v>75.237576566216703</v>
      </c>
      <c r="D82" s="610">
        <v>73.099999999999994</v>
      </c>
      <c r="E82" s="610">
        <v>102.92418134913366</v>
      </c>
    </row>
    <row r="83" spans="1:5" ht="12" customHeight="1">
      <c r="A83" s="413">
        <v>1721</v>
      </c>
      <c r="B83" s="290" t="s">
        <v>729</v>
      </c>
      <c r="C83" s="610">
        <v>102.98848257813</v>
      </c>
      <c r="D83" s="610">
        <v>68</v>
      </c>
      <c r="E83" s="610">
        <v>151.45365085019117</v>
      </c>
    </row>
    <row r="84" spans="1:5" ht="12" customHeight="1">
      <c r="A84" s="413">
        <v>1722</v>
      </c>
      <c r="B84" s="290" t="s">
        <v>728</v>
      </c>
      <c r="C84" s="610" t="s">
        <v>2626</v>
      </c>
      <c r="D84" s="610" t="s">
        <v>2626</v>
      </c>
      <c r="E84" s="610" t="s">
        <v>2626</v>
      </c>
    </row>
    <row r="85" spans="1:5" ht="12" customHeight="1">
      <c r="A85" s="413">
        <v>1723</v>
      </c>
      <c r="B85" s="290" t="s">
        <v>727</v>
      </c>
      <c r="C85" s="610" t="s">
        <v>2625</v>
      </c>
      <c r="D85" s="610" t="s">
        <v>2625</v>
      </c>
      <c r="E85" s="610" t="s">
        <v>2625</v>
      </c>
    </row>
    <row r="86" spans="1:5" ht="12" customHeight="1">
      <c r="A86" s="413">
        <v>1724</v>
      </c>
      <c r="B86" s="290" t="s">
        <v>726</v>
      </c>
      <c r="C86" s="610" t="s">
        <v>2626</v>
      </c>
      <c r="D86" s="610" t="s">
        <v>2626</v>
      </c>
      <c r="E86" s="610" t="s">
        <v>2626</v>
      </c>
    </row>
    <row r="87" spans="1:5" ht="12" customHeight="1">
      <c r="A87" s="413">
        <v>1725</v>
      </c>
      <c r="B87" s="290" t="s">
        <v>725</v>
      </c>
      <c r="C87" s="610">
        <v>102.113119546213</v>
      </c>
      <c r="D87" s="610">
        <v>90</v>
      </c>
      <c r="E87" s="610">
        <v>113.45902171801445</v>
      </c>
    </row>
    <row r="88" spans="1:5" ht="12" customHeight="1">
      <c r="A88" s="291">
        <v>172</v>
      </c>
      <c r="B88" s="290" t="s">
        <v>724</v>
      </c>
      <c r="C88" s="610">
        <v>101.479275729576</v>
      </c>
      <c r="D88" s="610">
        <v>74.900000000000006</v>
      </c>
      <c r="E88" s="610">
        <v>135.48634943868626</v>
      </c>
    </row>
    <row r="89" spans="1:5" ht="12" customHeight="1">
      <c r="A89" s="291">
        <v>173</v>
      </c>
      <c r="B89" s="290" t="s">
        <v>723</v>
      </c>
      <c r="C89" s="610">
        <v>92.067868339372794</v>
      </c>
      <c r="D89" s="610">
        <v>94.3</v>
      </c>
      <c r="E89" s="610">
        <v>97.63294627717157</v>
      </c>
    </row>
    <row r="90" spans="1:5" ht="12" customHeight="1">
      <c r="A90" s="291">
        <v>174</v>
      </c>
      <c r="B90" s="290" t="s">
        <v>722</v>
      </c>
      <c r="C90" s="610">
        <v>99.081125860783303</v>
      </c>
      <c r="D90" s="610">
        <v>81.599999999999994</v>
      </c>
      <c r="E90" s="610">
        <v>121.42294835880307</v>
      </c>
    </row>
    <row r="91" spans="1:5" ht="12" customHeight="1">
      <c r="A91" s="413">
        <v>1751</v>
      </c>
      <c r="B91" s="290" t="s">
        <v>721</v>
      </c>
      <c r="C91" s="610">
        <v>83.618566362128107</v>
      </c>
      <c r="D91" s="610">
        <v>43.7</v>
      </c>
      <c r="E91" s="610">
        <v>191.34683378061351</v>
      </c>
    </row>
    <row r="92" spans="1:5" ht="12" customHeight="1">
      <c r="A92" s="413">
        <v>1752</v>
      </c>
      <c r="B92" s="290" t="s">
        <v>720</v>
      </c>
      <c r="C92" s="610">
        <v>101.63052854645601</v>
      </c>
      <c r="D92" s="610">
        <v>91.5</v>
      </c>
      <c r="E92" s="610">
        <v>111.07161589776612</v>
      </c>
    </row>
    <row r="93" spans="1:5" s="285" customFormat="1" ht="22.5">
      <c r="A93" s="414">
        <v>1753</v>
      </c>
      <c r="B93" s="296" t="s">
        <v>719</v>
      </c>
      <c r="C93" s="611">
        <v>98.532604710098198</v>
      </c>
      <c r="D93" s="611">
        <v>95.1</v>
      </c>
      <c r="E93" s="611">
        <v>103.60946867518213</v>
      </c>
    </row>
    <row r="94" spans="1:5" ht="12" customHeight="1">
      <c r="A94" s="413">
        <v>1754</v>
      </c>
      <c r="B94" s="290" t="s">
        <v>718</v>
      </c>
      <c r="C94" s="610">
        <v>79.048569237897397</v>
      </c>
      <c r="D94" s="610">
        <v>82.6</v>
      </c>
      <c r="E94" s="610">
        <v>95.700447019246255</v>
      </c>
    </row>
    <row r="95" spans="1:5" ht="12" customHeight="1">
      <c r="A95" s="291">
        <v>175</v>
      </c>
      <c r="B95" s="290" t="s">
        <v>717</v>
      </c>
      <c r="C95" s="610">
        <v>83.501369042445006</v>
      </c>
      <c r="D95" s="610">
        <v>76</v>
      </c>
      <c r="E95" s="610">
        <v>109.87022242426974</v>
      </c>
    </row>
    <row r="96" spans="1:5" ht="12" customHeight="1">
      <c r="A96" s="291">
        <v>176</v>
      </c>
      <c r="B96" s="290" t="s">
        <v>716</v>
      </c>
      <c r="C96" s="610">
        <v>105.480252686032</v>
      </c>
      <c r="D96" s="610">
        <v>82</v>
      </c>
      <c r="E96" s="610">
        <v>128.63445449516098</v>
      </c>
    </row>
    <row r="97" spans="1:5" ht="12" customHeight="1">
      <c r="A97" s="413">
        <v>1771</v>
      </c>
      <c r="B97" s="290" t="s">
        <v>715</v>
      </c>
      <c r="C97" s="610">
        <v>93.161938823290996</v>
      </c>
      <c r="D97" s="610">
        <v>93.8</v>
      </c>
      <c r="E97" s="610">
        <v>99.319764203934966</v>
      </c>
    </row>
    <row r="98" spans="1:5" ht="12" customHeight="1">
      <c r="A98" s="413">
        <v>1772</v>
      </c>
      <c r="B98" s="290" t="s">
        <v>714</v>
      </c>
      <c r="C98" s="610">
        <v>139.90022553222599</v>
      </c>
      <c r="D98" s="610">
        <v>159.19999999999999</v>
      </c>
      <c r="E98" s="610">
        <v>87.877026088081649</v>
      </c>
    </row>
    <row r="99" spans="1:5" ht="12" customHeight="1">
      <c r="A99" s="291">
        <v>177</v>
      </c>
      <c r="B99" s="290" t="s">
        <v>713</v>
      </c>
      <c r="C99" s="610">
        <v>127.20962185032</v>
      </c>
      <c r="D99" s="610">
        <v>144.9</v>
      </c>
      <c r="E99" s="610">
        <v>87.791319427412006</v>
      </c>
    </row>
    <row r="100" spans="1:5" ht="12" customHeight="1">
      <c r="A100" s="291">
        <v>17</v>
      </c>
      <c r="B100" s="290" t="s">
        <v>366</v>
      </c>
      <c r="C100" s="610">
        <v>92.658325549991204</v>
      </c>
      <c r="D100" s="610">
        <v>88</v>
      </c>
      <c r="E100" s="610">
        <v>105.29355176135364</v>
      </c>
    </row>
    <row r="101" spans="1:5" ht="12" customHeight="1">
      <c r="A101" s="291">
        <v>181</v>
      </c>
      <c r="B101" s="290" t="s">
        <v>712</v>
      </c>
      <c r="C101" s="610">
        <v>89.935435638420003</v>
      </c>
      <c r="D101" s="610">
        <v>78.7</v>
      </c>
      <c r="E101" s="610">
        <v>114.27628416571791</v>
      </c>
    </row>
    <row r="102" spans="1:5" ht="12" customHeight="1">
      <c r="A102" s="413">
        <v>1821</v>
      </c>
      <c r="B102" s="290" t="s">
        <v>711</v>
      </c>
      <c r="C102" s="610">
        <v>91.363843927829507</v>
      </c>
      <c r="D102" s="610">
        <v>80.099999999999994</v>
      </c>
      <c r="E102" s="610">
        <v>114.06222712587955</v>
      </c>
    </row>
    <row r="103" spans="1:5" ht="12" customHeight="1">
      <c r="A103" s="413">
        <v>1822</v>
      </c>
      <c r="B103" s="290" t="s">
        <v>710</v>
      </c>
      <c r="C103" s="610">
        <v>84.291663775542105</v>
      </c>
      <c r="D103" s="610">
        <v>77.7</v>
      </c>
      <c r="E103" s="610">
        <v>108.48347976260244</v>
      </c>
    </row>
    <row r="104" spans="1:5" ht="12" customHeight="1">
      <c r="A104" s="413">
        <v>1823</v>
      </c>
      <c r="B104" s="290" t="s">
        <v>709</v>
      </c>
      <c r="C104" s="610">
        <v>85.403549354264001</v>
      </c>
      <c r="D104" s="610">
        <v>82.7</v>
      </c>
      <c r="E104" s="610">
        <v>103.26910441869892</v>
      </c>
    </row>
    <row r="105" spans="1:5" ht="12" customHeight="1">
      <c r="A105" s="413">
        <v>1824</v>
      </c>
      <c r="B105" s="290" t="s">
        <v>708</v>
      </c>
      <c r="C105" s="610">
        <v>101.273375116769</v>
      </c>
      <c r="D105" s="610">
        <v>83.4</v>
      </c>
      <c r="E105" s="610">
        <v>121.43090541579016</v>
      </c>
    </row>
    <row r="106" spans="1:5" ht="12" customHeight="1">
      <c r="A106" s="291">
        <v>182</v>
      </c>
      <c r="B106" s="290" t="s">
        <v>707</v>
      </c>
      <c r="C106" s="610">
        <v>85.747010925101094</v>
      </c>
      <c r="D106" s="610">
        <v>79.5</v>
      </c>
      <c r="E106" s="610">
        <v>107.85787537748566</v>
      </c>
    </row>
    <row r="107" spans="1:5" ht="12" customHeight="1">
      <c r="A107" s="291">
        <v>183</v>
      </c>
      <c r="B107" s="290" t="s">
        <v>706</v>
      </c>
      <c r="C107" s="610">
        <v>98.717719690003904</v>
      </c>
      <c r="D107" s="610">
        <v>104.8</v>
      </c>
      <c r="E107" s="610">
        <v>94.196297414125866</v>
      </c>
    </row>
    <row r="108" spans="1:5" s="285" customFormat="1" ht="22.5">
      <c r="A108" s="297">
        <v>18</v>
      </c>
      <c r="B108" s="296" t="s">
        <v>365</v>
      </c>
      <c r="C108" s="611">
        <v>85.848702287983699</v>
      </c>
      <c r="D108" s="611">
        <v>79.5</v>
      </c>
      <c r="E108" s="611">
        <v>107.98578904148893</v>
      </c>
    </row>
    <row r="109" spans="1:5" s="285" customFormat="1" ht="24" customHeight="1">
      <c r="A109" s="295" t="s">
        <v>364</v>
      </c>
      <c r="B109" s="294" t="s">
        <v>363</v>
      </c>
      <c r="C109" s="610">
        <v>88.540655220736596</v>
      </c>
      <c r="D109" s="610">
        <v>82.7</v>
      </c>
      <c r="E109" s="610">
        <v>107.06246096824255</v>
      </c>
    </row>
    <row r="110" spans="1:5" ht="12" customHeight="1">
      <c r="A110" s="291">
        <v>191</v>
      </c>
      <c r="B110" s="290" t="s">
        <v>705</v>
      </c>
      <c r="C110" s="610">
        <v>51.234795530849198</v>
      </c>
      <c r="D110" s="610">
        <v>63.2</v>
      </c>
      <c r="E110" s="610">
        <v>81.067714447546194</v>
      </c>
    </row>
    <row r="111" spans="1:5" ht="12" customHeight="1">
      <c r="A111" s="291">
        <v>192</v>
      </c>
      <c r="B111" s="290" t="s">
        <v>704</v>
      </c>
      <c r="C111" s="610">
        <v>207.810351485437</v>
      </c>
      <c r="D111" s="610">
        <v>117.9</v>
      </c>
      <c r="E111" s="610">
        <v>176.25984010639269</v>
      </c>
    </row>
    <row r="112" spans="1:5" ht="12" customHeight="1">
      <c r="A112" s="291">
        <v>193</v>
      </c>
      <c r="B112" s="290" t="s">
        <v>703</v>
      </c>
      <c r="C112" s="610">
        <v>71.908954250479596</v>
      </c>
      <c r="D112" s="610">
        <v>86.6</v>
      </c>
      <c r="E112" s="610">
        <v>83.035743938198152</v>
      </c>
    </row>
    <row r="113" spans="1:5" ht="12" customHeight="1">
      <c r="A113" s="291">
        <v>19</v>
      </c>
      <c r="B113" s="415" t="s">
        <v>702</v>
      </c>
      <c r="C113" s="610">
        <v>105.148678602372</v>
      </c>
      <c r="D113" s="610">
        <v>94</v>
      </c>
      <c r="E113" s="610">
        <v>111.86029638550212</v>
      </c>
    </row>
    <row r="114" spans="1:5" s="285" customFormat="1" ht="24" customHeight="1">
      <c r="A114" s="295" t="s">
        <v>361</v>
      </c>
      <c r="B114" s="294" t="s">
        <v>360</v>
      </c>
      <c r="C114" s="610">
        <v>105.148678602372</v>
      </c>
      <c r="D114" s="610">
        <v>94</v>
      </c>
      <c r="E114" s="610">
        <v>111.86029638550212</v>
      </c>
    </row>
    <row r="115" spans="1:5" ht="12" customHeight="1">
      <c r="A115" s="291">
        <v>201</v>
      </c>
      <c r="B115" s="290" t="s">
        <v>701</v>
      </c>
      <c r="C115" s="610">
        <v>77.3160083640159</v>
      </c>
      <c r="D115" s="610">
        <v>81.599999999999994</v>
      </c>
      <c r="E115" s="610">
        <v>94.750010250019486</v>
      </c>
    </row>
    <row r="116" spans="1:5" ht="12" customHeight="1">
      <c r="A116" s="291">
        <v>202</v>
      </c>
      <c r="B116" s="290" t="s">
        <v>700</v>
      </c>
      <c r="C116" s="610">
        <v>106.996208999131</v>
      </c>
      <c r="D116" s="610">
        <v>85.1</v>
      </c>
      <c r="E116" s="610">
        <v>125.72997532212808</v>
      </c>
    </row>
    <row r="117" spans="1:5" ht="12" customHeight="1">
      <c r="A117" s="291">
        <v>203</v>
      </c>
      <c r="B117" s="290" t="s">
        <v>699</v>
      </c>
      <c r="C117" s="610">
        <v>94.035080789920997</v>
      </c>
      <c r="D117" s="610">
        <v>100.1</v>
      </c>
      <c r="E117" s="610">
        <v>93.941139650270728</v>
      </c>
    </row>
    <row r="118" spans="1:5" ht="12" customHeight="1">
      <c r="A118" s="291">
        <v>204</v>
      </c>
      <c r="B118" s="290" t="s">
        <v>698</v>
      </c>
      <c r="C118" s="610">
        <v>114.476799620343</v>
      </c>
      <c r="D118" s="610">
        <v>104.2</v>
      </c>
      <c r="E118" s="610">
        <v>109.86257161261324</v>
      </c>
    </row>
    <row r="119" spans="1:5" ht="12" customHeight="1">
      <c r="A119" s="413">
        <v>2051</v>
      </c>
      <c r="B119" s="290" t="s">
        <v>697</v>
      </c>
      <c r="C119" s="610">
        <v>89.660724319493994</v>
      </c>
      <c r="D119" s="610">
        <v>85</v>
      </c>
      <c r="E119" s="610">
        <v>105.48320508175763</v>
      </c>
    </row>
    <row r="120" spans="1:5" ht="12" customHeight="1">
      <c r="A120" s="413">
        <v>2052</v>
      </c>
      <c r="B120" s="290" t="s">
        <v>696</v>
      </c>
      <c r="C120" s="610">
        <v>77.4134582998947</v>
      </c>
      <c r="D120" s="610">
        <v>63.7</v>
      </c>
      <c r="E120" s="610">
        <v>121.52819199355524</v>
      </c>
    </row>
    <row r="121" spans="1:5" ht="12" customHeight="1">
      <c r="A121" s="291">
        <v>205</v>
      </c>
      <c r="B121" s="290" t="s">
        <v>695</v>
      </c>
      <c r="C121" s="610">
        <v>88.359604226700995</v>
      </c>
      <c r="D121" s="610">
        <v>83.5</v>
      </c>
      <c r="E121" s="610">
        <v>105.8198853014383</v>
      </c>
    </row>
    <row r="122" spans="1:5" ht="12" customHeight="1">
      <c r="A122" s="291">
        <v>20</v>
      </c>
      <c r="B122" s="290" t="s">
        <v>359</v>
      </c>
      <c r="C122" s="610">
        <v>95.531340215671506</v>
      </c>
      <c r="D122" s="610">
        <v>91.5</v>
      </c>
      <c r="E122" s="610">
        <v>104.40583630128033</v>
      </c>
    </row>
    <row r="123" spans="1:5" s="285" customFormat="1" ht="24" customHeight="1">
      <c r="A123" s="295" t="s">
        <v>358</v>
      </c>
      <c r="B123" s="294" t="s">
        <v>357</v>
      </c>
      <c r="C123" s="610">
        <v>95.531340215671506</v>
      </c>
      <c r="D123" s="610">
        <v>91.5</v>
      </c>
      <c r="E123" s="610">
        <v>104.40583630128033</v>
      </c>
    </row>
    <row r="124" spans="1:5" ht="12" customHeight="1">
      <c r="A124" s="413">
        <v>2111</v>
      </c>
      <c r="B124" s="290" t="s">
        <v>694</v>
      </c>
      <c r="C124" s="610">
        <v>117.77472430792</v>
      </c>
      <c r="D124" s="610">
        <v>112.9</v>
      </c>
      <c r="E124" s="610">
        <v>104.31773632233833</v>
      </c>
    </row>
    <row r="125" spans="1:5" ht="12" customHeight="1">
      <c r="A125" s="413">
        <v>2112</v>
      </c>
      <c r="B125" s="290" t="s">
        <v>693</v>
      </c>
      <c r="C125" s="610">
        <v>96.701029592463101</v>
      </c>
      <c r="D125" s="610">
        <v>92.3</v>
      </c>
      <c r="E125" s="610">
        <v>104.76817940678561</v>
      </c>
    </row>
    <row r="126" spans="1:5" ht="12" customHeight="1">
      <c r="A126" s="291">
        <v>211</v>
      </c>
      <c r="B126" s="290" t="s">
        <v>692</v>
      </c>
      <c r="C126" s="610">
        <v>98.003885839579198</v>
      </c>
      <c r="D126" s="610">
        <v>94.1</v>
      </c>
      <c r="E126" s="610">
        <v>104.14865657766121</v>
      </c>
    </row>
    <row r="127" spans="1:5" ht="12" customHeight="1">
      <c r="A127" s="413">
        <v>2121</v>
      </c>
      <c r="B127" s="290" t="s">
        <v>691</v>
      </c>
      <c r="C127" s="610">
        <v>104.85707864222699</v>
      </c>
      <c r="D127" s="610">
        <v>86.5</v>
      </c>
      <c r="E127" s="610">
        <v>121.22205623378844</v>
      </c>
    </row>
    <row r="128" spans="1:5" ht="12" customHeight="1">
      <c r="A128" s="413">
        <v>2122</v>
      </c>
      <c r="B128" s="290" t="s">
        <v>690</v>
      </c>
      <c r="C128" s="610">
        <v>93.022737298816693</v>
      </c>
      <c r="D128" s="610">
        <v>102.3</v>
      </c>
      <c r="E128" s="610">
        <v>90.931317007640956</v>
      </c>
    </row>
    <row r="129" spans="1:5" ht="12" customHeight="1">
      <c r="A129" s="413">
        <v>2123</v>
      </c>
      <c r="B129" s="290" t="s">
        <v>689</v>
      </c>
      <c r="C129" s="610">
        <v>83.795715729222294</v>
      </c>
      <c r="D129" s="610">
        <v>75.900000000000006</v>
      </c>
      <c r="E129" s="610">
        <v>110.40278752203201</v>
      </c>
    </row>
    <row r="130" spans="1:5" ht="12" customHeight="1">
      <c r="A130" s="413">
        <v>2124</v>
      </c>
      <c r="B130" s="290" t="s">
        <v>688</v>
      </c>
      <c r="C130" s="610" t="s">
        <v>2626</v>
      </c>
      <c r="D130" s="610" t="s">
        <v>2626</v>
      </c>
      <c r="E130" s="610" t="s">
        <v>2626</v>
      </c>
    </row>
    <row r="131" spans="1:5" ht="12" customHeight="1">
      <c r="A131" s="413">
        <v>2125</v>
      </c>
      <c r="B131" s="290" t="s">
        <v>687</v>
      </c>
      <c r="C131" s="610">
        <v>125.816066095115</v>
      </c>
      <c r="D131" s="610">
        <v>105.7</v>
      </c>
      <c r="E131" s="610">
        <v>119.03128296605014</v>
      </c>
    </row>
    <row r="132" spans="1:5" ht="12" customHeight="1">
      <c r="A132" s="291">
        <v>212</v>
      </c>
      <c r="B132" s="290" t="s">
        <v>686</v>
      </c>
      <c r="C132" s="610">
        <v>102.88359822608901</v>
      </c>
      <c r="D132" s="610">
        <v>90.4</v>
      </c>
      <c r="E132" s="610">
        <v>113.80929007310729</v>
      </c>
    </row>
    <row r="133" spans="1:5" ht="12" customHeight="1">
      <c r="A133" s="291">
        <v>21</v>
      </c>
      <c r="B133" s="290" t="s">
        <v>356</v>
      </c>
      <c r="C133" s="610">
        <v>101.76839320627199</v>
      </c>
      <c r="D133" s="610">
        <v>90.7</v>
      </c>
      <c r="E133" s="610">
        <v>112.20330011716868</v>
      </c>
    </row>
    <row r="134" spans="1:5" ht="12" customHeight="1">
      <c r="A134" s="413">
        <v>2211</v>
      </c>
      <c r="B134" s="290" t="s">
        <v>685</v>
      </c>
      <c r="C134" s="610">
        <v>108.104136306157</v>
      </c>
      <c r="D134" s="610">
        <v>99.9</v>
      </c>
      <c r="E134" s="610">
        <v>108.21234865481182</v>
      </c>
    </row>
    <row r="135" spans="1:5" ht="12" customHeight="1">
      <c r="A135" s="413">
        <v>2212</v>
      </c>
      <c r="B135" s="290" t="s">
        <v>684</v>
      </c>
      <c r="C135" s="610">
        <v>107.357890928472</v>
      </c>
      <c r="D135" s="610">
        <v>99.7</v>
      </c>
      <c r="E135" s="610">
        <v>107.68093372966099</v>
      </c>
    </row>
    <row r="136" spans="1:5" ht="12" customHeight="1">
      <c r="A136" s="413">
        <v>2213</v>
      </c>
      <c r="B136" s="290" t="s">
        <v>683</v>
      </c>
      <c r="C136" s="610">
        <v>109.702893460581</v>
      </c>
      <c r="D136" s="610">
        <v>113.8</v>
      </c>
      <c r="E136" s="610">
        <v>96.399730633199482</v>
      </c>
    </row>
    <row r="137" spans="1:5" ht="12" customHeight="1">
      <c r="A137" s="413">
        <v>2214</v>
      </c>
      <c r="B137" s="290" t="s">
        <v>682</v>
      </c>
      <c r="C137" s="610">
        <v>106.96864296283</v>
      </c>
      <c r="D137" s="610">
        <v>108.9</v>
      </c>
      <c r="E137" s="610">
        <v>98.226485732626259</v>
      </c>
    </row>
    <row r="138" spans="1:5" ht="12" customHeight="1">
      <c r="A138" s="413">
        <v>2215</v>
      </c>
      <c r="B138" s="290" t="s">
        <v>681</v>
      </c>
      <c r="C138" s="610">
        <v>57.397401630710299</v>
      </c>
      <c r="D138" s="610">
        <v>87.3</v>
      </c>
      <c r="E138" s="610">
        <v>65.747310000813627</v>
      </c>
    </row>
    <row r="139" spans="1:5" ht="12" customHeight="1">
      <c r="A139" s="291">
        <v>221</v>
      </c>
      <c r="B139" s="290" t="s">
        <v>680</v>
      </c>
      <c r="C139" s="610">
        <v>106.807045947356</v>
      </c>
      <c r="D139" s="610">
        <v>104</v>
      </c>
      <c r="E139" s="610">
        <v>102.69908264168845</v>
      </c>
    </row>
    <row r="140" spans="1:5" ht="12" customHeight="1">
      <c r="A140" s="413">
        <v>2221</v>
      </c>
      <c r="B140" s="290" t="s">
        <v>679</v>
      </c>
      <c r="C140" s="610">
        <v>101.907808315515</v>
      </c>
      <c r="D140" s="610">
        <v>92.1</v>
      </c>
      <c r="E140" s="610">
        <v>110.6490861189088</v>
      </c>
    </row>
    <row r="141" spans="1:5" ht="12" customHeight="1">
      <c r="A141" s="413">
        <v>2222</v>
      </c>
      <c r="B141" s="290" t="s">
        <v>678</v>
      </c>
      <c r="C141" s="610">
        <v>110.437635389989</v>
      </c>
      <c r="D141" s="610">
        <v>100.3</v>
      </c>
      <c r="E141" s="610">
        <v>110.10731344964009</v>
      </c>
    </row>
    <row r="142" spans="1:5" ht="12" customHeight="1">
      <c r="A142" s="413">
        <v>2223</v>
      </c>
      <c r="B142" s="290" t="s">
        <v>677</v>
      </c>
      <c r="C142" s="610">
        <v>97.782381739718204</v>
      </c>
      <c r="D142" s="610">
        <v>94.4</v>
      </c>
      <c r="E142" s="610">
        <v>103.58303150393877</v>
      </c>
    </row>
    <row r="143" spans="1:5" ht="12" customHeight="1">
      <c r="A143" s="413">
        <v>2224</v>
      </c>
      <c r="B143" s="290" t="s">
        <v>676</v>
      </c>
      <c r="C143" s="610">
        <v>161.45411832598199</v>
      </c>
      <c r="D143" s="610">
        <v>153.4</v>
      </c>
      <c r="E143" s="610">
        <v>105.25040308082268</v>
      </c>
    </row>
    <row r="144" spans="1:5" ht="12" customHeight="1">
      <c r="A144" s="413">
        <v>2225</v>
      </c>
      <c r="B144" s="290" t="s">
        <v>675</v>
      </c>
      <c r="C144" s="610">
        <v>103.579377699839</v>
      </c>
      <c r="D144" s="610">
        <v>94.6</v>
      </c>
      <c r="E144" s="610">
        <v>109.49194260025266</v>
      </c>
    </row>
    <row r="145" spans="1:5" ht="12" customHeight="1">
      <c r="A145" s="291">
        <v>222</v>
      </c>
      <c r="B145" s="290" t="s">
        <v>674</v>
      </c>
      <c r="C145" s="610">
        <v>109.627904847661</v>
      </c>
      <c r="D145" s="610">
        <v>99.8</v>
      </c>
      <c r="E145" s="610">
        <v>109.84760004775652</v>
      </c>
    </row>
    <row r="146" spans="1:5" ht="12" customHeight="1">
      <c r="A146" s="413">
        <v>2231</v>
      </c>
      <c r="B146" s="290" t="s">
        <v>673</v>
      </c>
      <c r="C146" s="610" t="s">
        <v>2626</v>
      </c>
      <c r="D146" s="610" t="s">
        <v>2626</v>
      </c>
      <c r="E146" s="610" t="s">
        <v>2626</v>
      </c>
    </row>
    <row r="147" spans="1:5" ht="12" customHeight="1">
      <c r="A147" s="413">
        <v>2232</v>
      </c>
      <c r="B147" s="290" t="s">
        <v>672</v>
      </c>
      <c r="C147" s="610" t="s">
        <v>2626</v>
      </c>
      <c r="D147" s="610" t="s">
        <v>2626</v>
      </c>
      <c r="E147" s="610" t="s">
        <v>2626</v>
      </c>
    </row>
    <row r="148" spans="1:5" ht="12" customHeight="1">
      <c r="A148" s="413">
        <v>2233</v>
      </c>
      <c r="B148" s="290" t="s">
        <v>671</v>
      </c>
      <c r="C148" s="610">
        <v>92.380123029571493</v>
      </c>
      <c r="D148" s="610">
        <v>114.1</v>
      </c>
      <c r="E148" s="610">
        <v>80.964174434330843</v>
      </c>
    </row>
    <row r="149" spans="1:5" ht="12" customHeight="1">
      <c r="A149" s="291">
        <v>223</v>
      </c>
      <c r="B149" s="290" t="s">
        <v>670</v>
      </c>
      <c r="C149" s="610">
        <v>130.496529451177</v>
      </c>
      <c r="D149" s="610">
        <v>143.6</v>
      </c>
      <c r="E149" s="610">
        <v>90.875020509176181</v>
      </c>
    </row>
    <row r="150" spans="1:5" ht="22.5">
      <c r="A150" s="297">
        <v>22</v>
      </c>
      <c r="B150" s="296" t="s">
        <v>355</v>
      </c>
      <c r="C150" s="611">
        <v>108.440993896967</v>
      </c>
      <c r="D150" s="611">
        <v>101.3</v>
      </c>
      <c r="E150" s="611">
        <v>107.04935231684797</v>
      </c>
    </row>
    <row r="151" spans="1:5" s="285" customFormat="1" ht="24" customHeight="1">
      <c r="A151" s="295" t="s">
        <v>354</v>
      </c>
      <c r="B151" s="294" t="s">
        <v>353</v>
      </c>
      <c r="C151" s="610">
        <v>105.592739839719</v>
      </c>
      <c r="D151" s="610">
        <v>96.8</v>
      </c>
      <c r="E151" s="610">
        <v>109.08340892532955</v>
      </c>
    </row>
    <row r="152" spans="1:5" ht="12" customHeight="1">
      <c r="A152" s="291">
        <v>231</v>
      </c>
      <c r="B152" s="290" t="s">
        <v>669</v>
      </c>
      <c r="C152" s="610" t="s">
        <v>2626</v>
      </c>
      <c r="D152" s="610" t="s">
        <v>2626</v>
      </c>
      <c r="E152" s="610" t="s">
        <v>2626</v>
      </c>
    </row>
    <row r="153" spans="1:5" ht="12" customHeight="1">
      <c r="A153" s="291">
        <v>232</v>
      </c>
      <c r="B153" s="290" t="s">
        <v>668</v>
      </c>
      <c r="C153" s="610">
        <v>112.03813807846301</v>
      </c>
      <c r="D153" s="610">
        <v>95.1</v>
      </c>
      <c r="E153" s="610">
        <v>117.81087074496637</v>
      </c>
    </row>
    <row r="154" spans="1:5" ht="12" customHeight="1">
      <c r="A154" s="291">
        <v>233</v>
      </c>
      <c r="B154" s="290" t="s">
        <v>667</v>
      </c>
      <c r="C154" s="610" t="s">
        <v>2625</v>
      </c>
      <c r="D154" s="610" t="s">
        <v>2625</v>
      </c>
      <c r="E154" s="610" t="s">
        <v>2625</v>
      </c>
    </row>
    <row r="155" spans="1:5" ht="22.5">
      <c r="A155" s="297">
        <v>23</v>
      </c>
      <c r="B155" s="296" t="s">
        <v>352</v>
      </c>
      <c r="C155" s="611">
        <v>111.337633360034</v>
      </c>
      <c r="D155" s="611">
        <v>95.4</v>
      </c>
      <c r="E155" s="611">
        <v>116.70611463315932</v>
      </c>
    </row>
    <row r="156" spans="1:5" s="285" customFormat="1" ht="30" customHeight="1">
      <c r="A156" s="295" t="s">
        <v>351</v>
      </c>
      <c r="B156" s="296" t="s">
        <v>350</v>
      </c>
      <c r="C156" s="610">
        <v>111.337633360034</v>
      </c>
      <c r="D156" s="610">
        <v>95.4</v>
      </c>
      <c r="E156" s="610">
        <v>116.70611463315932</v>
      </c>
    </row>
    <row r="157" spans="1:5" ht="12" customHeight="1">
      <c r="A157" s="413">
        <v>2411</v>
      </c>
      <c r="B157" s="290" t="s">
        <v>666</v>
      </c>
      <c r="C157" s="610">
        <v>97.653340157350897</v>
      </c>
      <c r="D157" s="610">
        <v>104.6</v>
      </c>
      <c r="E157" s="610">
        <v>93.358833802438724</v>
      </c>
    </row>
    <row r="158" spans="1:5" ht="12" customHeight="1">
      <c r="A158" s="413">
        <v>2412</v>
      </c>
      <c r="B158" s="290" t="s">
        <v>665</v>
      </c>
      <c r="C158" s="610">
        <v>196.10376917160499</v>
      </c>
      <c r="D158" s="610">
        <v>120.5</v>
      </c>
      <c r="E158" s="610">
        <v>162.74171715485892</v>
      </c>
    </row>
    <row r="159" spans="1:5" ht="12" customHeight="1">
      <c r="A159" s="413">
        <v>2413</v>
      </c>
      <c r="B159" s="290" t="s">
        <v>664</v>
      </c>
      <c r="C159" s="610">
        <v>87.978641141260496</v>
      </c>
      <c r="D159" s="610">
        <v>95.4</v>
      </c>
      <c r="E159" s="610">
        <v>92.220797841992123</v>
      </c>
    </row>
    <row r="160" spans="1:5" ht="12" customHeight="1">
      <c r="A160" s="413">
        <v>2414</v>
      </c>
      <c r="B160" s="290" t="s">
        <v>663</v>
      </c>
      <c r="C160" s="610">
        <v>87.310825799826702</v>
      </c>
      <c r="D160" s="610">
        <v>78.2</v>
      </c>
      <c r="E160" s="610">
        <v>111.650672378295</v>
      </c>
    </row>
    <row r="161" spans="1:5" ht="12" customHeight="1">
      <c r="A161" s="413">
        <v>2415</v>
      </c>
      <c r="B161" s="290" t="s">
        <v>662</v>
      </c>
      <c r="C161" s="610">
        <v>106.270309377952</v>
      </c>
      <c r="D161" s="610">
        <v>100</v>
      </c>
      <c r="E161" s="610">
        <v>106.270309377952</v>
      </c>
    </row>
    <row r="162" spans="1:5" ht="12" customHeight="1">
      <c r="A162" s="413">
        <v>2416</v>
      </c>
      <c r="B162" s="290" t="s">
        <v>661</v>
      </c>
      <c r="C162" s="610">
        <v>120.608236308264</v>
      </c>
      <c r="D162" s="610">
        <v>94.8</v>
      </c>
      <c r="E162" s="610">
        <v>127.22387796230379</v>
      </c>
    </row>
    <row r="163" spans="1:5" ht="12" customHeight="1">
      <c r="A163" s="413">
        <v>2417</v>
      </c>
      <c r="B163" s="290" t="s">
        <v>660</v>
      </c>
      <c r="C163" s="610" t="s">
        <v>2625</v>
      </c>
      <c r="D163" s="610" t="s">
        <v>2625</v>
      </c>
      <c r="E163" s="610" t="s">
        <v>2625</v>
      </c>
    </row>
    <row r="164" spans="1:5" ht="12" customHeight="1">
      <c r="A164" s="291">
        <v>241</v>
      </c>
      <c r="B164" s="290" t="s">
        <v>659</v>
      </c>
      <c r="C164" s="610">
        <v>115.204140318477</v>
      </c>
      <c r="D164" s="610">
        <v>94.5</v>
      </c>
      <c r="E164" s="610">
        <v>121.90914319415556</v>
      </c>
    </row>
    <row r="165" spans="1:5" ht="12" customHeight="1">
      <c r="A165" s="291">
        <v>242</v>
      </c>
      <c r="B165" s="290" t="s">
        <v>658</v>
      </c>
      <c r="C165" s="610">
        <v>95.429593280847797</v>
      </c>
      <c r="D165" s="610">
        <v>97.4</v>
      </c>
      <c r="E165" s="610">
        <v>97.97699515487453</v>
      </c>
    </row>
    <row r="166" spans="1:5" ht="12" customHeight="1">
      <c r="A166" s="291">
        <v>243</v>
      </c>
      <c r="B166" s="290" t="s">
        <v>657</v>
      </c>
      <c r="C166" s="610">
        <v>97.498016047316398</v>
      </c>
      <c r="D166" s="610">
        <v>106</v>
      </c>
      <c r="E166" s="610">
        <v>91.979260421996599</v>
      </c>
    </row>
    <row r="167" spans="1:5" ht="12" customHeight="1">
      <c r="A167" s="413">
        <v>2441</v>
      </c>
      <c r="B167" s="290" t="s">
        <v>656</v>
      </c>
      <c r="C167" s="610">
        <v>78.591860928127403</v>
      </c>
      <c r="D167" s="610">
        <v>101.8</v>
      </c>
      <c r="E167" s="610">
        <v>77.202220951009238</v>
      </c>
    </row>
    <row r="168" spans="1:5" ht="12" customHeight="1">
      <c r="A168" s="413">
        <v>2442</v>
      </c>
      <c r="B168" s="290" t="s">
        <v>655</v>
      </c>
      <c r="C168" s="610">
        <v>98.965026963671505</v>
      </c>
      <c r="D168" s="610">
        <v>103</v>
      </c>
      <c r="E168" s="610">
        <v>96.082550450166508</v>
      </c>
    </row>
    <row r="169" spans="1:5" ht="12" customHeight="1">
      <c r="A169" s="291">
        <v>244</v>
      </c>
      <c r="B169" s="290" t="s">
        <v>654</v>
      </c>
      <c r="C169" s="610">
        <v>98.664415272926107</v>
      </c>
      <c r="D169" s="610">
        <v>102.9</v>
      </c>
      <c r="E169" s="610">
        <v>95.88378549361137</v>
      </c>
    </row>
    <row r="170" spans="1:5" ht="12" customHeight="1">
      <c r="A170" s="413">
        <v>2451</v>
      </c>
      <c r="B170" s="290" t="s">
        <v>653</v>
      </c>
      <c r="C170" s="610">
        <v>115.599773342273</v>
      </c>
      <c r="D170" s="610">
        <v>91</v>
      </c>
      <c r="E170" s="610">
        <v>127.03271795854177</v>
      </c>
    </row>
    <row r="171" spans="1:5" ht="12" customHeight="1">
      <c r="A171" s="413">
        <v>2452</v>
      </c>
      <c r="B171" s="290" t="s">
        <v>652</v>
      </c>
      <c r="C171" s="610">
        <v>107.996103957871</v>
      </c>
      <c r="D171" s="610">
        <v>106.7</v>
      </c>
      <c r="E171" s="610">
        <v>101.21471786117245</v>
      </c>
    </row>
    <row r="172" spans="1:5" ht="12" customHeight="1">
      <c r="A172" s="291">
        <v>245</v>
      </c>
      <c r="B172" s="290" t="s">
        <v>651</v>
      </c>
      <c r="C172" s="610">
        <v>114.121649378106</v>
      </c>
      <c r="D172" s="610">
        <v>96.5</v>
      </c>
      <c r="E172" s="610">
        <v>118.26077655762279</v>
      </c>
    </row>
    <row r="173" spans="1:5" ht="12" customHeight="1">
      <c r="A173" s="413">
        <v>2461</v>
      </c>
      <c r="B173" s="290" t="s">
        <v>650</v>
      </c>
      <c r="C173" s="610">
        <v>108.157453573548</v>
      </c>
      <c r="D173" s="610">
        <v>92.6</v>
      </c>
      <c r="E173" s="610">
        <v>116.8007058029676</v>
      </c>
    </row>
    <row r="174" spans="1:5" ht="12" customHeight="1">
      <c r="A174" s="413">
        <v>2462</v>
      </c>
      <c r="B174" s="290" t="s">
        <v>649</v>
      </c>
      <c r="C174" s="610">
        <v>72.786994410259993</v>
      </c>
      <c r="D174" s="610">
        <v>94.7</v>
      </c>
      <c r="E174" s="610">
        <v>76.860606557824696</v>
      </c>
    </row>
    <row r="175" spans="1:5" ht="12" customHeight="1">
      <c r="A175" s="413">
        <v>2463</v>
      </c>
      <c r="B175" s="290" t="s">
        <v>648</v>
      </c>
      <c r="C175" s="610">
        <v>149.75186670323399</v>
      </c>
      <c r="D175" s="610">
        <v>95.6</v>
      </c>
      <c r="E175" s="610">
        <v>156.64421203267153</v>
      </c>
    </row>
    <row r="176" spans="1:5" ht="12" customHeight="1">
      <c r="A176" s="413">
        <v>2464</v>
      </c>
      <c r="B176" s="290" t="s">
        <v>647</v>
      </c>
      <c r="C176" s="610" t="s">
        <v>2626</v>
      </c>
      <c r="D176" s="610" t="s">
        <v>2626</v>
      </c>
      <c r="E176" s="610" t="s">
        <v>2626</v>
      </c>
    </row>
    <row r="177" spans="1:5" ht="12" customHeight="1">
      <c r="A177" s="413">
        <v>2465</v>
      </c>
      <c r="B177" s="290" t="s">
        <v>646</v>
      </c>
      <c r="C177" s="610" t="s">
        <v>2625</v>
      </c>
      <c r="D177" s="610" t="s">
        <v>2625</v>
      </c>
      <c r="E177" s="610" t="s">
        <v>2625</v>
      </c>
    </row>
    <row r="178" spans="1:5" ht="12" customHeight="1">
      <c r="A178" s="413">
        <v>2466</v>
      </c>
      <c r="B178" s="290" t="s">
        <v>645</v>
      </c>
      <c r="C178" s="610">
        <v>73.209952757619703</v>
      </c>
      <c r="D178" s="610">
        <v>72.2</v>
      </c>
      <c r="E178" s="610">
        <v>101.3988265340993</v>
      </c>
    </row>
    <row r="179" spans="1:5" ht="12" customHeight="1">
      <c r="A179" s="291">
        <v>246</v>
      </c>
      <c r="B179" s="290" t="s">
        <v>644</v>
      </c>
      <c r="C179" s="610">
        <v>86.089598044552503</v>
      </c>
      <c r="D179" s="610">
        <v>58.5</v>
      </c>
      <c r="E179" s="610">
        <v>147.1617060590641</v>
      </c>
    </row>
    <row r="180" spans="1:5" ht="12" customHeight="1">
      <c r="A180" s="291">
        <v>247</v>
      </c>
      <c r="B180" s="290" t="s">
        <v>643</v>
      </c>
      <c r="C180" s="610">
        <v>10.5189683177435</v>
      </c>
      <c r="D180" s="610">
        <v>6.9</v>
      </c>
      <c r="E180" s="610">
        <v>152.44881619918115</v>
      </c>
    </row>
    <row r="181" spans="1:5" ht="12" customHeight="1">
      <c r="A181" s="291">
        <v>24</v>
      </c>
      <c r="B181" s="290" t="s">
        <v>348</v>
      </c>
      <c r="C181" s="610">
        <v>106.444576506597</v>
      </c>
      <c r="D181" s="610">
        <v>95.6</v>
      </c>
      <c r="E181" s="610">
        <v>111.34369927468306</v>
      </c>
    </row>
    <row r="182" spans="1:5" s="285" customFormat="1" ht="24" customHeight="1">
      <c r="A182" s="295" t="s">
        <v>349</v>
      </c>
      <c r="B182" s="294" t="s">
        <v>348</v>
      </c>
      <c r="C182" s="610">
        <v>106.444576506597</v>
      </c>
      <c r="D182" s="610">
        <v>95.6</v>
      </c>
      <c r="E182" s="610">
        <v>111.34369927468306</v>
      </c>
    </row>
    <row r="183" spans="1:5" ht="12" customHeight="1">
      <c r="A183" s="413">
        <v>2511</v>
      </c>
      <c r="B183" s="290" t="s">
        <v>642</v>
      </c>
      <c r="C183" s="610">
        <v>95.169103090720199</v>
      </c>
      <c r="D183" s="610">
        <v>106.3</v>
      </c>
      <c r="E183" s="610">
        <v>89.52878936097855</v>
      </c>
    </row>
    <row r="184" spans="1:5" ht="12" customHeight="1">
      <c r="A184" s="413">
        <v>2512</v>
      </c>
      <c r="B184" s="290" t="s">
        <v>641</v>
      </c>
      <c r="C184" s="610">
        <v>148.53142874783299</v>
      </c>
      <c r="D184" s="610">
        <v>93.9</v>
      </c>
      <c r="E184" s="610">
        <v>158.18043530120659</v>
      </c>
    </row>
    <row r="185" spans="1:5" ht="12" customHeight="1">
      <c r="A185" s="413">
        <v>2513</v>
      </c>
      <c r="B185" s="290" t="s">
        <v>640</v>
      </c>
      <c r="C185" s="610">
        <v>98.939808115472104</v>
      </c>
      <c r="D185" s="610">
        <v>95.2</v>
      </c>
      <c r="E185" s="610">
        <v>103.92836986919338</v>
      </c>
    </row>
    <row r="186" spans="1:5" ht="12" customHeight="1">
      <c r="A186" s="291">
        <v>251</v>
      </c>
      <c r="B186" s="290" t="s">
        <v>639</v>
      </c>
      <c r="C186" s="610">
        <v>97.158517244959697</v>
      </c>
      <c r="D186" s="610">
        <v>99</v>
      </c>
      <c r="E186" s="610">
        <v>98.139916409050201</v>
      </c>
    </row>
    <row r="187" spans="1:5" ht="12" customHeight="1">
      <c r="A187" s="413">
        <v>2521</v>
      </c>
      <c r="B187" s="290" t="s">
        <v>638</v>
      </c>
      <c r="C187" s="610">
        <v>89.390535285671703</v>
      </c>
      <c r="D187" s="610">
        <v>86.1</v>
      </c>
      <c r="E187" s="610">
        <v>103.82175991367212</v>
      </c>
    </row>
    <row r="188" spans="1:5" ht="12" customHeight="1">
      <c r="A188" s="413">
        <v>2522</v>
      </c>
      <c r="B188" s="290" t="s">
        <v>637</v>
      </c>
      <c r="C188" s="610">
        <v>97.707217129379202</v>
      </c>
      <c r="D188" s="610">
        <v>106</v>
      </c>
      <c r="E188" s="610">
        <v>92.1766199333766</v>
      </c>
    </row>
    <row r="189" spans="1:5" ht="12" customHeight="1">
      <c r="A189" s="413">
        <v>2523</v>
      </c>
      <c r="B189" s="290" t="s">
        <v>636</v>
      </c>
      <c r="C189" s="610">
        <v>126.66856829203</v>
      </c>
      <c r="D189" s="610">
        <v>117.2</v>
      </c>
      <c r="E189" s="610">
        <v>108.07898318432593</v>
      </c>
    </row>
    <row r="190" spans="1:5" ht="12" customHeight="1">
      <c r="A190" s="413">
        <v>2524</v>
      </c>
      <c r="B190" s="290" t="s">
        <v>635</v>
      </c>
      <c r="C190" s="610">
        <v>118.40713374806801</v>
      </c>
      <c r="D190" s="610">
        <v>102</v>
      </c>
      <c r="E190" s="610">
        <v>116.08542524320393</v>
      </c>
    </row>
    <row r="191" spans="1:5" ht="12" customHeight="1">
      <c r="A191" s="291">
        <v>252</v>
      </c>
      <c r="B191" s="290" t="s">
        <v>634</v>
      </c>
      <c r="C191" s="610">
        <v>105.635844827507</v>
      </c>
      <c r="D191" s="610">
        <v>102.1</v>
      </c>
      <c r="E191" s="610">
        <v>103.46311932175026</v>
      </c>
    </row>
    <row r="192" spans="1:5" ht="12" customHeight="1">
      <c r="A192" s="291">
        <v>25</v>
      </c>
      <c r="B192" s="290" t="s">
        <v>346</v>
      </c>
      <c r="C192" s="610">
        <v>103.59675978791</v>
      </c>
      <c r="D192" s="610">
        <v>101.3</v>
      </c>
      <c r="E192" s="610">
        <v>102.26728508184601</v>
      </c>
    </row>
    <row r="193" spans="1:5" s="285" customFormat="1" ht="24" customHeight="1">
      <c r="A193" s="295" t="s">
        <v>347</v>
      </c>
      <c r="B193" s="294" t="s">
        <v>346</v>
      </c>
      <c r="C193" s="610">
        <v>103.59675978791</v>
      </c>
      <c r="D193" s="610">
        <v>101.3</v>
      </c>
      <c r="E193" s="610">
        <v>102.26728508184601</v>
      </c>
    </row>
    <row r="194" spans="1:5" ht="12" customHeight="1">
      <c r="A194" s="413">
        <v>2611</v>
      </c>
      <c r="B194" s="290" t="s">
        <v>633</v>
      </c>
      <c r="C194" s="610">
        <v>178.660808534377</v>
      </c>
      <c r="D194" s="610">
        <v>184.1</v>
      </c>
      <c r="E194" s="610">
        <v>97.045523375544278</v>
      </c>
    </row>
    <row r="195" spans="1:5" ht="12" customHeight="1">
      <c r="A195" s="413">
        <v>2612</v>
      </c>
      <c r="B195" s="290" t="s">
        <v>632</v>
      </c>
      <c r="C195" s="610">
        <v>115.12410253238799</v>
      </c>
      <c r="D195" s="610">
        <v>100.6</v>
      </c>
      <c r="E195" s="610">
        <v>114.43747766638965</v>
      </c>
    </row>
    <row r="196" spans="1:5" ht="12" customHeight="1">
      <c r="A196" s="413">
        <v>2613</v>
      </c>
      <c r="B196" s="290" t="s">
        <v>631</v>
      </c>
      <c r="C196" s="610">
        <v>86.227560727159499</v>
      </c>
      <c r="D196" s="610">
        <v>69.400000000000006</v>
      </c>
      <c r="E196" s="610">
        <v>124.24720565873126</v>
      </c>
    </row>
    <row r="197" spans="1:5" ht="12" customHeight="1">
      <c r="A197" s="413">
        <v>2614</v>
      </c>
      <c r="B197" s="290" t="s">
        <v>630</v>
      </c>
      <c r="C197" s="610" t="s">
        <v>2626</v>
      </c>
      <c r="D197" s="610" t="s">
        <v>2626</v>
      </c>
      <c r="E197" s="610" t="s">
        <v>2626</v>
      </c>
    </row>
    <row r="198" spans="1:5" ht="12" customHeight="1">
      <c r="A198" s="413">
        <v>2615</v>
      </c>
      <c r="B198" s="290" t="s">
        <v>629</v>
      </c>
      <c r="C198" s="610">
        <v>122.694614960132</v>
      </c>
      <c r="D198" s="610">
        <v>104.7</v>
      </c>
      <c r="E198" s="610">
        <v>117.18683377280993</v>
      </c>
    </row>
    <row r="199" spans="1:5" ht="12" customHeight="1">
      <c r="A199" s="291">
        <v>261</v>
      </c>
      <c r="B199" s="290" t="s">
        <v>628</v>
      </c>
      <c r="C199" s="610">
        <v>116.620164642172</v>
      </c>
      <c r="D199" s="610">
        <v>89.3</v>
      </c>
      <c r="E199" s="610">
        <v>130.59368940892722</v>
      </c>
    </row>
    <row r="200" spans="1:5" ht="12" customHeight="1">
      <c r="A200" s="413">
        <v>2621</v>
      </c>
      <c r="B200" s="290" t="s">
        <v>627</v>
      </c>
      <c r="C200" s="610">
        <v>91.794802661885797</v>
      </c>
      <c r="D200" s="610">
        <v>85.6</v>
      </c>
      <c r="E200" s="610">
        <v>107.23691899753014</v>
      </c>
    </row>
    <row r="201" spans="1:5" ht="12" customHeight="1">
      <c r="A201" s="413">
        <v>2622</v>
      </c>
      <c r="B201" s="290" t="s">
        <v>626</v>
      </c>
      <c r="C201" s="610" t="s">
        <v>2626</v>
      </c>
      <c r="D201" s="610" t="s">
        <v>2626</v>
      </c>
      <c r="E201" s="610" t="s">
        <v>2626</v>
      </c>
    </row>
    <row r="202" spans="1:5" ht="12" customHeight="1">
      <c r="A202" s="413">
        <v>2623</v>
      </c>
      <c r="B202" s="290" t="s">
        <v>625</v>
      </c>
      <c r="C202" s="610">
        <v>78.322522863174797</v>
      </c>
      <c r="D202" s="610">
        <v>95.6</v>
      </c>
      <c r="E202" s="610">
        <v>81.927325170684938</v>
      </c>
    </row>
    <row r="203" spans="1:5" ht="12" customHeight="1">
      <c r="A203" s="413">
        <v>2624</v>
      </c>
      <c r="B203" s="290" t="s">
        <v>624</v>
      </c>
      <c r="C203" s="610">
        <v>243.50633728807099</v>
      </c>
      <c r="D203" s="610">
        <v>115.5</v>
      </c>
      <c r="E203" s="610">
        <v>210.82799765200951</v>
      </c>
    </row>
    <row r="204" spans="1:5" ht="12" customHeight="1">
      <c r="A204" s="413">
        <v>2625</v>
      </c>
      <c r="B204" s="290" t="s">
        <v>623</v>
      </c>
      <c r="C204" s="610">
        <v>222.92578466338799</v>
      </c>
      <c r="D204" s="610">
        <v>68.599999999999994</v>
      </c>
      <c r="E204" s="610">
        <v>324.96470067549274</v>
      </c>
    </row>
    <row r="205" spans="1:5" ht="12" customHeight="1">
      <c r="A205" s="413">
        <v>2626</v>
      </c>
      <c r="B205" s="290" t="s">
        <v>622</v>
      </c>
      <c r="C205" s="610">
        <v>119.12120164057499</v>
      </c>
      <c r="D205" s="610">
        <v>98.4</v>
      </c>
      <c r="E205" s="610">
        <v>121.05813174855183</v>
      </c>
    </row>
    <row r="206" spans="1:5" ht="12" customHeight="1">
      <c r="A206" s="291">
        <v>262</v>
      </c>
      <c r="B206" s="290" t="s">
        <v>621</v>
      </c>
      <c r="C206" s="610">
        <v>99.212269124723804</v>
      </c>
      <c r="D206" s="610">
        <v>86.8</v>
      </c>
      <c r="E206" s="610">
        <v>114.29984922203205</v>
      </c>
    </row>
    <row r="207" spans="1:5" ht="12" customHeight="1">
      <c r="A207" s="291">
        <v>263</v>
      </c>
      <c r="B207" s="290" t="s">
        <v>620</v>
      </c>
      <c r="C207" s="610">
        <v>92.1170890697218</v>
      </c>
      <c r="D207" s="610">
        <v>78.8</v>
      </c>
      <c r="E207" s="610">
        <v>116.89985922553528</v>
      </c>
    </row>
    <row r="208" spans="1:5" ht="12" customHeight="1">
      <c r="A208" s="291">
        <v>264</v>
      </c>
      <c r="B208" s="290" t="s">
        <v>619</v>
      </c>
      <c r="C208" s="610">
        <v>100.622667916705</v>
      </c>
      <c r="D208" s="610">
        <v>96.1</v>
      </c>
      <c r="E208" s="610">
        <v>104.70621011103538</v>
      </c>
    </row>
    <row r="209" spans="1:5" ht="12" customHeight="1">
      <c r="A209" s="413">
        <v>2651</v>
      </c>
      <c r="B209" s="290" t="s">
        <v>618</v>
      </c>
      <c r="C209" s="610">
        <v>104.405818705383</v>
      </c>
      <c r="D209" s="610">
        <v>98.8</v>
      </c>
      <c r="E209" s="610">
        <v>105.67390557225001</v>
      </c>
    </row>
    <row r="210" spans="1:5" ht="12" customHeight="1">
      <c r="A210" s="413">
        <v>2652</v>
      </c>
      <c r="B210" s="290" t="s">
        <v>617</v>
      </c>
      <c r="C210" s="610">
        <v>150.092093065428</v>
      </c>
      <c r="D210" s="610">
        <v>101.1</v>
      </c>
      <c r="E210" s="610">
        <v>148.45904358598222</v>
      </c>
    </row>
    <row r="211" spans="1:5" ht="12" customHeight="1">
      <c r="A211" s="413">
        <v>2653</v>
      </c>
      <c r="B211" s="290" t="s">
        <v>616</v>
      </c>
      <c r="C211" s="610" t="s">
        <v>2625</v>
      </c>
      <c r="D211" s="610" t="s">
        <v>2625</v>
      </c>
      <c r="E211" s="610" t="s">
        <v>2625</v>
      </c>
    </row>
    <row r="212" spans="1:5" ht="12" customHeight="1">
      <c r="A212" s="291">
        <v>265</v>
      </c>
      <c r="B212" s="290" t="s">
        <v>615</v>
      </c>
      <c r="C212" s="610">
        <v>106.8990866516</v>
      </c>
      <c r="D212" s="610">
        <v>99.1</v>
      </c>
      <c r="E212" s="610">
        <v>107.86991589465187</v>
      </c>
    </row>
    <row r="213" spans="1:5" ht="12" customHeight="1">
      <c r="A213" s="413">
        <v>2661</v>
      </c>
      <c r="B213" s="290" t="s">
        <v>614</v>
      </c>
      <c r="C213" s="610">
        <v>110.428951624414</v>
      </c>
      <c r="D213" s="610">
        <v>97.3</v>
      </c>
      <c r="E213" s="610">
        <v>113.49326991203905</v>
      </c>
    </row>
    <row r="214" spans="1:5" ht="12" customHeight="1">
      <c r="A214" s="413">
        <v>2662</v>
      </c>
      <c r="B214" s="290" t="s">
        <v>613</v>
      </c>
      <c r="C214" s="610">
        <v>18.842758567518501</v>
      </c>
      <c r="D214" s="610">
        <v>21.4</v>
      </c>
      <c r="E214" s="610">
        <v>88.050273679993012</v>
      </c>
    </row>
    <row r="215" spans="1:5" ht="12" customHeight="1">
      <c r="A215" s="413">
        <v>2663</v>
      </c>
      <c r="B215" s="290" t="s">
        <v>612</v>
      </c>
      <c r="C215" s="610">
        <v>101.98281181611701</v>
      </c>
      <c r="D215" s="610">
        <v>98.4</v>
      </c>
      <c r="E215" s="610">
        <v>103.64106891881808</v>
      </c>
    </row>
    <row r="216" spans="1:5" ht="12" customHeight="1">
      <c r="A216" s="413">
        <v>2664</v>
      </c>
      <c r="B216" s="290" t="s">
        <v>611</v>
      </c>
      <c r="C216" s="610">
        <v>102.907914575614</v>
      </c>
      <c r="D216" s="610">
        <v>100.6</v>
      </c>
      <c r="E216" s="610">
        <v>102.2941496775487</v>
      </c>
    </row>
    <row r="217" spans="1:5" ht="12" customHeight="1">
      <c r="A217" s="413">
        <v>2665</v>
      </c>
      <c r="B217" s="290" t="s">
        <v>610</v>
      </c>
      <c r="C217" s="610">
        <v>256.66175546599101</v>
      </c>
      <c r="D217" s="610">
        <v>65.599999999999994</v>
      </c>
      <c r="E217" s="610">
        <v>391.25267601523024</v>
      </c>
    </row>
    <row r="218" spans="1:5" ht="12" customHeight="1">
      <c r="A218" s="413">
        <v>2666</v>
      </c>
      <c r="B218" s="290" t="s">
        <v>609</v>
      </c>
      <c r="C218" s="610">
        <v>99.861108087427993</v>
      </c>
      <c r="D218" s="610">
        <v>118.9</v>
      </c>
      <c r="E218" s="610">
        <v>83.987475262765344</v>
      </c>
    </row>
    <row r="219" spans="1:5" ht="12" customHeight="1">
      <c r="A219" s="291">
        <v>266</v>
      </c>
      <c r="B219" s="290" t="s">
        <v>608</v>
      </c>
      <c r="C219" s="610">
        <v>106.634009015895</v>
      </c>
      <c r="D219" s="610">
        <v>96.9</v>
      </c>
      <c r="E219" s="610">
        <v>110.04541694106811</v>
      </c>
    </row>
    <row r="220" spans="1:5" ht="12" customHeight="1">
      <c r="A220" s="291">
        <v>267</v>
      </c>
      <c r="B220" s="290" t="s">
        <v>607</v>
      </c>
      <c r="C220" s="610">
        <v>205.257912432615</v>
      </c>
      <c r="D220" s="610">
        <v>111.4</v>
      </c>
      <c r="E220" s="610">
        <v>184.25306322496857</v>
      </c>
    </row>
    <row r="221" spans="1:5" ht="12" customHeight="1">
      <c r="A221" s="413">
        <v>2681</v>
      </c>
      <c r="B221" s="290" t="s">
        <v>606</v>
      </c>
      <c r="C221" s="610">
        <v>142.57666239597401</v>
      </c>
      <c r="D221" s="610">
        <v>102.8</v>
      </c>
      <c r="E221" s="610">
        <v>138.6932513579514</v>
      </c>
    </row>
    <row r="222" spans="1:5" ht="22.5">
      <c r="A222" s="414">
        <v>2682</v>
      </c>
      <c r="B222" s="296" t="s">
        <v>605</v>
      </c>
      <c r="C222" s="611">
        <v>163.40423481870999</v>
      </c>
      <c r="D222" s="611">
        <v>150</v>
      </c>
      <c r="E222" s="611">
        <v>108.93615654580667</v>
      </c>
    </row>
    <row r="223" spans="1:5" ht="22.5">
      <c r="A223" s="297">
        <v>268</v>
      </c>
      <c r="B223" s="296" t="s">
        <v>605</v>
      </c>
      <c r="C223" s="611">
        <v>158.38243603236</v>
      </c>
      <c r="D223" s="611">
        <v>135.69999999999999</v>
      </c>
      <c r="E223" s="611">
        <v>116.71513340630804</v>
      </c>
    </row>
    <row r="224" spans="1:5" ht="12" customHeight="1">
      <c r="A224" s="291">
        <v>26</v>
      </c>
      <c r="B224" s="290" t="s">
        <v>344</v>
      </c>
      <c r="C224" s="610">
        <v>112.755680183965</v>
      </c>
      <c r="D224" s="610">
        <v>95.3</v>
      </c>
      <c r="E224" s="610">
        <v>118.31655843018363</v>
      </c>
    </row>
    <row r="225" spans="1:5" s="285" customFormat="1" ht="24" customHeight="1">
      <c r="A225" s="295" t="s">
        <v>345</v>
      </c>
      <c r="B225" s="294" t="s">
        <v>344</v>
      </c>
      <c r="C225" s="610">
        <v>112.755680183965</v>
      </c>
      <c r="D225" s="610">
        <v>95.3</v>
      </c>
      <c r="E225" s="610">
        <v>118.31655843018363</v>
      </c>
    </row>
    <row r="226" spans="1:5" ht="12" customHeight="1">
      <c r="A226" s="291">
        <v>271</v>
      </c>
      <c r="B226" s="290" t="s">
        <v>604</v>
      </c>
      <c r="C226" s="610">
        <v>97.059739980621103</v>
      </c>
      <c r="D226" s="610">
        <v>114.7</v>
      </c>
      <c r="E226" s="610">
        <v>84.620523086853609</v>
      </c>
    </row>
    <row r="227" spans="1:5" ht="12" customHeight="1">
      <c r="A227" s="413">
        <v>2721</v>
      </c>
      <c r="B227" s="290" t="s">
        <v>603</v>
      </c>
      <c r="C227" s="610" t="s">
        <v>2626</v>
      </c>
      <c r="D227" s="610" t="s">
        <v>2626</v>
      </c>
      <c r="E227" s="610" t="s">
        <v>2626</v>
      </c>
    </row>
    <row r="228" spans="1:5" ht="12" customHeight="1">
      <c r="A228" s="413">
        <v>2722</v>
      </c>
      <c r="B228" s="290" t="s">
        <v>602</v>
      </c>
      <c r="C228" s="610">
        <v>60.119101651686002</v>
      </c>
      <c r="D228" s="610">
        <v>72.099999999999994</v>
      </c>
      <c r="E228" s="610">
        <v>83.382942651436892</v>
      </c>
    </row>
    <row r="229" spans="1:5" ht="12" customHeight="1">
      <c r="A229" s="291">
        <v>272</v>
      </c>
      <c r="B229" s="290" t="s">
        <v>601</v>
      </c>
      <c r="C229" s="610">
        <v>60.109583347803898</v>
      </c>
      <c r="D229" s="610">
        <v>72.900000000000006</v>
      </c>
      <c r="E229" s="610">
        <v>82.45484684198064</v>
      </c>
    </row>
    <row r="230" spans="1:5" ht="12" customHeight="1">
      <c r="A230" s="413">
        <v>2731</v>
      </c>
      <c r="B230" s="290" t="s">
        <v>600</v>
      </c>
      <c r="C230" s="610" t="s">
        <v>2626</v>
      </c>
      <c r="D230" s="610" t="s">
        <v>2626</v>
      </c>
      <c r="E230" s="610" t="s">
        <v>2626</v>
      </c>
    </row>
    <row r="231" spans="1:5" ht="12" customHeight="1">
      <c r="A231" s="413">
        <v>2732</v>
      </c>
      <c r="B231" s="290" t="s">
        <v>599</v>
      </c>
      <c r="C231" s="610" t="s">
        <v>2626</v>
      </c>
      <c r="D231" s="610" t="s">
        <v>2626</v>
      </c>
      <c r="E231" s="610" t="s">
        <v>2626</v>
      </c>
    </row>
    <row r="232" spans="1:5" ht="12" customHeight="1">
      <c r="A232" s="413">
        <v>2733</v>
      </c>
      <c r="B232" s="290" t="s">
        <v>598</v>
      </c>
      <c r="C232" s="610">
        <v>120.619907969056</v>
      </c>
      <c r="D232" s="610">
        <v>72.099999999999994</v>
      </c>
      <c r="E232" s="610">
        <v>167.29529538010542</v>
      </c>
    </row>
    <row r="233" spans="1:5" ht="12" customHeight="1">
      <c r="A233" s="413">
        <v>2734</v>
      </c>
      <c r="B233" s="290" t="s">
        <v>597</v>
      </c>
      <c r="C233" s="610" t="s">
        <v>2626</v>
      </c>
      <c r="D233" s="610" t="s">
        <v>2626</v>
      </c>
      <c r="E233" s="610" t="s">
        <v>2626</v>
      </c>
    </row>
    <row r="234" spans="1:5" ht="12" customHeight="1">
      <c r="A234" s="291">
        <v>273</v>
      </c>
      <c r="B234" s="290" t="s">
        <v>596</v>
      </c>
      <c r="C234" s="610">
        <v>104.19170371593999</v>
      </c>
      <c r="D234" s="610">
        <v>98.7</v>
      </c>
      <c r="E234" s="610">
        <v>105.5640361863627</v>
      </c>
    </row>
    <row r="235" spans="1:5" ht="12" customHeight="1">
      <c r="A235" s="413">
        <v>2741</v>
      </c>
      <c r="B235" s="290" t="s">
        <v>595</v>
      </c>
      <c r="C235" s="610">
        <v>58.376054744165202</v>
      </c>
      <c r="D235" s="610">
        <v>89.5</v>
      </c>
      <c r="E235" s="610">
        <v>65.22464217225162</v>
      </c>
    </row>
    <row r="236" spans="1:5" ht="12" customHeight="1">
      <c r="A236" s="413">
        <v>2742</v>
      </c>
      <c r="B236" s="290" t="s">
        <v>594</v>
      </c>
      <c r="C236" s="610">
        <v>99.106325181840006</v>
      </c>
      <c r="D236" s="610">
        <v>100.2</v>
      </c>
      <c r="E236" s="610">
        <v>98.908508165508991</v>
      </c>
    </row>
    <row r="237" spans="1:5" ht="12" customHeight="1">
      <c r="A237" s="413">
        <v>2743</v>
      </c>
      <c r="B237" s="290" t="s">
        <v>593</v>
      </c>
      <c r="C237" s="610" t="s">
        <v>2626</v>
      </c>
      <c r="D237" s="610" t="s">
        <v>2626</v>
      </c>
      <c r="E237" s="610" t="s">
        <v>2626</v>
      </c>
    </row>
    <row r="238" spans="1:5" ht="12" customHeight="1">
      <c r="A238" s="413">
        <v>2744</v>
      </c>
      <c r="B238" s="290" t="s">
        <v>592</v>
      </c>
      <c r="C238" s="610">
        <v>66.727459017230203</v>
      </c>
      <c r="D238" s="610">
        <v>99.8</v>
      </c>
      <c r="E238" s="610">
        <v>66.861181379990185</v>
      </c>
    </row>
    <row r="239" spans="1:5" ht="12" customHeight="1">
      <c r="A239" s="413">
        <v>2745</v>
      </c>
      <c r="B239" s="290" t="s">
        <v>591</v>
      </c>
      <c r="C239" s="610" t="s">
        <v>2626</v>
      </c>
      <c r="D239" s="610" t="s">
        <v>2626</v>
      </c>
      <c r="E239" s="610" t="s">
        <v>2626</v>
      </c>
    </row>
    <row r="240" spans="1:5" ht="12" customHeight="1">
      <c r="A240" s="291">
        <v>274</v>
      </c>
      <c r="B240" s="290" t="s">
        <v>590</v>
      </c>
      <c r="C240" s="610">
        <v>96.729512858857305</v>
      </c>
      <c r="D240" s="610">
        <v>99.2</v>
      </c>
      <c r="E240" s="610">
        <v>97.509589575460993</v>
      </c>
    </row>
    <row r="241" spans="1:5" ht="12" customHeight="1">
      <c r="A241" s="413">
        <v>2751</v>
      </c>
      <c r="B241" s="290" t="s">
        <v>589</v>
      </c>
      <c r="C241" s="610">
        <v>134.02960089477699</v>
      </c>
      <c r="D241" s="610">
        <v>91.2</v>
      </c>
      <c r="E241" s="610">
        <v>146.9622816828695</v>
      </c>
    </row>
    <row r="242" spans="1:5" ht="12" customHeight="1">
      <c r="A242" s="413">
        <v>2752</v>
      </c>
      <c r="B242" s="290" t="s">
        <v>588</v>
      </c>
      <c r="C242" s="610">
        <v>117.49746760153501</v>
      </c>
      <c r="D242" s="610">
        <v>102.9</v>
      </c>
      <c r="E242" s="610">
        <v>114.18607152724489</v>
      </c>
    </row>
    <row r="243" spans="1:5" ht="12" customHeight="1">
      <c r="A243" s="413">
        <v>2753</v>
      </c>
      <c r="B243" s="290" t="s">
        <v>587</v>
      </c>
      <c r="C243" s="610">
        <v>96.7325769791033</v>
      </c>
      <c r="D243" s="610">
        <v>103.4</v>
      </c>
      <c r="E243" s="610">
        <v>93.551815260254628</v>
      </c>
    </row>
    <row r="244" spans="1:5" ht="12" customHeight="1">
      <c r="A244" s="413">
        <v>2754</v>
      </c>
      <c r="B244" s="290" t="s">
        <v>586</v>
      </c>
      <c r="C244" s="610">
        <v>65.017364441818202</v>
      </c>
      <c r="D244" s="610">
        <v>56.8</v>
      </c>
      <c r="E244" s="610">
        <v>114.46719091869402</v>
      </c>
    </row>
    <row r="245" spans="1:5" ht="12" customHeight="1">
      <c r="A245" s="291">
        <v>275</v>
      </c>
      <c r="B245" s="290" t="s">
        <v>585</v>
      </c>
      <c r="C245" s="610">
        <v>102.24964147733699</v>
      </c>
      <c r="D245" s="610">
        <v>99.1</v>
      </c>
      <c r="E245" s="610">
        <v>103.17824568853379</v>
      </c>
    </row>
    <row r="246" spans="1:5" ht="12" customHeight="1">
      <c r="A246" s="291">
        <v>27</v>
      </c>
      <c r="B246" s="290" t="s">
        <v>343</v>
      </c>
      <c r="C246" s="610">
        <v>95.452198135458005</v>
      </c>
      <c r="D246" s="610">
        <v>103.2</v>
      </c>
      <c r="E246" s="610">
        <v>92.492440053738378</v>
      </c>
    </row>
    <row r="247" spans="1:5" ht="12" customHeight="1">
      <c r="A247" s="413">
        <v>2811</v>
      </c>
      <c r="B247" s="290" t="s">
        <v>584</v>
      </c>
      <c r="C247" s="610">
        <v>97.887780818690203</v>
      </c>
      <c r="D247" s="610">
        <v>97.3</v>
      </c>
      <c r="E247" s="610">
        <v>100.60409128334041</v>
      </c>
    </row>
    <row r="248" spans="1:5" ht="12" customHeight="1">
      <c r="A248" s="413">
        <v>2812</v>
      </c>
      <c r="B248" s="290" t="s">
        <v>583</v>
      </c>
      <c r="C248" s="610">
        <v>106.75613131307701</v>
      </c>
      <c r="D248" s="610">
        <v>107.2</v>
      </c>
      <c r="E248" s="610">
        <v>99.585943389064369</v>
      </c>
    </row>
    <row r="249" spans="1:5" ht="12" customHeight="1">
      <c r="A249" s="291">
        <v>281</v>
      </c>
      <c r="B249" s="290" t="s">
        <v>582</v>
      </c>
      <c r="C249" s="610">
        <v>98.709902207874507</v>
      </c>
      <c r="D249" s="610">
        <v>98.1</v>
      </c>
      <c r="E249" s="610">
        <v>100.6217147888629</v>
      </c>
    </row>
    <row r="250" spans="1:5" ht="12" customHeight="1">
      <c r="A250" s="413">
        <v>2821</v>
      </c>
      <c r="B250" s="290" t="s">
        <v>581</v>
      </c>
      <c r="C250" s="610">
        <v>81.620766644184798</v>
      </c>
      <c r="D250" s="610">
        <v>82.6</v>
      </c>
      <c r="E250" s="610">
        <v>98.814487462693464</v>
      </c>
    </row>
    <row r="251" spans="1:5" ht="12" customHeight="1">
      <c r="A251" s="413">
        <v>2822</v>
      </c>
      <c r="B251" s="290" t="s">
        <v>580</v>
      </c>
      <c r="C251" s="610">
        <v>83.141448651839596</v>
      </c>
      <c r="D251" s="610">
        <v>85</v>
      </c>
      <c r="E251" s="610">
        <v>97.813469002164226</v>
      </c>
    </row>
    <row r="252" spans="1:5" ht="12" customHeight="1">
      <c r="A252" s="291">
        <v>282</v>
      </c>
      <c r="B252" s="290" t="s">
        <v>579</v>
      </c>
      <c r="C252" s="610">
        <v>82.434097295656201</v>
      </c>
      <c r="D252" s="610">
        <v>83.6</v>
      </c>
      <c r="E252" s="610">
        <v>98.605379540258625</v>
      </c>
    </row>
    <row r="253" spans="1:5" ht="12" customHeight="1">
      <c r="A253" s="291">
        <v>283</v>
      </c>
      <c r="B253" s="290" t="s">
        <v>578</v>
      </c>
      <c r="C253" s="610">
        <v>94.202802707841002</v>
      </c>
      <c r="D253" s="610">
        <v>84.7</v>
      </c>
      <c r="E253" s="610">
        <v>111.21936565270485</v>
      </c>
    </row>
    <row r="254" spans="1:5" ht="12" customHeight="1">
      <c r="A254" s="291">
        <v>284</v>
      </c>
      <c r="B254" s="290" t="s">
        <v>577</v>
      </c>
      <c r="C254" s="610">
        <v>98.318617731455603</v>
      </c>
      <c r="D254" s="610">
        <v>94.3</v>
      </c>
      <c r="E254" s="610">
        <v>104.26152463568994</v>
      </c>
    </row>
    <row r="255" spans="1:5" ht="12" customHeight="1">
      <c r="A255" s="413">
        <v>2851</v>
      </c>
      <c r="B255" s="290" t="s">
        <v>576</v>
      </c>
      <c r="C255" s="610">
        <v>104.88473968656</v>
      </c>
      <c r="D255" s="610">
        <v>102.3</v>
      </c>
      <c r="E255" s="610">
        <v>102.52662725958943</v>
      </c>
    </row>
    <row r="256" spans="1:5" ht="12" customHeight="1">
      <c r="A256" s="413">
        <v>2852</v>
      </c>
      <c r="B256" s="290" t="s">
        <v>575</v>
      </c>
      <c r="C256" s="610">
        <v>115.645321072204</v>
      </c>
      <c r="D256" s="610">
        <v>109</v>
      </c>
      <c r="E256" s="610">
        <v>106.0966248368844</v>
      </c>
    </row>
    <row r="257" spans="1:5" ht="12" customHeight="1">
      <c r="A257" s="291">
        <v>285</v>
      </c>
      <c r="B257" s="290" t="s">
        <v>574</v>
      </c>
      <c r="C257" s="610">
        <v>113.80721370874799</v>
      </c>
      <c r="D257" s="610">
        <v>107.8</v>
      </c>
      <c r="E257" s="610">
        <v>105.57255446080521</v>
      </c>
    </row>
    <row r="258" spans="1:5" ht="12" customHeight="1">
      <c r="A258" s="413">
        <v>2861</v>
      </c>
      <c r="B258" s="290" t="s">
        <v>573</v>
      </c>
      <c r="C258" s="610" t="s">
        <v>2626</v>
      </c>
      <c r="D258" s="610" t="s">
        <v>2626</v>
      </c>
      <c r="E258" s="610" t="s">
        <v>2626</v>
      </c>
    </row>
    <row r="259" spans="1:5" ht="12" customHeight="1">
      <c r="A259" s="413">
        <v>2862</v>
      </c>
      <c r="B259" s="290" t="s">
        <v>572</v>
      </c>
      <c r="C259" s="610">
        <v>72.2918294378876</v>
      </c>
      <c r="D259" s="610">
        <v>88.6</v>
      </c>
      <c r="E259" s="610">
        <v>81.593486950211741</v>
      </c>
    </row>
    <row r="260" spans="1:5" ht="12" customHeight="1">
      <c r="A260" s="413">
        <v>2863</v>
      </c>
      <c r="B260" s="290" t="s">
        <v>571</v>
      </c>
      <c r="C260" s="610">
        <v>110.320314792164</v>
      </c>
      <c r="D260" s="610">
        <v>90.4</v>
      </c>
      <c r="E260" s="610">
        <v>122.03574645150883</v>
      </c>
    </row>
    <row r="261" spans="1:5" ht="12" customHeight="1">
      <c r="A261" s="291">
        <v>286</v>
      </c>
      <c r="B261" s="290" t="s">
        <v>570</v>
      </c>
      <c r="C261" s="610">
        <v>87.921582186907202</v>
      </c>
      <c r="D261" s="610">
        <v>89.6</v>
      </c>
      <c r="E261" s="610">
        <v>98.126765833601794</v>
      </c>
    </row>
    <row r="262" spans="1:5" ht="12" customHeight="1">
      <c r="A262" s="413">
        <v>2871</v>
      </c>
      <c r="B262" s="290" t="s">
        <v>569</v>
      </c>
      <c r="C262" s="610">
        <v>122.417899521481</v>
      </c>
      <c r="D262" s="610">
        <v>95.4</v>
      </c>
      <c r="E262" s="610">
        <v>128.32064939358597</v>
      </c>
    </row>
    <row r="263" spans="1:5" ht="12" customHeight="1">
      <c r="A263" s="413">
        <v>2872</v>
      </c>
      <c r="B263" s="290" t="s">
        <v>568</v>
      </c>
      <c r="C263" s="610">
        <v>107.15489853068701</v>
      </c>
      <c r="D263" s="610">
        <v>99.1</v>
      </c>
      <c r="E263" s="610">
        <v>108.12805098959335</v>
      </c>
    </row>
    <row r="264" spans="1:5" ht="12" customHeight="1">
      <c r="A264" s="413">
        <v>2873</v>
      </c>
      <c r="B264" s="290" t="s">
        <v>567</v>
      </c>
      <c r="C264" s="610">
        <v>99.043579937829506</v>
      </c>
      <c r="D264" s="610">
        <v>98.4</v>
      </c>
      <c r="E264" s="610">
        <v>100.65404465226575</v>
      </c>
    </row>
    <row r="265" spans="1:5" ht="12" customHeight="1">
      <c r="A265" s="413">
        <v>2874</v>
      </c>
      <c r="B265" s="290" t="s">
        <v>566</v>
      </c>
      <c r="C265" s="610">
        <v>99.841361983874293</v>
      </c>
      <c r="D265" s="610">
        <v>92.3</v>
      </c>
      <c r="E265" s="610">
        <v>108.17048969000464</v>
      </c>
    </row>
    <row r="266" spans="1:5" ht="22.5">
      <c r="A266" s="414">
        <v>2875</v>
      </c>
      <c r="B266" s="296" t="s">
        <v>565</v>
      </c>
      <c r="C266" s="611">
        <v>104.235015289977</v>
      </c>
      <c r="D266" s="611">
        <v>96.8</v>
      </c>
      <c r="E266" s="611">
        <v>107.68080091939774</v>
      </c>
    </row>
    <row r="267" spans="1:5" ht="12" customHeight="1">
      <c r="A267" s="291">
        <v>287</v>
      </c>
      <c r="B267" s="290" t="s">
        <v>564</v>
      </c>
      <c r="C267" s="610">
        <v>104.019860598227</v>
      </c>
      <c r="D267" s="610">
        <v>97</v>
      </c>
      <c r="E267" s="610">
        <v>107.23696968889381</v>
      </c>
    </row>
    <row r="268" spans="1:5" ht="12" customHeight="1">
      <c r="A268" s="291">
        <v>28</v>
      </c>
      <c r="B268" s="290" t="s">
        <v>342</v>
      </c>
      <c r="C268" s="610">
        <v>100.385231733577</v>
      </c>
      <c r="D268" s="610">
        <v>98.5</v>
      </c>
      <c r="E268" s="610">
        <v>101.91394084627106</v>
      </c>
    </row>
    <row r="269" spans="1:5" s="285" customFormat="1" ht="24" customHeight="1">
      <c r="A269" s="295" t="s">
        <v>341</v>
      </c>
      <c r="B269" s="294" t="s">
        <v>462</v>
      </c>
      <c r="C269" s="610">
        <v>97.825154738381002</v>
      </c>
      <c r="D269" s="610">
        <v>99.7</v>
      </c>
      <c r="E269" s="610">
        <v>98.119513278215635</v>
      </c>
    </row>
    <row r="270" spans="1:5" ht="22.5">
      <c r="A270" s="414">
        <v>2911</v>
      </c>
      <c r="B270" s="296" t="s">
        <v>563</v>
      </c>
      <c r="C270" s="611">
        <v>112.910417980527</v>
      </c>
      <c r="D270" s="611">
        <v>108.2</v>
      </c>
      <c r="E270" s="611">
        <v>104.35343621120794</v>
      </c>
    </row>
    <row r="271" spans="1:5" ht="12" customHeight="1">
      <c r="A271" s="413">
        <v>2912</v>
      </c>
      <c r="B271" s="290" t="s">
        <v>562</v>
      </c>
      <c r="C271" s="610">
        <v>67.487720566707097</v>
      </c>
      <c r="D271" s="610">
        <v>82</v>
      </c>
      <c r="E271" s="610">
        <v>82.302098252081819</v>
      </c>
    </row>
    <row r="272" spans="1:5" ht="12" customHeight="1">
      <c r="A272" s="413">
        <v>2913</v>
      </c>
      <c r="B272" s="290" t="s">
        <v>561</v>
      </c>
      <c r="C272" s="610">
        <v>99.848395484497104</v>
      </c>
      <c r="D272" s="610">
        <v>95.9</v>
      </c>
      <c r="E272" s="610">
        <v>104.11720071376132</v>
      </c>
    </row>
    <row r="273" spans="1:5" ht="12" customHeight="1">
      <c r="A273" s="413">
        <v>2914</v>
      </c>
      <c r="B273" s="290" t="s">
        <v>560</v>
      </c>
      <c r="C273" s="610">
        <v>94.128609205478895</v>
      </c>
      <c r="D273" s="610">
        <v>95.6</v>
      </c>
      <c r="E273" s="610">
        <v>98.460888290249898</v>
      </c>
    </row>
    <row r="274" spans="1:5" ht="12" customHeight="1">
      <c r="A274" s="291">
        <v>291</v>
      </c>
      <c r="B274" s="290" t="s">
        <v>559</v>
      </c>
      <c r="C274" s="610">
        <v>82.401601570819395</v>
      </c>
      <c r="D274" s="610">
        <v>90.9</v>
      </c>
      <c r="E274" s="610">
        <v>90.650826810582387</v>
      </c>
    </row>
    <row r="275" spans="1:5" ht="12" customHeight="1">
      <c r="A275" s="413">
        <v>2921</v>
      </c>
      <c r="B275" s="290" t="s">
        <v>558</v>
      </c>
      <c r="C275" s="610">
        <v>156.756104628081</v>
      </c>
      <c r="D275" s="610">
        <v>147</v>
      </c>
      <c r="E275" s="610">
        <v>106.63680586944287</v>
      </c>
    </row>
    <row r="276" spans="1:5" ht="12" customHeight="1">
      <c r="A276" s="413">
        <v>2922</v>
      </c>
      <c r="B276" s="290" t="s">
        <v>557</v>
      </c>
      <c r="C276" s="610">
        <v>118.61071338425801</v>
      </c>
      <c r="D276" s="610">
        <v>108.4</v>
      </c>
      <c r="E276" s="610">
        <v>109.41947729175092</v>
      </c>
    </row>
    <row r="277" spans="1:5" ht="22.5">
      <c r="A277" s="414">
        <v>2923</v>
      </c>
      <c r="B277" s="296" t="s">
        <v>556</v>
      </c>
      <c r="C277" s="611">
        <v>107.438392898007</v>
      </c>
      <c r="D277" s="611">
        <v>102.8</v>
      </c>
      <c r="E277" s="611">
        <v>104.51205534825583</v>
      </c>
    </row>
    <row r="278" spans="1:5" ht="22.5">
      <c r="A278" s="414">
        <v>2924</v>
      </c>
      <c r="B278" s="296" t="s">
        <v>555</v>
      </c>
      <c r="C278" s="611">
        <v>98.178594030323296</v>
      </c>
      <c r="D278" s="611">
        <v>93.4</v>
      </c>
      <c r="E278" s="611">
        <v>105.11626769841894</v>
      </c>
    </row>
    <row r="279" spans="1:5" ht="12" customHeight="1">
      <c r="A279" s="291">
        <v>292</v>
      </c>
      <c r="B279" s="290" t="s">
        <v>554</v>
      </c>
      <c r="C279" s="610">
        <v>106.423317866502</v>
      </c>
      <c r="D279" s="610">
        <v>101.4</v>
      </c>
      <c r="E279" s="610">
        <v>104.95396239299998</v>
      </c>
    </row>
    <row r="280" spans="1:5" ht="12" customHeight="1">
      <c r="A280" s="413">
        <v>2931</v>
      </c>
      <c r="B280" s="290" t="s">
        <v>553</v>
      </c>
      <c r="C280" s="610" t="s">
        <v>2626</v>
      </c>
      <c r="D280" s="610" t="s">
        <v>2626</v>
      </c>
      <c r="E280" s="610" t="s">
        <v>2626</v>
      </c>
    </row>
    <row r="281" spans="1:5" ht="12" customHeight="1">
      <c r="A281" s="413">
        <v>2932</v>
      </c>
      <c r="B281" s="290" t="s">
        <v>552</v>
      </c>
      <c r="C281" s="610">
        <v>116.298074872527</v>
      </c>
      <c r="D281" s="610">
        <v>101.8</v>
      </c>
      <c r="E281" s="610">
        <v>114.24172384334676</v>
      </c>
    </row>
    <row r="282" spans="1:5" ht="12" customHeight="1">
      <c r="A282" s="291">
        <v>293</v>
      </c>
      <c r="B282" s="290" t="s">
        <v>551</v>
      </c>
      <c r="C282" s="610">
        <v>116.008938843083</v>
      </c>
      <c r="D282" s="610">
        <v>101.7</v>
      </c>
      <c r="E282" s="610">
        <v>114.06975304137954</v>
      </c>
    </row>
    <row r="283" spans="1:5" ht="22.5" customHeight="1">
      <c r="A283" s="414">
        <v>2941</v>
      </c>
      <c r="B283" s="416" t="s">
        <v>550</v>
      </c>
      <c r="C283" s="611">
        <v>749.07204743483396</v>
      </c>
      <c r="D283" s="611">
        <v>129</v>
      </c>
      <c r="E283" s="611">
        <v>580.67600576343716</v>
      </c>
    </row>
    <row r="284" spans="1:5" ht="12" customHeight="1">
      <c r="A284" s="411">
        <v>2942</v>
      </c>
      <c r="B284" s="410" t="s">
        <v>549</v>
      </c>
      <c r="C284" s="610">
        <v>123.404195997347</v>
      </c>
      <c r="D284" s="610">
        <v>137.30000000000001</v>
      </c>
      <c r="E284" s="610">
        <v>89.879239619335024</v>
      </c>
    </row>
    <row r="285" spans="1:5" ht="12" customHeight="1">
      <c r="A285" s="411">
        <v>2943</v>
      </c>
      <c r="B285" s="410" t="s">
        <v>548</v>
      </c>
      <c r="C285" s="610">
        <v>82.395342255197903</v>
      </c>
      <c r="D285" s="610">
        <v>67.900000000000006</v>
      </c>
      <c r="E285" s="610">
        <v>121.34807401354624</v>
      </c>
    </row>
    <row r="286" spans="1:5" ht="12" customHeight="1">
      <c r="A286" s="291">
        <v>294</v>
      </c>
      <c r="B286" s="290" t="s">
        <v>547</v>
      </c>
      <c r="C286" s="610">
        <v>179.57913236044101</v>
      </c>
      <c r="D286" s="610">
        <v>99.2</v>
      </c>
      <c r="E286" s="610">
        <v>181.0273511697994</v>
      </c>
    </row>
    <row r="287" spans="1:5" ht="12" customHeight="1">
      <c r="A287" s="413">
        <v>2951</v>
      </c>
      <c r="B287" s="290" t="s">
        <v>546</v>
      </c>
      <c r="C287" s="610">
        <v>105.97930280843001</v>
      </c>
      <c r="D287" s="610">
        <v>102</v>
      </c>
      <c r="E287" s="610">
        <v>103.90127726316666</v>
      </c>
    </row>
    <row r="288" spans="1:5" ht="12" customHeight="1">
      <c r="A288" s="413">
        <v>2952</v>
      </c>
      <c r="B288" s="290" t="s">
        <v>545</v>
      </c>
      <c r="C288" s="610">
        <v>96.181278628394907</v>
      </c>
      <c r="D288" s="610">
        <v>97.6</v>
      </c>
      <c r="E288" s="610">
        <v>98.546392037289863</v>
      </c>
    </row>
    <row r="289" spans="1:5" ht="12" customHeight="1">
      <c r="A289" s="413">
        <v>2953</v>
      </c>
      <c r="B289" s="290" t="s">
        <v>544</v>
      </c>
      <c r="C289" s="610">
        <v>125.158780366684</v>
      </c>
      <c r="D289" s="610">
        <v>109</v>
      </c>
      <c r="E289" s="610">
        <v>114.82456914374679</v>
      </c>
    </row>
    <row r="290" spans="1:5" ht="12" customHeight="1">
      <c r="A290" s="413">
        <v>2954</v>
      </c>
      <c r="B290" s="290" t="s">
        <v>543</v>
      </c>
      <c r="C290" s="610">
        <v>89.720425011530807</v>
      </c>
      <c r="D290" s="610">
        <v>90.5</v>
      </c>
      <c r="E290" s="610">
        <v>99.138591172962222</v>
      </c>
    </row>
    <row r="291" spans="1:5" ht="12" customHeight="1">
      <c r="A291" s="413">
        <v>2955</v>
      </c>
      <c r="B291" s="290" t="s">
        <v>542</v>
      </c>
      <c r="C291" s="610">
        <v>80.127802586525803</v>
      </c>
      <c r="D291" s="610">
        <v>101.8</v>
      </c>
      <c r="E291" s="610">
        <v>78.711004505428093</v>
      </c>
    </row>
    <row r="292" spans="1:5" ht="22.5">
      <c r="A292" s="414">
        <v>2956</v>
      </c>
      <c r="B292" s="296" t="s">
        <v>541</v>
      </c>
      <c r="C292" s="611">
        <v>108.14120507288</v>
      </c>
      <c r="D292" s="611">
        <v>112.4</v>
      </c>
      <c r="E292" s="611">
        <v>96.211036541708182</v>
      </c>
    </row>
    <row r="293" spans="1:5" ht="12" customHeight="1">
      <c r="A293" s="291">
        <v>295</v>
      </c>
      <c r="B293" s="290" t="s">
        <v>540</v>
      </c>
      <c r="C293" s="610">
        <v>106.18300131447199</v>
      </c>
      <c r="D293" s="610">
        <v>106</v>
      </c>
      <c r="E293" s="610">
        <v>100.17264274950189</v>
      </c>
    </row>
    <row r="294" spans="1:5" ht="12" customHeight="1">
      <c r="A294" s="291">
        <v>296</v>
      </c>
      <c r="B294" s="290" t="s">
        <v>539</v>
      </c>
      <c r="C294" s="610">
        <v>77.779639274738798</v>
      </c>
      <c r="D294" s="610">
        <v>93</v>
      </c>
      <c r="E294" s="610">
        <v>83.634020725525588</v>
      </c>
    </row>
    <row r="295" spans="1:5" ht="12" customHeight="1">
      <c r="A295" s="413">
        <v>2971</v>
      </c>
      <c r="B295" s="290" t="s">
        <v>538</v>
      </c>
      <c r="C295" s="610">
        <v>122.907035293444</v>
      </c>
      <c r="D295" s="610">
        <v>107.7</v>
      </c>
      <c r="E295" s="610">
        <v>114.11980992891735</v>
      </c>
    </row>
    <row r="296" spans="1:5" ht="12" customHeight="1">
      <c r="A296" s="413">
        <v>2972</v>
      </c>
      <c r="B296" s="290" t="s">
        <v>537</v>
      </c>
      <c r="C296" s="610">
        <v>103.38773217332999</v>
      </c>
      <c r="D296" s="610">
        <v>90.7</v>
      </c>
      <c r="E296" s="610">
        <v>113.98867935317529</v>
      </c>
    </row>
    <row r="297" spans="1:5" ht="12" customHeight="1">
      <c r="A297" s="291">
        <v>297</v>
      </c>
      <c r="B297" s="415" t="s">
        <v>536</v>
      </c>
      <c r="C297" s="610">
        <v>118.722949376345</v>
      </c>
      <c r="D297" s="610">
        <v>102</v>
      </c>
      <c r="E297" s="610">
        <v>116.39504840818138</v>
      </c>
    </row>
    <row r="298" spans="1:5" ht="12" customHeight="1">
      <c r="A298" s="291">
        <v>29</v>
      </c>
      <c r="B298" s="290" t="s">
        <v>338</v>
      </c>
      <c r="C298" s="610">
        <v>105.89913899884399</v>
      </c>
      <c r="D298" s="610">
        <v>100.3</v>
      </c>
      <c r="E298" s="610">
        <v>105.58239182337388</v>
      </c>
    </row>
    <row r="299" spans="1:5" s="285" customFormat="1" ht="24" customHeight="1">
      <c r="A299" s="295" t="s">
        <v>339</v>
      </c>
      <c r="B299" s="294" t="s">
        <v>338</v>
      </c>
      <c r="C299" s="610">
        <v>105.89913899884399</v>
      </c>
      <c r="D299" s="610">
        <v>100.3</v>
      </c>
      <c r="E299" s="610">
        <v>105.58239182337388</v>
      </c>
    </row>
    <row r="300" spans="1:5" ht="12" customHeight="1">
      <c r="A300" s="413">
        <v>3001</v>
      </c>
      <c r="B300" s="290" t="s">
        <v>535</v>
      </c>
      <c r="C300" s="610">
        <v>113.315324909556</v>
      </c>
      <c r="D300" s="610">
        <v>99.4</v>
      </c>
      <c r="E300" s="610">
        <v>113.99932083456336</v>
      </c>
    </row>
    <row r="301" spans="1:5" ht="12" customHeight="1">
      <c r="A301" s="413">
        <v>3002</v>
      </c>
      <c r="B301" s="290" t="s">
        <v>534</v>
      </c>
      <c r="C301" s="610">
        <v>125.450103627619</v>
      </c>
      <c r="D301" s="610">
        <v>103</v>
      </c>
      <c r="E301" s="610">
        <v>121.7962171141932</v>
      </c>
    </row>
    <row r="302" spans="1:5" ht="12" customHeight="1">
      <c r="A302" s="291">
        <v>30</v>
      </c>
      <c r="B302" s="290" t="s">
        <v>337</v>
      </c>
      <c r="C302" s="610">
        <v>125.146339263089</v>
      </c>
      <c r="D302" s="610">
        <v>102.5</v>
      </c>
      <c r="E302" s="610">
        <v>122.09398952496488</v>
      </c>
    </row>
    <row r="303" spans="1:5" ht="12" customHeight="1">
      <c r="A303" s="291">
        <v>311</v>
      </c>
      <c r="B303" s="290" t="s">
        <v>533</v>
      </c>
      <c r="C303" s="610">
        <v>99.963758001348396</v>
      </c>
      <c r="D303" s="610">
        <v>90.4</v>
      </c>
      <c r="E303" s="610">
        <v>110.57937832007565</v>
      </c>
    </row>
    <row r="304" spans="1:5" ht="12" customHeight="1">
      <c r="A304" s="291">
        <v>312</v>
      </c>
      <c r="B304" s="290" t="s">
        <v>532</v>
      </c>
      <c r="C304" s="610">
        <v>60.555603850949197</v>
      </c>
      <c r="D304" s="610">
        <v>80.400000000000006</v>
      </c>
      <c r="E304" s="610">
        <v>75.317915237498994</v>
      </c>
    </row>
    <row r="305" spans="1:5" ht="12" customHeight="1">
      <c r="A305" s="291">
        <v>313</v>
      </c>
      <c r="B305" s="290" t="s">
        <v>531</v>
      </c>
      <c r="C305" s="610">
        <v>103.95998876315799</v>
      </c>
      <c r="D305" s="610">
        <v>93</v>
      </c>
      <c r="E305" s="610">
        <v>111.78493415393334</v>
      </c>
    </row>
    <row r="306" spans="1:5" ht="12" customHeight="1">
      <c r="A306" s="291">
        <v>314</v>
      </c>
      <c r="B306" s="290" t="s">
        <v>530</v>
      </c>
      <c r="C306" s="610">
        <v>130.131042660715</v>
      </c>
      <c r="D306" s="610">
        <v>101.7</v>
      </c>
      <c r="E306" s="610">
        <v>127.95579415999508</v>
      </c>
    </row>
    <row r="307" spans="1:5" ht="12" customHeight="1">
      <c r="A307" s="291">
        <v>315</v>
      </c>
      <c r="B307" s="290" t="s">
        <v>529</v>
      </c>
      <c r="C307" s="610">
        <v>108.78333714688399</v>
      </c>
      <c r="D307" s="610">
        <v>93</v>
      </c>
      <c r="E307" s="610">
        <v>116.97133026546666</v>
      </c>
    </row>
    <row r="308" spans="1:5" ht="22.5">
      <c r="A308" s="414">
        <v>3161</v>
      </c>
      <c r="B308" s="296" t="s">
        <v>528</v>
      </c>
      <c r="C308" s="611">
        <v>126.945655446366</v>
      </c>
      <c r="D308" s="611">
        <v>105.1</v>
      </c>
      <c r="E308" s="611">
        <v>120.78559033907328</v>
      </c>
    </row>
    <row r="309" spans="1:5" ht="22.5">
      <c r="A309" s="414">
        <v>3162</v>
      </c>
      <c r="B309" s="296" t="s">
        <v>527</v>
      </c>
      <c r="C309" s="611">
        <v>112.566167945635</v>
      </c>
      <c r="D309" s="611">
        <v>115.4</v>
      </c>
      <c r="E309" s="611">
        <v>97.54433964093154</v>
      </c>
    </row>
    <row r="310" spans="1:5" ht="12" customHeight="1">
      <c r="A310" s="291">
        <v>316</v>
      </c>
      <c r="B310" s="290" t="s">
        <v>526</v>
      </c>
      <c r="C310" s="610">
        <v>125.053947508034</v>
      </c>
      <c r="D310" s="610">
        <v>107</v>
      </c>
      <c r="E310" s="610">
        <v>116.87284813834953</v>
      </c>
    </row>
    <row r="311" spans="1:5" ht="12" customHeight="1">
      <c r="A311" s="297">
        <v>31</v>
      </c>
      <c r="B311" s="296" t="s">
        <v>336</v>
      </c>
      <c r="C311" s="610">
        <v>107.361208657655</v>
      </c>
      <c r="D311" s="610">
        <v>96.5</v>
      </c>
      <c r="E311" s="610">
        <v>111.25513850534196</v>
      </c>
    </row>
    <row r="312" spans="1:5" ht="12" customHeight="1">
      <c r="A312" s="291">
        <v>321</v>
      </c>
      <c r="B312" s="290" t="s">
        <v>525</v>
      </c>
      <c r="C312" s="610">
        <v>135.677305493212</v>
      </c>
      <c r="D312" s="610">
        <v>104.5</v>
      </c>
      <c r="E312" s="610">
        <v>129.83474209876746</v>
      </c>
    </row>
    <row r="313" spans="1:5" ht="12" customHeight="1">
      <c r="A313" s="291">
        <v>322</v>
      </c>
      <c r="B313" s="290" t="s">
        <v>524</v>
      </c>
      <c r="C313" s="610">
        <v>137.35430989713501</v>
      </c>
      <c r="D313" s="610">
        <v>104.4</v>
      </c>
      <c r="E313" s="610">
        <v>131.56543093595309</v>
      </c>
    </row>
    <row r="314" spans="1:5" ht="12" customHeight="1">
      <c r="A314" s="291">
        <v>323</v>
      </c>
      <c r="B314" s="290" t="s">
        <v>523</v>
      </c>
      <c r="C314" s="610">
        <v>114.51331178415001</v>
      </c>
      <c r="D314" s="610">
        <v>90.1</v>
      </c>
      <c r="E314" s="610">
        <v>127.09579554289681</v>
      </c>
    </row>
    <row r="315" spans="1:5" ht="12" customHeight="1">
      <c r="A315" s="291">
        <v>32</v>
      </c>
      <c r="B315" s="290" t="s">
        <v>335</v>
      </c>
      <c r="C315" s="610">
        <v>119.60391048481399</v>
      </c>
      <c r="D315" s="610">
        <v>96.6</v>
      </c>
      <c r="E315" s="610">
        <v>123.81357193044929</v>
      </c>
    </row>
    <row r="316" spans="1:5" ht="12" customHeight="1">
      <c r="A316" s="291">
        <v>331</v>
      </c>
      <c r="B316" s="290" t="s">
        <v>522</v>
      </c>
      <c r="C316" s="610">
        <v>106.954552345754</v>
      </c>
      <c r="D316" s="610">
        <v>100.6</v>
      </c>
      <c r="E316" s="610">
        <v>106.31665243116699</v>
      </c>
    </row>
    <row r="317" spans="1:5" ht="12" customHeight="1">
      <c r="A317" s="291">
        <v>332</v>
      </c>
      <c r="B317" s="290" t="s">
        <v>521</v>
      </c>
      <c r="C317" s="610">
        <v>94.449935509002202</v>
      </c>
      <c r="D317" s="610">
        <v>94.2</v>
      </c>
      <c r="E317" s="610">
        <v>100.26532431953525</v>
      </c>
    </row>
    <row r="318" spans="1:5" ht="12" customHeight="1">
      <c r="A318" s="291">
        <v>333</v>
      </c>
      <c r="B318" s="290" t="s">
        <v>520</v>
      </c>
      <c r="C318" s="610">
        <v>76.829525593606405</v>
      </c>
      <c r="D318" s="610">
        <v>96.8</v>
      </c>
      <c r="E318" s="610">
        <v>79.369344621494221</v>
      </c>
    </row>
    <row r="319" spans="1:5" ht="12" customHeight="1">
      <c r="A319" s="291">
        <v>334</v>
      </c>
      <c r="B319" s="290" t="s">
        <v>519</v>
      </c>
      <c r="C319" s="610">
        <v>102.330128065888</v>
      </c>
      <c r="D319" s="610">
        <v>98.3</v>
      </c>
      <c r="E319" s="610">
        <v>104.09982509245982</v>
      </c>
    </row>
    <row r="320" spans="1:5" ht="12" customHeight="1">
      <c r="A320" s="291">
        <v>335</v>
      </c>
      <c r="B320" s="290" t="s">
        <v>518</v>
      </c>
      <c r="C320" s="610" t="s">
        <v>2626</v>
      </c>
      <c r="D320" s="610" t="s">
        <v>2626</v>
      </c>
      <c r="E320" s="610" t="s">
        <v>2626</v>
      </c>
    </row>
    <row r="321" spans="1:5" ht="12" customHeight="1">
      <c r="A321" s="291">
        <v>33</v>
      </c>
      <c r="B321" s="290" t="s">
        <v>334</v>
      </c>
      <c r="C321" s="610">
        <v>94.090437883123599</v>
      </c>
      <c r="D321" s="610">
        <v>97.7</v>
      </c>
      <c r="E321" s="610">
        <v>96.305463544650564</v>
      </c>
    </row>
    <row r="322" spans="1:5" s="285" customFormat="1" ht="24" customHeight="1">
      <c r="A322" s="295" t="s">
        <v>333</v>
      </c>
      <c r="B322" s="294" t="s">
        <v>332</v>
      </c>
      <c r="C322" s="610">
        <v>116.103973206025</v>
      </c>
      <c r="D322" s="610">
        <v>97</v>
      </c>
      <c r="E322" s="610">
        <v>119.6948177381701</v>
      </c>
    </row>
    <row r="323" spans="1:5" ht="12" customHeight="1">
      <c r="A323" s="291">
        <v>341</v>
      </c>
      <c r="B323" s="290" t="s">
        <v>517</v>
      </c>
      <c r="C323" s="610">
        <v>110.07482726141301</v>
      </c>
      <c r="D323" s="610">
        <v>93.8</v>
      </c>
      <c r="E323" s="610">
        <v>117.3505621123806</v>
      </c>
    </row>
    <row r="324" spans="1:5" ht="12" customHeight="1">
      <c r="A324" s="291">
        <v>342</v>
      </c>
      <c r="B324" s="290" t="s">
        <v>516</v>
      </c>
      <c r="C324" s="610">
        <v>123.174562551804</v>
      </c>
      <c r="D324" s="610">
        <v>131.30000000000001</v>
      </c>
      <c r="E324" s="610">
        <v>93.811548021175923</v>
      </c>
    </row>
    <row r="325" spans="1:5" ht="23.25">
      <c r="A325" s="297">
        <v>343</v>
      </c>
      <c r="B325" s="298" t="s">
        <v>515</v>
      </c>
      <c r="C325" s="611">
        <v>125.082560028942</v>
      </c>
      <c r="D325" s="611">
        <v>107.4</v>
      </c>
      <c r="E325" s="611">
        <v>116.46420859305586</v>
      </c>
    </row>
    <row r="326" spans="1:5" ht="12" customHeight="1">
      <c r="A326" s="291">
        <v>34</v>
      </c>
      <c r="B326" s="290" t="s">
        <v>331</v>
      </c>
      <c r="C326" s="610">
        <v>114.941286242953</v>
      </c>
      <c r="D326" s="610">
        <v>105.1</v>
      </c>
      <c r="E326" s="610">
        <v>109.36373572117317</v>
      </c>
    </row>
    <row r="327" spans="1:5" ht="12" customHeight="1">
      <c r="A327" s="413">
        <v>3511</v>
      </c>
      <c r="B327" s="290" t="s">
        <v>513</v>
      </c>
      <c r="C327" s="610">
        <v>75.974928936663204</v>
      </c>
      <c r="D327" s="610">
        <v>68.099999999999994</v>
      </c>
      <c r="E327" s="610">
        <v>111.56377230053336</v>
      </c>
    </row>
    <row r="328" spans="1:5" ht="12" customHeight="1">
      <c r="A328" s="413">
        <v>3512</v>
      </c>
      <c r="B328" s="290" t="s">
        <v>514</v>
      </c>
      <c r="C328" s="610">
        <v>135.475073859058</v>
      </c>
      <c r="D328" s="610">
        <v>114.6</v>
      </c>
      <c r="E328" s="610">
        <v>118.21559673565272</v>
      </c>
    </row>
    <row r="329" spans="1:5" ht="12" customHeight="1">
      <c r="A329" s="291">
        <v>351</v>
      </c>
      <c r="B329" s="290" t="s">
        <v>513</v>
      </c>
      <c r="C329" s="610">
        <v>111.849064125647</v>
      </c>
      <c r="D329" s="610">
        <v>92.7</v>
      </c>
      <c r="E329" s="610">
        <v>120.65702710425784</v>
      </c>
    </row>
    <row r="330" spans="1:5" ht="12" customHeight="1">
      <c r="A330" s="291">
        <v>352</v>
      </c>
      <c r="B330" s="290" t="s">
        <v>512</v>
      </c>
      <c r="C330" s="610">
        <v>89.873340805336497</v>
      </c>
      <c r="D330" s="610">
        <v>99.2</v>
      </c>
      <c r="E330" s="610">
        <v>90.598125811831139</v>
      </c>
    </row>
    <row r="331" spans="1:5" ht="12" customHeight="1">
      <c r="A331" s="291">
        <v>353</v>
      </c>
      <c r="B331" s="290" t="s">
        <v>511</v>
      </c>
      <c r="C331" s="610">
        <v>125.68409963334901</v>
      </c>
      <c r="D331" s="610">
        <v>92.6</v>
      </c>
      <c r="E331" s="610">
        <v>135.72796936646762</v>
      </c>
    </row>
    <row r="332" spans="1:5" ht="12" customHeight="1">
      <c r="A332" s="413">
        <v>3541</v>
      </c>
      <c r="B332" s="290" t="s">
        <v>510</v>
      </c>
      <c r="C332" s="610" t="s">
        <v>2626</v>
      </c>
      <c r="D332" s="610" t="s">
        <v>2626</v>
      </c>
      <c r="E332" s="610" t="s">
        <v>2626</v>
      </c>
    </row>
    <row r="333" spans="1:5" ht="12" customHeight="1">
      <c r="A333" s="413">
        <v>3542</v>
      </c>
      <c r="B333" s="290" t="s">
        <v>509</v>
      </c>
      <c r="C333" s="610">
        <v>160.19085385464101</v>
      </c>
      <c r="D333" s="610">
        <v>87.7</v>
      </c>
      <c r="E333" s="610">
        <v>182.657758101073</v>
      </c>
    </row>
    <row r="334" spans="1:5" ht="12" customHeight="1">
      <c r="A334" s="413">
        <v>3543</v>
      </c>
      <c r="B334" s="290" t="s">
        <v>508</v>
      </c>
      <c r="C334" s="610" t="s">
        <v>2626</v>
      </c>
      <c r="D334" s="610" t="s">
        <v>2626</v>
      </c>
      <c r="E334" s="610" t="s">
        <v>2626</v>
      </c>
    </row>
    <row r="335" spans="1:5" ht="12" customHeight="1">
      <c r="A335" s="291">
        <v>354</v>
      </c>
      <c r="B335" s="290" t="s">
        <v>507</v>
      </c>
      <c r="C335" s="610">
        <v>154.44241272477501</v>
      </c>
      <c r="D335" s="610">
        <v>88.5</v>
      </c>
      <c r="E335" s="610">
        <v>174.51120081895482</v>
      </c>
    </row>
    <row r="336" spans="1:5" ht="12" customHeight="1">
      <c r="A336" s="291">
        <v>355</v>
      </c>
      <c r="B336" s="290" t="s">
        <v>506</v>
      </c>
      <c r="C336" s="610">
        <v>23.364248848504001</v>
      </c>
      <c r="D336" s="610">
        <v>54.2</v>
      </c>
      <c r="E336" s="610">
        <v>43.107470200191884</v>
      </c>
    </row>
    <row r="337" spans="1:5" ht="12" customHeight="1">
      <c r="A337" s="291">
        <v>35</v>
      </c>
      <c r="B337" s="290" t="s">
        <v>330</v>
      </c>
      <c r="C337" s="610">
        <v>98.420363330158906</v>
      </c>
      <c r="D337" s="610">
        <v>97</v>
      </c>
      <c r="E337" s="610">
        <v>101.46429209294732</v>
      </c>
    </row>
    <row r="338" spans="1:5" s="285" customFormat="1" ht="24" customHeight="1">
      <c r="A338" s="295" t="s">
        <v>329</v>
      </c>
      <c r="B338" s="294" t="s">
        <v>328</v>
      </c>
      <c r="C338" s="610">
        <v>114.14249786051001</v>
      </c>
      <c r="D338" s="610">
        <v>103.7</v>
      </c>
      <c r="E338" s="610">
        <v>110.0699111480328</v>
      </c>
    </row>
    <row r="339" spans="1:5" ht="12" customHeight="1">
      <c r="A339" s="413">
        <v>3611</v>
      </c>
      <c r="B339" s="290" t="s">
        <v>505</v>
      </c>
      <c r="C339" s="610">
        <v>105.427812855304</v>
      </c>
      <c r="D339" s="610">
        <v>101.3</v>
      </c>
      <c r="E339" s="610">
        <v>104.07483993613424</v>
      </c>
    </row>
    <row r="340" spans="1:5" ht="12" customHeight="1">
      <c r="A340" s="413">
        <v>3612</v>
      </c>
      <c r="B340" s="290" t="s">
        <v>504</v>
      </c>
      <c r="C340" s="610">
        <v>89.412698304063895</v>
      </c>
      <c r="D340" s="610">
        <v>94.7</v>
      </c>
      <c r="E340" s="610">
        <v>94.416788071873171</v>
      </c>
    </row>
    <row r="341" spans="1:5" ht="12" customHeight="1">
      <c r="A341" s="413">
        <v>3613</v>
      </c>
      <c r="B341" s="290" t="s">
        <v>503</v>
      </c>
      <c r="C341" s="610">
        <v>96.801037680112401</v>
      </c>
      <c r="D341" s="610">
        <v>95</v>
      </c>
      <c r="E341" s="610">
        <v>101.89582913696043</v>
      </c>
    </row>
    <row r="342" spans="1:5" ht="12" customHeight="1">
      <c r="A342" s="413">
        <v>3614</v>
      </c>
      <c r="B342" s="290" t="s">
        <v>502</v>
      </c>
      <c r="C342" s="610">
        <v>111.177240601318</v>
      </c>
      <c r="D342" s="610">
        <v>95.9</v>
      </c>
      <c r="E342" s="610">
        <v>115.93038644558706</v>
      </c>
    </row>
    <row r="343" spans="1:5" ht="12" customHeight="1">
      <c r="A343" s="413">
        <v>3615</v>
      </c>
      <c r="B343" s="290" t="s">
        <v>501</v>
      </c>
      <c r="C343" s="610">
        <v>95.887941801538403</v>
      </c>
      <c r="D343" s="610">
        <v>102.7</v>
      </c>
      <c r="E343" s="610">
        <v>93.367031939180521</v>
      </c>
    </row>
    <row r="344" spans="1:5" ht="12" customHeight="1">
      <c r="A344" s="291">
        <v>361</v>
      </c>
      <c r="B344" s="290" t="s">
        <v>500</v>
      </c>
      <c r="C344" s="610">
        <v>104.29980950858899</v>
      </c>
      <c r="D344" s="610">
        <v>98</v>
      </c>
      <c r="E344" s="610">
        <v>106.42837704958062</v>
      </c>
    </row>
    <row r="345" spans="1:5" ht="12" customHeight="1">
      <c r="A345" s="413">
        <v>3621</v>
      </c>
      <c r="B345" s="290" t="s">
        <v>499</v>
      </c>
      <c r="C345" s="610" t="s">
        <v>2626</v>
      </c>
      <c r="D345" s="610" t="s">
        <v>2626</v>
      </c>
      <c r="E345" s="610" t="s">
        <v>2626</v>
      </c>
    </row>
    <row r="346" spans="1:5" ht="12" customHeight="1">
      <c r="A346" s="413">
        <v>3622</v>
      </c>
      <c r="B346" s="290" t="s">
        <v>498</v>
      </c>
      <c r="C346" s="610">
        <v>106.244956910006</v>
      </c>
      <c r="D346" s="610">
        <v>89.4</v>
      </c>
      <c r="E346" s="610">
        <v>118.84223368009619</v>
      </c>
    </row>
    <row r="347" spans="1:5" ht="12" customHeight="1">
      <c r="A347" s="291">
        <v>362</v>
      </c>
      <c r="B347" s="290" t="s">
        <v>498</v>
      </c>
      <c r="C347" s="610">
        <v>90.471686276560803</v>
      </c>
      <c r="D347" s="610">
        <v>91.7</v>
      </c>
      <c r="E347" s="610">
        <v>98.660508480437088</v>
      </c>
    </row>
    <row r="348" spans="1:5" ht="12" customHeight="1">
      <c r="A348" s="291">
        <v>363</v>
      </c>
      <c r="B348" s="290" t="s">
        <v>497</v>
      </c>
      <c r="C348" s="610">
        <v>177.317929291675</v>
      </c>
      <c r="D348" s="610">
        <v>145.1</v>
      </c>
      <c r="E348" s="610">
        <v>122.20394851252586</v>
      </c>
    </row>
    <row r="349" spans="1:5" ht="12" customHeight="1">
      <c r="A349" s="291">
        <v>364</v>
      </c>
      <c r="B349" s="290" t="s">
        <v>496</v>
      </c>
      <c r="C349" s="610">
        <v>128.83351638889101</v>
      </c>
      <c r="D349" s="610">
        <v>98</v>
      </c>
      <c r="E349" s="610">
        <v>131.46277182539899</v>
      </c>
    </row>
    <row r="350" spans="1:5" ht="12" customHeight="1">
      <c r="A350" s="291">
        <v>365</v>
      </c>
      <c r="B350" s="290" t="s">
        <v>495</v>
      </c>
      <c r="C350" s="610">
        <v>162.834362387331</v>
      </c>
      <c r="D350" s="610">
        <v>70.7</v>
      </c>
      <c r="E350" s="610">
        <v>230.31734425365062</v>
      </c>
    </row>
    <row r="351" spans="1:5" ht="12" customHeight="1">
      <c r="A351" s="413">
        <v>3661</v>
      </c>
      <c r="B351" s="290" t="s">
        <v>494</v>
      </c>
      <c r="C351" s="610">
        <v>104.885104129897</v>
      </c>
      <c r="D351" s="610">
        <v>84.1</v>
      </c>
      <c r="E351" s="610">
        <v>124.71474926265994</v>
      </c>
    </row>
    <row r="352" spans="1:5" ht="12" customHeight="1">
      <c r="A352" s="413">
        <v>3662</v>
      </c>
      <c r="B352" s="290" t="s">
        <v>493</v>
      </c>
      <c r="C352" s="610">
        <v>120.137283168697</v>
      </c>
      <c r="D352" s="610">
        <v>107.2</v>
      </c>
      <c r="E352" s="610">
        <v>112.06836116482928</v>
      </c>
    </row>
    <row r="353" spans="1:5" ht="12" customHeight="1">
      <c r="A353" s="413">
        <v>3663</v>
      </c>
      <c r="B353" s="290" t="s">
        <v>492</v>
      </c>
      <c r="C353" s="610">
        <v>102.81378252653499</v>
      </c>
      <c r="D353" s="610">
        <v>147.9</v>
      </c>
      <c r="E353" s="610">
        <v>69.515742073384033</v>
      </c>
    </row>
    <row r="354" spans="1:5" ht="12" customHeight="1">
      <c r="A354" s="291">
        <v>366</v>
      </c>
      <c r="B354" s="290" t="s">
        <v>491</v>
      </c>
      <c r="C354" s="610">
        <v>106.582057192448</v>
      </c>
      <c r="D354" s="610">
        <v>124.6</v>
      </c>
      <c r="E354" s="610">
        <v>85.539371743537728</v>
      </c>
    </row>
    <row r="355" spans="1:5" ht="22.5">
      <c r="A355" s="297">
        <v>36</v>
      </c>
      <c r="B355" s="296" t="s">
        <v>327</v>
      </c>
      <c r="C355" s="611">
        <v>108.55624931395501</v>
      </c>
      <c r="D355" s="611">
        <v>100.7</v>
      </c>
      <c r="E355" s="611">
        <v>107.80163784901191</v>
      </c>
    </row>
    <row r="356" spans="1:5" ht="12" customHeight="1">
      <c r="A356" s="291">
        <v>371</v>
      </c>
      <c r="B356" s="290" t="s">
        <v>490</v>
      </c>
      <c r="C356" s="610">
        <v>73.783435868067599</v>
      </c>
      <c r="D356" s="610">
        <v>105.2</v>
      </c>
      <c r="E356" s="610">
        <v>70.136345882193524</v>
      </c>
    </row>
    <row r="357" spans="1:5" ht="12" customHeight="1">
      <c r="A357" s="291">
        <v>372</v>
      </c>
      <c r="B357" s="290" t="s">
        <v>489</v>
      </c>
      <c r="C357" s="610">
        <v>145.16383914250699</v>
      </c>
      <c r="D357" s="610">
        <v>169.2</v>
      </c>
      <c r="E357" s="610">
        <v>85.794231171694449</v>
      </c>
    </row>
    <row r="358" spans="1:5" ht="12" customHeight="1">
      <c r="A358" s="291">
        <v>37</v>
      </c>
      <c r="B358" s="290" t="s">
        <v>326</v>
      </c>
      <c r="C358" s="610">
        <v>89.331350462811002</v>
      </c>
      <c r="D358" s="610">
        <v>129.6</v>
      </c>
      <c r="E358" s="610">
        <v>68.928511159576388</v>
      </c>
    </row>
    <row r="359" spans="1:5" s="285" customFormat="1" ht="24" customHeight="1">
      <c r="A359" s="295" t="s">
        <v>325</v>
      </c>
      <c r="B359" s="294" t="s">
        <v>324</v>
      </c>
      <c r="C359" s="610">
        <v>106.746228102804</v>
      </c>
      <c r="D359" s="610">
        <v>102</v>
      </c>
      <c r="E359" s="610">
        <v>104.65316480667059</v>
      </c>
    </row>
    <row r="360" spans="1:5" s="285" customFormat="1" ht="36" customHeight="1">
      <c r="A360" s="295" t="s">
        <v>323</v>
      </c>
      <c r="B360" s="294" t="s">
        <v>322</v>
      </c>
      <c r="C360" s="610">
        <v>107.66580342271899</v>
      </c>
      <c r="D360" s="610">
        <v>96.3</v>
      </c>
      <c r="E360" s="610">
        <v>111.80249576606333</v>
      </c>
    </row>
    <row r="361" spans="1:5" s="410" customFormat="1" ht="11.25">
      <c r="A361" s="411">
        <v>4011</v>
      </c>
      <c r="B361" s="410" t="s">
        <v>488</v>
      </c>
      <c r="C361" s="610">
        <v>102.312335361892</v>
      </c>
      <c r="D361" s="610">
        <v>90.7</v>
      </c>
      <c r="E361" s="610">
        <v>112.80301583450054</v>
      </c>
    </row>
    <row r="362" spans="1:5" s="410" customFormat="1" ht="11.25">
      <c r="A362" s="411">
        <v>4012</v>
      </c>
      <c r="B362" s="410" t="s">
        <v>487</v>
      </c>
      <c r="C362" s="610" t="s">
        <v>2626</v>
      </c>
      <c r="D362" s="610" t="s">
        <v>2626</v>
      </c>
      <c r="E362" s="610" t="s">
        <v>2626</v>
      </c>
    </row>
    <row r="363" spans="1:5" s="410" customFormat="1" ht="11.25">
      <c r="A363" s="411">
        <v>4013</v>
      </c>
      <c r="B363" s="410" t="s">
        <v>485</v>
      </c>
      <c r="C363" s="610">
        <v>95.598227212441003</v>
      </c>
      <c r="D363" s="610">
        <v>97.2</v>
      </c>
      <c r="E363" s="610">
        <v>98.352085609507199</v>
      </c>
    </row>
    <row r="364" spans="1:5" ht="12" customHeight="1">
      <c r="A364" s="291">
        <v>401</v>
      </c>
      <c r="B364" s="290" t="s">
        <v>484</v>
      </c>
      <c r="C364" s="610">
        <v>98.966919515187399</v>
      </c>
      <c r="D364" s="610">
        <v>94.1</v>
      </c>
      <c r="E364" s="610">
        <v>105.17207174833942</v>
      </c>
    </row>
    <row r="365" spans="1:5" s="410" customFormat="1" ht="11.25">
      <c r="A365" s="411">
        <v>4021</v>
      </c>
      <c r="B365" s="410" t="s">
        <v>483</v>
      </c>
      <c r="C365" s="610" t="s">
        <v>2625</v>
      </c>
      <c r="D365" s="610" t="s">
        <v>2625</v>
      </c>
      <c r="E365" s="610" t="s">
        <v>2625</v>
      </c>
    </row>
    <row r="366" spans="1:5" s="410" customFormat="1" ht="11.25">
      <c r="A366" s="411">
        <v>4022</v>
      </c>
      <c r="B366" s="410" t="s">
        <v>482</v>
      </c>
      <c r="C366" s="610">
        <v>110.206501212342</v>
      </c>
      <c r="D366" s="610">
        <v>99.7</v>
      </c>
      <c r="E366" s="610">
        <v>110.53811555901906</v>
      </c>
    </row>
    <row r="367" spans="1:5" ht="12" customHeight="1">
      <c r="A367" s="291">
        <v>402</v>
      </c>
      <c r="B367" s="290" t="s">
        <v>481</v>
      </c>
      <c r="C367" s="610">
        <v>110.831250314001</v>
      </c>
      <c r="D367" s="610">
        <v>99.7</v>
      </c>
      <c r="E367" s="610">
        <v>111.16474454764393</v>
      </c>
    </row>
    <row r="368" spans="1:5" ht="12" customHeight="1">
      <c r="A368" s="291">
        <v>403</v>
      </c>
      <c r="B368" s="290" t="s">
        <v>480</v>
      </c>
      <c r="C368" s="610">
        <v>100.503448479939</v>
      </c>
      <c r="D368" s="610">
        <v>95.9</v>
      </c>
      <c r="E368" s="610">
        <v>104.80025910316893</v>
      </c>
    </row>
    <row r="369" spans="1:5" ht="12" customHeight="1">
      <c r="A369" s="291">
        <v>40</v>
      </c>
      <c r="B369" s="290" t="s">
        <v>321</v>
      </c>
      <c r="C369" s="610">
        <v>100.69095275453699</v>
      </c>
      <c r="D369" s="610">
        <v>95.4</v>
      </c>
      <c r="E369" s="610">
        <v>105.54607206974526</v>
      </c>
    </row>
    <row r="370" spans="1:5" ht="12" customHeight="1">
      <c r="A370" s="291">
        <v>41</v>
      </c>
      <c r="B370" s="290" t="s">
        <v>320</v>
      </c>
      <c r="C370" s="610">
        <v>99.970662042991606</v>
      </c>
      <c r="D370" s="610">
        <v>97.8</v>
      </c>
      <c r="E370" s="610">
        <v>102.21949084150472</v>
      </c>
    </row>
    <row r="371" spans="1:5" s="285" customFormat="1" ht="36" customHeight="1">
      <c r="A371" s="295" t="s">
        <v>319</v>
      </c>
      <c r="B371" s="294" t="s">
        <v>461</v>
      </c>
      <c r="C371" s="610">
        <v>100.630379092387</v>
      </c>
      <c r="D371" s="610">
        <v>96.3</v>
      </c>
      <c r="E371" s="610">
        <v>104.49675918212566</v>
      </c>
    </row>
    <row r="372" spans="1:5" s="285" customFormat="1" ht="36" customHeight="1">
      <c r="A372" s="288" t="s">
        <v>317</v>
      </c>
      <c r="B372" s="292" t="s">
        <v>2624</v>
      </c>
      <c r="C372" s="609">
        <v>107.097705421996</v>
      </c>
      <c r="D372" s="609">
        <v>96.3</v>
      </c>
      <c r="E372" s="609">
        <v>111.21257053166771</v>
      </c>
    </row>
  </sheetData>
  <mergeCells count="10">
    <mergeCell ref="A1:E1"/>
    <mergeCell ref="A2:E2"/>
    <mergeCell ref="E4:E5"/>
    <mergeCell ref="A6:A7"/>
    <mergeCell ref="B6:B7"/>
    <mergeCell ref="C6:C7"/>
    <mergeCell ref="D6:D7"/>
    <mergeCell ref="E6:E7"/>
    <mergeCell ref="C4:C5"/>
    <mergeCell ref="D4:D5"/>
  </mergeCells>
  <pageMargins left="0.74803149606299213" right="0.74803149606299213" top="0.6692913385826772" bottom="1.4173228346456694" header="0" footer="0.82677165354330717"/>
  <pageSetup paperSize="9" firstPageNumber="183" orientation="portrait" useFirstPageNumber="1" r:id="rId1"/>
  <headerFooter alignWithMargins="0">
    <oddFooter>&amp;C&amp;"Arial CE,Normál"&amp;P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B52D9-C962-4B93-9CFE-52F4CF4ACBC9}">
  <sheetPr transitionEvaluation="1" codeName="Munka44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>
      <c r="A1" s="1308" t="s">
        <v>3417</v>
      </c>
      <c r="B1" s="1192"/>
      <c r="C1" s="1192"/>
      <c r="D1" s="1192"/>
      <c r="E1" s="1192"/>
      <c r="F1" s="1192"/>
      <c r="G1" s="1192"/>
      <c r="H1" s="1192"/>
    </row>
    <row r="2" spans="1:8" ht="15.75">
      <c r="A2" s="1196" t="s">
        <v>2645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E3" s="626"/>
      <c r="F3" s="626"/>
      <c r="G3" s="625"/>
      <c r="H3" s="625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09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254"/>
      <c r="C6" s="622" t="s">
        <v>2640</v>
      </c>
      <c r="D6" s="622"/>
      <c r="E6" s="1231" t="s">
        <v>86</v>
      </c>
      <c r="F6" s="622" t="s">
        <v>2640</v>
      </c>
      <c r="G6" s="621"/>
      <c r="H6" s="1310" t="s">
        <v>86</v>
      </c>
    </row>
    <row r="7" spans="1:8" ht="12" customHeight="1">
      <c r="A7" s="620"/>
      <c r="B7" s="619"/>
      <c r="C7" s="618" t="s">
        <v>2639</v>
      </c>
      <c r="D7" s="618"/>
      <c r="E7" s="1232"/>
      <c r="F7" s="618" t="s">
        <v>2639</v>
      </c>
      <c r="G7" s="618"/>
      <c r="H7" s="1220"/>
    </row>
    <row r="8" spans="1:8" ht="12" customHeight="1">
      <c r="A8" s="41" t="s">
        <v>382</v>
      </c>
      <c r="B8" s="617" t="s">
        <v>381</v>
      </c>
      <c r="C8" s="1198" t="s">
        <v>383</v>
      </c>
      <c r="D8" s="1224"/>
      <c r="E8" s="1264"/>
      <c r="F8" s="1198" t="s">
        <v>2638</v>
      </c>
      <c r="G8" s="1224"/>
      <c r="H8" s="1224"/>
    </row>
    <row r="9" spans="1:8" ht="12" customHeight="1">
      <c r="A9" s="616"/>
      <c r="B9" s="615"/>
      <c r="C9" s="1241" t="s">
        <v>2637</v>
      </c>
      <c r="D9" s="1217"/>
      <c r="E9" s="1238"/>
      <c r="F9" s="1241" t="s">
        <v>2636</v>
      </c>
      <c r="G9" s="1217"/>
      <c r="H9" s="1217"/>
    </row>
    <row r="10" spans="1:8" ht="12" customHeight="1">
      <c r="A10" s="291">
        <v>101</v>
      </c>
      <c r="B10" s="290" t="s">
        <v>795</v>
      </c>
      <c r="C10" s="373">
        <v>17</v>
      </c>
      <c r="D10" s="373">
        <v>19</v>
      </c>
      <c r="E10" s="373">
        <v>36</v>
      </c>
      <c r="F10" s="614">
        <v>5.6</v>
      </c>
      <c r="G10" s="614">
        <v>34.4</v>
      </c>
      <c r="H10" s="614">
        <v>10</v>
      </c>
    </row>
    <row r="11" spans="1:8" ht="12" customHeight="1">
      <c r="A11" s="291">
        <v>102</v>
      </c>
      <c r="B11" s="290" t="s">
        <v>794</v>
      </c>
      <c r="C11" s="373">
        <v>283</v>
      </c>
      <c r="D11" s="373">
        <v>103</v>
      </c>
      <c r="E11" s="373">
        <v>386</v>
      </c>
      <c r="F11" s="614">
        <v>55.3</v>
      </c>
      <c r="G11" s="614">
        <v>81.7</v>
      </c>
      <c r="H11" s="614">
        <v>60.5</v>
      </c>
    </row>
    <row r="12" spans="1:8" ht="12" customHeight="1">
      <c r="A12" s="291">
        <v>103</v>
      </c>
      <c r="B12" s="290" t="s">
        <v>793</v>
      </c>
      <c r="C12" s="373">
        <v>87</v>
      </c>
      <c r="D12" s="373">
        <v>34</v>
      </c>
      <c r="E12" s="373">
        <v>121</v>
      </c>
      <c r="F12" s="614">
        <v>84.6</v>
      </c>
      <c r="G12" s="614">
        <v>99.5</v>
      </c>
      <c r="H12" s="614">
        <v>88.3</v>
      </c>
    </row>
    <row r="13" spans="1:8" ht="12" customHeight="1">
      <c r="A13" s="291">
        <v>10</v>
      </c>
      <c r="B13" s="290" t="s">
        <v>377</v>
      </c>
      <c r="C13" s="373">
        <v>387</v>
      </c>
      <c r="D13" s="373">
        <v>156</v>
      </c>
      <c r="E13" s="373">
        <v>543</v>
      </c>
      <c r="F13" s="614">
        <v>42.1</v>
      </c>
      <c r="G13" s="614">
        <v>72.400000000000006</v>
      </c>
      <c r="H13" s="614">
        <v>47.8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642</v>
      </c>
      <c r="D15" s="373">
        <v>195</v>
      </c>
      <c r="E15" s="373">
        <v>837</v>
      </c>
      <c r="F15" s="614">
        <v>86.3</v>
      </c>
      <c r="G15" s="614">
        <v>90.2</v>
      </c>
      <c r="H15" s="614">
        <v>87.2</v>
      </c>
    </row>
    <row r="16" spans="1:8" ht="12" customHeight="1">
      <c r="A16" s="291">
        <v>11</v>
      </c>
      <c r="B16" s="290" t="s">
        <v>376</v>
      </c>
      <c r="C16" s="373">
        <v>642</v>
      </c>
      <c r="D16" s="373">
        <v>195</v>
      </c>
      <c r="E16" s="373">
        <v>837</v>
      </c>
      <c r="F16" s="614">
        <v>86.3</v>
      </c>
      <c r="G16" s="614">
        <v>90.2</v>
      </c>
      <c r="H16" s="614">
        <v>87.2</v>
      </c>
    </row>
    <row r="17" spans="1:8" ht="12" customHeight="1">
      <c r="A17" s="291">
        <v>12</v>
      </c>
      <c r="B17" s="290" t="s">
        <v>375</v>
      </c>
      <c r="C17" s="373" t="s">
        <v>2634</v>
      </c>
      <c r="D17" s="373" t="s">
        <v>2634</v>
      </c>
      <c r="E17" s="373" t="s">
        <v>2634</v>
      </c>
      <c r="F17" s="373" t="s">
        <v>2634</v>
      </c>
      <c r="G17" s="373" t="s">
        <v>2634</v>
      </c>
      <c r="H17" s="373" t="s">
        <v>2634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310</v>
      </c>
      <c r="D21" s="373">
        <v>75</v>
      </c>
      <c r="E21" s="373">
        <v>385</v>
      </c>
      <c r="F21" s="614">
        <v>76.5</v>
      </c>
      <c r="G21" s="614">
        <v>74.5</v>
      </c>
      <c r="H21" s="614">
        <v>76.099999999999994</v>
      </c>
    </row>
    <row r="22" spans="1:8" ht="12" customHeight="1">
      <c r="A22" s="413">
        <v>1412</v>
      </c>
      <c r="B22" s="290" t="s">
        <v>787</v>
      </c>
      <c r="C22" s="373">
        <v>439</v>
      </c>
      <c r="D22" s="373">
        <v>101</v>
      </c>
      <c r="E22" s="373">
        <v>540</v>
      </c>
      <c r="F22" s="614">
        <v>130.80000000000001</v>
      </c>
      <c r="G22" s="614">
        <v>121.1</v>
      </c>
      <c r="H22" s="614">
        <v>128.9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749</v>
      </c>
      <c r="D24" s="373">
        <v>176</v>
      </c>
      <c r="E24" s="373">
        <v>925</v>
      </c>
      <c r="F24" s="614">
        <v>101.1</v>
      </c>
      <c r="G24" s="614">
        <v>95.6</v>
      </c>
      <c r="H24" s="614">
        <v>100</v>
      </c>
    </row>
    <row r="25" spans="1:8" ht="12" customHeight="1">
      <c r="A25" s="413">
        <v>1421</v>
      </c>
      <c r="B25" s="290" t="s">
        <v>784</v>
      </c>
      <c r="C25" s="373">
        <v>1539</v>
      </c>
      <c r="D25" s="373">
        <v>474</v>
      </c>
      <c r="E25" s="373">
        <v>2013</v>
      </c>
      <c r="F25" s="614">
        <v>119.1</v>
      </c>
      <c r="G25" s="614">
        <v>114.7</v>
      </c>
      <c r="H25" s="614">
        <v>118</v>
      </c>
    </row>
    <row r="26" spans="1:8" ht="12" customHeight="1">
      <c r="A26" s="413">
        <v>1422</v>
      </c>
      <c r="B26" s="290" t="s">
        <v>783</v>
      </c>
      <c r="C26" s="373">
        <v>193</v>
      </c>
      <c r="D26" s="373">
        <v>45</v>
      </c>
      <c r="E26" s="373">
        <v>238</v>
      </c>
      <c r="F26" s="614">
        <v>82.1</v>
      </c>
      <c r="G26" s="614">
        <v>68.3</v>
      </c>
      <c r="H26" s="614">
        <v>79.099999999999994</v>
      </c>
    </row>
    <row r="27" spans="1:8" ht="12" customHeight="1">
      <c r="A27" s="291">
        <v>142</v>
      </c>
      <c r="B27" s="290" t="s">
        <v>782</v>
      </c>
      <c r="C27" s="373">
        <v>1732</v>
      </c>
      <c r="D27" s="373">
        <v>519</v>
      </c>
      <c r="E27" s="373">
        <v>2251</v>
      </c>
      <c r="F27" s="614">
        <v>113.4</v>
      </c>
      <c r="G27" s="614">
        <v>108.3</v>
      </c>
      <c r="H27" s="614">
        <v>112.2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46</v>
      </c>
      <c r="D30" s="373">
        <v>15</v>
      </c>
      <c r="E30" s="373">
        <v>61</v>
      </c>
      <c r="F30" s="614">
        <v>40.4</v>
      </c>
      <c r="G30" s="614">
        <v>49.3</v>
      </c>
      <c r="H30" s="614">
        <v>42.4</v>
      </c>
    </row>
    <row r="31" spans="1:8" ht="12" customHeight="1">
      <c r="A31" s="291">
        <v>14</v>
      </c>
      <c r="B31" s="290" t="s">
        <v>373</v>
      </c>
      <c r="C31" s="373">
        <v>2537</v>
      </c>
      <c r="D31" s="373">
        <v>713</v>
      </c>
      <c r="E31" s="373">
        <v>3250</v>
      </c>
      <c r="F31" s="614">
        <v>106.5</v>
      </c>
      <c r="G31" s="614">
        <v>102.6</v>
      </c>
      <c r="H31" s="614">
        <v>105.7</v>
      </c>
    </row>
    <row r="32" spans="1:8" s="285" customFormat="1" ht="36" customHeight="1">
      <c r="A32" s="295" t="s">
        <v>372</v>
      </c>
      <c r="B32" s="294" t="s">
        <v>371</v>
      </c>
      <c r="C32" s="372">
        <v>4035</v>
      </c>
      <c r="D32" s="372">
        <v>1142</v>
      </c>
      <c r="E32" s="372">
        <v>5177</v>
      </c>
      <c r="F32" s="613">
        <v>86.9</v>
      </c>
      <c r="G32" s="613">
        <v>93.3</v>
      </c>
      <c r="H32" s="613">
        <v>88.3</v>
      </c>
    </row>
    <row r="33" spans="1:8" ht="12" customHeight="1">
      <c r="A33" s="413">
        <v>1511</v>
      </c>
      <c r="B33" s="290" t="s">
        <v>778</v>
      </c>
      <c r="C33" s="373">
        <v>10051</v>
      </c>
      <c r="D33" s="373">
        <v>1742</v>
      </c>
      <c r="E33" s="373">
        <v>11793</v>
      </c>
      <c r="F33" s="614">
        <v>77.7</v>
      </c>
      <c r="G33" s="614">
        <v>74.5</v>
      </c>
      <c r="H33" s="614">
        <v>77.2</v>
      </c>
    </row>
    <row r="34" spans="1:8" ht="12" customHeight="1">
      <c r="A34" s="413">
        <v>1512</v>
      </c>
      <c r="B34" s="290" t="s">
        <v>777</v>
      </c>
      <c r="C34" s="373">
        <v>11688</v>
      </c>
      <c r="D34" s="373">
        <v>2233</v>
      </c>
      <c r="E34" s="373">
        <v>13921</v>
      </c>
      <c r="F34" s="614">
        <v>85.8</v>
      </c>
      <c r="G34" s="614">
        <v>88.6</v>
      </c>
      <c r="H34" s="614">
        <v>86.3</v>
      </c>
    </row>
    <row r="35" spans="1:8" ht="12" customHeight="1">
      <c r="A35" s="413">
        <v>1513</v>
      </c>
      <c r="B35" s="290" t="s">
        <v>776</v>
      </c>
      <c r="C35" s="373">
        <v>5681</v>
      </c>
      <c r="D35" s="373">
        <v>1361</v>
      </c>
      <c r="E35" s="373">
        <v>7042</v>
      </c>
      <c r="F35" s="614">
        <v>149.6</v>
      </c>
      <c r="G35" s="614">
        <v>148.30000000000001</v>
      </c>
      <c r="H35" s="614">
        <v>149.4</v>
      </c>
    </row>
    <row r="36" spans="1:8" ht="12" customHeight="1">
      <c r="A36" s="291">
        <v>151</v>
      </c>
      <c r="B36" s="290" t="s">
        <v>775</v>
      </c>
      <c r="C36" s="373">
        <v>27421</v>
      </c>
      <c r="D36" s="373">
        <v>5335</v>
      </c>
      <c r="E36" s="373">
        <v>32756</v>
      </c>
      <c r="F36" s="614">
        <v>90.3</v>
      </c>
      <c r="G36" s="614">
        <v>92.4</v>
      </c>
      <c r="H36" s="614">
        <v>90.7</v>
      </c>
    </row>
    <row r="37" spans="1:8" ht="12" customHeight="1">
      <c r="A37" s="291">
        <v>152</v>
      </c>
      <c r="B37" s="290" t="s">
        <v>774</v>
      </c>
      <c r="C37" s="373">
        <v>155</v>
      </c>
      <c r="D37" s="373">
        <v>22</v>
      </c>
      <c r="E37" s="373">
        <v>177</v>
      </c>
      <c r="F37" s="614">
        <v>101.1</v>
      </c>
      <c r="G37" s="614">
        <v>148.30000000000001</v>
      </c>
      <c r="H37" s="614">
        <v>105.4</v>
      </c>
    </row>
    <row r="38" spans="1:8" ht="12" customHeight="1">
      <c r="A38" s="413">
        <v>1531</v>
      </c>
      <c r="B38" s="290" t="s">
        <v>773</v>
      </c>
      <c r="C38" s="373">
        <v>473</v>
      </c>
      <c r="D38" s="373">
        <v>128</v>
      </c>
      <c r="E38" s="373">
        <v>601</v>
      </c>
      <c r="F38" s="614">
        <v>135.1</v>
      </c>
      <c r="G38" s="614">
        <v>134.9</v>
      </c>
      <c r="H38" s="614">
        <v>135.1</v>
      </c>
    </row>
    <row r="39" spans="1:8" ht="12" customHeight="1">
      <c r="A39" s="413">
        <v>1532</v>
      </c>
      <c r="B39" s="290" t="s">
        <v>772</v>
      </c>
      <c r="C39" s="373">
        <v>712</v>
      </c>
      <c r="D39" s="373">
        <v>271</v>
      </c>
      <c r="E39" s="373">
        <v>983</v>
      </c>
      <c r="F39" s="614">
        <v>70.7</v>
      </c>
      <c r="G39" s="614">
        <v>53.7</v>
      </c>
      <c r="H39" s="614">
        <v>65</v>
      </c>
    </row>
    <row r="40" spans="1:8" ht="12" customHeight="1">
      <c r="A40" s="413">
        <v>1533</v>
      </c>
      <c r="B40" s="290" t="s">
        <v>771</v>
      </c>
      <c r="C40" s="373">
        <v>7480</v>
      </c>
      <c r="D40" s="373">
        <v>1717</v>
      </c>
      <c r="E40" s="373">
        <v>9197</v>
      </c>
      <c r="F40" s="614">
        <v>86.4</v>
      </c>
      <c r="G40" s="614">
        <v>91.7</v>
      </c>
      <c r="H40" s="614">
        <v>87.3</v>
      </c>
    </row>
    <row r="41" spans="1:8" ht="12" customHeight="1">
      <c r="A41" s="291">
        <v>153</v>
      </c>
      <c r="B41" s="290" t="s">
        <v>770</v>
      </c>
      <c r="C41" s="373">
        <v>8665</v>
      </c>
      <c r="D41" s="373">
        <v>2116</v>
      </c>
      <c r="E41" s="373">
        <v>10781</v>
      </c>
      <c r="F41" s="614">
        <v>86.5</v>
      </c>
      <c r="G41" s="614">
        <v>85.6</v>
      </c>
      <c r="H41" s="614">
        <v>86.3</v>
      </c>
    </row>
    <row r="42" spans="1:8" ht="12" customHeight="1">
      <c r="A42" s="413">
        <v>1541</v>
      </c>
      <c r="B42" s="290" t="s">
        <v>769</v>
      </c>
      <c r="C42" s="373">
        <v>28</v>
      </c>
      <c r="D42" s="373">
        <v>6</v>
      </c>
      <c r="E42" s="373">
        <v>34</v>
      </c>
      <c r="F42" s="614">
        <v>65.400000000000006</v>
      </c>
      <c r="G42" s="614">
        <v>116.4</v>
      </c>
      <c r="H42" s="614">
        <v>70.8</v>
      </c>
    </row>
    <row r="43" spans="1:8" ht="12" customHeight="1">
      <c r="A43" s="413">
        <v>1542</v>
      </c>
      <c r="B43" s="290" t="s">
        <v>768</v>
      </c>
      <c r="C43" s="373">
        <v>269</v>
      </c>
      <c r="D43" s="373">
        <v>174</v>
      </c>
      <c r="E43" s="373">
        <v>443</v>
      </c>
      <c r="F43" s="614">
        <v>106.4</v>
      </c>
      <c r="G43" s="614">
        <v>93.9</v>
      </c>
      <c r="H43" s="614">
        <v>101.1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890</v>
      </c>
      <c r="D45" s="373">
        <v>972</v>
      </c>
      <c r="E45" s="373">
        <v>1862</v>
      </c>
      <c r="F45" s="614">
        <v>101.1</v>
      </c>
      <c r="G45" s="614">
        <v>101.6</v>
      </c>
      <c r="H45" s="614">
        <v>101.4</v>
      </c>
    </row>
    <row r="46" spans="1:8" ht="12" customHeight="1">
      <c r="A46" s="413">
        <v>1551</v>
      </c>
      <c r="B46" s="290" t="s">
        <v>765</v>
      </c>
      <c r="C46" s="373">
        <v>6445</v>
      </c>
      <c r="D46" s="373">
        <v>2345</v>
      </c>
      <c r="E46" s="373">
        <v>8790</v>
      </c>
      <c r="F46" s="614">
        <v>94.6</v>
      </c>
      <c r="G46" s="614">
        <v>97.2</v>
      </c>
      <c r="H46" s="614">
        <v>95.3</v>
      </c>
    </row>
    <row r="47" spans="1:8" ht="12" customHeight="1">
      <c r="A47" s="413">
        <v>1552</v>
      </c>
      <c r="B47" s="290" t="s">
        <v>764</v>
      </c>
      <c r="C47" s="373">
        <v>379</v>
      </c>
      <c r="D47" s="373">
        <v>175</v>
      </c>
      <c r="E47" s="373">
        <v>554</v>
      </c>
      <c r="F47" s="614">
        <v>110.4</v>
      </c>
      <c r="G47" s="614">
        <v>150</v>
      </c>
      <c r="H47" s="614">
        <v>120.4</v>
      </c>
    </row>
    <row r="48" spans="1:8" ht="12" customHeight="1">
      <c r="A48" s="291">
        <v>155</v>
      </c>
      <c r="B48" s="290" t="s">
        <v>763</v>
      </c>
      <c r="C48" s="373">
        <v>6824</v>
      </c>
      <c r="D48" s="373">
        <v>2520</v>
      </c>
      <c r="E48" s="373">
        <v>9344</v>
      </c>
      <c r="F48" s="614">
        <v>95.3</v>
      </c>
      <c r="G48" s="614">
        <v>99.6</v>
      </c>
      <c r="H48" s="614">
        <v>96.5</v>
      </c>
    </row>
    <row r="49" spans="1:8" ht="12" customHeight="1">
      <c r="A49" s="413">
        <v>1561</v>
      </c>
      <c r="B49" s="290" t="s">
        <v>762</v>
      </c>
      <c r="C49" s="373">
        <v>3777</v>
      </c>
      <c r="D49" s="373">
        <v>1254</v>
      </c>
      <c r="E49" s="373">
        <v>5031</v>
      </c>
      <c r="F49" s="614">
        <v>85.9</v>
      </c>
      <c r="G49" s="614">
        <v>94.4</v>
      </c>
      <c r="H49" s="614">
        <v>87.9</v>
      </c>
    </row>
    <row r="50" spans="1:8" ht="12" customHeight="1">
      <c r="A50" s="413">
        <v>1562</v>
      </c>
      <c r="B50" s="290" t="s">
        <v>761</v>
      </c>
      <c r="C50" s="373">
        <v>197</v>
      </c>
      <c r="D50" s="373">
        <v>87</v>
      </c>
      <c r="E50" s="373">
        <v>284</v>
      </c>
      <c r="F50" s="614">
        <v>80.099999999999994</v>
      </c>
      <c r="G50" s="614">
        <v>98.7</v>
      </c>
      <c r="H50" s="614">
        <v>85</v>
      </c>
    </row>
    <row r="51" spans="1:8" ht="12" customHeight="1">
      <c r="A51" s="291">
        <v>156</v>
      </c>
      <c r="B51" s="290" t="s">
        <v>760</v>
      </c>
      <c r="C51" s="373">
        <v>3974</v>
      </c>
      <c r="D51" s="373">
        <v>1341</v>
      </c>
      <c r="E51" s="373">
        <v>5315</v>
      </c>
      <c r="F51" s="614">
        <v>85.6</v>
      </c>
      <c r="G51" s="614">
        <v>94.7</v>
      </c>
      <c r="H51" s="614">
        <v>87.7</v>
      </c>
    </row>
    <row r="52" spans="1:8" ht="12" customHeight="1">
      <c r="A52" s="413">
        <v>1571</v>
      </c>
      <c r="B52" s="290" t="s">
        <v>759</v>
      </c>
      <c r="C52" s="373">
        <v>2757</v>
      </c>
      <c r="D52" s="373">
        <v>1240</v>
      </c>
      <c r="E52" s="373">
        <v>3997</v>
      </c>
      <c r="F52" s="614">
        <v>89.5</v>
      </c>
      <c r="G52" s="614">
        <v>102.5</v>
      </c>
      <c r="H52" s="614">
        <v>93.1</v>
      </c>
    </row>
    <row r="53" spans="1:8" ht="12" customHeight="1">
      <c r="A53" s="413">
        <v>1572</v>
      </c>
      <c r="B53" s="290" t="s">
        <v>758</v>
      </c>
      <c r="C53" s="373">
        <v>580</v>
      </c>
      <c r="D53" s="373">
        <v>181</v>
      </c>
      <c r="E53" s="373">
        <v>761</v>
      </c>
      <c r="F53" s="614">
        <v>74.900000000000006</v>
      </c>
      <c r="G53" s="614">
        <v>96.8</v>
      </c>
      <c r="H53" s="614">
        <v>79.2</v>
      </c>
    </row>
    <row r="54" spans="1:8" ht="12" customHeight="1">
      <c r="A54" s="291">
        <v>157</v>
      </c>
      <c r="B54" s="290" t="s">
        <v>757</v>
      </c>
      <c r="C54" s="373">
        <v>3338</v>
      </c>
      <c r="D54" s="373">
        <v>1420</v>
      </c>
      <c r="E54" s="373">
        <v>4758</v>
      </c>
      <c r="F54" s="614">
        <v>86.5</v>
      </c>
      <c r="G54" s="614">
        <v>101.7</v>
      </c>
      <c r="H54" s="614">
        <v>90.6</v>
      </c>
    </row>
    <row r="55" spans="1:8" ht="12" customHeight="1">
      <c r="A55" s="413">
        <v>1581</v>
      </c>
      <c r="B55" s="290" t="s">
        <v>756</v>
      </c>
      <c r="C55" s="373">
        <v>19698</v>
      </c>
      <c r="D55" s="373">
        <v>2549</v>
      </c>
      <c r="E55" s="373">
        <v>22247</v>
      </c>
      <c r="F55" s="614">
        <v>98.2</v>
      </c>
      <c r="G55" s="614">
        <v>87.7</v>
      </c>
      <c r="H55" s="614">
        <v>96.8</v>
      </c>
    </row>
    <row r="56" spans="1:8" ht="12" customHeight="1">
      <c r="A56" s="413">
        <v>1582</v>
      </c>
      <c r="B56" s="290" t="s">
        <v>755</v>
      </c>
      <c r="C56" s="373">
        <v>2307</v>
      </c>
      <c r="D56" s="373">
        <v>619</v>
      </c>
      <c r="E56" s="373">
        <v>2926</v>
      </c>
      <c r="F56" s="614">
        <v>95.9</v>
      </c>
      <c r="G56" s="614">
        <v>106.5</v>
      </c>
      <c r="H56" s="614">
        <v>98</v>
      </c>
    </row>
    <row r="57" spans="1:8" ht="12" customHeight="1">
      <c r="A57" s="413">
        <v>1583</v>
      </c>
      <c r="B57" s="290" t="s">
        <v>754</v>
      </c>
      <c r="C57" s="373">
        <v>872</v>
      </c>
      <c r="D57" s="373">
        <v>378</v>
      </c>
      <c r="E57" s="373">
        <v>1250</v>
      </c>
      <c r="F57" s="614">
        <v>89.4</v>
      </c>
      <c r="G57" s="614">
        <v>86.5</v>
      </c>
      <c r="H57" s="614">
        <v>88.5</v>
      </c>
    </row>
    <row r="58" spans="1:8" ht="12" customHeight="1">
      <c r="A58" s="413">
        <v>1584</v>
      </c>
      <c r="B58" s="290" t="s">
        <v>753</v>
      </c>
      <c r="C58" s="373">
        <v>3626</v>
      </c>
      <c r="D58" s="373">
        <v>1363</v>
      </c>
      <c r="E58" s="373">
        <v>4989</v>
      </c>
      <c r="F58" s="614">
        <v>92.6</v>
      </c>
      <c r="G58" s="614">
        <v>100.2</v>
      </c>
      <c r="H58" s="614">
        <v>94.6</v>
      </c>
    </row>
    <row r="59" spans="1:8" ht="12" customHeight="1">
      <c r="A59" s="413">
        <v>1585</v>
      </c>
      <c r="B59" s="290" t="s">
        <v>752</v>
      </c>
      <c r="C59" s="373">
        <v>1248</v>
      </c>
      <c r="D59" s="373">
        <v>344</v>
      </c>
      <c r="E59" s="373">
        <v>1592</v>
      </c>
      <c r="F59" s="614">
        <v>53.4</v>
      </c>
      <c r="G59" s="614">
        <v>109.7</v>
      </c>
      <c r="H59" s="614">
        <v>60.1</v>
      </c>
    </row>
    <row r="60" spans="1:8" ht="12" customHeight="1">
      <c r="A60" s="413">
        <v>1586</v>
      </c>
      <c r="B60" s="290" t="s">
        <v>751</v>
      </c>
      <c r="C60" s="373">
        <v>527</v>
      </c>
      <c r="D60" s="373">
        <v>387</v>
      </c>
      <c r="E60" s="373">
        <v>914</v>
      </c>
      <c r="F60" s="614">
        <v>104.3</v>
      </c>
      <c r="G60" s="614">
        <v>105.8</v>
      </c>
      <c r="H60" s="614">
        <v>104.9</v>
      </c>
    </row>
    <row r="61" spans="1:8" ht="12" customHeight="1">
      <c r="A61" s="413">
        <v>1587</v>
      </c>
      <c r="B61" s="290" t="s">
        <v>750</v>
      </c>
      <c r="C61" s="373">
        <v>828</v>
      </c>
      <c r="D61" s="373">
        <v>316</v>
      </c>
      <c r="E61" s="373">
        <v>1144</v>
      </c>
      <c r="F61" s="614">
        <v>132.30000000000001</v>
      </c>
      <c r="G61" s="614">
        <v>127.3</v>
      </c>
      <c r="H61" s="614">
        <v>130.9</v>
      </c>
    </row>
    <row r="62" spans="1:8" ht="12" customHeight="1">
      <c r="A62" s="413">
        <v>1588</v>
      </c>
      <c r="B62" s="290" t="s">
        <v>749</v>
      </c>
      <c r="C62" s="373">
        <v>259</v>
      </c>
      <c r="D62" s="373">
        <v>99</v>
      </c>
      <c r="E62" s="373">
        <v>358</v>
      </c>
      <c r="F62" s="614">
        <v>118.1</v>
      </c>
      <c r="G62" s="614">
        <v>118.2</v>
      </c>
      <c r="H62" s="614">
        <v>118.2</v>
      </c>
    </row>
    <row r="63" spans="1:8" ht="12" customHeight="1">
      <c r="A63" s="413">
        <v>1589</v>
      </c>
      <c r="B63" s="290" t="s">
        <v>748</v>
      </c>
      <c r="C63" s="373">
        <v>952</v>
      </c>
      <c r="D63" s="373">
        <v>381</v>
      </c>
      <c r="E63" s="373">
        <v>1333</v>
      </c>
      <c r="F63" s="614">
        <v>34.200000000000003</v>
      </c>
      <c r="G63" s="614">
        <v>76.599999999999994</v>
      </c>
      <c r="H63" s="614">
        <v>40.6</v>
      </c>
    </row>
    <row r="64" spans="1:8" ht="12" customHeight="1">
      <c r="A64" s="291">
        <v>158</v>
      </c>
      <c r="B64" s="290" t="s">
        <v>747</v>
      </c>
      <c r="C64" s="373">
        <v>30317</v>
      </c>
      <c r="D64" s="373">
        <v>6436</v>
      </c>
      <c r="E64" s="373">
        <v>36753</v>
      </c>
      <c r="F64" s="614">
        <v>89.6</v>
      </c>
      <c r="G64" s="614">
        <v>94.7</v>
      </c>
      <c r="H64" s="614">
        <v>90.5</v>
      </c>
    </row>
    <row r="65" spans="1:8" ht="12" customHeight="1">
      <c r="A65" s="413">
        <v>1591</v>
      </c>
      <c r="B65" s="290" t="s">
        <v>746</v>
      </c>
      <c r="C65" s="373">
        <v>811</v>
      </c>
      <c r="D65" s="373">
        <v>566</v>
      </c>
      <c r="E65" s="373">
        <v>1377</v>
      </c>
      <c r="F65" s="614">
        <v>86.1</v>
      </c>
      <c r="G65" s="614">
        <v>92.7</v>
      </c>
      <c r="H65" s="614">
        <v>88.7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2789</v>
      </c>
      <c r="D67" s="373">
        <v>1103</v>
      </c>
      <c r="E67" s="373">
        <v>3892</v>
      </c>
      <c r="F67" s="614">
        <v>88.5</v>
      </c>
      <c r="G67" s="614">
        <v>102.9</v>
      </c>
      <c r="H67" s="614">
        <v>92.2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1205</v>
      </c>
      <c r="D70" s="373">
        <v>1520</v>
      </c>
      <c r="E70" s="373">
        <v>2725</v>
      </c>
      <c r="F70" s="614">
        <v>82.2</v>
      </c>
      <c r="G70" s="614">
        <v>94.8</v>
      </c>
      <c r="H70" s="614">
        <v>88.8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2531</v>
      </c>
      <c r="D72" s="373">
        <v>2021</v>
      </c>
      <c r="E72" s="373">
        <v>4552</v>
      </c>
      <c r="F72" s="614">
        <v>98.2</v>
      </c>
      <c r="G72" s="614">
        <v>113.9</v>
      </c>
      <c r="H72" s="614">
        <v>104.6</v>
      </c>
    </row>
    <row r="73" spans="1:8" ht="12" customHeight="1">
      <c r="A73" s="291">
        <v>159</v>
      </c>
      <c r="B73" s="290" t="s">
        <v>738</v>
      </c>
      <c r="C73" s="373">
        <v>7512</v>
      </c>
      <c r="D73" s="373">
        <v>5271</v>
      </c>
      <c r="E73" s="373">
        <v>12783</v>
      </c>
      <c r="F73" s="614">
        <v>90</v>
      </c>
      <c r="G73" s="614">
        <v>102.8</v>
      </c>
      <c r="H73" s="614">
        <v>94.9</v>
      </c>
    </row>
    <row r="74" spans="1:8" ht="12" customHeight="1">
      <c r="A74" s="291">
        <v>15</v>
      </c>
      <c r="B74" s="290" t="s">
        <v>370</v>
      </c>
      <c r="C74" s="373">
        <v>89095</v>
      </c>
      <c r="D74" s="373">
        <v>25434</v>
      </c>
      <c r="E74" s="373">
        <v>114529</v>
      </c>
      <c r="F74" s="614">
        <v>89.8</v>
      </c>
      <c r="G74" s="614">
        <v>96</v>
      </c>
      <c r="H74" s="614">
        <v>91.1</v>
      </c>
    </row>
    <row r="75" spans="1:8" ht="12" customHeight="1">
      <c r="A75" s="291">
        <v>16</v>
      </c>
      <c r="B75" s="290" t="s">
        <v>369</v>
      </c>
      <c r="C75" s="373">
        <v>744</v>
      </c>
      <c r="D75" s="373">
        <v>953</v>
      </c>
      <c r="E75" s="373">
        <v>1697</v>
      </c>
      <c r="F75" s="614">
        <v>70.8</v>
      </c>
      <c r="G75" s="614">
        <v>93.7</v>
      </c>
      <c r="H75" s="614">
        <v>82.1</v>
      </c>
    </row>
    <row r="76" spans="1:8" s="285" customFormat="1" ht="24" customHeight="1">
      <c r="A76" s="295" t="s">
        <v>368</v>
      </c>
      <c r="B76" s="294" t="s">
        <v>367</v>
      </c>
      <c r="C76" s="372">
        <v>89839</v>
      </c>
      <c r="D76" s="372">
        <v>26387</v>
      </c>
      <c r="E76" s="372">
        <v>116226</v>
      </c>
      <c r="F76" s="613">
        <v>89.6</v>
      </c>
      <c r="G76" s="613">
        <v>96</v>
      </c>
      <c r="H76" s="613">
        <v>91</v>
      </c>
    </row>
    <row r="77" spans="1:8" ht="12" customHeight="1">
      <c r="A77" s="413">
        <v>1711</v>
      </c>
      <c r="B77" s="290" t="s">
        <v>737</v>
      </c>
      <c r="C77" s="373">
        <v>920</v>
      </c>
      <c r="D77" s="373">
        <v>110</v>
      </c>
      <c r="E77" s="373">
        <v>1030</v>
      </c>
      <c r="F77" s="614">
        <v>68.2</v>
      </c>
      <c r="G77" s="614">
        <v>78.5</v>
      </c>
      <c r="H77" s="614">
        <v>69.099999999999994</v>
      </c>
    </row>
    <row r="78" spans="1:8" ht="12" customHeight="1">
      <c r="A78" s="413">
        <v>1712</v>
      </c>
      <c r="B78" s="290" t="s">
        <v>736</v>
      </c>
      <c r="C78" s="373">
        <v>348</v>
      </c>
      <c r="D78" s="373">
        <v>39</v>
      </c>
      <c r="E78" s="373">
        <v>387</v>
      </c>
      <c r="F78" s="614">
        <v>82.1</v>
      </c>
      <c r="G78" s="614">
        <v>80.7</v>
      </c>
      <c r="H78" s="614">
        <v>82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27</v>
      </c>
      <c r="D83" s="373">
        <v>3</v>
      </c>
      <c r="E83" s="373">
        <v>30</v>
      </c>
      <c r="F83" s="614">
        <v>64.3</v>
      </c>
      <c r="G83" s="614">
        <v>95.7</v>
      </c>
      <c r="H83" s="614">
        <v>66.7</v>
      </c>
    </row>
    <row r="84" spans="1:8" ht="12" customHeight="1">
      <c r="A84" s="291">
        <v>171</v>
      </c>
      <c r="B84" s="290" t="s">
        <v>730</v>
      </c>
      <c r="C84" s="373">
        <v>3082</v>
      </c>
      <c r="D84" s="373">
        <v>474</v>
      </c>
      <c r="E84" s="373">
        <v>3556</v>
      </c>
      <c r="F84" s="614">
        <v>86.7</v>
      </c>
      <c r="G84" s="614">
        <v>93.7</v>
      </c>
      <c r="H84" s="614">
        <v>87.6</v>
      </c>
    </row>
    <row r="85" spans="1:8" ht="12" customHeight="1">
      <c r="A85" s="413">
        <v>1721</v>
      </c>
      <c r="B85" s="290" t="s">
        <v>729</v>
      </c>
      <c r="C85" s="373">
        <v>1323</v>
      </c>
      <c r="D85" s="373">
        <v>250</v>
      </c>
      <c r="E85" s="373">
        <v>1573</v>
      </c>
      <c r="F85" s="614">
        <v>98.5</v>
      </c>
      <c r="G85" s="614">
        <v>90</v>
      </c>
      <c r="H85" s="614">
        <v>97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620</v>
      </c>
      <c r="D89" s="373">
        <v>90</v>
      </c>
      <c r="E89" s="373">
        <v>710</v>
      </c>
      <c r="F89" s="614">
        <v>26.9</v>
      </c>
      <c r="G89" s="614">
        <v>89.4</v>
      </c>
      <c r="H89" s="614">
        <v>29.5</v>
      </c>
    </row>
    <row r="90" spans="1:8" ht="12" customHeight="1">
      <c r="A90" s="291">
        <v>172</v>
      </c>
      <c r="B90" s="290" t="s">
        <v>724</v>
      </c>
      <c r="C90" s="373">
        <v>2184</v>
      </c>
      <c r="D90" s="373">
        <v>389</v>
      </c>
      <c r="E90" s="373">
        <v>2573</v>
      </c>
      <c r="F90" s="614">
        <v>55.6</v>
      </c>
      <c r="G90" s="614">
        <v>90</v>
      </c>
      <c r="H90" s="614">
        <v>59</v>
      </c>
    </row>
    <row r="91" spans="1:8" ht="12" customHeight="1">
      <c r="A91" s="291">
        <v>173</v>
      </c>
      <c r="B91" s="290" t="s">
        <v>723</v>
      </c>
      <c r="C91" s="373">
        <v>511</v>
      </c>
      <c r="D91" s="373">
        <v>125</v>
      </c>
      <c r="E91" s="373">
        <v>636</v>
      </c>
      <c r="F91" s="614">
        <v>97.2</v>
      </c>
      <c r="G91" s="614">
        <v>100.7</v>
      </c>
      <c r="H91" s="614">
        <v>97.8</v>
      </c>
    </row>
    <row r="92" spans="1:8" ht="12" customHeight="1">
      <c r="A92" s="291">
        <v>174</v>
      </c>
      <c r="B92" s="290" t="s">
        <v>722</v>
      </c>
      <c r="C92" s="373">
        <v>8888</v>
      </c>
      <c r="D92" s="373">
        <v>905</v>
      </c>
      <c r="E92" s="373">
        <v>9793</v>
      </c>
      <c r="F92" s="614">
        <v>106.4</v>
      </c>
      <c r="G92" s="614">
        <v>86.8</v>
      </c>
      <c r="H92" s="614">
        <v>104.2</v>
      </c>
    </row>
    <row r="93" spans="1:8" ht="12" customHeight="1">
      <c r="A93" s="413">
        <v>1751</v>
      </c>
      <c r="B93" s="290" t="s">
        <v>721</v>
      </c>
      <c r="C93" s="373">
        <v>936</v>
      </c>
      <c r="D93" s="373">
        <v>258</v>
      </c>
      <c r="E93" s="373">
        <v>1194</v>
      </c>
      <c r="F93" s="614">
        <v>203.9</v>
      </c>
      <c r="G93" s="614">
        <v>319.3</v>
      </c>
      <c r="H93" s="614">
        <v>221.1</v>
      </c>
    </row>
    <row r="94" spans="1:8" ht="12" customHeight="1">
      <c r="A94" s="413">
        <v>1752</v>
      </c>
      <c r="B94" s="290" t="s">
        <v>720</v>
      </c>
      <c r="C94" s="373">
        <v>328</v>
      </c>
      <c r="D94" s="373">
        <v>60</v>
      </c>
      <c r="E94" s="373">
        <v>388</v>
      </c>
      <c r="F94" s="614">
        <v>79.8</v>
      </c>
      <c r="G94" s="614">
        <v>73.3</v>
      </c>
      <c r="H94" s="614">
        <v>78.7</v>
      </c>
    </row>
    <row r="95" spans="1:8" s="285" customFormat="1" ht="22.5">
      <c r="A95" s="414">
        <v>1753</v>
      </c>
      <c r="B95" s="296" t="s">
        <v>719</v>
      </c>
      <c r="C95" s="373">
        <v>219</v>
      </c>
      <c r="D95" s="373">
        <v>64</v>
      </c>
      <c r="E95" s="373">
        <v>283</v>
      </c>
      <c r="F95" s="614">
        <v>79.599999999999994</v>
      </c>
      <c r="G95" s="614">
        <v>64.8</v>
      </c>
      <c r="H95" s="614">
        <v>75.7</v>
      </c>
    </row>
    <row r="96" spans="1:8" ht="12" customHeight="1">
      <c r="A96" s="413">
        <v>1754</v>
      </c>
      <c r="B96" s="290" t="s">
        <v>718</v>
      </c>
      <c r="C96" s="373">
        <v>3331</v>
      </c>
      <c r="D96" s="373">
        <v>777</v>
      </c>
      <c r="E96" s="373">
        <v>4108</v>
      </c>
      <c r="F96" s="614">
        <v>178.6</v>
      </c>
      <c r="G96" s="614">
        <v>180.3</v>
      </c>
      <c r="H96" s="614">
        <v>178.9</v>
      </c>
    </row>
    <row r="97" spans="1:8" ht="12" customHeight="1">
      <c r="A97" s="291">
        <v>175</v>
      </c>
      <c r="B97" s="290" t="s">
        <v>717</v>
      </c>
      <c r="C97" s="373">
        <v>4814</v>
      </c>
      <c r="D97" s="373">
        <v>1159</v>
      </c>
      <c r="E97" s="373">
        <v>5973</v>
      </c>
      <c r="F97" s="614">
        <v>159.9</v>
      </c>
      <c r="G97" s="614">
        <v>167.3</v>
      </c>
      <c r="H97" s="614">
        <v>161.30000000000001</v>
      </c>
    </row>
    <row r="98" spans="1:8" ht="12" customHeight="1">
      <c r="A98" s="291">
        <v>176</v>
      </c>
      <c r="B98" s="290" t="s">
        <v>716</v>
      </c>
      <c r="C98" s="373">
        <v>426</v>
      </c>
      <c r="D98" s="373">
        <v>73</v>
      </c>
      <c r="E98" s="373">
        <v>499</v>
      </c>
      <c r="F98" s="614">
        <v>71.8</v>
      </c>
      <c r="G98" s="614">
        <v>52.9</v>
      </c>
      <c r="H98" s="614">
        <v>68.3</v>
      </c>
    </row>
    <row r="99" spans="1:8" ht="12" customHeight="1">
      <c r="A99" s="413">
        <v>1771</v>
      </c>
      <c r="B99" s="290" t="s">
        <v>715</v>
      </c>
      <c r="C99" s="373">
        <v>771</v>
      </c>
      <c r="D99" s="373">
        <v>73</v>
      </c>
      <c r="E99" s="373">
        <v>844</v>
      </c>
      <c r="F99" s="614">
        <v>85.5</v>
      </c>
      <c r="G99" s="614">
        <v>80.2</v>
      </c>
      <c r="H99" s="614">
        <v>85</v>
      </c>
    </row>
    <row r="100" spans="1:8" ht="12" customHeight="1">
      <c r="A100" s="413">
        <v>1772</v>
      </c>
      <c r="B100" s="290" t="s">
        <v>714</v>
      </c>
      <c r="C100" s="373">
        <v>2761</v>
      </c>
      <c r="D100" s="373">
        <v>265</v>
      </c>
      <c r="E100" s="373">
        <v>3026</v>
      </c>
      <c r="F100" s="614">
        <v>101.3</v>
      </c>
      <c r="G100" s="614">
        <v>88.8</v>
      </c>
      <c r="H100" s="614">
        <v>100.1</v>
      </c>
    </row>
    <row r="101" spans="1:8" ht="12" customHeight="1">
      <c r="A101" s="291">
        <v>177</v>
      </c>
      <c r="B101" s="290" t="s">
        <v>713</v>
      </c>
      <c r="C101" s="373">
        <v>3532</v>
      </c>
      <c r="D101" s="373">
        <v>338</v>
      </c>
      <c r="E101" s="373">
        <v>3870</v>
      </c>
      <c r="F101" s="614">
        <v>97.4</v>
      </c>
      <c r="G101" s="614">
        <v>86.8</v>
      </c>
      <c r="H101" s="614">
        <v>96.4</v>
      </c>
    </row>
    <row r="102" spans="1:8" ht="12" customHeight="1">
      <c r="A102" s="291">
        <v>17</v>
      </c>
      <c r="B102" s="290" t="s">
        <v>366</v>
      </c>
      <c r="C102" s="373">
        <v>23438</v>
      </c>
      <c r="D102" s="373">
        <v>3462</v>
      </c>
      <c r="E102" s="373">
        <v>26900</v>
      </c>
      <c r="F102" s="614">
        <v>99.3</v>
      </c>
      <c r="G102" s="614">
        <v>104.2</v>
      </c>
      <c r="H102" s="614">
        <v>99.9</v>
      </c>
    </row>
    <row r="103" spans="1:8" ht="12" customHeight="1">
      <c r="A103" s="291">
        <v>181</v>
      </c>
      <c r="B103" s="290" t="s">
        <v>712</v>
      </c>
      <c r="C103" s="373">
        <v>743</v>
      </c>
      <c r="D103" s="373">
        <v>83</v>
      </c>
      <c r="E103" s="373">
        <v>826</v>
      </c>
      <c r="F103" s="614">
        <v>73.2</v>
      </c>
      <c r="G103" s="614">
        <v>75.900000000000006</v>
      </c>
      <c r="H103" s="614">
        <v>73.400000000000006</v>
      </c>
    </row>
    <row r="104" spans="1:8" ht="12" customHeight="1">
      <c r="A104" s="413">
        <v>1821</v>
      </c>
      <c r="B104" s="290" t="s">
        <v>711</v>
      </c>
      <c r="C104" s="373">
        <v>3305</v>
      </c>
      <c r="D104" s="373">
        <v>336</v>
      </c>
      <c r="E104" s="373">
        <v>3641</v>
      </c>
      <c r="F104" s="614">
        <v>96.6</v>
      </c>
      <c r="G104" s="614">
        <v>102.3</v>
      </c>
      <c r="H104" s="614">
        <v>97.1</v>
      </c>
    </row>
    <row r="105" spans="1:8" ht="12" customHeight="1">
      <c r="A105" s="413">
        <v>1822</v>
      </c>
      <c r="B105" s="290" t="s">
        <v>710</v>
      </c>
      <c r="C105" s="373">
        <v>24332</v>
      </c>
      <c r="D105" s="373">
        <v>3043</v>
      </c>
      <c r="E105" s="373">
        <v>27375</v>
      </c>
      <c r="F105" s="614">
        <v>87.1</v>
      </c>
      <c r="G105" s="614">
        <v>88.3</v>
      </c>
      <c r="H105" s="614">
        <v>87.2</v>
      </c>
    </row>
    <row r="106" spans="1:8" ht="12" customHeight="1">
      <c r="A106" s="413">
        <v>1823</v>
      </c>
      <c r="B106" s="290" t="s">
        <v>709</v>
      </c>
      <c r="C106" s="373">
        <v>9547</v>
      </c>
      <c r="D106" s="373">
        <v>844</v>
      </c>
      <c r="E106" s="373">
        <v>10391</v>
      </c>
      <c r="F106" s="614">
        <v>93.1</v>
      </c>
      <c r="G106" s="614">
        <v>96.2</v>
      </c>
      <c r="H106" s="614">
        <v>93.3</v>
      </c>
    </row>
    <row r="107" spans="1:8" ht="12" customHeight="1">
      <c r="A107" s="413">
        <v>1824</v>
      </c>
      <c r="B107" s="290" t="s">
        <v>708</v>
      </c>
      <c r="C107" s="373">
        <v>3325</v>
      </c>
      <c r="D107" s="373">
        <v>423</v>
      </c>
      <c r="E107" s="373">
        <v>3748</v>
      </c>
      <c r="F107" s="614">
        <v>73.8</v>
      </c>
      <c r="G107" s="614">
        <v>96.5</v>
      </c>
      <c r="H107" s="614">
        <v>75.8</v>
      </c>
    </row>
    <row r="108" spans="1:8" ht="12" customHeight="1">
      <c r="A108" s="291">
        <v>182</v>
      </c>
      <c r="B108" s="290" t="s">
        <v>707</v>
      </c>
      <c r="C108" s="373">
        <v>40508</v>
      </c>
      <c r="D108" s="373">
        <v>4647</v>
      </c>
      <c r="E108" s="373">
        <v>45155</v>
      </c>
      <c r="F108" s="614">
        <v>87.8</v>
      </c>
      <c r="G108" s="614">
        <v>91.3</v>
      </c>
      <c r="H108" s="614">
        <v>88.1</v>
      </c>
    </row>
    <row r="109" spans="1:8" ht="12" customHeight="1">
      <c r="A109" s="291">
        <v>183</v>
      </c>
      <c r="B109" s="290" t="s">
        <v>706</v>
      </c>
      <c r="C109" s="373">
        <v>110</v>
      </c>
      <c r="D109" s="373">
        <v>14</v>
      </c>
      <c r="E109" s="373">
        <v>124</v>
      </c>
      <c r="F109" s="614">
        <v>73.8</v>
      </c>
      <c r="G109" s="614">
        <v>70.5</v>
      </c>
      <c r="H109" s="614">
        <v>73.400000000000006</v>
      </c>
    </row>
    <row r="110" spans="1:8" s="285" customFormat="1" ht="22.5">
      <c r="A110" s="297">
        <v>18</v>
      </c>
      <c r="B110" s="296" t="s">
        <v>365</v>
      </c>
      <c r="C110" s="373">
        <v>41361</v>
      </c>
      <c r="D110" s="373">
        <v>4744</v>
      </c>
      <c r="E110" s="373">
        <v>46105</v>
      </c>
      <c r="F110" s="614">
        <v>87.4</v>
      </c>
      <c r="G110" s="614">
        <v>90.9</v>
      </c>
      <c r="H110" s="614">
        <v>87.8</v>
      </c>
    </row>
    <row r="111" spans="1:8" s="285" customFormat="1" ht="24" customHeight="1">
      <c r="A111" s="295" t="s">
        <v>364</v>
      </c>
      <c r="B111" s="294" t="s">
        <v>363</v>
      </c>
      <c r="C111" s="372">
        <v>64798</v>
      </c>
      <c r="D111" s="372">
        <v>8207</v>
      </c>
      <c r="E111" s="372">
        <v>73005</v>
      </c>
      <c r="F111" s="613">
        <v>91.4</v>
      </c>
      <c r="G111" s="613">
        <v>96</v>
      </c>
      <c r="H111" s="613">
        <v>91.9</v>
      </c>
    </row>
    <row r="112" spans="1:8" ht="12" customHeight="1">
      <c r="A112" s="291">
        <v>191</v>
      </c>
      <c r="B112" s="290" t="s">
        <v>705</v>
      </c>
      <c r="C112" s="373">
        <v>210</v>
      </c>
      <c r="D112" s="373">
        <v>37</v>
      </c>
      <c r="E112" s="373">
        <v>247</v>
      </c>
      <c r="F112" s="614">
        <v>91.3</v>
      </c>
      <c r="G112" s="614">
        <v>97.6</v>
      </c>
      <c r="H112" s="614">
        <v>92.2</v>
      </c>
    </row>
    <row r="113" spans="1:8" ht="12" customHeight="1">
      <c r="A113" s="291">
        <v>192</v>
      </c>
      <c r="B113" s="290" t="s">
        <v>704</v>
      </c>
      <c r="C113" s="373">
        <v>2951</v>
      </c>
      <c r="D113" s="373">
        <v>449</v>
      </c>
      <c r="E113" s="373">
        <v>3400</v>
      </c>
      <c r="F113" s="614">
        <v>99.8</v>
      </c>
      <c r="G113" s="614">
        <v>116</v>
      </c>
      <c r="H113" s="614">
        <v>101.7</v>
      </c>
    </row>
    <row r="114" spans="1:8" ht="12" customHeight="1">
      <c r="A114" s="291">
        <v>193</v>
      </c>
      <c r="B114" s="290" t="s">
        <v>703</v>
      </c>
      <c r="C114" s="373">
        <v>8957</v>
      </c>
      <c r="D114" s="373">
        <v>1040</v>
      </c>
      <c r="E114" s="373">
        <v>9997</v>
      </c>
      <c r="F114" s="614">
        <v>71.7</v>
      </c>
      <c r="G114" s="614">
        <v>75.099999999999994</v>
      </c>
      <c r="H114" s="614">
        <v>72</v>
      </c>
    </row>
    <row r="115" spans="1:8" ht="12" customHeight="1">
      <c r="A115" s="291">
        <v>19</v>
      </c>
      <c r="B115" s="415" t="s">
        <v>702</v>
      </c>
      <c r="C115" s="373">
        <v>12119</v>
      </c>
      <c r="D115" s="373">
        <v>1525</v>
      </c>
      <c r="E115" s="373">
        <v>13644</v>
      </c>
      <c r="F115" s="614">
        <v>77.3</v>
      </c>
      <c r="G115" s="614">
        <v>84.3</v>
      </c>
      <c r="H115" s="614">
        <v>78</v>
      </c>
    </row>
    <row r="116" spans="1:8" s="285" customFormat="1" ht="24" customHeight="1">
      <c r="A116" s="295" t="s">
        <v>361</v>
      </c>
      <c r="B116" s="294" t="s">
        <v>360</v>
      </c>
      <c r="C116" s="372">
        <v>12119</v>
      </c>
      <c r="D116" s="372">
        <v>1525</v>
      </c>
      <c r="E116" s="372">
        <v>13644</v>
      </c>
      <c r="F116" s="613">
        <v>77.3</v>
      </c>
      <c r="G116" s="613">
        <v>84.3</v>
      </c>
      <c r="H116" s="613">
        <v>78</v>
      </c>
    </row>
    <row r="117" spans="1:8" ht="12" customHeight="1">
      <c r="A117" s="291">
        <v>201</v>
      </c>
      <c r="B117" s="290" t="s">
        <v>701</v>
      </c>
      <c r="C117" s="373">
        <v>4723</v>
      </c>
      <c r="D117" s="373">
        <v>757</v>
      </c>
      <c r="E117" s="373">
        <v>5480</v>
      </c>
      <c r="F117" s="614">
        <v>94.3</v>
      </c>
      <c r="G117" s="614">
        <v>83.7</v>
      </c>
      <c r="H117" s="614">
        <v>92.7</v>
      </c>
    </row>
    <row r="118" spans="1:8" ht="12" customHeight="1">
      <c r="A118" s="291">
        <v>202</v>
      </c>
      <c r="B118" s="290" t="s">
        <v>700</v>
      </c>
      <c r="C118" s="373">
        <v>1616</v>
      </c>
      <c r="D118" s="373">
        <v>382</v>
      </c>
      <c r="E118" s="373">
        <v>1998</v>
      </c>
      <c r="F118" s="614">
        <v>86.9</v>
      </c>
      <c r="G118" s="614">
        <v>88.2</v>
      </c>
      <c r="H118" s="614">
        <v>87.1</v>
      </c>
    </row>
    <row r="119" spans="1:8" ht="12" customHeight="1">
      <c r="A119" s="291">
        <v>203</v>
      </c>
      <c r="B119" s="290" t="s">
        <v>699</v>
      </c>
      <c r="C119" s="373">
        <v>6892</v>
      </c>
      <c r="D119" s="373">
        <v>1273</v>
      </c>
      <c r="E119" s="373">
        <v>8165</v>
      </c>
      <c r="F119" s="614">
        <v>100.6</v>
      </c>
      <c r="G119" s="614">
        <v>90.4</v>
      </c>
      <c r="H119" s="614">
        <v>98.9</v>
      </c>
    </row>
    <row r="120" spans="1:8" ht="12" customHeight="1">
      <c r="A120" s="291">
        <v>204</v>
      </c>
      <c r="B120" s="290" t="s">
        <v>698</v>
      </c>
      <c r="C120" s="373">
        <v>1962</v>
      </c>
      <c r="D120" s="373">
        <v>225</v>
      </c>
      <c r="E120" s="373">
        <v>2187</v>
      </c>
      <c r="F120" s="614">
        <v>85.4</v>
      </c>
      <c r="G120" s="614">
        <v>78</v>
      </c>
      <c r="H120" s="614">
        <v>84.5</v>
      </c>
    </row>
    <row r="121" spans="1:8" ht="12" customHeight="1">
      <c r="A121" s="413">
        <v>2051</v>
      </c>
      <c r="B121" s="290" t="s">
        <v>697</v>
      </c>
      <c r="C121" s="373">
        <v>3128</v>
      </c>
      <c r="D121" s="373">
        <v>353</v>
      </c>
      <c r="E121" s="373">
        <v>3481</v>
      </c>
      <c r="F121" s="614">
        <v>104</v>
      </c>
      <c r="G121" s="614">
        <v>94.3</v>
      </c>
      <c r="H121" s="614">
        <v>102.9</v>
      </c>
    </row>
    <row r="122" spans="1:8" ht="12" customHeight="1">
      <c r="A122" s="413">
        <v>2052</v>
      </c>
      <c r="B122" s="290" t="s">
        <v>696</v>
      </c>
      <c r="C122" s="373">
        <v>236</v>
      </c>
      <c r="D122" s="373">
        <v>34</v>
      </c>
      <c r="E122" s="373">
        <v>270</v>
      </c>
      <c r="F122" s="614">
        <v>105.2</v>
      </c>
      <c r="G122" s="614">
        <v>127.8</v>
      </c>
      <c r="H122" s="614">
        <v>107.6</v>
      </c>
    </row>
    <row r="123" spans="1:8" ht="12" customHeight="1">
      <c r="A123" s="291">
        <v>205</v>
      </c>
      <c r="B123" s="290" t="s">
        <v>695</v>
      </c>
      <c r="C123" s="373">
        <v>3364</v>
      </c>
      <c r="D123" s="373">
        <v>387</v>
      </c>
      <c r="E123" s="373">
        <v>3751</v>
      </c>
      <c r="F123" s="614">
        <v>104.1</v>
      </c>
      <c r="G123" s="614">
        <v>96.5</v>
      </c>
      <c r="H123" s="614">
        <v>103.2</v>
      </c>
    </row>
    <row r="124" spans="1:8" ht="12" customHeight="1">
      <c r="A124" s="291">
        <v>20</v>
      </c>
      <c r="B124" s="290" t="s">
        <v>359</v>
      </c>
      <c r="C124" s="373">
        <v>18558</v>
      </c>
      <c r="D124" s="373">
        <v>3023</v>
      </c>
      <c r="E124" s="373">
        <v>21581</v>
      </c>
      <c r="F124" s="614">
        <v>96.4</v>
      </c>
      <c r="G124" s="614">
        <v>88.1</v>
      </c>
      <c r="H124" s="614">
        <v>95.1</v>
      </c>
    </row>
    <row r="125" spans="1:8" s="285" customFormat="1" ht="24" customHeight="1">
      <c r="A125" s="295" t="s">
        <v>358</v>
      </c>
      <c r="B125" s="294" t="s">
        <v>357</v>
      </c>
      <c r="C125" s="372">
        <v>18558</v>
      </c>
      <c r="D125" s="372">
        <v>3023</v>
      </c>
      <c r="E125" s="372">
        <v>21581</v>
      </c>
      <c r="F125" s="613">
        <v>96.4</v>
      </c>
      <c r="G125" s="613">
        <v>88.1</v>
      </c>
      <c r="H125" s="613">
        <v>95.1</v>
      </c>
    </row>
    <row r="126" spans="1:8" ht="12" customHeight="1">
      <c r="A126" s="413">
        <v>2111</v>
      </c>
      <c r="B126" s="290" t="s">
        <v>694</v>
      </c>
      <c r="C126" s="373">
        <v>89</v>
      </c>
      <c r="D126" s="373">
        <v>35</v>
      </c>
      <c r="E126" s="373">
        <v>124</v>
      </c>
      <c r="F126" s="614">
        <v>98.9</v>
      </c>
      <c r="G126" s="614">
        <v>106.1</v>
      </c>
      <c r="H126" s="614">
        <v>100.8</v>
      </c>
    </row>
    <row r="127" spans="1:8" ht="12" customHeight="1">
      <c r="A127" s="413">
        <v>2112</v>
      </c>
      <c r="B127" s="290" t="s">
        <v>693</v>
      </c>
      <c r="C127" s="373">
        <v>982</v>
      </c>
      <c r="D127" s="373">
        <v>288</v>
      </c>
      <c r="E127" s="373">
        <v>1270</v>
      </c>
      <c r="F127" s="614">
        <v>90.7</v>
      </c>
      <c r="G127" s="614">
        <v>89.4</v>
      </c>
      <c r="H127" s="614">
        <v>90.4</v>
      </c>
    </row>
    <row r="128" spans="1:8" ht="12" customHeight="1">
      <c r="A128" s="291">
        <v>211</v>
      </c>
      <c r="B128" s="290" t="s">
        <v>692</v>
      </c>
      <c r="C128" s="373">
        <v>1071</v>
      </c>
      <c r="D128" s="373">
        <v>323</v>
      </c>
      <c r="E128" s="373">
        <v>1394</v>
      </c>
      <c r="F128" s="614">
        <v>91.3</v>
      </c>
      <c r="G128" s="614">
        <v>90.9</v>
      </c>
      <c r="H128" s="614">
        <v>91.2</v>
      </c>
    </row>
    <row r="129" spans="1:8" ht="12" customHeight="1">
      <c r="A129" s="413">
        <v>2121</v>
      </c>
      <c r="B129" s="290" t="s">
        <v>691</v>
      </c>
      <c r="C129" s="373">
        <v>9456</v>
      </c>
      <c r="D129" s="373">
        <v>1975</v>
      </c>
      <c r="E129" s="373">
        <v>11431</v>
      </c>
      <c r="F129" s="614">
        <v>135</v>
      </c>
      <c r="G129" s="614">
        <v>127.1</v>
      </c>
      <c r="H129" s="614">
        <v>133.6</v>
      </c>
    </row>
    <row r="130" spans="1:8" ht="12" customHeight="1">
      <c r="A130" s="413">
        <v>2122</v>
      </c>
      <c r="B130" s="290" t="s">
        <v>690</v>
      </c>
      <c r="C130" s="373">
        <v>2729</v>
      </c>
      <c r="D130" s="373">
        <v>405</v>
      </c>
      <c r="E130" s="373">
        <v>3134</v>
      </c>
      <c r="F130" s="614">
        <v>206.2</v>
      </c>
      <c r="G130" s="614">
        <v>125.2</v>
      </c>
      <c r="H130" s="614">
        <v>190.3</v>
      </c>
    </row>
    <row r="131" spans="1:8" ht="12" customHeight="1">
      <c r="A131" s="413">
        <v>2123</v>
      </c>
      <c r="B131" s="290" t="s">
        <v>689</v>
      </c>
      <c r="C131" s="373">
        <v>525</v>
      </c>
      <c r="D131" s="373">
        <v>119</v>
      </c>
      <c r="E131" s="373">
        <v>644</v>
      </c>
      <c r="F131" s="614">
        <v>36.700000000000003</v>
      </c>
      <c r="G131" s="614">
        <v>49.6</v>
      </c>
      <c r="H131" s="614">
        <v>38.6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953</v>
      </c>
      <c r="D133" s="373">
        <v>203</v>
      </c>
      <c r="E133" s="373">
        <v>1156</v>
      </c>
      <c r="F133" s="614">
        <v>110.1</v>
      </c>
      <c r="G133" s="614">
        <v>116</v>
      </c>
      <c r="H133" s="614">
        <v>111</v>
      </c>
    </row>
    <row r="134" spans="1:8" ht="12" customHeight="1">
      <c r="A134" s="291">
        <v>212</v>
      </c>
      <c r="B134" s="290" t="s">
        <v>686</v>
      </c>
      <c r="C134" s="373">
        <v>13668</v>
      </c>
      <c r="D134" s="373">
        <v>2705</v>
      </c>
      <c r="E134" s="373">
        <v>16373</v>
      </c>
      <c r="F134" s="614">
        <v>128.6</v>
      </c>
      <c r="G134" s="614">
        <v>117.9</v>
      </c>
      <c r="H134" s="614">
        <v>126.7</v>
      </c>
    </row>
    <row r="135" spans="1:8" ht="12" customHeight="1">
      <c r="A135" s="291">
        <v>21</v>
      </c>
      <c r="B135" s="290" t="s">
        <v>356</v>
      </c>
      <c r="C135" s="373">
        <v>14739</v>
      </c>
      <c r="D135" s="373">
        <v>3028</v>
      </c>
      <c r="E135" s="373">
        <v>17767</v>
      </c>
      <c r="F135" s="614">
        <v>124.9</v>
      </c>
      <c r="G135" s="614">
        <v>114.3</v>
      </c>
      <c r="H135" s="614">
        <v>122.9</v>
      </c>
    </row>
    <row r="136" spans="1:8" ht="12" customHeight="1">
      <c r="A136" s="413">
        <v>2211</v>
      </c>
      <c r="B136" s="290" t="s">
        <v>685</v>
      </c>
      <c r="C136" s="373">
        <v>436</v>
      </c>
      <c r="D136" s="373">
        <v>1714</v>
      </c>
      <c r="E136" s="373">
        <v>2150</v>
      </c>
      <c r="F136" s="614">
        <v>72.599999999999994</v>
      </c>
      <c r="G136" s="614">
        <v>97.6</v>
      </c>
      <c r="H136" s="614">
        <v>91.3</v>
      </c>
    </row>
    <row r="137" spans="1:8" ht="12" customHeight="1">
      <c r="A137" s="413">
        <v>2212</v>
      </c>
      <c r="B137" s="290" t="s">
        <v>684</v>
      </c>
      <c r="C137" s="373">
        <v>269</v>
      </c>
      <c r="D137" s="373">
        <v>1615</v>
      </c>
      <c r="E137" s="373">
        <v>1884</v>
      </c>
      <c r="F137" s="614">
        <v>129.69999999999999</v>
      </c>
      <c r="G137" s="614">
        <v>91.6</v>
      </c>
      <c r="H137" s="614">
        <v>95.6</v>
      </c>
    </row>
    <row r="138" spans="1:8" ht="12" customHeight="1">
      <c r="A138" s="413">
        <v>2213</v>
      </c>
      <c r="B138" s="290" t="s">
        <v>683</v>
      </c>
      <c r="C138" s="373">
        <v>547</v>
      </c>
      <c r="D138" s="373">
        <v>1678</v>
      </c>
      <c r="E138" s="373">
        <v>2225</v>
      </c>
      <c r="F138" s="614">
        <v>98.5</v>
      </c>
      <c r="G138" s="614">
        <v>98.9</v>
      </c>
      <c r="H138" s="614">
        <v>98.8</v>
      </c>
    </row>
    <row r="139" spans="1:8" ht="12" customHeight="1">
      <c r="A139" s="413">
        <v>2214</v>
      </c>
      <c r="B139" s="290" t="s">
        <v>682</v>
      </c>
      <c r="C139" s="373">
        <v>46</v>
      </c>
      <c r="D139" s="373">
        <v>122</v>
      </c>
      <c r="E139" s="373">
        <v>168</v>
      </c>
      <c r="F139" s="614">
        <v>91.4</v>
      </c>
      <c r="G139" s="614">
        <v>72.7</v>
      </c>
      <c r="H139" s="614">
        <v>77.099999999999994</v>
      </c>
    </row>
    <row r="140" spans="1:8" ht="12" customHeight="1">
      <c r="A140" s="413">
        <v>2215</v>
      </c>
      <c r="B140" s="290" t="s">
        <v>681</v>
      </c>
      <c r="C140" s="373">
        <v>138</v>
      </c>
      <c r="D140" s="373">
        <v>209</v>
      </c>
      <c r="E140" s="373">
        <v>347</v>
      </c>
      <c r="F140" s="614">
        <v>85.3</v>
      </c>
      <c r="G140" s="614">
        <v>107.6</v>
      </c>
      <c r="H140" s="614">
        <v>97.5</v>
      </c>
    </row>
    <row r="141" spans="1:8" ht="12" customHeight="1">
      <c r="A141" s="291">
        <v>221</v>
      </c>
      <c r="B141" s="290" t="s">
        <v>680</v>
      </c>
      <c r="C141" s="373">
        <v>1437</v>
      </c>
      <c r="D141" s="373">
        <v>5337</v>
      </c>
      <c r="E141" s="373">
        <v>6774</v>
      </c>
      <c r="F141" s="614">
        <v>91.1</v>
      </c>
      <c r="G141" s="614">
        <v>95.7</v>
      </c>
      <c r="H141" s="614">
        <v>94.7</v>
      </c>
    </row>
    <row r="142" spans="1:8" ht="12" customHeight="1">
      <c r="A142" s="413">
        <v>2221</v>
      </c>
      <c r="B142" s="290" t="s">
        <v>679</v>
      </c>
      <c r="C142" s="373">
        <v>221</v>
      </c>
      <c r="D142" s="373">
        <v>84</v>
      </c>
      <c r="E142" s="373">
        <v>305</v>
      </c>
      <c r="F142" s="614">
        <v>73.8</v>
      </c>
      <c r="G142" s="614">
        <v>66.900000000000006</v>
      </c>
      <c r="H142" s="614">
        <v>71.8</v>
      </c>
    </row>
    <row r="143" spans="1:8" ht="12" customHeight="1">
      <c r="A143" s="413">
        <v>2222</v>
      </c>
      <c r="B143" s="290" t="s">
        <v>678</v>
      </c>
      <c r="C143" s="373">
        <v>9969</v>
      </c>
      <c r="D143" s="373">
        <v>2992</v>
      </c>
      <c r="E143" s="373">
        <v>12961</v>
      </c>
      <c r="F143" s="614">
        <v>84.2</v>
      </c>
      <c r="G143" s="614">
        <v>88.5</v>
      </c>
      <c r="H143" s="614">
        <v>85.1</v>
      </c>
    </row>
    <row r="144" spans="1:8" ht="12" customHeight="1">
      <c r="A144" s="413">
        <v>2223</v>
      </c>
      <c r="B144" s="290" t="s">
        <v>677</v>
      </c>
      <c r="C144" s="373">
        <v>734</v>
      </c>
      <c r="D144" s="373">
        <v>206</v>
      </c>
      <c r="E144" s="373">
        <v>940</v>
      </c>
      <c r="F144" s="614">
        <v>44.6</v>
      </c>
      <c r="G144" s="614">
        <v>72.2</v>
      </c>
      <c r="H144" s="614">
        <v>48.7</v>
      </c>
    </row>
    <row r="145" spans="1:8" ht="12" customHeight="1">
      <c r="A145" s="413">
        <v>2224</v>
      </c>
      <c r="B145" s="290" t="s">
        <v>676</v>
      </c>
      <c r="C145" s="373">
        <v>105</v>
      </c>
      <c r="D145" s="373">
        <v>103</v>
      </c>
      <c r="E145" s="373">
        <v>208</v>
      </c>
      <c r="F145" s="614">
        <v>121.6</v>
      </c>
      <c r="G145" s="614">
        <v>90.6</v>
      </c>
      <c r="H145" s="614">
        <v>104</v>
      </c>
    </row>
    <row r="146" spans="1:8" ht="12" customHeight="1">
      <c r="A146" s="413">
        <v>2225</v>
      </c>
      <c r="B146" s="290" t="s">
        <v>675</v>
      </c>
      <c r="C146" s="373">
        <v>1193</v>
      </c>
      <c r="D146" s="373">
        <v>865</v>
      </c>
      <c r="E146" s="373">
        <v>2058</v>
      </c>
      <c r="F146" s="614">
        <v>84.6</v>
      </c>
      <c r="G146" s="614">
        <v>81.3</v>
      </c>
      <c r="H146" s="614">
        <v>83.2</v>
      </c>
    </row>
    <row r="147" spans="1:8" ht="12" customHeight="1">
      <c r="A147" s="291">
        <v>222</v>
      </c>
      <c r="B147" s="290" t="s">
        <v>674</v>
      </c>
      <c r="C147" s="373">
        <v>12221</v>
      </c>
      <c r="D147" s="373">
        <v>4251</v>
      </c>
      <c r="E147" s="373">
        <v>16472</v>
      </c>
      <c r="F147" s="614">
        <v>79.900000000000006</v>
      </c>
      <c r="G147" s="614">
        <v>85.5</v>
      </c>
      <c r="H147" s="614">
        <v>81.3</v>
      </c>
    </row>
    <row r="148" spans="1:8" ht="12" customHeight="1">
      <c r="A148" s="413">
        <v>2231</v>
      </c>
      <c r="B148" s="290" t="s">
        <v>673</v>
      </c>
      <c r="C148" s="373">
        <v>12</v>
      </c>
      <c r="D148" s="373">
        <v>11</v>
      </c>
      <c r="E148" s="373">
        <v>23</v>
      </c>
      <c r="F148" s="614">
        <v>15.4</v>
      </c>
      <c r="G148" s="614">
        <v>21.5</v>
      </c>
      <c r="H148" s="614">
        <v>17.8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86</v>
      </c>
      <c r="D150" s="373">
        <v>77</v>
      </c>
      <c r="E150" s="373">
        <v>163</v>
      </c>
      <c r="F150" s="614">
        <v>264.89999999999998</v>
      </c>
      <c r="G150" s="614">
        <v>173.2</v>
      </c>
      <c r="H150" s="614">
        <v>211.7</v>
      </c>
    </row>
    <row r="151" spans="1:8" ht="12" customHeight="1">
      <c r="A151" s="291">
        <v>223</v>
      </c>
      <c r="B151" s="290" t="s">
        <v>670</v>
      </c>
      <c r="C151" s="373">
        <v>101</v>
      </c>
      <c r="D151" s="373">
        <v>94</v>
      </c>
      <c r="E151" s="373">
        <v>195</v>
      </c>
      <c r="F151" s="614">
        <v>59.9</v>
      </c>
      <c r="G151" s="614">
        <v>66</v>
      </c>
      <c r="H151" s="614">
        <v>62.7</v>
      </c>
    </row>
    <row r="152" spans="1:8" ht="22.5">
      <c r="A152" s="297">
        <v>22</v>
      </c>
      <c r="B152" s="296" t="s">
        <v>355</v>
      </c>
      <c r="C152" s="373">
        <v>13759</v>
      </c>
      <c r="D152" s="373">
        <v>9682</v>
      </c>
      <c r="E152" s="373">
        <v>23441</v>
      </c>
      <c r="F152" s="614">
        <v>80.8</v>
      </c>
      <c r="G152" s="614">
        <v>90.6</v>
      </c>
      <c r="H152" s="614">
        <v>84.6</v>
      </c>
    </row>
    <row r="153" spans="1:8" s="285" customFormat="1" ht="24" customHeight="1">
      <c r="A153" s="295" t="s">
        <v>354</v>
      </c>
      <c r="B153" s="294" t="s">
        <v>353</v>
      </c>
      <c r="C153" s="372">
        <v>28498</v>
      </c>
      <c r="D153" s="372">
        <v>12710</v>
      </c>
      <c r="E153" s="372">
        <v>41208</v>
      </c>
      <c r="F153" s="613">
        <v>98.8</v>
      </c>
      <c r="G153" s="613">
        <v>95.3</v>
      </c>
      <c r="H153" s="613">
        <v>97.7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2885</v>
      </c>
      <c r="D155" s="373">
        <v>3240</v>
      </c>
      <c r="E155" s="373">
        <v>6125</v>
      </c>
      <c r="F155" s="614">
        <v>82.3</v>
      </c>
      <c r="G155" s="614">
        <v>85.5</v>
      </c>
      <c r="H155" s="614">
        <v>84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3596</v>
      </c>
      <c r="D157" s="373">
        <v>3432</v>
      </c>
      <c r="E157" s="373">
        <v>7028</v>
      </c>
      <c r="F157" s="614">
        <v>84.8</v>
      </c>
      <c r="G157" s="614">
        <v>86.1</v>
      </c>
      <c r="H157" s="614">
        <v>85.4</v>
      </c>
    </row>
    <row r="158" spans="1:8" s="285" customFormat="1" ht="30" customHeight="1">
      <c r="A158" s="295" t="s">
        <v>351</v>
      </c>
      <c r="B158" s="296" t="s">
        <v>350</v>
      </c>
      <c r="C158" s="372">
        <v>3596</v>
      </c>
      <c r="D158" s="372">
        <v>3432</v>
      </c>
      <c r="E158" s="372">
        <v>7028</v>
      </c>
      <c r="F158" s="613">
        <v>84.8</v>
      </c>
      <c r="G158" s="613">
        <v>86.1</v>
      </c>
      <c r="H158" s="613">
        <v>85.4</v>
      </c>
    </row>
    <row r="159" spans="1:8" ht="12" customHeight="1">
      <c r="A159" s="413">
        <v>2411</v>
      </c>
      <c r="B159" s="290" t="s">
        <v>666</v>
      </c>
      <c r="C159" s="373">
        <v>650</v>
      </c>
      <c r="D159" s="373">
        <v>505</v>
      </c>
      <c r="E159" s="373">
        <v>1155</v>
      </c>
      <c r="F159" s="614">
        <v>112.4</v>
      </c>
      <c r="G159" s="614">
        <v>108.7</v>
      </c>
      <c r="H159" s="614">
        <v>110.7</v>
      </c>
    </row>
    <row r="160" spans="1:8" ht="12" customHeight="1">
      <c r="A160" s="413">
        <v>2412</v>
      </c>
      <c r="B160" s="290" t="s">
        <v>665</v>
      </c>
      <c r="C160" s="373">
        <v>109</v>
      </c>
      <c r="D160" s="373">
        <v>76</v>
      </c>
      <c r="E160" s="373">
        <v>185</v>
      </c>
      <c r="F160" s="614">
        <v>70.7</v>
      </c>
      <c r="G160" s="614">
        <v>76.099999999999994</v>
      </c>
      <c r="H160" s="614">
        <v>72.8</v>
      </c>
    </row>
    <row r="161" spans="1:8" ht="12" customHeight="1">
      <c r="A161" s="413">
        <v>2413</v>
      </c>
      <c r="B161" s="290" t="s">
        <v>664</v>
      </c>
      <c r="C161" s="373">
        <v>250</v>
      </c>
      <c r="D161" s="373">
        <v>253</v>
      </c>
      <c r="E161" s="373">
        <v>503</v>
      </c>
      <c r="F161" s="614">
        <v>53.1</v>
      </c>
      <c r="G161" s="614">
        <v>100.3</v>
      </c>
      <c r="H161" s="614">
        <v>69.599999999999994</v>
      </c>
    </row>
    <row r="162" spans="1:8" ht="12" customHeight="1">
      <c r="A162" s="413">
        <v>2414</v>
      </c>
      <c r="B162" s="290" t="s">
        <v>663</v>
      </c>
      <c r="C162" s="373">
        <v>973</v>
      </c>
      <c r="D162" s="373">
        <v>531</v>
      </c>
      <c r="E162" s="373">
        <v>1504</v>
      </c>
      <c r="F162" s="614">
        <v>88.2</v>
      </c>
      <c r="G162" s="614">
        <v>74.3</v>
      </c>
      <c r="H162" s="614">
        <v>82.7</v>
      </c>
    </row>
    <row r="163" spans="1:8" ht="12" customHeight="1">
      <c r="A163" s="413">
        <v>2415</v>
      </c>
      <c r="B163" s="290" t="s">
        <v>662</v>
      </c>
      <c r="C163" s="373">
        <v>795</v>
      </c>
      <c r="D163" s="373">
        <v>372</v>
      </c>
      <c r="E163" s="373">
        <v>1167</v>
      </c>
      <c r="F163" s="614">
        <v>92.8</v>
      </c>
      <c r="G163" s="614">
        <v>102.1</v>
      </c>
      <c r="H163" s="614">
        <v>95.6</v>
      </c>
    </row>
    <row r="164" spans="1:8" ht="12" customHeight="1">
      <c r="A164" s="413">
        <v>2416</v>
      </c>
      <c r="B164" s="290" t="s">
        <v>661</v>
      </c>
      <c r="C164" s="373">
        <v>3294</v>
      </c>
      <c r="D164" s="373">
        <v>2124</v>
      </c>
      <c r="E164" s="373">
        <v>5418</v>
      </c>
      <c r="F164" s="614">
        <v>92.1</v>
      </c>
      <c r="G164" s="614">
        <v>97</v>
      </c>
      <c r="H164" s="614">
        <v>93.9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6071</v>
      </c>
      <c r="D166" s="373">
        <v>3861</v>
      </c>
      <c r="E166" s="373">
        <v>9932</v>
      </c>
      <c r="F166" s="614">
        <v>89.8</v>
      </c>
      <c r="G166" s="614">
        <v>94.3</v>
      </c>
      <c r="H166" s="614">
        <v>91.5</v>
      </c>
    </row>
    <row r="167" spans="1:8" ht="12" customHeight="1">
      <c r="A167" s="291">
        <v>242</v>
      </c>
      <c r="B167" s="290" t="s">
        <v>658</v>
      </c>
      <c r="C167" s="373">
        <v>494</v>
      </c>
      <c r="D167" s="373">
        <v>262</v>
      </c>
      <c r="E167" s="373">
        <v>756</v>
      </c>
      <c r="F167" s="614">
        <v>96</v>
      </c>
      <c r="G167" s="614">
        <v>97.3</v>
      </c>
      <c r="H167" s="614">
        <v>96.4</v>
      </c>
    </row>
    <row r="168" spans="1:8" ht="12" customHeight="1">
      <c r="A168" s="291">
        <v>243</v>
      </c>
      <c r="B168" s="290" t="s">
        <v>657</v>
      </c>
      <c r="C168" s="373">
        <v>861</v>
      </c>
      <c r="D168" s="373">
        <v>660</v>
      </c>
      <c r="E168" s="373">
        <v>1521</v>
      </c>
      <c r="F168" s="614">
        <v>85.9</v>
      </c>
      <c r="G168" s="614">
        <v>94.7</v>
      </c>
      <c r="H168" s="614">
        <v>89.5</v>
      </c>
    </row>
    <row r="169" spans="1:8" ht="12" customHeight="1">
      <c r="A169" s="413">
        <v>2441</v>
      </c>
      <c r="B169" s="290" t="s">
        <v>656</v>
      </c>
      <c r="C169" s="373">
        <v>318</v>
      </c>
      <c r="D169" s="373">
        <v>184</v>
      </c>
      <c r="E169" s="373">
        <v>502</v>
      </c>
      <c r="F169" s="614">
        <v>101.4</v>
      </c>
      <c r="G169" s="614">
        <v>116.1</v>
      </c>
      <c r="H169" s="614">
        <v>106.4</v>
      </c>
    </row>
    <row r="170" spans="1:8" ht="12" customHeight="1">
      <c r="A170" s="413">
        <v>2442</v>
      </c>
      <c r="B170" s="290" t="s">
        <v>655</v>
      </c>
      <c r="C170" s="373">
        <v>7476</v>
      </c>
      <c r="D170" s="373">
        <v>6820</v>
      </c>
      <c r="E170" s="373">
        <v>14296</v>
      </c>
      <c r="F170" s="614">
        <v>101.7</v>
      </c>
      <c r="G170" s="614">
        <v>105.8</v>
      </c>
      <c r="H170" s="614">
        <v>103.6</v>
      </c>
    </row>
    <row r="171" spans="1:8" ht="12" customHeight="1">
      <c r="A171" s="291">
        <v>244</v>
      </c>
      <c r="B171" s="290" t="s">
        <v>654</v>
      </c>
      <c r="C171" s="373">
        <v>7794</v>
      </c>
      <c r="D171" s="373">
        <v>7004</v>
      </c>
      <c r="E171" s="373">
        <v>14798</v>
      </c>
      <c r="F171" s="614">
        <v>101.6</v>
      </c>
      <c r="G171" s="614">
        <v>106.1</v>
      </c>
      <c r="H171" s="614">
        <v>103.7</v>
      </c>
    </row>
    <row r="172" spans="1:8" ht="12" customHeight="1">
      <c r="A172" s="413">
        <v>2451</v>
      </c>
      <c r="B172" s="290" t="s">
        <v>653</v>
      </c>
      <c r="C172" s="373">
        <v>1287</v>
      </c>
      <c r="D172" s="373">
        <v>746</v>
      </c>
      <c r="E172" s="373">
        <v>2033</v>
      </c>
      <c r="F172" s="614">
        <v>104.5</v>
      </c>
      <c r="G172" s="614">
        <v>98.7</v>
      </c>
      <c r="H172" s="614">
        <v>102.3</v>
      </c>
    </row>
    <row r="173" spans="1:8" ht="12" customHeight="1">
      <c r="A173" s="413">
        <v>2452</v>
      </c>
      <c r="B173" s="290" t="s">
        <v>652</v>
      </c>
      <c r="C173" s="373">
        <v>742</v>
      </c>
      <c r="D173" s="373">
        <v>348</v>
      </c>
      <c r="E173" s="373">
        <v>1090</v>
      </c>
      <c r="F173" s="614">
        <v>90.9</v>
      </c>
      <c r="G173" s="614">
        <v>123.9</v>
      </c>
      <c r="H173" s="614">
        <v>99.4</v>
      </c>
    </row>
    <row r="174" spans="1:8" ht="12" customHeight="1">
      <c r="A174" s="291">
        <v>245</v>
      </c>
      <c r="B174" s="290" t="s">
        <v>651</v>
      </c>
      <c r="C174" s="373">
        <v>2029</v>
      </c>
      <c r="D174" s="373">
        <v>1094</v>
      </c>
      <c r="E174" s="373">
        <v>3123</v>
      </c>
      <c r="F174" s="614">
        <v>99.1</v>
      </c>
      <c r="G174" s="614">
        <v>105.5</v>
      </c>
      <c r="H174" s="614">
        <v>101.3</v>
      </c>
    </row>
    <row r="175" spans="1:8" ht="12" customHeight="1">
      <c r="A175" s="413">
        <v>2461</v>
      </c>
      <c r="B175" s="290" t="s">
        <v>650</v>
      </c>
      <c r="C175" s="373">
        <v>64</v>
      </c>
      <c r="D175" s="373">
        <v>17</v>
      </c>
      <c r="E175" s="373">
        <v>81</v>
      </c>
      <c r="F175" s="614">
        <v>69.599999999999994</v>
      </c>
      <c r="G175" s="614">
        <v>62.6</v>
      </c>
      <c r="H175" s="614">
        <v>68.099999999999994</v>
      </c>
    </row>
    <row r="176" spans="1:8" ht="12" customHeight="1">
      <c r="A176" s="413">
        <v>2462</v>
      </c>
      <c r="B176" s="290" t="s">
        <v>649</v>
      </c>
      <c r="C176" s="373">
        <v>13</v>
      </c>
      <c r="D176" s="373">
        <v>6</v>
      </c>
      <c r="E176" s="373">
        <v>19</v>
      </c>
      <c r="F176" s="614">
        <v>66.8</v>
      </c>
      <c r="G176" s="614">
        <v>78.8</v>
      </c>
      <c r="H176" s="614">
        <v>70.400000000000006</v>
      </c>
    </row>
    <row r="177" spans="1:8" ht="12" customHeight="1">
      <c r="A177" s="413">
        <v>2463</v>
      </c>
      <c r="B177" s="290" t="s">
        <v>648</v>
      </c>
      <c r="C177" s="373">
        <v>48</v>
      </c>
      <c r="D177" s="373">
        <v>65</v>
      </c>
      <c r="E177" s="373">
        <v>113</v>
      </c>
      <c r="F177" s="614">
        <v>95</v>
      </c>
      <c r="G177" s="614">
        <v>100.8</v>
      </c>
      <c r="H177" s="614">
        <v>98.3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448</v>
      </c>
      <c r="D180" s="373">
        <v>281</v>
      </c>
      <c r="E180" s="373">
        <v>729</v>
      </c>
      <c r="F180" s="614">
        <v>102</v>
      </c>
      <c r="G180" s="614">
        <v>113.9</v>
      </c>
      <c r="H180" s="614">
        <v>106.3</v>
      </c>
    </row>
    <row r="181" spans="1:8" ht="12" customHeight="1">
      <c r="A181" s="291">
        <v>246</v>
      </c>
      <c r="B181" s="290" t="s">
        <v>644</v>
      </c>
      <c r="C181" s="373">
        <v>798</v>
      </c>
      <c r="D181" s="373">
        <v>444</v>
      </c>
      <c r="E181" s="373">
        <v>1242</v>
      </c>
      <c r="F181" s="614">
        <v>93.9</v>
      </c>
      <c r="G181" s="614">
        <v>102.2</v>
      </c>
      <c r="H181" s="614">
        <v>96.7</v>
      </c>
    </row>
    <row r="182" spans="1:8" ht="12" customHeight="1">
      <c r="A182" s="291">
        <v>247</v>
      </c>
      <c r="B182" s="290" t="s">
        <v>643</v>
      </c>
      <c r="C182" s="373">
        <v>580</v>
      </c>
      <c r="D182" s="373">
        <v>236</v>
      </c>
      <c r="E182" s="373">
        <v>816</v>
      </c>
      <c r="F182" s="614">
        <v>85.1</v>
      </c>
      <c r="G182" s="614">
        <v>87.1</v>
      </c>
      <c r="H182" s="614">
        <v>85.6</v>
      </c>
    </row>
    <row r="183" spans="1:8" ht="12" customHeight="1">
      <c r="A183" s="291">
        <v>24</v>
      </c>
      <c r="B183" s="290" t="s">
        <v>348</v>
      </c>
      <c r="C183" s="373">
        <v>18628</v>
      </c>
      <c r="D183" s="373">
        <v>13560</v>
      </c>
      <c r="E183" s="373">
        <v>32188</v>
      </c>
      <c r="F183" s="614">
        <v>95.4</v>
      </c>
      <c r="G183" s="614">
        <v>101.2</v>
      </c>
      <c r="H183" s="614">
        <v>97.7</v>
      </c>
    </row>
    <row r="184" spans="1:8" s="285" customFormat="1" ht="24" customHeight="1">
      <c r="A184" s="295" t="s">
        <v>349</v>
      </c>
      <c r="B184" s="294" t="s">
        <v>348</v>
      </c>
      <c r="C184" s="372">
        <v>18628</v>
      </c>
      <c r="D184" s="372">
        <v>13560</v>
      </c>
      <c r="E184" s="372">
        <v>32188</v>
      </c>
      <c r="F184" s="613">
        <v>95.4</v>
      </c>
      <c r="G184" s="613">
        <v>101.2</v>
      </c>
      <c r="H184" s="613">
        <v>97.7</v>
      </c>
    </row>
    <row r="185" spans="1:8" ht="12" customHeight="1">
      <c r="A185" s="413">
        <v>2511</v>
      </c>
      <c r="B185" s="290" t="s">
        <v>642</v>
      </c>
      <c r="C185" s="373">
        <v>2425</v>
      </c>
      <c r="D185" s="373">
        <v>694</v>
      </c>
      <c r="E185" s="373">
        <v>3119</v>
      </c>
      <c r="F185" s="614">
        <v>101.3</v>
      </c>
      <c r="G185" s="614">
        <v>99</v>
      </c>
      <c r="H185" s="614">
        <v>100.8</v>
      </c>
    </row>
    <row r="186" spans="1:8" ht="12" customHeight="1">
      <c r="A186" s="413">
        <v>2512</v>
      </c>
      <c r="B186" s="290" t="s">
        <v>641</v>
      </c>
      <c r="C186" s="373">
        <v>71</v>
      </c>
      <c r="D186" s="373">
        <v>11</v>
      </c>
      <c r="E186" s="373">
        <v>82</v>
      </c>
      <c r="F186" s="614">
        <v>70.3</v>
      </c>
      <c r="G186" s="614">
        <v>68.8</v>
      </c>
      <c r="H186" s="614">
        <v>70.099999999999994</v>
      </c>
    </row>
    <row r="187" spans="1:8" ht="12" customHeight="1">
      <c r="A187" s="413">
        <v>2513</v>
      </c>
      <c r="B187" s="290" t="s">
        <v>640</v>
      </c>
      <c r="C187" s="373">
        <v>5083</v>
      </c>
      <c r="D187" s="373">
        <v>875</v>
      </c>
      <c r="E187" s="373">
        <v>5958</v>
      </c>
      <c r="F187" s="614">
        <v>132.4</v>
      </c>
      <c r="G187" s="614">
        <v>105.3</v>
      </c>
      <c r="H187" s="614">
        <v>127.6</v>
      </c>
    </row>
    <row r="188" spans="1:8" ht="12" customHeight="1">
      <c r="A188" s="291">
        <v>251</v>
      </c>
      <c r="B188" s="290" t="s">
        <v>639</v>
      </c>
      <c r="C188" s="373">
        <v>7579</v>
      </c>
      <c r="D188" s="373">
        <v>1580</v>
      </c>
      <c r="E188" s="373">
        <v>9159</v>
      </c>
      <c r="F188" s="614">
        <v>119.6</v>
      </c>
      <c r="G188" s="614">
        <v>102.1</v>
      </c>
      <c r="H188" s="614">
        <v>116.2</v>
      </c>
    </row>
    <row r="189" spans="1:8" ht="12" customHeight="1">
      <c r="A189" s="413">
        <v>2521</v>
      </c>
      <c r="B189" s="290" t="s">
        <v>638</v>
      </c>
      <c r="C189" s="373">
        <v>3171</v>
      </c>
      <c r="D189" s="373">
        <v>1209</v>
      </c>
      <c r="E189" s="373">
        <v>4380</v>
      </c>
      <c r="F189" s="614">
        <v>90.9</v>
      </c>
      <c r="G189" s="614">
        <v>94.3</v>
      </c>
      <c r="H189" s="614">
        <v>91.8</v>
      </c>
    </row>
    <row r="190" spans="1:8" ht="12" customHeight="1">
      <c r="A190" s="413">
        <v>2522</v>
      </c>
      <c r="B190" s="290" t="s">
        <v>637</v>
      </c>
      <c r="C190" s="373">
        <v>5449</v>
      </c>
      <c r="D190" s="373">
        <v>1267</v>
      </c>
      <c r="E190" s="373">
        <v>6716</v>
      </c>
      <c r="F190" s="614">
        <v>97.4</v>
      </c>
      <c r="G190" s="614">
        <v>101.1</v>
      </c>
      <c r="H190" s="614">
        <v>98.1</v>
      </c>
    </row>
    <row r="191" spans="1:8" ht="12" customHeight="1">
      <c r="A191" s="413">
        <v>2523</v>
      </c>
      <c r="B191" s="290" t="s">
        <v>636</v>
      </c>
      <c r="C191" s="373">
        <v>2297</v>
      </c>
      <c r="D191" s="373">
        <v>761</v>
      </c>
      <c r="E191" s="373">
        <v>3058</v>
      </c>
      <c r="F191" s="614">
        <v>109.1</v>
      </c>
      <c r="G191" s="614">
        <v>123.3</v>
      </c>
      <c r="H191" s="614">
        <v>112.3</v>
      </c>
    </row>
    <row r="192" spans="1:8" ht="12" customHeight="1">
      <c r="A192" s="413">
        <v>2524</v>
      </c>
      <c r="B192" s="290" t="s">
        <v>635</v>
      </c>
      <c r="C192" s="373">
        <v>10231</v>
      </c>
      <c r="D192" s="373">
        <v>2469</v>
      </c>
      <c r="E192" s="373">
        <v>12700</v>
      </c>
      <c r="F192" s="614">
        <v>102.7</v>
      </c>
      <c r="G192" s="614">
        <v>104.8</v>
      </c>
      <c r="H192" s="614">
        <v>103.1</v>
      </c>
    </row>
    <row r="193" spans="1:8" ht="12" customHeight="1">
      <c r="A193" s="291">
        <v>252</v>
      </c>
      <c r="B193" s="290" t="s">
        <v>634</v>
      </c>
      <c r="C193" s="373">
        <v>21147</v>
      </c>
      <c r="D193" s="373">
        <v>5707</v>
      </c>
      <c r="E193" s="373">
        <v>26854</v>
      </c>
      <c r="F193" s="614">
        <v>100</v>
      </c>
      <c r="G193" s="614">
        <v>103.6</v>
      </c>
      <c r="H193" s="614">
        <v>100.7</v>
      </c>
    </row>
    <row r="194" spans="1:8" ht="12" customHeight="1">
      <c r="A194" s="291">
        <v>25</v>
      </c>
      <c r="B194" s="290" t="s">
        <v>346</v>
      </c>
      <c r="C194" s="373">
        <v>28727</v>
      </c>
      <c r="D194" s="373">
        <v>7286</v>
      </c>
      <c r="E194" s="373">
        <v>36013</v>
      </c>
      <c r="F194" s="614">
        <v>104.5</v>
      </c>
      <c r="G194" s="614">
        <v>103.3</v>
      </c>
      <c r="H194" s="614">
        <v>104.2</v>
      </c>
    </row>
    <row r="195" spans="1:8" s="285" customFormat="1" ht="24" customHeight="1">
      <c r="A195" s="295" t="s">
        <v>347</v>
      </c>
      <c r="B195" s="294" t="s">
        <v>346</v>
      </c>
      <c r="C195" s="372">
        <v>28727</v>
      </c>
      <c r="D195" s="372">
        <v>7286</v>
      </c>
      <c r="E195" s="372">
        <v>36013</v>
      </c>
      <c r="F195" s="613">
        <v>104.5</v>
      </c>
      <c r="G195" s="613">
        <v>103.3</v>
      </c>
      <c r="H195" s="613">
        <v>104.2</v>
      </c>
    </row>
    <row r="196" spans="1:8" ht="12" customHeight="1">
      <c r="A196" s="413">
        <v>2611</v>
      </c>
      <c r="B196" s="290" t="s">
        <v>633</v>
      </c>
      <c r="C196" s="373">
        <v>185</v>
      </c>
      <c r="D196" s="373">
        <v>60</v>
      </c>
      <c r="E196" s="373">
        <v>245</v>
      </c>
      <c r="F196" s="614">
        <v>101.9</v>
      </c>
      <c r="G196" s="614">
        <v>108.3</v>
      </c>
      <c r="H196" s="614">
        <v>103.4</v>
      </c>
    </row>
    <row r="197" spans="1:8" ht="12" customHeight="1">
      <c r="A197" s="413">
        <v>2612</v>
      </c>
      <c r="B197" s="290" t="s">
        <v>632</v>
      </c>
      <c r="C197" s="373">
        <v>1204</v>
      </c>
      <c r="D197" s="373">
        <v>288</v>
      </c>
      <c r="E197" s="373">
        <v>1492</v>
      </c>
      <c r="F197" s="614">
        <v>96</v>
      </c>
      <c r="G197" s="614">
        <v>97.6</v>
      </c>
      <c r="H197" s="614">
        <v>96.3</v>
      </c>
    </row>
    <row r="198" spans="1:8" ht="12" customHeight="1">
      <c r="A198" s="413">
        <v>2613</v>
      </c>
      <c r="B198" s="290" t="s">
        <v>631</v>
      </c>
      <c r="C198" s="373">
        <v>2138</v>
      </c>
      <c r="D198" s="373">
        <v>445</v>
      </c>
      <c r="E198" s="373">
        <v>2583</v>
      </c>
      <c r="F198" s="614">
        <v>75.8</v>
      </c>
      <c r="G198" s="614">
        <v>80.400000000000006</v>
      </c>
      <c r="H198" s="614">
        <v>76.599999999999994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535</v>
      </c>
      <c r="D200" s="373">
        <v>128</v>
      </c>
      <c r="E200" s="373">
        <v>663</v>
      </c>
      <c r="F200" s="614">
        <v>119</v>
      </c>
      <c r="G200" s="614">
        <v>118.1</v>
      </c>
      <c r="H200" s="614">
        <v>118.8</v>
      </c>
    </row>
    <row r="201" spans="1:8" ht="12" customHeight="1">
      <c r="A201" s="291">
        <v>261</v>
      </c>
      <c r="B201" s="290" t="s">
        <v>628</v>
      </c>
      <c r="C201" s="373">
        <v>4175</v>
      </c>
      <c r="D201" s="373">
        <v>975</v>
      </c>
      <c r="E201" s="373">
        <v>5150</v>
      </c>
      <c r="F201" s="614">
        <v>86.6</v>
      </c>
      <c r="G201" s="614">
        <v>91.6</v>
      </c>
      <c r="H201" s="614">
        <v>87.5</v>
      </c>
    </row>
    <row r="202" spans="1:8" ht="12" customHeight="1">
      <c r="A202" s="413">
        <v>2621</v>
      </c>
      <c r="B202" s="290" t="s">
        <v>627</v>
      </c>
      <c r="C202" s="373">
        <v>2862</v>
      </c>
      <c r="D202" s="373">
        <v>586</v>
      </c>
      <c r="E202" s="373">
        <v>3448</v>
      </c>
      <c r="F202" s="614">
        <v>98.9</v>
      </c>
      <c r="G202" s="614">
        <v>97.5</v>
      </c>
      <c r="H202" s="614">
        <v>98.7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250</v>
      </c>
      <c r="D204" s="373">
        <v>43</v>
      </c>
      <c r="E204" s="373">
        <v>293</v>
      </c>
      <c r="F204" s="614">
        <v>70.400000000000006</v>
      </c>
      <c r="G204" s="614">
        <v>75.400000000000006</v>
      </c>
      <c r="H204" s="614">
        <v>71.099999999999994</v>
      </c>
    </row>
    <row r="205" spans="1:8" ht="12" customHeight="1">
      <c r="A205" s="413">
        <v>2624</v>
      </c>
      <c r="B205" s="290" t="s">
        <v>624</v>
      </c>
      <c r="C205" s="373">
        <v>47</v>
      </c>
      <c r="D205" s="373">
        <v>11</v>
      </c>
      <c r="E205" s="373">
        <v>58</v>
      </c>
      <c r="F205" s="614">
        <v>13.2</v>
      </c>
      <c r="G205" s="614">
        <v>15.9</v>
      </c>
      <c r="H205" s="614">
        <v>13.6</v>
      </c>
    </row>
    <row r="206" spans="1:8" ht="12" customHeight="1">
      <c r="A206" s="413">
        <v>2625</v>
      </c>
      <c r="B206" s="290" t="s">
        <v>623</v>
      </c>
      <c r="C206" s="373">
        <v>141</v>
      </c>
      <c r="D206" s="373">
        <v>47</v>
      </c>
      <c r="E206" s="373">
        <v>188</v>
      </c>
      <c r="F206" s="614">
        <v>93</v>
      </c>
      <c r="G206" s="614">
        <v>122.8</v>
      </c>
      <c r="H206" s="614">
        <v>98.9</v>
      </c>
    </row>
    <row r="207" spans="1:8" ht="12" customHeight="1">
      <c r="A207" s="413">
        <v>2626</v>
      </c>
      <c r="B207" s="290" t="s">
        <v>622</v>
      </c>
      <c r="C207" s="373">
        <v>760</v>
      </c>
      <c r="D207" s="373">
        <v>201</v>
      </c>
      <c r="E207" s="373">
        <v>961</v>
      </c>
      <c r="F207" s="614">
        <v>93.7</v>
      </c>
      <c r="G207" s="614">
        <v>97.5</v>
      </c>
      <c r="H207" s="614">
        <v>94.5</v>
      </c>
    </row>
    <row r="208" spans="1:8" ht="12" customHeight="1">
      <c r="A208" s="291">
        <v>262</v>
      </c>
      <c r="B208" s="290" t="s">
        <v>621</v>
      </c>
      <c r="C208" s="373">
        <v>4972</v>
      </c>
      <c r="D208" s="373">
        <v>1028</v>
      </c>
      <c r="E208" s="373">
        <v>6000</v>
      </c>
      <c r="F208" s="614">
        <v>90</v>
      </c>
      <c r="G208" s="614">
        <v>91.1</v>
      </c>
      <c r="H208" s="614">
        <v>90.2</v>
      </c>
    </row>
    <row r="209" spans="1:8" ht="12" customHeight="1">
      <c r="A209" s="291">
        <v>263</v>
      </c>
      <c r="B209" s="290" t="s">
        <v>620</v>
      </c>
      <c r="C209" s="373">
        <v>999</v>
      </c>
      <c r="D209" s="373">
        <v>289</v>
      </c>
      <c r="E209" s="373">
        <v>1288</v>
      </c>
      <c r="F209" s="614">
        <v>94.9</v>
      </c>
      <c r="G209" s="614">
        <v>100.3</v>
      </c>
      <c r="H209" s="614">
        <v>96</v>
      </c>
    </row>
    <row r="210" spans="1:8" ht="12" customHeight="1">
      <c r="A210" s="291">
        <v>264</v>
      </c>
      <c r="B210" s="290" t="s">
        <v>619</v>
      </c>
      <c r="C210" s="373">
        <v>2471</v>
      </c>
      <c r="D210" s="373">
        <v>564</v>
      </c>
      <c r="E210" s="373">
        <v>3035</v>
      </c>
      <c r="F210" s="614">
        <v>99.5</v>
      </c>
      <c r="G210" s="614">
        <v>98.3</v>
      </c>
      <c r="H210" s="614">
        <v>99.3</v>
      </c>
    </row>
    <row r="211" spans="1:8" ht="12" customHeight="1">
      <c r="A211" s="413">
        <v>2651</v>
      </c>
      <c r="B211" s="290" t="s">
        <v>618</v>
      </c>
      <c r="C211" s="373">
        <v>912</v>
      </c>
      <c r="D211" s="373">
        <v>388</v>
      </c>
      <c r="E211" s="373">
        <v>1300</v>
      </c>
      <c r="F211" s="614">
        <v>91.2</v>
      </c>
      <c r="G211" s="614">
        <v>95</v>
      </c>
      <c r="H211" s="614">
        <v>92.3</v>
      </c>
    </row>
    <row r="212" spans="1:8" ht="12" customHeight="1">
      <c r="A212" s="413">
        <v>2652</v>
      </c>
      <c r="B212" s="290" t="s">
        <v>617</v>
      </c>
      <c r="C212" s="373">
        <v>143</v>
      </c>
      <c r="D212" s="373">
        <v>36</v>
      </c>
      <c r="E212" s="373">
        <v>179</v>
      </c>
      <c r="F212" s="614">
        <v>159.80000000000001</v>
      </c>
      <c r="G212" s="614">
        <v>136</v>
      </c>
      <c r="H212" s="614">
        <v>154.30000000000001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1055</v>
      </c>
      <c r="D214" s="373">
        <v>424</v>
      </c>
      <c r="E214" s="373">
        <v>1479</v>
      </c>
      <c r="F214" s="614">
        <v>96.9</v>
      </c>
      <c r="G214" s="614">
        <v>97.5</v>
      </c>
      <c r="H214" s="614">
        <v>97</v>
      </c>
    </row>
    <row r="215" spans="1:8" ht="12" customHeight="1">
      <c r="A215" s="413">
        <v>2661</v>
      </c>
      <c r="B215" s="290" t="s">
        <v>614</v>
      </c>
      <c r="C215" s="373">
        <v>3392</v>
      </c>
      <c r="D215" s="373">
        <v>994</v>
      </c>
      <c r="E215" s="373">
        <v>4386</v>
      </c>
      <c r="F215" s="614">
        <v>96</v>
      </c>
      <c r="G215" s="614">
        <v>100.8</v>
      </c>
      <c r="H215" s="614">
        <v>97.1</v>
      </c>
    </row>
    <row r="216" spans="1:8" ht="12" customHeight="1">
      <c r="A216" s="413">
        <v>2662</v>
      </c>
      <c r="B216" s="290" t="s">
        <v>613</v>
      </c>
      <c r="C216" s="373">
        <v>88</v>
      </c>
      <c r="D216" s="373">
        <v>43</v>
      </c>
      <c r="E216" s="373">
        <v>131</v>
      </c>
      <c r="F216" s="614">
        <v>139.9</v>
      </c>
      <c r="G216" s="614">
        <v>329.6</v>
      </c>
      <c r="H216" s="614">
        <v>172.4</v>
      </c>
    </row>
    <row r="217" spans="1:8" ht="12" customHeight="1">
      <c r="A217" s="413">
        <v>2663</v>
      </c>
      <c r="B217" s="290" t="s">
        <v>612</v>
      </c>
      <c r="C217" s="373">
        <v>993</v>
      </c>
      <c r="D217" s="373">
        <v>423</v>
      </c>
      <c r="E217" s="373">
        <v>1416</v>
      </c>
      <c r="F217" s="614">
        <v>111.5</v>
      </c>
      <c r="G217" s="614">
        <v>121.6</v>
      </c>
      <c r="H217" s="614">
        <v>114.4</v>
      </c>
    </row>
    <row r="218" spans="1:8" ht="12" customHeight="1">
      <c r="A218" s="413">
        <v>2664</v>
      </c>
      <c r="B218" s="290" t="s">
        <v>611</v>
      </c>
      <c r="C218" s="373">
        <v>376</v>
      </c>
      <c r="D218" s="373">
        <v>304</v>
      </c>
      <c r="E218" s="373">
        <v>680</v>
      </c>
      <c r="F218" s="614">
        <v>111.3</v>
      </c>
      <c r="G218" s="614">
        <v>113.8</v>
      </c>
      <c r="H218" s="614">
        <v>112.4</v>
      </c>
    </row>
    <row r="219" spans="1:8" ht="12" customHeight="1">
      <c r="A219" s="413">
        <v>2665</v>
      </c>
      <c r="B219" s="290" t="s">
        <v>610</v>
      </c>
      <c r="C219" s="373">
        <v>82</v>
      </c>
      <c r="D219" s="373">
        <v>40</v>
      </c>
      <c r="E219" s="373">
        <v>122</v>
      </c>
      <c r="F219" s="614">
        <v>36.299999999999997</v>
      </c>
      <c r="G219" s="614">
        <v>60.4</v>
      </c>
      <c r="H219" s="614">
        <v>41.8</v>
      </c>
    </row>
    <row r="220" spans="1:8" ht="12" customHeight="1">
      <c r="A220" s="413">
        <v>2666</v>
      </c>
      <c r="B220" s="290" t="s">
        <v>609</v>
      </c>
      <c r="C220" s="373">
        <v>249</v>
      </c>
      <c r="D220" s="373">
        <v>79</v>
      </c>
      <c r="E220" s="373">
        <v>328</v>
      </c>
      <c r="F220" s="614">
        <v>128</v>
      </c>
      <c r="G220" s="614">
        <v>153.5</v>
      </c>
      <c r="H220" s="614">
        <v>133.30000000000001</v>
      </c>
    </row>
    <row r="221" spans="1:8" ht="12" customHeight="1">
      <c r="A221" s="291">
        <v>266</v>
      </c>
      <c r="B221" s="290" t="s">
        <v>608</v>
      </c>
      <c r="C221" s="373">
        <v>5180</v>
      </c>
      <c r="D221" s="373">
        <v>1883</v>
      </c>
      <c r="E221" s="373">
        <v>7063</v>
      </c>
      <c r="F221" s="614">
        <v>98.8</v>
      </c>
      <c r="G221" s="614">
        <v>108.7</v>
      </c>
      <c r="H221" s="614">
        <v>101.2</v>
      </c>
    </row>
    <row r="222" spans="1:8" ht="12" customHeight="1">
      <c r="A222" s="291">
        <v>267</v>
      </c>
      <c r="B222" s="290" t="s">
        <v>607</v>
      </c>
      <c r="C222" s="373">
        <v>499</v>
      </c>
      <c r="D222" s="373">
        <v>196</v>
      </c>
      <c r="E222" s="373">
        <v>695</v>
      </c>
      <c r="F222" s="614">
        <v>119.3</v>
      </c>
      <c r="G222" s="614">
        <v>121.1</v>
      </c>
      <c r="H222" s="614">
        <v>119.8</v>
      </c>
    </row>
    <row r="223" spans="1:8" ht="12" customHeight="1">
      <c r="A223" s="413">
        <v>2681</v>
      </c>
      <c r="B223" s="290" t="s">
        <v>606</v>
      </c>
      <c r="C223" s="373">
        <v>400</v>
      </c>
      <c r="D223" s="373">
        <v>137</v>
      </c>
      <c r="E223" s="373">
        <v>537</v>
      </c>
      <c r="F223" s="614">
        <v>182.8</v>
      </c>
      <c r="G223" s="614">
        <v>220.5</v>
      </c>
      <c r="H223" s="614">
        <v>191.1</v>
      </c>
    </row>
    <row r="224" spans="1:8" ht="22.5">
      <c r="A224" s="414">
        <v>2682</v>
      </c>
      <c r="B224" s="296" t="s">
        <v>605</v>
      </c>
      <c r="C224" s="373">
        <v>877</v>
      </c>
      <c r="D224" s="373">
        <v>368</v>
      </c>
      <c r="E224" s="373">
        <v>1245</v>
      </c>
      <c r="F224" s="614">
        <v>104.8</v>
      </c>
      <c r="G224" s="614">
        <v>110</v>
      </c>
      <c r="H224" s="614">
        <v>106.3</v>
      </c>
    </row>
    <row r="225" spans="1:8" ht="22.5">
      <c r="A225" s="297">
        <v>268</v>
      </c>
      <c r="B225" s="296" t="s">
        <v>605</v>
      </c>
      <c r="C225" s="373">
        <v>1277</v>
      </c>
      <c r="D225" s="373">
        <v>505</v>
      </c>
      <c r="E225" s="373">
        <v>1782</v>
      </c>
      <c r="F225" s="614">
        <v>121</v>
      </c>
      <c r="G225" s="614">
        <v>127.3</v>
      </c>
      <c r="H225" s="614">
        <v>122.7</v>
      </c>
    </row>
    <row r="226" spans="1:8" ht="12" customHeight="1">
      <c r="A226" s="291">
        <v>26</v>
      </c>
      <c r="B226" s="290" t="s">
        <v>344</v>
      </c>
      <c r="C226" s="373">
        <v>20627</v>
      </c>
      <c r="D226" s="373">
        <v>5865</v>
      </c>
      <c r="E226" s="373">
        <v>26492</v>
      </c>
      <c r="F226" s="614">
        <v>95.1</v>
      </c>
      <c r="G226" s="614">
        <v>101.4</v>
      </c>
      <c r="H226" s="614">
        <v>96.5</v>
      </c>
    </row>
    <row r="227" spans="1:8" s="285" customFormat="1" ht="24" customHeight="1">
      <c r="A227" s="295" t="s">
        <v>345</v>
      </c>
      <c r="B227" s="294" t="s">
        <v>344</v>
      </c>
      <c r="C227" s="372">
        <v>20627</v>
      </c>
      <c r="D227" s="372">
        <v>5865</v>
      </c>
      <c r="E227" s="372">
        <v>26492</v>
      </c>
      <c r="F227" s="613">
        <v>95.1</v>
      </c>
      <c r="G227" s="613">
        <v>101.4</v>
      </c>
      <c r="H227" s="613">
        <v>96.5</v>
      </c>
    </row>
    <row r="228" spans="1:8" ht="12" customHeight="1">
      <c r="A228" s="291">
        <v>271</v>
      </c>
      <c r="B228" s="290" t="s">
        <v>604</v>
      </c>
      <c r="C228" s="373">
        <v>4787</v>
      </c>
      <c r="D228" s="373">
        <v>1781</v>
      </c>
      <c r="E228" s="373">
        <v>6568</v>
      </c>
      <c r="F228" s="614">
        <v>85.1</v>
      </c>
      <c r="G228" s="614">
        <v>98.3</v>
      </c>
      <c r="H228" s="614">
        <v>88.3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724</v>
      </c>
      <c r="D230" s="373">
        <v>189</v>
      </c>
      <c r="E230" s="373">
        <v>913</v>
      </c>
      <c r="F230" s="614">
        <v>99.5</v>
      </c>
      <c r="G230" s="614">
        <v>112.8</v>
      </c>
      <c r="H230" s="614">
        <v>102</v>
      </c>
    </row>
    <row r="231" spans="1:8" ht="12" customHeight="1">
      <c r="A231" s="291">
        <v>272</v>
      </c>
      <c r="B231" s="290" t="s">
        <v>601</v>
      </c>
      <c r="C231" s="373">
        <v>769</v>
      </c>
      <c r="D231" s="373">
        <v>202</v>
      </c>
      <c r="E231" s="373">
        <v>971</v>
      </c>
      <c r="F231" s="614">
        <v>98.3</v>
      </c>
      <c r="G231" s="614">
        <v>111</v>
      </c>
      <c r="H231" s="614">
        <v>100.7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180</v>
      </c>
      <c r="D234" s="373">
        <v>42</v>
      </c>
      <c r="E234" s="373">
        <v>222</v>
      </c>
      <c r="F234" s="614">
        <v>215</v>
      </c>
      <c r="G234" s="614">
        <v>229.9</v>
      </c>
      <c r="H234" s="614">
        <v>217.6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818</v>
      </c>
      <c r="D236" s="373">
        <v>192</v>
      </c>
      <c r="E236" s="373">
        <v>1010</v>
      </c>
      <c r="F236" s="614">
        <v>86.2</v>
      </c>
      <c r="G236" s="614">
        <v>76.400000000000006</v>
      </c>
      <c r="H236" s="614">
        <v>84.2</v>
      </c>
    </row>
    <row r="237" spans="1:8" ht="12" customHeight="1">
      <c r="A237" s="413">
        <v>2741</v>
      </c>
      <c r="B237" s="290" t="s">
        <v>595</v>
      </c>
      <c r="C237" s="373">
        <v>176</v>
      </c>
      <c r="D237" s="373">
        <v>53</v>
      </c>
      <c r="E237" s="373">
        <v>229</v>
      </c>
      <c r="F237" s="614">
        <v>92.2</v>
      </c>
      <c r="G237" s="614">
        <v>85.2</v>
      </c>
      <c r="H237" s="614">
        <v>90.5</v>
      </c>
    </row>
    <row r="238" spans="1:8" ht="12" customHeight="1">
      <c r="A238" s="413">
        <v>2742</v>
      </c>
      <c r="B238" s="290" t="s">
        <v>594</v>
      </c>
      <c r="C238" s="373">
        <v>3396</v>
      </c>
      <c r="D238" s="373">
        <v>1171</v>
      </c>
      <c r="E238" s="373">
        <v>4567</v>
      </c>
      <c r="F238" s="614">
        <v>101.2</v>
      </c>
      <c r="G238" s="614">
        <v>101.3</v>
      </c>
      <c r="H238" s="614">
        <v>101.2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364</v>
      </c>
      <c r="D240" s="373">
        <v>121</v>
      </c>
      <c r="E240" s="373">
        <v>485</v>
      </c>
      <c r="F240" s="614">
        <v>71.099999999999994</v>
      </c>
      <c r="G240" s="614">
        <v>75.7</v>
      </c>
      <c r="H240" s="614">
        <v>72.2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3970</v>
      </c>
      <c r="D242" s="373">
        <v>1358</v>
      </c>
      <c r="E242" s="373">
        <v>5328</v>
      </c>
      <c r="F242" s="614">
        <v>96.9</v>
      </c>
      <c r="G242" s="614">
        <v>97.7</v>
      </c>
      <c r="H242" s="614">
        <v>97.1</v>
      </c>
    </row>
    <row r="243" spans="1:8" ht="12" customHeight="1">
      <c r="A243" s="413">
        <v>2751</v>
      </c>
      <c r="B243" s="290" t="s">
        <v>589</v>
      </c>
      <c r="C243" s="373">
        <v>990</v>
      </c>
      <c r="D243" s="373">
        <v>216</v>
      </c>
      <c r="E243" s="373">
        <v>1206</v>
      </c>
      <c r="F243" s="614">
        <v>83.1</v>
      </c>
      <c r="G243" s="614">
        <v>87.8</v>
      </c>
      <c r="H243" s="614">
        <v>83.9</v>
      </c>
    </row>
    <row r="244" spans="1:8" ht="12" customHeight="1">
      <c r="A244" s="413">
        <v>2752</v>
      </c>
      <c r="B244" s="290" t="s">
        <v>588</v>
      </c>
      <c r="C244" s="373">
        <v>578</v>
      </c>
      <c r="D244" s="373">
        <v>140</v>
      </c>
      <c r="E244" s="373">
        <v>718</v>
      </c>
      <c r="F244" s="614">
        <v>99.2</v>
      </c>
      <c r="G244" s="614">
        <v>100.3</v>
      </c>
      <c r="H244" s="614">
        <v>99.4</v>
      </c>
    </row>
    <row r="245" spans="1:8" ht="12" customHeight="1">
      <c r="A245" s="413">
        <v>2753</v>
      </c>
      <c r="B245" s="290" t="s">
        <v>587</v>
      </c>
      <c r="C245" s="373">
        <v>2340</v>
      </c>
      <c r="D245" s="373">
        <v>436</v>
      </c>
      <c r="E245" s="373">
        <v>2776</v>
      </c>
      <c r="F245" s="614">
        <v>100.4</v>
      </c>
      <c r="G245" s="614">
        <v>99.8</v>
      </c>
      <c r="H245" s="614">
        <v>100.3</v>
      </c>
    </row>
    <row r="246" spans="1:8" ht="12" customHeight="1">
      <c r="A246" s="413">
        <v>2754</v>
      </c>
      <c r="B246" s="290" t="s">
        <v>586</v>
      </c>
      <c r="C246" s="373">
        <v>95</v>
      </c>
      <c r="D246" s="373">
        <v>23</v>
      </c>
      <c r="E246" s="373">
        <v>118</v>
      </c>
      <c r="F246" s="614">
        <v>104</v>
      </c>
      <c r="G246" s="614">
        <v>111.4</v>
      </c>
      <c r="H246" s="614">
        <v>105.4</v>
      </c>
    </row>
    <row r="247" spans="1:8" ht="12" customHeight="1">
      <c r="A247" s="291">
        <v>275</v>
      </c>
      <c r="B247" s="290" t="s">
        <v>585</v>
      </c>
      <c r="C247" s="373">
        <v>4003</v>
      </c>
      <c r="D247" s="373">
        <v>815</v>
      </c>
      <c r="E247" s="373">
        <v>4818</v>
      </c>
      <c r="F247" s="614">
        <v>95.4</v>
      </c>
      <c r="G247" s="614">
        <v>96.7</v>
      </c>
      <c r="H247" s="614">
        <v>95.6</v>
      </c>
    </row>
    <row r="248" spans="1:8" ht="12" customHeight="1">
      <c r="A248" s="291">
        <v>27</v>
      </c>
      <c r="B248" s="290" t="s">
        <v>343</v>
      </c>
      <c r="C248" s="373">
        <v>14347</v>
      </c>
      <c r="D248" s="373">
        <v>4348</v>
      </c>
      <c r="E248" s="373">
        <v>18695</v>
      </c>
      <c r="F248" s="614">
        <v>91.7</v>
      </c>
      <c r="G248" s="614">
        <v>97.1</v>
      </c>
      <c r="H248" s="614">
        <v>92.9</v>
      </c>
    </row>
    <row r="249" spans="1:8" ht="12" customHeight="1">
      <c r="A249" s="413">
        <v>2811</v>
      </c>
      <c r="B249" s="290" t="s">
        <v>584</v>
      </c>
      <c r="C249" s="373">
        <v>15328</v>
      </c>
      <c r="D249" s="373">
        <v>4208</v>
      </c>
      <c r="E249" s="373">
        <v>19536</v>
      </c>
      <c r="F249" s="614">
        <v>97.2</v>
      </c>
      <c r="G249" s="614">
        <v>110.6</v>
      </c>
      <c r="H249" s="614">
        <v>99.8</v>
      </c>
    </row>
    <row r="250" spans="1:8" ht="12" customHeight="1">
      <c r="A250" s="413">
        <v>2812</v>
      </c>
      <c r="B250" s="290" t="s">
        <v>583</v>
      </c>
      <c r="C250" s="373">
        <v>1286</v>
      </c>
      <c r="D250" s="373">
        <v>330</v>
      </c>
      <c r="E250" s="373">
        <v>1616</v>
      </c>
      <c r="F250" s="614">
        <v>93.7</v>
      </c>
      <c r="G250" s="614">
        <v>84</v>
      </c>
      <c r="H250" s="614">
        <v>91.6</v>
      </c>
    </row>
    <row r="251" spans="1:8" ht="12" customHeight="1">
      <c r="A251" s="291">
        <v>281</v>
      </c>
      <c r="B251" s="290" t="s">
        <v>582</v>
      </c>
      <c r="C251" s="373">
        <v>16614</v>
      </c>
      <c r="D251" s="373">
        <v>4538</v>
      </c>
      <c r="E251" s="373">
        <v>21152</v>
      </c>
      <c r="F251" s="614">
        <v>97</v>
      </c>
      <c r="G251" s="614">
        <v>108.1</v>
      </c>
      <c r="H251" s="614">
        <v>99.2</v>
      </c>
    </row>
    <row r="252" spans="1:8" ht="12" customHeight="1">
      <c r="A252" s="413">
        <v>2821</v>
      </c>
      <c r="B252" s="290" t="s">
        <v>581</v>
      </c>
      <c r="C252" s="373">
        <v>1648</v>
      </c>
      <c r="D252" s="373">
        <v>380</v>
      </c>
      <c r="E252" s="373">
        <v>2028</v>
      </c>
      <c r="F252" s="614">
        <v>114.6</v>
      </c>
      <c r="G252" s="614">
        <v>92.6</v>
      </c>
      <c r="H252" s="614">
        <v>109.7</v>
      </c>
    </row>
    <row r="253" spans="1:8" ht="12" customHeight="1">
      <c r="A253" s="413">
        <v>2822</v>
      </c>
      <c r="B253" s="290" t="s">
        <v>580</v>
      </c>
      <c r="C253" s="373">
        <v>1071</v>
      </c>
      <c r="D253" s="373">
        <v>264</v>
      </c>
      <c r="E253" s="373">
        <v>1335</v>
      </c>
      <c r="F253" s="614">
        <v>88.9</v>
      </c>
      <c r="G253" s="614">
        <v>95.8</v>
      </c>
      <c r="H253" s="614">
        <v>90.2</v>
      </c>
    </row>
    <row r="254" spans="1:8" ht="12" customHeight="1">
      <c r="A254" s="291">
        <v>282</v>
      </c>
      <c r="B254" s="290" t="s">
        <v>579</v>
      </c>
      <c r="C254" s="373">
        <v>2719</v>
      </c>
      <c r="D254" s="373">
        <v>644</v>
      </c>
      <c r="E254" s="373">
        <v>3363</v>
      </c>
      <c r="F254" s="614">
        <v>102.9</v>
      </c>
      <c r="G254" s="614">
        <v>93.9</v>
      </c>
      <c r="H254" s="614">
        <v>101.1</v>
      </c>
    </row>
    <row r="255" spans="1:8" ht="12" customHeight="1">
      <c r="A255" s="291">
        <v>283</v>
      </c>
      <c r="B255" s="290" t="s">
        <v>578</v>
      </c>
      <c r="C255" s="373">
        <v>865</v>
      </c>
      <c r="D255" s="373">
        <v>337</v>
      </c>
      <c r="E255" s="373">
        <v>1202</v>
      </c>
      <c r="F255" s="614">
        <v>87.8</v>
      </c>
      <c r="G255" s="614">
        <v>94.5</v>
      </c>
      <c r="H255" s="614">
        <v>89.6</v>
      </c>
    </row>
    <row r="256" spans="1:8" ht="12" customHeight="1">
      <c r="A256" s="291">
        <v>284</v>
      </c>
      <c r="B256" s="290" t="s">
        <v>577</v>
      </c>
      <c r="C256" s="373">
        <v>1192</v>
      </c>
      <c r="D256" s="373">
        <v>344</v>
      </c>
      <c r="E256" s="373">
        <v>1536</v>
      </c>
      <c r="F256" s="614">
        <v>125.4</v>
      </c>
      <c r="G256" s="614">
        <v>121</v>
      </c>
      <c r="H256" s="614">
        <v>124.4</v>
      </c>
    </row>
    <row r="257" spans="1:8" ht="12" customHeight="1">
      <c r="A257" s="413">
        <v>2851</v>
      </c>
      <c r="B257" s="290" t="s">
        <v>576</v>
      </c>
      <c r="C257" s="373">
        <v>2236</v>
      </c>
      <c r="D257" s="373">
        <v>477</v>
      </c>
      <c r="E257" s="373">
        <v>2713</v>
      </c>
      <c r="F257" s="614">
        <v>99.2</v>
      </c>
      <c r="G257" s="614">
        <v>87.6</v>
      </c>
      <c r="H257" s="614">
        <v>96.9</v>
      </c>
    </row>
    <row r="258" spans="1:8" ht="12" customHeight="1">
      <c r="A258" s="413">
        <v>2852</v>
      </c>
      <c r="B258" s="290" t="s">
        <v>575</v>
      </c>
      <c r="C258" s="373">
        <v>10129</v>
      </c>
      <c r="D258" s="373">
        <v>1989</v>
      </c>
      <c r="E258" s="373">
        <v>12118</v>
      </c>
      <c r="F258" s="614">
        <v>114.2</v>
      </c>
      <c r="G258" s="614">
        <v>102.2</v>
      </c>
      <c r="H258" s="614">
        <v>112</v>
      </c>
    </row>
    <row r="259" spans="1:8" ht="12" customHeight="1">
      <c r="A259" s="291">
        <v>285</v>
      </c>
      <c r="B259" s="290" t="s">
        <v>574</v>
      </c>
      <c r="C259" s="373">
        <v>12364</v>
      </c>
      <c r="D259" s="373">
        <v>2467</v>
      </c>
      <c r="E259" s="373">
        <v>14831</v>
      </c>
      <c r="F259" s="614">
        <v>111.1</v>
      </c>
      <c r="G259" s="614">
        <v>99</v>
      </c>
      <c r="H259" s="614">
        <v>108.9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2240</v>
      </c>
      <c r="D261" s="373">
        <v>521</v>
      </c>
      <c r="E261" s="373">
        <v>2761</v>
      </c>
      <c r="F261" s="614">
        <v>100.1</v>
      </c>
      <c r="G261" s="614">
        <v>90.7</v>
      </c>
      <c r="H261" s="614">
        <v>98.2</v>
      </c>
    </row>
    <row r="262" spans="1:8" ht="12" customHeight="1">
      <c r="A262" s="413">
        <v>2863</v>
      </c>
      <c r="B262" s="290" t="s">
        <v>571</v>
      </c>
      <c r="C262" s="373">
        <v>1852</v>
      </c>
      <c r="D262" s="373">
        <v>375</v>
      </c>
      <c r="E262" s="373">
        <v>2227</v>
      </c>
      <c r="F262" s="614">
        <v>114.7</v>
      </c>
      <c r="G262" s="614">
        <v>103</v>
      </c>
      <c r="H262" s="614">
        <v>112.5</v>
      </c>
    </row>
    <row r="263" spans="1:8" ht="12" customHeight="1">
      <c r="A263" s="291">
        <v>286</v>
      </c>
      <c r="B263" s="290" t="s">
        <v>570</v>
      </c>
      <c r="C263" s="373">
        <v>4096</v>
      </c>
      <c r="D263" s="373">
        <v>897</v>
      </c>
      <c r="E263" s="373">
        <v>4993</v>
      </c>
      <c r="F263" s="614">
        <v>103.7</v>
      </c>
      <c r="G263" s="614">
        <v>94.6</v>
      </c>
      <c r="H263" s="614">
        <v>101.9</v>
      </c>
    </row>
    <row r="264" spans="1:8" ht="12" customHeight="1">
      <c r="A264" s="413">
        <v>2871</v>
      </c>
      <c r="B264" s="290" t="s">
        <v>569</v>
      </c>
      <c r="C264" s="373">
        <v>320</v>
      </c>
      <c r="D264" s="373">
        <v>72</v>
      </c>
      <c r="E264" s="373">
        <v>392</v>
      </c>
      <c r="F264" s="614">
        <v>59.1</v>
      </c>
      <c r="G264" s="614">
        <v>51.3</v>
      </c>
      <c r="H264" s="614">
        <v>57.5</v>
      </c>
    </row>
    <row r="265" spans="1:8" ht="12" customHeight="1">
      <c r="A265" s="413">
        <v>2872</v>
      </c>
      <c r="B265" s="290" t="s">
        <v>568</v>
      </c>
      <c r="C265" s="373">
        <v>1422</v>
      </c>
      <c r="D265" s="373">
        <v>314</v>
      </c>
      <c r="E265" s="373">
        <v>1736</v>
      </c>
      <c r="F265" s="614">
        <v>80.400000000000006</v>
      </c>
      <c r="G265" s="614">
        <v>88.3</v>
      </c>
      <c r="H265" s="614">
        <v>81.7</v>
      </c>
    </row>
    <row r="266" spans="1:8" ht="12" customHeight="1">
      <c r="A266" s="413">
        <v>2873</v>
      </c>
      <c r="B266" s="290" t="s">
        <v>567</v>
      </c>
      <c r="C266" s="373">
        <v>1344</v>
      </c>
      <c r="D266" s="373">
        <v>239</v>
      </c>
      <c r="E266" s="373">
        <v>1583</v>
      </c>
      <c r="F266" s="614">
        <v>115.8</v>
      </c>
      <c r="G266" s="614">
        <v>112.1</v>
      </c>
      <c r="H266" s="614">
        <v>115.2</v>
      </c>
    </row>
    <row r="267" spans="1:8" ht="12" customHeight="1">
      <c r="A267" s="413">
        <v>2874</v>
      </c>
      <c r="B267" s="290" t="s">
        <v>566</v>
      </c>
      <c r="C267" s="373">
        <v>838</v>
      </c>
      <c r="D267" s="373">
        <v>161</v>
      </c>
      <c r="E267" s="373">
        <v>999</v>
      </c>
      <c r="F267" s="614">
        <v>91.6</v>
      </c>
      <c r="G267" s="614">
        <v>82.6</v>
      </c>
      <c r="H267" s="614">
        <v>90</v>
      </c>
    </row>
    <row r="268" spans="1:8" ht="22.5">
      <c r="A268" s="414">
        <v>2875</v>
      </c>
      <c r="B268" s="296" t="s">
        <v>565</v>
      </c>
      <c r="C268" s="373">
        <v>3027</v>
      </c>
      <c r="D268" s="373">
        <v>634</v>
      </c>
      <c r="E268" s="373">
        <v>3661</v>
      </c>
      <c r="F268" s="614">
        <v>77.8</v>
      </c>
      <c r="G268" s="614">
        <v>73</v>
      </c>
      <c r="H268" s="614">
        <v>76.900000000000006</v>
      </c>
    </row>
    <row r="269" spans="1:8" ht="12" customHeight="1">
      <c r="A269" s="291">
        <v>287</v>
      </c>
      <c r="B269" s="290" t="s">
        <v>564</v>
      </c>
      <c r="C269" s="373">
        <v>6951</v>
      </c>
      <c r="D269" s="373">
        <v>1420</v>
      </c>
      <c r="E269" s="373">
        <v>8371</v>
      </c>
      <c r="F269" s="614">
        <v>84</v>
      </c>
      <c r="G269" s="614">
        <v>80.099999999999994</v>
      </c>
      <c r="H269" s="614">
        <v>83.3</v>
      </c>
    </row>
    <row r="270" spans="1:8" ht="12" customHeight="1">
      <c r="A270" s="291">
        <v>28</v>
      </c>
      <c r="B270" s="290" t="s">
        <v>342</v>
      </c>
      <c r="C270" s="373">
        <v>44802</v>
      </c>
      <c r="D270" s="373">
        <v>10646</v>
      </c>
      <c r="E270" s="373">
        <v>55448</v>
      </c>
      <c r="F270" s="614">
        <v>99.4</v>
      </c>
      <c r="G270" s="614">
        <v>99.2</v>
      </c>
      <c r="H270" s="614">
        <v>99.4</v>
      </c>
    </row>
    <row r="271" spans="1:8" s="285" customFormat="1" ht="24" customHeight="1">
      <c r="A271" s="295" t="s">
        <v>341</v>
      </c>
      <c r="B271" s="294" t="s">
        <v>462</v>
      </c>
      <c r="C271" s="372">
        <v>59149</v>
      </c>
      <c r="D271" s="372">
        <v>14994</v>
      </c>
      <c r="E271" s="372">
        <v>74143</v>
      </c>
      <c r="F271" s="613">
        <v>97.4</v>
      </c>
      <c r="G271" s="613">
        <v>98.6</v>
      </c>
      <c r="H271" s="613">
        <v>97.6</v>
      </c>
    </row>
    <row r="272" spans="1:8" ht="22.5">
      <c r="A272" s="414">
        <v>2911</v>
      </c>
      <c r="B272" s="296" t="s">
        <v>563</v>
      </c>
      <c r="C272" s="373">
        <v>910</v>
      </c>
      <c r="D272" s="373">
        <v>461</v>
      </c>
      <c r="E272" s="373">
        <v>1371</v>
      </c>
      <c r="F272" s="614">
        <v>86.1</v>
      </c>
      <c r="G272" s="614">
        <v>97.1</v>
      </c>
      <c r="H272" s="614">
        <v>89.5</v>
      </c>
    </row>
    <row r="273" spans="1:8" ht="12" customHeight="1">
      <c r="A273" s="413">
        <v>2912</v>
      </c>
      <c r="B273" s="290" t="s">
        <v>562</v>
      </c>
      <c r="C273" s="373">
        <v>3818</v>
      </c>
      <c r="D273" s="373">
        <v>1351</v>
      </c>
      <c r="E273" s="373">
        <v>5169</v>
      </c>
      <c r="F273" s="614">
        <v>106.7</v>
      </c>
      <c r="G273" s="614">
        <v>101.2</v>
      </c>
      <c r="H273" s="614">
        <v>105.2</v>
      </c>
    </row>
    <row r="274" spans="1:8" ht="12" customHeight="1">
      <c r="A274" s="413">
        <v>2913</v>
      </c>
      <c r="B274" s="290" t="s">
        <v>561</v>
      </c>
      <c r="C274" s="373">
        <v>1723</v>
      </c>
      <c r="D274" s="373">
        <v>570</v>
      </c>
      <c r="E274" s="373">
        <v>2293</v>
      </c>
      <c r="F274" s="614">
        <v>110.9</v>
      </c>
      <c r="G274" s="614">
        <v>103.8</v>
      </c>
      <c r="H274" s="614">
        <v>109</v>
      </c>
    </row>
    <row r="275" spans="1:8" ht="12" customHeight="1">
      <c r="A275" s="413">
        <v>2914</v>
      </c>
      <c r="B275" s="290" t="s">
        <v>560</v>
      </c>
      <c r="C275" s="373">
        <v>1784</v>
      </c>
      <c r="D275" s="373">
        <v>465</v>
      </c>
      <c r="E275" s="373">
        <v>2249</v>
      </c>
      <c r="F275" s="614">
        <v>84.3</v>
      </c>
      <c r="G275" s="614">
        <v>96</v>
      </c>
      <c r="H275" s="614">
        <v>86.5</v>
      </c>
    </row>
    <row r="276" spans="1:8" ht="12" customHeight="1">
      <c r="A276" s="291">
        <v>291</v>
      </c>
      <c r="B276" s="290" t="s">
        <v>559</v>
      </c>
      <c r="C276" s="373">
        <v>8235</v>
      </c>
      <c r="D276" s="373">
        <v>2847</v>
      </c>
      <c r="E276" s="373">
        <v>11082</v>
      </c>
      <c r="F276" s="614">
        <v>99.2</v>
      </c>
      <c r="G276" s="614">
        <v>100.2</v>
      </c>
      <c r="H276" s="614">
        <v>99.4</v>
      </c>
    </row>
    <row r="277" spans="1:8" ht="12" customHeight="1">
      <c r="A277" s="413">
        <v>2921</v>
      </c>
      <c r="B277" s="290" t="s">
        <v>558</v>
      </c>
      <c r="C277" s="373">
        <v>141</v>
      </c>
      <c r="D277" s="373">
        <v>74</v>
      </c>
      <c r="E277" s="373">
        <v>215</v>
      </c>
      <c r="F277" s="614">
        <v>83.2</v>
      </c>
      <c r="G277" s="614">
        <v>135.5</v>
      </c>
      <c r="H277" s="614">
        <v>96</v>
      </c>
    </row>
    <row r="278" spans="1:8" ht="12" customHeight="1">
      <c r="A278" s="413">
        <v>2922</v>
      </c>
      <c r="B278" s="290" t="s">
        <v>557</v>
      </c>
      <c r="C278" s="373">
        <v>3359</v>
      </c>
      <c r="D278" s="373">
        <v>1094</v>
      </c>
      <c r="E278" s="373">
        <v>4453</v>
      </c>
      <c r="F278" s="614">
        <v>104</v>
      </c>
      <c r="G278" s="614">
        <v>108.7</v>
      </c>
      <c r="H278" s="614">
        <v>105.1</v>
      </c>
    </row>
    <row r="279" spans="1:8" ht="22.5">
      <c r="A279" s="414">
        <v>2923</v>
      </c>
      <c r="B279" s="296" t="s">
        <v>556</v>
      </c>
      <c r="C279" s="373">
        <v>4167</v>
      </c>
      <c r="D279" s="373">
        <v>1149</v>
      </c>
      <c r="E279" s="373">
        <v>5316</v>
      </c>
      <c r="F279" s="614">
        <v>94.6</v>
      </c>
      <c r="G279" s="614">
        <v>102.1</v>
      </c>
      <c r="H279" s="614">
        <v>96.1</v>
      </c>
    </row>
    <row r="280" spans="1:8" ht="22.5">
      <c r="A280" s="414">
        <v>2924</v>
      </c>
      <c r="B280" s="296" t="s">
        <v>555</v>
      </c>
      <c r="C280" s="373">
        <v>4354</v>
      </c>
      <c r="D280" s="373">
        <v>1672</v>
      </c>
      <c r="E280" s="373">
        <v>6026</v>
      </c>
      <c r="F280" s="614">
        <v>90.7</v>
      </c>
      <c r="G280" s="614">
        <v>106.2</v>
      </c>
      <c r="H280" s="614">
        <v>94.6</v>
      </c>
    </row>
    <row r="281" spans="1:8" ht="12" customHeight="1">
      <c r="A281" s="291">
        <v>292</v>
      </c>
      <c r="B281" s="290" t="s">
        <v>554</v>
      </c>
      <c r="C281" s="373">
        <v>12021</v>
      </c>
      <c r="D281" s="373">
        <v>3989</v>
      </c>
      <c r="E281" s="373">
        <v>16010</v>
      </c>
      <c r="F281" s="614">
        <v>95.4</v>
      </c>
      <c r="G281" s="614">
        <v>106.1</v>
      </c>
      <c r="H281" s="614">
        <v>97.9</v>
      </c>
    </row>
    <row r="282" spans="1:8" ht="12" customHeight="1">
      <c r="A282" s="413">
        <v>2931</v>
      </c>
      <c r="B282" s="290" t="s">
        <v>553</v>
      </c>
      <c r="C282" s="373">
        <v>144</v>
      </c>
      <c r="D282" s="373">
        <v>53</v>
      </c>
      <c r="E282" s="373">
        <v>197</v>
      </c>
      <c r="F282" s="614">
        <v>94.7</v>
      </c>
      <c r="G282" s="614">
        <v>105.9</v>
      </c>
      <c r="H282" s="614">
        <v>97.5</v>
      </c>
    </row>
    <row r="283" spans="1:8" ht="12" customHeight="1">
      <c r="A283" s="413">
        <v>2932</v>
      </c>
      <c r="B283" s="290" t="s">
        <v>552</v>
      </c>
      <c r="C283" s="373">
        <v>3933</v>
      </c>
      <c r="D283" s="373">
        <v>1186</v>
      </c>
      <c r="E283" s="373">
        <v>5119</v>
      </c>
      <c r="F283" s="614">
        <v>84.2</v>
      </c>
      <c r="G283" s="614">
        <v>91.5</v>
      </c>
      <c r="H283" s="614">
        <v>85.8</v>
      </c>
    </row>
    <row r="284" spans="1:8" ht="12" customHeight="1">
      <c r="A284" s="291">
        <v>293</v>
      </c>
      <c r="B284" s="290" t="s">
        <v>551</v>
      </c>
      <c r="C284" s="373">
        <v>4076</v>
      </c>
      <c r="D284" s="373">
        <v>1240</v>
      </c>
      <c r="E284" s="373">
        <v>5316</v>
      </c>
      <c r="F284" s="614">
        <v>84.5</v>
      </c>
      <c r="G284" s="614">
        <v>92.1</v>
      </c>
      <c r="H284" s="614">
        <v>86.1</v>
      </c>
    </row>
    <row r="285" spans="1:8" ht="22.5" customHeight="1">
      <c r="A285" s="414">
        <v>2941</v>
      </c>
      <c r="B285" s="416" t="s">
        <v>550</v>
      </c>
      <c r="C285" s="373" t="s">
        <v>2635</v>
      </c>
      <c r="D285" s="373" t="s">
        <v>2635</v>
      </c>
      <c r="E285" s="373" t="s">
        <v>2635</v>
      </c>
      <c r="F285" s="373" t="s">
        <v>2635</v>
      </c>
      <c r="G285" s="373" t="s">
        <v>2635</v>
      </c>
      <c r="H285" s="373" t="s">
        <v>2635</v>
      </c>
    </row>
    <row r="286" spans="1:8" ht="12" customHeight="1">
      <c r="A286" s="411">
        <v>2942</v>
      </c>
      <c r="B286" s="410" t="s">
        <v>549</v>
      </c>
      <c r="C286" s="373">
        <v>523</v>
      </c>
      <c r="D286" s="373">
        <v>241</v>
      </c>
      <c r="E286" s="373">
        <v>764</v>
      </c>
      <c r="F286" s="614">
        <v>88.1</v>
      </c>
      <c r="G286" s="614">
        <v>86.9</v>
      </c>
      <c r="H286" s="614">
        <v>87.7</v>
      </c>
    </row>
    <row r="287" spans="1:8" ht="12" customHeight="1">
      <c r="A287" s="411">
        <v>2943</v>
      </c>
      <c r="B287" s="410" t="s">
        <v>548</v>
      </c>
      <c r="C287" s="373">
        <v>1387</v>
      </c>
      <c r="D287" s="373">
        <v>556</v>
      </c>
      <c r="E287" s="373">
        <v>1943</v>
      </c>
      <c r="F287" s="614">
        <v>75.099999999999994</v>
      </c>
      <c r="G287" s="614">
        <v>89.6</v>
      </c>
      <c r="H287" s="614">
        <v>78.8</v>
      </c>
    </row>
    <row r="288" spans="1:8" ht="12" customHeight="1">
      <c r="A288" s="291">
        <v>294</v>
      </c>
      <c r="B288" s="290" t="s">
        <v>547</v>
      </c>
      <c r="C288" s="373">
        <v>2634</v>
      </c>
      <c r="D288" s="373">
        <v>1134</v>
      </c>
      <c r="E288" s="373">
        <v>3768</v>
      </c>
      <c r="F288" s="614">
        <v>107.8</v>
      </c>
      <c r="G288" s="614">
        <v>125.9</v>
      </c>
      <c r="H288" s="614">
        <v>112.6</v>
      </c>
    </row>
    <row r="289" spans="1:8" ht="12" customHeight="1">
      <c r="A289" s="413">
        <v>2951</v>
      </c>
      <c r="B289" s="290" t="s">
        <v>546</v>
      </c>
      <c r="C289" s="373">
        <v>394</v>
      </c>
      <c r="D289" s="373">
        <v>103</v>
      </c>
      <c r="E289" s="373">
        <v>497</v>
      </c>
      <c r="F289" s="614">
        <v>94.2</v>
      </c>
      <c r="G289" s="614">
        <v>83.1</v>
      </c>
      <c r="H289" s="614">
        <v>91.7</v>
      </c>
    </row>
    <row r="290" spans="1:8" ht="12" customHeight="1">
      <c r="A290" s="413">
        <v>2952</v>
      </c>
      <c r="B290" s="290" t="s">
        <v>545</v>
      </c>
      <c r="C290" s="373">
        <v>2352</v>
      </c>
      <c r="D290" s="373">
        <v>973</v>
      </c>
      <c r="E290" s="373">
        <v>3325</v>
      </c>
      <c r="F290" s="614">
        <v>115.9</v>
      </c>
      <c r="G290" s="614">
        <v>125.1</v>
      </c>
      <c r="H290" s="614">
        <v>118.5</v>
      </c>
    </row>
    <row r="291" spans="1:8" ht="12" customHeight="1">
      <c r="A291" s="413">
        <v>2953</v>
      </c>
      <c r="B291" s="290" t="s">
        <v>544</v>
      </c>
      <c r="C291" s="373">
        <v>1905</v>
      </c>
      <c r="D291" s="373">
        <v>709</v>
      </c>
      <c r="E291" s="373">
        <v>2614</v>
      </c>
      <c r="F291" s="614">
        <v>95.8</v>
      </c>
      <c r="G291" s="614">
        <v>105.2</v>
      </c>
      <c r="H291" s="614">
        <v>98.2</v>
      </c>
    </row>
    <row r="292" spans="1:8" ht="12" customHeight="1">
      <c r="A292" s="413">
        <v>2954</v>
      </c>
      <c r="B292" s="290" t="s">
        <v>543</v>
      </c>
      <c r="C292" s="373">
        <v>473</v>
      </c>
      <c r="D292" s="373">
        <v>157</v>
      </c>
      <c r="E292" s="373">
        <v>630</v>
      </c>
      <c r="F292" s="614">
        <v>92.2</v>
      </c>
      <c r="G292" s="614">
        <v>97</v>
      </c>
      <c r="H292" s="614">
        <v>93.3</v>
      </c>
    </row>
    <row r="293" spans="1:8" ht="12" customHeight="1">
      <c r="A293" s="413">
        <v>2955</v>
      </c>
      <c r="B293" s="290" t="s">
        <v>542</v>
      </c>
      <c r="C293" s="373">
        <v>210</v>
      </c>
      <c r="D293" s="373">
        <v>63</v>
      </c>
      <c r="E293" s="373">
        <v>273</v>
      </c>
      <c r="F293" s="614">
        <v>99.8</v>
      </c>
      <c r="G293" s="614">
        <v>107.8</v>
      </c>
      <c r="H293" s="614">
        <v>101.5</v>
      </c>
    </row>
    <row r="294" spans="1:8" ht="22.5">
      <c r="A294" s="414">
        <v>2956</v>
      </c>
      <c r="B294" s="296" t="s">
        <v>541</v>
      </c>
      <c r="C294" s="373">
        <v>3742</v>
      </c>
      <c r="D294" s="373">
        <v>1339</v>
      </c>
      <c r="E294" s="373">
        <v>5081</v>
      </c>
      <c r="F294" s="614">
        <v>99.5</v>
      </c>
      <c r="G294" s="614">
        <v>106.7</v>
      </c>
      <c r="H294" s="614">
        <v>101.3</v>
      </c>
    </row>
    <row r="295" spans="1:8" ht="12" customHeight="1">
      <c r="A295" s="291">
        <v>295</v>
      </c>
      <c r="B295" s="290" t="s">
        <v>540</v>
      </c>
      <c r="C295" s="373">
        <v>9076</v>
      </c>
      <c r="D295" s="373">
        <v>3344</v>
      </c>
      <c r="E295" s="373">
        <v>12420</v>
      </c>
      <c r="F295" s="614">
        <v>101.7</v>
      </c>
      <c r="G295" s="614">
        <v>109.6</v>
      </c>
      <c r="H295" s="614">
        <v>103.7</v>
      </c>
    </row>
    <row r="296" spans="1:8" ht="12" customHeight="1">
      <c r="A296" s="291">
        <v>296</v>
      </c>
      <c r="B296" s="290" t="s">
        <v>539</v>
      </c>
      <c r="C296" s="373">
        <v>481</v>
      </c>
      <c r="D296" s="373">
        <v>173</v>
      </c>
      <c r="E296" s="373">
        <v>654</v>
      </c>
      <c r="F296" s="614">
        <v>61.3</v>
      </c>
      <c r="G296" s="614">
        <v>71.8</v>
      </c>
      <c r="H296" s="614">
        <v>63.8</v>
      </c>
    </row>
    <row r="297" spans="1:8" ht="12" customHeight="1">
      <c r="A297" s="413">
        <v>2971</v>
      </c>
      <c r="B297" s="290" t="s">
        <v>538</v>
      </c>
      <c r="C297" s="373">
        <v>5541</v>
      </c>
      <c r="D297" s="373">
        <v>1034</v>
      </c>
      <c r="E297" s="373">
        <v>6575</v>
      </c>
      <c r="F297" s="614">
        <v>100</v>
      </c>
      <c r="G297" s="614">
        <v>102.7</v>
      </c>
      <c r="H297" s="614">
        <v>100.4</v>
      </c>
    </row>
    <row r="298" spans="1:8" ht="12" customHeight="1">
      <c r="A298" s="413">
        <v>2972</v>
      </c>
      <c r="B298" s="290" t="s">
        <v>537</v>
      </c>
      <c r="C298" s="373">
        <v>2676</v>
      </c>
      <c r="D298" s="373">
        <v>593</v>
      </c>
      <c r="E298" s="373">
        <v>3269</v>
      </c>
      <c r="F298" s="614">
        <v>110.6</v>
      </c>
      <c r="G298" s="614">
        <v>108.5</v>
      </c>
      <c r="H298" s="614">
        <v>110.2</v>
      </c>
    </row>
    <row r="299" spans="1:8" ht="12" customHeight="1">
      <c r="A299" s="291">
        <v>297</v>
      </c>
      <c r="B299" s="415" t="s">
        <v>536</v>
      </c>
      <c r="C299" s="373">
        <v>8217</v>
      </c>
      <c r="D299" s="373">
        <v>1627</v>
      </c>
      <c r="E299" s="373">
        <v>9844</v>
      </c>
      <c r="F299" s="614">
        <v>103.2</v>
      </c>
      <c r="G299" s="614">
        <v>104.7</v>
      </c>
      <c r="H299" s="614">
        <v>103.5</v>
      </c>
    </row>
    <row r="300" spans="1:8" ht="12" customHeight="1">
      <c r="A300" s="291">
        <v>29</v>
      </c>
      <c r="B300" s="290" t="s">
        <v>338</v>
      </c>
      <c r="C300" s="373">
        <v>44740</v>
      </c>
      <c r="D300" s="373">
        <v>14354</v>
      </c>
      <c r="E300" s="373">
        <v>59094</v>
      </c>
      <c r="F300" s="614">
        <v>97.6</v>
      </c>
      <c r="G300" s="614">
        <v>104.8</v>
      </c>
      <c r="H300" s="614">
        <v>99.3</v>
      </c>
    </row>
    <row r="301" spans="1:8" s="285" customFormat="1" ht="24" customHeight="1">
      <c r="A301" s="295" t="s">
        <v>339</v>
      </c>
      <c r="B301" s="294" t="s">
        <v>338</v>
      </c>
      <c r="C301" s="372">
        <v>44740</v>
      </c>
      <c r="D301" s="372">
        <v>14354</v>
      </c>
      <c r="E301" s="372">
        <v>59094</v>
      </c>
      <c r="F301" s="613">
        <v>97.6</v>
      </c>
      <c r="G301" s="613">
        <v>104.8</v>
      </c>
      <c r="H301" s="613">
        <v>99.3</v>
      </c>
    </row>
    <row r="302" spans="1:8" ht="12" customHeight="1">
      <c r="A302" s="413">
        <v>3001</v>
      </c>
      <c r="B302" s="290" t="s">
        <v>535</v>
      </c>
      <c r="C302" s="373">
        <v>721</v>
      </c>
      <c r="D302" s="373">
        <v>229</v>
      </c>
      <c r="E302" s="373">
        <v>950</v>
      </c>
      <c r="F302" s="614">
        <v>109.1</v>
      </c>
      <c r="G302" s="614">
        <v>108.6</v>
      </c>
      <c r="H302" s="614">
        <v>108.9</v>
      </c>
    </row>
    <row r="303" spans="1:8" ht="12" customHeight="1">
      <c r="A303" s="413">
        <v>3002</v>
      </c>
      <c r="B303" s="290" t="s">
        <v>534</v>
      </c>
      <c r="C303" s="373">
        <v>4938</v>
      </c>
      <c r="D303" s="373">
        <v>1741</v>
      </c>
      <c r="E303" s="373">
        <v>6679</v>
      </c>
      <c r="F303" s="614">
        <v>58.3</v>
      </c>
      <c r="G303" s="614">
        <v>60</v>
      </c>
      <c r="H303" s="614">
        <v>58.7</v>
      </c>
    </row>
    <row r="304" spans="1:8" ht="12" customHeight="1">
      <c r="A304" s="291">
        <v>30</v>
      </c>
      <c r="B304" s="290" t="s">
        <v>337</v>
      </c>
      <c r="C304" s="373">
        <v>5660</v>
      </c>
      <c r="D304" s="373">
        <v>1969</v>
      </c>
      <c r="E304" s="373">
        <v>7629</v>
      </c>
      <c r="F304" s="614">
        <v>62</v>
      </c>
      <c r="G304" s="614">
        <v>63.2</v>
      </c>
      <c r="H304" s="614">
        <v>62.3</v>
      </c>
    </row>
    <row r="305" spans="1:8" ht="12" customHeight="1">
      <c r="A305" s="291">
        <v>311</v>
      </c>
      <c r="B305" s="290" t="s">
        <v>533</v>
      </c>
      <c r="C305" s="373">
        <v>6121</v>
      </c>
      <c r="D305" s="373">
        <v>1533</v>
      </c>
      <c r="E305" s="373">
        <v>7654</v>
      </c>
      <c r="F305" s="614">
        <v>102</v>
      </c>
      <c r="G305" s="614">
        <v>102.3</v>
      </c>
      <c r="H305" s="614">
        <v>102.1</v>
      </c>
    </row>
    <row r="306" spans="1:8" ht="12" customHeight="1">
      <c r="A306" s="291">
        <v>312</v>
      </c>
      <c r="B306" s="290" t="s">
        <v>532</v>
      </c>
      <c r="C306" s="373">
        <v>6495</v>
      </c>
      <c r="D306" s="373">
        <v>2020</v>
      </c>
      <c r="E306" s="373">
        <v>8515</v>
      </c>
      <c r="F306" s="614">
        <v>106.9</v>
      </c>
      <c r="G306" s="614">
        <v>114.9</v>
      </c>
      <c r="H306" s="614">
        <v>108.7</v>
      </c>
    </row>
    <row r="307" spans="1:8" ht="12" customHeight="1">
      <c r="A307" s="291">
        <v>313</v>
      </c>
      <c r="B307" s="290" t="s">
        <v>531</v>
      </c>
      <c r="C307" s="373">
        <v>3599</v>
      </c>
      <c r="D307" s="373">
        <v>373</v>
      </c>
      <c r="E307" s="373">
        <v>3972</v>
      </c>
      <c r="F307" s="614">
        <v>105.5</v>
      </c>
      <c r="G307" s="614">
        <v>90.4</v>
      </c>
      <c r="H307" s="614">
        <v>103.9</v>
      </c>
    </row>
    <row r="308" spans="1:8" ht="12" customHeight="1">
      <c r="A308" s="291">
        <v>314</v>
      </c>
      <c r="B308" s="290" t="s">
        <v>530</v>
      </c>
      <c r="C308" s="373">
        <v>1804</v>
      </c>
      <c r="D308" s="373">
        <v>372</v>
      </c>
      <c r="E308" s="373">
        <v>2176</v>
      </c>
      <c r="F308" s="614">
        <v>122</v>
      </c>
      <c r="G308" s="614">
        <v>123</v>
      </c>
      <c r="H308" s="614">
        <v>122.2</v>
      </c>
    </row>
    <row r="309" spans="1:8" ht="12" customHeight="1">
      <c r="A309" s="291">
        <v>315</v>
      </c>
      <c r="B309" s="290" t="s">
        <v>529</v>
      </c>
      <c r="C309" s="373">
        <v>17908</v>
      </c>
      <c r="D309" s="373">
        <v>2576</v>
      </c>
      <c r="E309" s="373">
        <v>20484</v>
      </c>
      <c r="F309" s="614">
        <v>102.9</v>
      </c>
      <c r="G309" s="614">
        <v>109.4</v>
      </c>
      <c r="H309" s="614">
        <v>103.6</v>
      </c>
    </row>
    <row r="310" spans="1:8" ht="22.5">
      <c r="A310" s="414">
        <v>3161</v>
      </c>
      <c r="B310" s="296" t="s">
        <v>528</v>
      </c>
      <c r="C310" s="373">
        <v>17609</v>
      </c>
      <c r="D310" s="373">
        <v>2700</v>
      </c>
      <c r="E310" s="373">
        <v>20309</v>
      </c>
      <c r="F310" s="614">
        <v>100.8</v>
      </c>
      <c r="G310" s="614">
        <v>112</v>
      </c>
      <c r="H310" s="614">
        <v>102.2</v>
      </c>
    </row>
    <row r="311" spans="1:8" ht="22.5">
      <c r="A311" s="414">
        <v>3162</v>
      </c>
      <c r="B311" s="296" t="s">
        <v>527</v>
      </c>
      <c r="C311" s="373">
        <v>3369</v>
      </c>
      <c r="D311" s="373">
        <v>1040</v>
      </c>
      <c r="E311" s="373">
        <v>4409</v>
      </c>
      <c r="F311" s="614">
        <v>94.6</v>
      </c>
      <c r="G311" s="614">
        <v>99.3</v>
      </c>
      <c r="H311" s="614">
        <v>95.7</v>
      </c>
    </row>
    <row r="312" spans="1:8" ht="12" customHeight="1">
      <c r="A312" s="291">
        <v>316</v>
      </c>
      <c r="B312" s="290" t="s">
        <v>526</v>
      </c>
      <c r="C312" s="373">
        <v>20978</v>
      </c>
      <c r="D312" s="373">
        <v>3740</v>
      </c>
      <c r="E312" s="373">
        <v>24718</v>
      </c>
      <c r="F312" s="614">
        <v>99.7</v>
      </c>
      <c r="G312" s="614">
        <v>108.2</v>
      </c>
      <c r="H312" s="614">
        <v>100.9</v>
      </c>
    </row>
    <row r="313" spans="1:8" ht="12" customHeight="1">
      <c r="A313" s="291">
        <v>31</v>
      </c>
      <c r="B313" s="290" t="s">
        <v>336</v>
      </c>
      <c r="C313" s="373">
        <v>56906</v>
      </c>
      <c r="D313" s="373">
        <v>10613</v>
      </c>
      <c r="E313" s="373">
        <v>67519</v>
      </c>
      <c r="F313" s="614">
        <v>102.7</v>
      </c>
      <c r="G313" s="614">
        <v>108.5</v>
      </c>
      <c r="H313" s="614">
        <v>103.6</v>
      </c>
    </row>
    <row r="314" spans="1:8" ht="12" customHeight="1">
      <c r="A314" s="291">
        <v>321</v>
      </c>
      <c r="B314" s="290" t="s">
        <v>525</v>
      </c>
      <c r="C314" s="373">
        <v>14570</v>
      </c>
      <c r="D314" s="373">
        <v>4427</v>
      </c>
      <c r="E314" s="373">
        <v>18997</v>
      </c>
      <c r="F314" s="614">
        <v>118.7</v>
      </c>
      <c r="G314" s="614">
        <v>138</v>
      </c>
      <c r="H314" s="614">
        <v>122.7</v>
      </c>
    </row>
    <row r="315" spans="1:8" ht="12" customHeight="1">
      <c r="A315" s="291">
        <v>322</v>
      </c>
      <c r="B315" s="290" t="s">
        <v>524</v>
      </c>
      <c r="C315" s="373">
        <v>2645</v>
      </c>
      <c r="D315" s="373">
        <v>1651</v>
      </c>
      <c r="E315" s="373">
        <v>4296</v>
      </c>
      <c r="F315" s="614">
        <v>130.19999999999999</v>
      </c>
      <c r="G315" s="614">
        <v>96.1</v>
      </c>
      <c r="H315" s="614">
        <v>114.6</v>
      </c>
    </row>
    <row r="316" spans="1:8" ht="12" customHeight="1">
      <c r="A316" s="291">
        <v>323</v>
      </c>
      <c r="B316" s="290" t="s">
        <v>523</v>
      </c>
      <c r="C316" s="373">
        <v>22774</v>
      </c>
      <c r="D316" s="373">
        <v>5591</v>
      </c>
      <c r="E316" s="373">
        <v>28365</v>
      </c>
      <c r="F316" s="614">
        <v>125.8</v>
      </c>
      <c r="G316" s="614">
        <v>137.19999999999999</v>
      </c>
      <c r="H316" s="614">
        <v>127.9</v>
      </c>
    </row>
    <row r="317" spans="1:8" ht="12" customHeight="1">
      <c r="A317" s="291">
        <v>32</v>
      </c>
      <c r="B317" s="290" t="s">
        <v>335</v>
      </c>
      <c r="C317" s="373">
        <v>39989</v>
      </c>
      <c r="D317" s="373">
        <v>11669</v>
      </c>
      <c r="E317" s="373">
        <v>51658</v>
      </c>
      <c r="F317" s="614">
        <v>123.4</v>
      </c>
      <c r="G317" s="614">
        <v>129.6</v>
      </c>
      <c r="H317" s="614">
        <v>124.8</v>
      </c>
    </row>
    <row r="318" spans="1:8" ht="12" customHeight="1">
      <c r="A318" s="291">
        <v>331</v>
      </c>
      <c r="B318" s="290" t="s">
        <v>522</v>
      </c>
      <c r="C318" s="373">
        <v>4388</v>
      </c>
      <c r="D318" s="373">
        <v>1672</v>
      </c>
      <c r="E318" s="373">
        <v>6060</v>
      </c>
      <c r="F318" s="614">
        <v>96.7</v>
      </c>
      <c r="G318" s="614">
        <v>93.8</v>
      </c>
      <c r="H318" s="614">
        <v>95.9</v>
      </c>
    </row>
    <row r="319" spans="1:8" ht="12" customHeight="1">
      <c r="A319" s="291">
        <v>332</v>
      </c>
      <c r="B319" s="290" t="s">
        <v>521</v>
      </c>
      <c r="C319" s="373">
        <v>3461</v>
      </c>
      <c r="D319" s="373">
        <v>1432</v>
      </c>
      <c r="E319" s="373">
        <v>4893</v>
      </c>
      <c r="F319" s="614">
        <v>98.6</v>
      </c>
      <c r="G319" s="614">
        <v>96.3</v>
      </c>
      <c r="H319" s="614">
        <v>97.9</v>
      </c>
    </row>
    <row r="320" spans="1:8" ht="12" customHeight="1">
      <c r="A320" s="291">
        <v>333</v>
      </c>
      <c r="B320" s="290" t="s">
        <v>520</v>
      </c>
      <c r="C320" s="373">
        <v>867</v>
      </c>
      <c r="D320" s="373">
        <v>868</v>
      </c>
      <c r="E320" s="373">
        <v>1735</v>
      </c>
      <c r="F320" s="614">
        <v>135.9</v>
      </c>
      <c r="G320" s="614">
        <v>102.3</v>
      </c>
      <c r="H320" s="614">
        <v>116.8</v>
      </c>
    </row>
    <row r="321" spans="1:8" ht="12" customHeight="1">
      <c r="A321" s="291">
        <v>334</v>
      </c>
      <c r="B321" s="290" t="s">
        <v>519</v>
      </c>
      <c r="C321" s="373">
        <v>1427</v>
      </c>
      <c r="D321" s="373">
        <v>361</v>
      </c>
      <c r="E321" s="373">
        <v>1788</v>
      </c>
      <c r="F321" s="614">
        <v>102.3</v>
      </c>
      <c r="G321" s="614">
        <v>93.7</v>
      </c>
      <c r="H321" s="614">
        <v>100.4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10151</v>
      </c>
      <c r="D323" s="373">
        <v>4339</v>
      </c>
      <c r="E323" s="373">
        <v>14490</v>
      </c>
      <c r="F323" s="614">
        <v>100.6</v>
      </c>
      <c r="G323" s="614">
        <v>96.2</v>
      </c>
      <c r="H323" s="614">
        <v>99.2</v>
      </c>
    </row>
    <row r="324" spans="1:8" s="285" customFormat="1" ht="24" customHeight="1">
      <c r="A324" s="295" t="s">
        <v>333</v>
      </c>
      <c r="B324" s="294" t="s">
        <v>332</v>
      </c>
      <c r="C324" s="372">
        <v>112705</v>
      </c>
      <c r="D324" s="372">
        <v>28591</v>
      </c>
      <c r="E324" s="372">
        <v>141296</v>
      </c>
      <c r="F324" s="613">
        <v>105.3</v>
      </c>
      <c r="G324" s="613">
        <v>108.3</v>
      </c>
      <c r="H324" s="613">
        <v>105.9</v>
      </c>
    </row>
    <row r="325" spans="1:8" ht="12" customHeight="1">
      <c r="A325" s="291">
        <v>341</v>
      </c>
      <c r="B325" s="290" t="s">
        <v>517</v>
      </c>
      <c r="C325" s="373">
        <v>7898</v>
      </c>
      <c r="D325" s="373">
        <v>2240</v>
      </c>
      <c r="E325" s="373">
        <v>10138</v>
      </c>
      <c r="F325" s="614">
        <v>106.8</v>
      </c>
      <c r="G325" s="614">
        <v>101.2</v>
      </c>
      <c r="H325" s="614">
        <v>105.5</v>
      </c>
    </row>
    <row r="326" spans="1:8" ht="12" customHeight="1">
      <c r="A326" s="291">
        <v>342</v>
      </c>
      <c r="B326" s="290" t="s">
        <v>516</v>
      </c>
      <c r="C326" s="373">
        <v>1515</v>
      </c>
      <c r="D326" s="373">
        <v>312</v>
      </c>
      <c r="E326" s="373">
        <v>1827</v>
      </c>
      <c r="F326" s="614">
        <v>142.80000000000001</v>
      </c>
      <c r="G326" s="614">
        <v>119.6</v>
      </c>
      <c r="H326" s="614">
        <v>138.19999999999999</v>
      </c>
    </row>
    <row r="327" spans="1:8" ht="23.25">
      <c r="A327" s="297">
        <v>343</v>
      </c>
      <c r="B327" s="298" t="s">
        <v>515</v>
      </c>
      <c r="C327" s="373">
        <v>22900</v>
      </c>
      <c r="D327" s="373">
        <v>4917</v>
      </c>
      <c r="E327" s="373">
        <v>27817</v>
      </c>
      <c r="F327" s="614">
        <v>101.4</v>
      </c>
      <c r="G327" s="614">
        <v>101.7</v>
      </c>
      <c r="H327" s="614">
        <v>101.5</v>
      </c>
    </row>
    <row r="328" spans="1:8" ht="12" customHeight="1">
      <c r="A328" s="291">
        <v>34</v>
      </c>
      <c r="B328" s="290" t="s">
        <v>331</v>
      </c>
      <c r="C328" s="373">
        <v>32313</v>
      </c>
      <c r="D328" s="373">
        <v>7469</v>
      </c>
      <c r="E328" s="373">
        <v>39782</v>
      </c>
      <c r="F328" s="614">
        <v>104.1</v>
      </c>
      <c r="G328" s="614">
        <v>102.2</v>
      </c>
      <c r="H328" s="614">
        <v>103.8</v>
      </c>
    </row>
    <row r="329" spans="1:8" ht="12" customHeight="1">
      <c r="A329" s="413">
        <v>3511</v>
      </c>
      <c r="B329" s="290" t="s">
        <v>513</v>
      </c>
      <c r="C329" s="373">
        <v>104</v>
      </c>
      <c r="D329" s="373">
        <v>31</v>
      </c>
      <c r="E329" s="373">
        <v>135</v>
      </c>
      <c r="F329" s="614">
        <v>96.4</v>
      </c>
      <c r="G329" s="614">
        <v>122.7</v>
      </c>
      <c r="H329" s="614">
        <v>101.5</v>
      </c>
    </row>
    <row r="330" spans="1:8" ht="12" customHeight="1">
      <c r="A330" s="413">
        <v>3512</v>
      </c>
      <c r="B330" s="290" t="s">
        <v>514</v>
      </c>
      <c r="C330" s="373">
        <v>129</v>
      </c>
      <c r="D330" s="373">
        <v>22</v>
      </c>
      <c r="E330" s="373">
        <v>151</v>
      </c>
      <c r="F330" s="614">
        <v>105.7</v>
      </c>
      <c r="G330" s="614">
        <v>88</v>
      </c>
      <c r="H330" s="614">
        <v>102.7</v>
      </c>
    </row>
    <row r="331" spans="1:8" ht="12" customHeight="1">
      <c r="A331" s="291">
        <v>351</v>
      </c>
      <c r="B331" s="290" t="s">
        <v>513</v>
      </c>
      <c r="C331" s="373">
        <v>233</v>
      </c>
      <c r="D331" s="373">
        <v>53</v>
      </c>
      <c r="E331" s="373">
        <v>286</v>
      </c>
      <c r="F331" s="614">
        <v>101.4</v>
      </c>
      <c r="G331" s="614">
        <v>105.6</v>
      </c>
      <c r="H331" s="614">
        <v>102.1</v>
      </c>
    </row>
    <row r="332" spans="1:8" ht="12" customHeight="1">
      <c r="A332" s="291">
        <v>352</v>
      </c>
      <c r="B332" s="290" t="s">
        <v>512</v>
      </c>
      <c r="C332" s="373">
        <v>4616</v>
      </c>
      <c r="D332" s="373">
        <v>1701</v>
      </c>
      <c r="E332" s="373">
        <v>6317</v>
      </c>
      <c r="F332" s="614">
        <v>93.1</v>
      </c>
      <c r="G332" s="614">
        <v>92.3</v>
      </c>
      <c r="H332" s="614">
        <v>92.9</v>
      </c>
    </row>
    <row r="333" spans="1:8" ht="12" customHeight="1">
      <c r="A333" s="291">
        <v>353</v>
      </c>
      <c r="B333" s="290" t="s">
        <v>511</v>
      </c>
      <c r="C333" s="373">
        <v>674</v>
      </c>
      <c r="D333" s="373">
        <v>286</v>
      </c>
      <c r="E333" s="373">
        <v>960</v>
      </c>
      <c r="F333" s="614">
        <v>95.3</v>
      </c>
      <c r="G333" s="614">
        <v>83.2</v>
      </c>
      <c r="H333" s="614">
        <v>91.3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581</v>
      </c>
      <c r="D335" s="373">
        <v>118</v>
      </c>
      <c r="E335" s="373">
        <v>699</v>
      </c>
      <c r="F335" s="614">
        <v>131.19999999999999</v>
      </c>
      <c r="G335" s="614">
        <v>147.30000000000001</v>
      </c>
      <c r="H335" s="614">
        <v>133.69999999999999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620</v>
      </c>
      <c r="D337" s="373">
        <v>128</v>
      </c>
      <c r="E337" s="373">
        <v>748</v>
      </c>
      <c r="F337" s="614">
        <v>136</v>
      </c>
      <c r="G337" s="614">
        <v>154</v>
      </c>
      <c r="H337" s="614">
        <v>138.80000000000001</v>
      </c>
    </row>
    <row r="338" spans="1:8" ht="12" customHeight="1">
      <c r="A338" s="291">
        <v>355</v>
      </c>
      <c r="B338" s="290" t="s">
        <v>506</v>
      </c>
      <c r="C338" s="373">
        <v>29</v>
      </c>
      <c r="D338" s="373">
        <v>19</v>
      </c>
      <c r="E338" s="373">
        <v>48</v>
      </c>
      <c r="F338" s="614">
        <v>10.4</v>
      </c>
      <c r="G338" s="614">
        <v>46.3</v>
      </c>
      <c r="H338" s="614">
        <v>15</v>
      </c>
    </row>
    <row r="339" spans="1:8" ht="12" customHeight="1">
      <c r="A339" s="291">
        <v>35</v>
      </c>
      <c r="B339" s="290" t="s">
        <v>330</v>
      </c>
      <c r="C339" s="373">
        <v>6171</v>
      </c>
      <c r="D339" s="373">
        <v>2188</v>
      </c>
      <c r="E339" s="373">
        <v>8359</v>
      </c>
      <c r="F339" s="614">
        <v>93.1</v>
      </c>
      <c r="G339" s="614">
        <v>92.7</v>
      </c>
      <c r="H339" s="614">
        <v>93</v>
      </c>
    </row>
    <row r="340" spans="1:8" s="285" customFormat="1" ht="24" customHeight="1">
      <c r="A340" s="295" t="s">
        <v>329</v>
      </c>
      <c r="B340" s="294" t="s">
        <v>328</v>
      </c>
      <c r="C340" s="372">
        <v>38484</v>
      </c>
      <c r="D340" s="372">
        <v>9657</v>
      </c>
      <c r="E340" s="372">
        <v>48141</v>
      </c>
      <c r="F340" s="613">
        <v>102.2</v>
      </c>
      <c r="G340" s="613">
        <v>99.8</v>
      </c>
      <c r="H340" s="613">
        <v>101.7</v>
      </c>
    </row>
    <row r="341" spans="1:8" ht="12" customHeight="1">
      <c r="A341" s="413">
        <v>3611</v>
      </c>
      <c r="B341" s="290" t="s">
        <v>505</v>
      </c>
      <c r="C341" s="373">
        <v>5812</v>
      </c>
      <c r="D341" s="373">
        <v>910</v>
      </c>
      <c r="E341" s="373">
        <v>6722</v>
      </c>
      <c r="F341" s="614">
        <v>105.8</v>
      </c>
      <c r="G341" s="614">
        <v>102.6</v>
      </c>
      <c r="H341" s="614">
        <v>105.4</v>
      </c>
    </row>
    <row r="342" spans="1:8" ht="12" customHeight="1">
      <c r="A342" s="413">
        <v>3612</v>
      </c>
      <c r="B342" s="290" t="s">
        <v>504</v>
      </c>
      <c r="C342" s="373">
        <v>1579</v>
      </c>
      <c r="D342" s="373">
        <v>360</v>
      </c>
      <c r="E342" s="373">
        <v>1939</v>
      </c>
      <c r="F342" s="614">
        <v>122.5</v>
      </c>
      <c r="G342" s="614">
        <v>94.4</v>
      </c>
      <c r="H342" s="614">
        <v>116.1</v>
      </c>
    </row>
    <row r="343" spans="1:8" ht="12" customHeight="1">
      <c r="A343" s="413">
        <v>3613</v>
      </c>
      <c r="B343" s="290" t="s">
        <v>503</v>
      </c>
      <c r="C343" s="373">
        <v>1077</v>
      </c>
      <c r="D343" s="373">
        <v>161</v>
      </c>
      <c r="E343" s="373">
        <v>1238</v>
      </c>
      <c r="F343" s="614">
        <v>97.2</v>
      </c>
      <c r="G343" s="614">
        <v>91.1</v>
      </c>
      <c r="H343" s="614">
        <v>96.3</v>
      </c>
    </row>
    <row r="344" spans="1:8" ht="12" customHeight="1">
      <c r="A344" s="413">
        <v>3614</v>
      </c>
      <c r="B344" s="290" t="s">
        <v>502</v>
      </c>
      <c r="C344" s="373">
        <v>5554</v>
      </c>
      <c r="D344" s="373">
        <v>1087</v>
      </c>
      <c r="E344" s="373">
        <v>6641</v>
      </c>
      <c r="F344" s="614">
        <v>81.2</v>
      </c>
      <c r="G344" s="614">
        <v>94.9</v>
      </c>
      <c r="H344" s="614">
        <v>83.1</v>
      </c>
    </row>
    <row r="345" spans="1:8" ht="12" customHeight="1">
      <c r="A345" s="413">
        <v>3615</v>
      </c>
      <c r="B345" s="290" t="s">
        <v>501</v>
      </c>
      <c r="C345" s="373">
        <v>232</v>
      </c>
      <c r="D345" s="373">
        <v>66</v>
      </c>
      <c r="E345" s="373">
        <v>298</v>
      </c>
      <c r="F345" s="614">
        <v>88.7</v>
      </c>
      <c r="G345" s="614">
        <v>100.6</v>
      </c>
      <c r="H345" s="614">
        <v>91.1</v>
      </c>
    </row>
    <row r="346" spans="1:8" ht="12" customHeight="1">
      <c r="A346" s="291">
        <v>361</v>
      </c>
      <c r="B346" s="290" t="s">
        <v>500</v>
      </c>
      <c r="C346" s="373">
        <v>14255</v>
      </c>
      <c r="D346" s="373">
        <v>2583</v>
      </c>
      <c r="E346" s="373">
        <v>16838</v>
      </c>
      <c r="F346" s="614">
        <v>95.1</v>
      </c>
      <c r="G346" s="614">
        <v>97.3</v>
      </c>
      <c r="H346" s="614">
        <v>95.4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374</v>
      </c>
      <c r="D348" s="373">
        <v>49</v>
      </c>
      <c r="E348" s="373">
        <v>423</v>
      </c>
      <c r="F348" s="614">
        <v>110.6</v>
      </c>
      <c r="G348" s="614">
        <v>106.6</v>
      </c>
      <c r="H348" s="614">
        <v>110.2</v>
      </c>
    </row>
    <row r="349" spans="1:8" ht="12" customHeight="1">
      <c r="A349" s="291">
        <v>362</v>
      </c>
      <c r="B349" s="290" t="s">
        <v>498</v>
      </c>
      <c r="C349" s="373">
        <v>419</v>
      </c>
      <c r="D349" s="373">
        <v>76</v>
      </c>
      <c r="E349" s="373">
        <v>495</v>
      </c>
      <c r="F349" s="614">
        <v>111.1</v>
      </c>
      <c r="G349" s="614">
        <v>108.6</v>
      </c>
      <c r="H349" s="614">
        <v>110.7</v>
      </c>
    </row>
    <row r="350" spans="1:8" ht="12" customHeight="1">
      <c r="A350" s="291">
        <v>363</v>
      </c>
      <c r="B350" s="290" t="s">
        <v>497</v>
      </c>
      <c r="C350" s="373">
        <v>58</v>
      </c>
      <c r="D350" s="373">
        <v>13</v>
      </c>
      <c r="E350" s="373">
        <v>71</v>
      </c>
      <c r="F350" s="614">
        <v>80</v>
      </c>
      <c r="G350" s="614">
        <v>89.6</v>
      </c>
      <c r="H350" s="614">
        <v>81.599999999999994</v>
      </c>
    </row>
    <row r="351" spans="1:8" ht="12" customHeight="1">
      <c r="A351" s="291">
        <v>364</v>
      </c>
      <c r="B351" s="290" t="s">
        <v>496</v>
      </c>
      <c r="C351" s="373">
        <v>517</v>
      </c>
      <c r="D351" s="373">
        <v>97</v>
      </c>
      <c r="E351" s="373">
        <v>614</v>
      </c>
      <c r="F351" s="614">
        <v>88.7</v>
      </c>
      <c r="G351" s="614">
        <v>103.2</v>
      </c>
      <c r="H351" s="614">
        <v>90.7</v>
      </c>
    </row>
    <row r="352" spans="1:8" ht="12" customHeight="1">
      <c r="A352" s="291">
        <v>365</v>
      </c>
      <c r="B352" s="290" t="s">
        <v>495</v>
      </c>
      <c r="C352" s="373">
        <v>1359</v>
      </c>
      <c r="D352" s="373">
        <v>202</v>
      </c>
      <c r="E352" s="373">
        <v>1561</v>
      </c>
      <c r="F352" s="614">
        <v>61</v>
      </c>
      <c r="G352" s="614">
        <v>89.5</v>
      </c>
      <c r="H352" s="614">
        <v>63.6</v>
      </c>
    </row>
    <row r="353" spans="1:8" ht="12" customHeight="1">
      <c r="A353" s="413">
        <v>3661</v>
      </c>
      <c r="B353" s="290" t="s">
        <v>494</v>
      </c>
      <c r="C353" s="373">
        <v>172</v>
      </c>
      <c r="D353" s="373">
        <v>10</v>
      </c>
      <c r="E353" s="373">
        <v>182</v>
      </c>
      <c r="F353" s="614">
        <v>198.9</v>
      </c>
      <c r="G353" s="614">
        <v>88.2</v>
      </c>
      <c r="H353" s="614">
        <v>185.7</v>
      </c>
    </row>
    <row r="354" spans="1:8" ht="12" customHeight="1">
      <c r="A354" s="413">
        <v>3662</v>
      </c>
      <c r="B354" s="290" t="s">
        <v>493</v>
      </c>
      <c r="C354" s="373">
        <v>1824</v>
      </c>
      <c r="D354" s="373">
        <v>181</v>
      </c>
      <c r="E354" s="373">
        <v>2005</v>
      </c>
      <c r="F354" s="614">
        <v>92.6</v>
      </c>
      <c r="G354" s="614">
        <v>97</v>
      </c>
      <c r="H354" s="614">
        <v>93</v>
      </c>
    </row>
    <row r="355" spans="1:8" ht="12" customHeight="1">
      <c r="A355" s="413">
        <v>3663</v>
      </c>
      <c r="B355" s="290" t="s">
        <v>492</v>
      </c>
      <c r="C355" s="373">
        <v>1526</v>
      </c>
      <c r="D355" s="373">
        <v>290</v>
      </c>
      <c r="E355" s="373">
        <v>1816</v>
      </c>
      <c r="F355" s="614">
        <v>97.3</v>
      </c>
      <c r="G355" s="614">
        <v>94.8</v>
      </c>
      <c r="H355" s="614">
        <v>96.9</v>
      </c>
    </row>
    <row r="356" spans="1:8" ht="12" customHeight="1">
      <c r="A356" s="291">
        <v>366</v>
      </c>
      <c r="B356" s="290" t="s">
        <v>491</v>
      </c>
      <c r="C356" s="373">
        <v>3521</v>
      </c>
      <c r="D356" s="373">
        <v>482</v>
      </c>
      <c r="E356" s="373">
        <v>4003</v>
      </c>
      <c r="F356" s="614">
        <v>97.2</v>
      </c>
      <c r="G356" s="614">
        <v>95.4</v>
      </c>
      <c r="H356" s="614">
        <v>97</v>
      </c>
    </row>
    <row r="357" spans="1:8" ht="22.5">
      <c r="A357" s="297">
        <v>36</v>
      </c>
      <c r="B357" s="296" t="s">
        <v>327</v>
      </c>
      <c r="C357" s="373">
        <v>20129</v>
      </c>
      <c r="D357" s="373">
        <v>3453</v>
      </c>
      <c r="E357" s="373">
        <v>23582</v>
      </c>
      <c r="F357" s="614">
        <v>92</v>
      </c>
      <c r="G357" s="614">
        <v>96.9</v>
      </c>
      <c r="H357" s="614">
        <v>92.7</v>
      </c>
    </row>
    <row r="358" spans="1:8" ht="12" customHeight="1">
      <c r="A358" s="291">
        <v>371</v>
      </c>
      <c r="B358" s="290" t="s">
        <v>490</v>
      </c>
      <c r="C358" s="373">
        <v>517</v>
      </c>
      <c r="D358" s="373">
        <v>174</v>
      </c>
      <c r="E358" s="373">
        <v>691</v>
      </c>
      <c r="F358" s="614">
        <v>98.2</v>
      </c>
      <c r="G358" s="614">
        <v>117.3</v>
      </c>
      <c r="H358" s="614">
        <v>102.4</v>
      </c>
    </row>
    <row r="359" spans="1:8" ht="12" customHeight="1">
      <c r="A359" s="291">
        <v>372</v>
      </c>
      <c r="B359" s="290" t="s">
        <v>489</v>
      </c>
      <c r="C359" s="373">
        <v>362</v>
      </c>
      <c r="D359" s="373">
        <v>64</v>
      </c>
      <c r="E359" s="373">
        <v>426</v>
      </c>
      <c r="F359" s="614">
        <v>120.6</v>
      </c>
      <c r="G359" s="614">
        <v>107</v>
      </c>
      <c r="H359" s="614">
        <v>118.3</v>
      </c>
    </row>
    <row r="360" spans="1:8" ht="12" customHeight="1">
      <c r="A360" s="291">
        <v>37</v>
      </c>
      <c r="B360" s="290" t="s">
        <v>326</v>
      </c>
      <c r="C360" s="373">
        <v>879</v>
      </c>
      <c r="D360" s="373">
        <v>238</v>
      </c>
      <c r="E360" s="373">
        <v>1117</v>
      </c>
      <c r="F360" s="614">
        <v>106.3</v>
      </c>
      <c r="G360" s="614">
        <v>114.3</v>
      </c>
      <c r="H360" s="614">
        <v>107.9</v>
      </c>
    </row>
    <row r="361" spans="1:8" s="285" customFormat="1" ht="24" customHeight="1">
      <c r="A361" s="295" t="s">
        <v>325</v>
      </c>
      <c r="B361" s="294" t="s">
        <v>324</v>
      </c>
      <c r="C361" s="372">
        <v>21008</v>
      </c>
      <c r="D361" s="372">
        <v>3691</v>
      </c>
      <c r="E361" s="372">
        <v>24699</v>
      </c>
      <c r="F361" s="613">
        <v>92.5</v>
      </c>
      <c r="G361" s="613">
        <v>97.8</v>
      </c>
      <c r="H361" s="613">
        <v>93.3</v>
      </c>
    </row>
    <row r="362" spans="1:8" s="285" customFormat="1" ht="36" customHeight="1">
      <c r="A362" s="295" t="s">
        <v>323</v>
      </c>
      <c r="B362" s="294" t="s">
        <v>322</v>
      </c>
      <c r="C362" s="372">
        <v>561477</v>
      </c>
      <c r="D362" s="372">
        <v>153281</v>
      </c>
      <c r="E362" s="372">
        <v>714758</v>
      </c>
      <c r="F362" s="613">
        <v>96.5</v>
      </c>
      <c r="G362" s="613">
        <v>99.8</v>
      </c>
      <c r="H362" s="613">
        <v>97.2</v>
      </c>
    </row>
    <row r="363" spans="1:8" s="410" customFormat="1" ht="11.25">
      <c r="A363" s="411">
        <v>4011</v>
      </c>
      <c r="B363" s="410" t="s">
        <v>488</v>
      </c>
      <c r="C363" s="373">
        <v>8016</v>
      </c>
      <c r="D363" s="373">
        <v>3675</v>
      </c>
      <c r="E363" s="373">
        <v>11691</v>
      </c>
      <c r="F363" s="614">
        <v>85.3</v>
      </c>
      <c r="G363" s="614">
        <v>93</v>
      </c>
      <c r="H363" s="614">
        <v>87.6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3976</v>
      </c>
      <c r="D365" s="373">
        <v>6026</v>
      </c>
      <c r="E365" s="373">
        <v>10002</v>
      </c>
      <c r="F365" s="614">
        <v>98.9</v>
      </c>
      <c r="G365" s="614">
        <v>96.4</v>
      </c>
      <c r="H365" s="614">
        <v>97.4</v>
      </c>
    </row>
    <row r="366" spans="1:8" ht="12" customHeight="1">
      <c r="A366" s="291">
        <v>401</v>
      </c>
      <c r="B366" s="290" t="s">
        <v>484</v>
      </c>
      <c r="C366" s="373">
        <v>13004</v>
      </c>
      <c r="D366" s="373">
        <v>10180</v>
      </c>
      <c r="E366" s="373">
        <v>23184</v>
      </c>
      <c r="F366" s="614">
        <v>90.2</v>
      </c>
      <c r="G366" s="614">
        <v>95.7</v>
      </c>
      <c r="H366" s="614">
        <v>92.5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2545</v>
      </c>
      <c r="D368" s="373">
        <v>3953</v>
      </c>
      <c r="E368" s="373">
        <v>6498</v>
      </c>
      <c r="F368" s="614">
        <v>91.3</v>
      </c>
      <c r="G368" s="614">
        <v>101.1</v>
      </c>
      <c r="H368" s="614">
        <v>97</v>
      </c>
    </row>
    <row r="369" spans="1:8" ht="12" customHeight="1">
      <c r="A369" s="291">
        <v>402</v>
      </c>
      <c r="B369" s="290" t="s">
        <v>481</v>
      </c>
      <c r="C369" s="373">
        <v>2545</v>
      </c>
      <c r="D369" s="373">
        <v>3953</v>
      </c>
      <c r="E369" s="373">
        <v>6498</v>
      </c>
      <c r="F369" s="614">
        <v>91.3</v>
      </c>
      <c r="G369" s="614">
        <v>101.1</v>
      </c>
      <c r="H369" s="614">
        <v>97</v>
      </c>
    </row>
    <row r="370" spans="1:8" ht="12" customHeight="1">
      <c r="A370" s="291">
        <v>403</v>
      </c>
      <c r="B370" s="290" t="s">
        <v>480</v>
      </c>
      <c r="C370" s="373">
        <v>4595</v>
      </c>
      <c r="D370" s="373">
        <v>2379</v>
      </c>
      <c r="E370" s="373">
        <v>6974</v>
      </c>
      <c r="F370" s="614">
        <v>99.2</v>
      </c>
      <c r="G370" s="614">
        <v>101.6</v>
      </c>
      <c r="H370" s="614">
        <v>100</v>
      </c>
    </row>
    <row r="371" spans="1:8" ht="12" customHeight="1">
      <c r="A371" s="291">
        <v>40</v>
      </c>
      <c r="B371" s="290" t="s">
        <v>321</v>
      </c>
      <c r="C371" s="373">
        <v>20143</v>
      </c>
      <c r="D371" s="373">
        <v>16513</v>
      </c>
      <c r="E371" s="373">
        <v>36656</v>
      </c>
      <c r="F371" s="614">
        <v>92.3</v>
      </c>
      <c r="G371" s="614">
        <v>97.7</v>
      </c>
      <c r="H371" s="614">
        <v>94.7</v>
      </c>
    </row>
    <row r="372" spans="1:8" ht="12" customHeight="1">
      <c r="A372" s="291">
        <v>41</v>
      </c>
      <c r="B372" s="290" t="s">
        <v>320</v>
      </c>
      <c r="C372" s="373">
        <v>15850</v>
      </c>
      <c r="D372" s="373">
        <v>6150</v>
      </c>
      <c r="E372" s="373">
        <v>22000</v>
      </c>
      <c r="F372" s="614">
        <v>99.1</v>
      </c>
      <c r="G372" s="614">
        <v>102.2</v>
      </c>
      <c r="H372" s="614">
        <v>100</v>
      </c>
    </row>
    <row r="373" spans="1:8" s="285" customFormat="1" ht="36" customHeight="1">
      <c r="A373" s="295" t="s">
        <v>319</v>
      </c>
      <c r="B373" s="294" t="s">
        <v>461</v>
      </c>
      <c r="C373" s="372">
        <v>35993</v>
      </c>
      <c r="D373" s="372">
        <v>22663</v>
      </c>
      <c r="E373" s="372">
        <v>58656</v>
      </c>
      <c r="F373" s="613">
        <v>95.2</v>
      </c>
      <c r="G373" s="613">
        <v>98.9</v>
      </c>
      <c r="H373" s="613">
        <v>96.6</v>
      </c>
    </row>
    <row r="374" spans="1:8" s="285" customFormat="1" ht="36" customHeight="1">
      <c r="A374" s="288" t="s">
        <v>317</v>
      </c>
      <c r="B374" s="292" t="s">
        <v>2624</v>
      </c>
      <c r="C374" s="371">
        <v>601505</v>
      </c>
      <c r="D374" s="371">
        <v>177086</v>
      </c>
      <c r="E374" s="371">
        <v>778591</v>
      </c>
      <c r="F374" s="612">
        <v>96.3</v>
      </c>
      <c r="G374" s="612">
        <v>99.6</v>
      </c>
      <c r="H374" s="612">
        <v>97.1</v>
      </c>
    </row>
  </sheetData>
  <mergeCells count="12">
    <mergeCell ref="A1:H1"/>
    <mergeCell ref="A2:H2"/>
    <mergeCell ref="C9:E9"/>
    <mergeCell ref="F9:H9"/>
    <mergeCell ref="E4:E5"/>
    <mergeCell ref="A5:A6"/>
    <mergeCell ref="B5:B6"/>
    <mergeCell ref="E6:E7"/>
    <mergeCell ref="H4:H5"/>
    <mergeCell ref="H6:H7"/>
    <mergeCell ref="F8:H8"/>
    <mergeCell ref="C8:E8"/>
  </mergeCells>
  <pageMargins left="0.74803149606299213" right="0.74803149606299213" top="0.6692913385826772" bottom="1.4173228346456694" header="0" footer="0.82677165354330717"/>
  <pageSetup paperSize="9" firstPageNumber="193" orientation="portrait" useFirstPageNumber="1" r:id="rId1"/>
  <headerFooter alignWithMargins="0">
    <oddFooter>&amp;C&amp;"Arial CE,Normál"&amp;P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6F870-460E-44DA-9299-EAE38D67AE58}">
  <sheetPr transitionEvaluation="1" codeName="Munka45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 customHeight="1">
      <c r="A1" s="1308" t="s">
        <v>3418</v>
      </c>
      <c r="B1" s="1192"/>
      <c r="C1" s="1192"/>
      <c r="D1" s="1192"/>
      <c r="E1" s="1192"/>
      <c r="F1" s="1192"/>
      <c r="G1" s="1192"/>
      <c r="H1" s="1192"/>
    </row>
    <row r="2" spans="1:8" ht="15.75" customHeight="1">
      <c r="A2" s="1196" t="s">
        <v>2646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E3" s="626"/>
      <c r="F3" s="626"/>
      <c r="G3" s="625"/>
      <c r="H3" s="625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09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254"/>
      <c r="C6" s="622" t="s">
        <v>2640</v>
      </c>
      <c r="D6" s="622"/>
      <c r="E6" s="1231" t="s">
        <v>86</v>
      </c>
      <c r="F6" s="622" t="s">
        <v>2640</v>
      </c>
      <c r="G6" s="621"/>
      <c r="H6" s="1310" t="s">
        <v>86</v>
      </c>
    </row>
    <row r="7" spans="1:8" ht="12" customHeight="1">
      <c r="A7" s="620"/>
      <c r="B7" s="619"/>
      <c r="C7" s="618" t="s">
        <v>2639</v>
      </c>
      <c r="D7" s="618"/>
      <c r="E7" s="1232"/>
      <c r="F7" s="618" t="s">
        <v>2639</v>
      </c>
      <c r="G7" s="618"/>
      <c r="H7" s="1220"/>
    </row>
    <row r="8" spans="1:8" ht="12" customHeight="1">
      <c r="A8" s="41" t="s">
        <v>382</v>
      </c>
      <c r="B8" s="617" t="s">
        <v>381</v>
      </c>
      <c r="C8" s="1198" t="s">
        <v>383</v>
      </c>
      <c r="D8" s="1224"/>
      <c r="E8" s="1264"/>
      <c r="F8" s="1198" t="s">
        <v>2638</v>
      </c>
      <c r="G8" s="1224"/>
      <c r="H8" s="1224"/>
    </row>
    <row r="9" spans="1:8" ht="12" customHeight="1">
      <c r="A9" s="616"/>
      <c r="B9" s="615"/>
      <c r="C9" s="1241" t="s">
        <v>2637</v>
      </c>
      <c r="D9" s="1217"/>
      <c r="E9" s="1238"/>
      <c r="F9" s="1241" t="s">
        <v>2636</v>
      </c>
      <c r="G9" s="1217"/>
      <c r="H9" s="1217"/>
    </row>
    <row r="10" spans="1:8" ht="12" customHeight="1">
      <c r="A10" s="291">
        <v>101</v>
      </c>
      <c r="B10" s="290" t="s">
        <v>795</v>
      </c>
      <c r="C10" s="373" t="s">
        <v>2635</v>
      </c>
      <c r="D10" s="373" t="s">
        <v>2635</v>
      </c>
      <c r="E10" s="373" t="s">
        <v>2635</v>
      </c>
      <c r="F10" s="373" t="s">
        <v>2635</v>
      </c>
      <c r="G10" s="373" t="s">
        <v>2635</v>
      </c>
      <c r="H10" s="373" t="s">
        <v>2635</v>
      </c>
    </row>
    <row r="11" spans="1:8" ht="12" customHeight="1">
      <c r="A11" s="291">
        <v>102</v>
      </c>
      <c r="B11" s="290" t="s">
        <v>794</v>
      </c>
      <c r="C11" s="373">
        <v>114</v>
      </c>
      <c r="D11" s="373">
        <v>77</v>
      </c>
      <c r="E11" s="373">
        <v>191</v>
      </c>
      <c r="F11" s="614">
        <v>40.4</v>
      </c>
      <c r="G11" s="614">
        <v>74.400000000000006</v>
      </c>
      <c r="H11" s="614">
        <v>49.5</v>
      </c>
    </row>
    <row r="12" spans="1:8" ht="12" customHeight="1">
      <c r="A12" s="291">
        <v>103</v>
      </c>
      <c r="B12" s="290" t="s">
        <v>793</v>
      </c>
      <c r="C12" s="373">
        <v>41</v>
      </c>
      <c r="D12" s="373">
        <v>16</v>
      </c>
      <c r="E12" s="373">
        <v>57</v>
      </c>
      <c r="F12" s="614">
        <v>46.7</v>
      </c>
      <c r="G12" s="614">
        <v>48.1</v>
      </c>
      <c r="H12" s="614">
        <v>47.1</v>
      </c>
    </row>
    <row r="13" spans="1:8" ht="12" customHeight="1">
      <c r="A13" s="291">
        <v>10</v>
      </c>
      <c r="B13" s="290" t="s">
        <v>377</v>
      </c>
      <c r="C13" s="373">
        <v>157</v>
      </c>
      <c r="D13" s="373">
        <v>97</v>
      </c>
      <c r="E13" s="373">
        <v>254</v>
      </c>
      <c r="F13" s="614">
        <v>40.6</v>
      </c>
      <c r="G13" s="614">
        <v>62.2</v>
      </c>
      <c r="H13" s="614">
        <v>46.8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621</v>
      </c>
      <c r="D15" s="373">
        <v>186</v>
      </c>
      <c r="E15" s="373">
        <v>807</v>
      </c>
      <c r="F15" s="614">
        <v>96.8</v>
      </c>
      <c r="G15" s="614">
        <v>95.2</v>
      </c>
      <c r="H15" s="614">
        <v>96.4</v>
      </c>
    </row>
    <row r="16" spans="1:8" ht="12" customHeight="1">
      <c r="A16" s="291">
        <v>11</v>
      </c>
      <c r="B16" s="290" t="s">
        <v>376</v>
      </c>
      <c r="C16" s="373">
        <v>621</v>
      </c>
      <c r="D16" s="373">
        <v>186</v>
      </c>
      <c r="E16" s="373">
        <v>807</v>
      </c>
      <c r="F16" s="614">
        <v>96.8</v>
      </c>
      <c r="G16" s="614">
        <v>95.2</v>
      </c>
      <c r="H16" s="614">
        <v>96.4</v>
      </c>
    </row>
    <row r="17" spans="1:8" ht="12" customHeight="1">
      <c r="A17" s="291">
        <v>12</v>
      </c>
      <c r="B17" s="290" t="s">
        <v>375</v>
      </c>
      <c r="C17" s="373" t="s">
        <v>2635</v>
      </c>
      <c r="D17" s="373" t="s">
        <v>2635</v>
      </c>
      <c r="E17" s="373" t="s">
        <v>2635</v>
      </c>
      <c r="F17" s="373" t="s">
        <v>2635</v>
      </c>
      <c r="G17" s="373" t="s">
        <v>2635</v>
      </c>
      <c r="H17" s="373" t="s">
        <v>2635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170</v>
      </c>
      <c r="D21" s="373">
        <v>37</v>
      </c>
      <c r="E21" s="373">
        <v>207</v>
      </c>
      <c r="F21" s="614">
        <v>54.7</v>
      </c>
      <c r="G21" s="614">
        <v>49.8</v>
      </c>
      <c r="H21" s="614">
        <v>53.8</v>
      </c>
    </row>
    <row r="22" spans="1:8" ht="12" customHeight="1">
      <c r="A22" s="413">
        <v>1412</v>
      </c>
      <c r="B22" s="290" t="s">
        <v>787</v>
      </c>
      <c r="C22" s="373">
        <v>404</v>
      </c>
      <c r="D22" s="373">
        <v>88</v>
      </c>
      <c r="E22" s="373">
        <v>492</v>
      </c>
      <c r="F22" s="614">
        <v>92</v>
      </c>
      <c r="G22" s="614">
        <v>87.2</v>
      </c>
      <c r="H22" s="614">
        <v>91.1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573</v>
      </c>
      <c r="D24" s="373">
        <v>126</v>
      </c>
      <c r="E24" s="373">
        <v>699</v>
      </c>
      <c r="F24" s="614">
        <v>76.599999999999994</v>
      </c>
      <c r="G24" s="614">
        <v>71.3</v>
      </c>
      <c r="H24" s="614">
        <v>75.599999999999994</v>
      </c>
    </row>
    <row r="25" spans="1:8" ht="12" customHeight="1">
      <c r="A25" s="413">
        <v>1421</v>
      </c>
      <c r="B25" s="290" t="s">
        <v>784</v>
      </c>
      <c r="C25" s="373">
        <v>1905</v>
      </c>
      <c r="D25" s="373">
        <v>454</v>
      </c>
      <c r="E25" s="373">
        <v>2359</v>
      </c>
      <c r="F25" s="614">
        <v>123.8</v>
      </c>
      <c r="G25" s="614">
        <v>95.6</v>
      </c>
      <c r="H25" s="614">
        <v>117.2</v>
      </c>
    </row>
    <row r="26" spans="1:8" ht="12" customHeight="1">
      <c r="A26" s="413">
        <v>1422</v>
      </c>
      <c r="B26" s="290" t="s">
        <v>783</v>
      </c>
      <c r="C26" s="373">
        <v>171</v>
      </c>
      <c r="D26" s="373">
        <v>44</v>
      </c>
      <c r="E26" s="373">
        <v>215</v>
      </c>
      <c r="F26" s="614">
        <v>88.5</v>
      </c>
      <c r="G26" s="614">
        <v>98.5</v>
      </c>
      <c r="H26" s="614">
        <v>90.3</v>
      </c>
    </row>
    <row r="27" spans="1:8" ht="12" customHeight="1">
      <c r="A27" s="291">
        <v>142</v>
      </c>
      <c r="B27" s="290" t="s">
        <v>782</v>
      </c>
      <c r="C27" s="373">
        <v>2076</v>
      </c>
      <c r="D27" s="373">
        <v>498</v>
      </c>
      <c r="E27" s="373">
        <v>2574</v>
      </c>
      <c r="F27" s="614">
        <v>119.9</v>
      </c>
      <c r="G27" s="614">
        <v>95.8</v>
      </c>
      <c r="H27" s="614">
        <v>114.3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50</v>
      </c>
      <c r="D30" s="373">
        <v>18</v>
      </c>
      <c r="E30" s="373">
        <v>68</v>
      </c>
      <c r="F30" s="614">
        <v>109.6</v>
      </c>
      <c r="G30" s="614">
        <v>116.9</v>
      </c>
      <c r="H30" s="614">
        <v>111.5</v>
      </c>
    </row>
    <row r="31" spans="1:8" ht="12" customHeight="1">
      <c r="A31" s="291">
        <v>14</v>
      </c>
      <c r="B31" s="290" t="s">
        <v>373</v>
      </c>
      <c r="C31" s="373">
        <v>2709</v>
      </c>
      <c r="D31" s="373">
        <v>671</v>
      </c>
      <c r="E31" s="373">
        <v>3380</v>
      </c>
      <c r="F31" s="614">
        <v>106.8</v>
      </c>
      <c r="G31" s="614">
        <v>94.2</v>
      </c>
      <c r="H31" s="614">
        <v>104</v>
      </c>
    </row>
    <row r="32" spans="1:8" s="285" customFormat="1" ht="36" customHeight="1">
      <c r="A32" s="295" t="s">
        <v>372</v>
      </c>
      <c r="B32" s="294" t="s">
        <v>371</v>
      </c>
      <c r="C32" s="372">
        <v>3803</v>
      </c>
      <c r="D32" s="372">
        <v>1045</v>
      </c>
      <c r="E32" s="372">
        <v>4848</v>
      </c>
      <c r="F32" s="613">
        <v>94.2</v>
      </c>
      <c r="G32" s="613">
        <v>91.5</v>
      </c>
      <c r="H32" s="613">
        <v>93.6</v>
      </c>
    </row>
    <row r="33" spans="1:8" ht="12" customHeight="1">
      <c r="A33" s="413">
        <v>1511</v>
      </c>
      <c r="B33" s="290" t="s">
        <v>778</v>
      </c>
      <c r="C33" s="373">
        <v>9944</v>
      </c>
      <c r="D33" s="373">
        <v>1875</v>
      </c>
      <c r="E33" s="373">
        <v>11819</v>
      </c>
      <c r="F33" s="614">
        <v>98.9</v>
      </c>
      <c r="G33" s="614">
        <v>107.6</v>
      </c>
      <c r="H33" s="614">
        <v>100.2</v>
      </c>
    </row>
    <row r="34" spans="1:8" ht="12" customHeight="1">
      <c r="A34" s="413">
        <v>1512</v>
      </c>
      <c r="B34" s="290" t="s">
        <v>777</v>
      </c>
      <c r="C34" s="373">
        <v>10085</v>
      </c>
      <c r="D34" s="373">
        <v>1937</v>
      </c>
      <c r="E34" s="373">
        <v>12022</v>
      </c>
      <c r="F34" s="614">
        <v>86.3</v>
      </c>
      <c r="G34" s="614">
        <v>86.8</v>
      </c>
      <c r="H34" s="614">
        <v>86.4</v>
      </c>
    </row>
    <row r="35" spans="1:8" ht="12" customHeight="1">
      <c r="A35" s="413">
        <v>1513</v>
      </c>
      <c r="B35" s="290" t="s">
        <v>776</v>
      </c>
      <c r="C35" s="373">
        <v>3893</v>
      </c>
      <c r="D35" s="373">
        <v>913</v>
      </c>
      <c r="E35" s="373">
        <v>4806</v>
      </c>
      <c r="F35" s="614">
        <v>68.5</v>
      </c>
      <c r="G35" s="614">
        <v>67.099999999999994</v>
      </c>
      <c r="H35" s="614">
        <v>68.2</v>
      </c>
    </row>
    <row r="36" spans="1:8" ht="12" customHeight="1">
      <c r="A36" s="291">
        <v>151</v>
      </c>
      <c r="B36" s="290" t="s">
        <v>775</v>
      </c>
      <c r="C36" s="373">
        <v>23921</v>
      </c>
      <c r="D36" s="373">
        <v>4726</v>
      </c>
      <c r="E36" s="373">
        <v>28647</v>
      </c>
      <c r="F36" s="614">
        <v>87.2</v>
      </c>
      <c r="G36" s="614">
        <v>88.6</v>
      </c>
      <c r="H36" s="614">
        <v>87.5</v>
      </c>
    </row>
    <row r="37" spans="1:8" ht="12" customHeight="1">
      <c r="A37" s="291">
        <v>152</v>
      </c>
      <c r="B37" s="290" t="s">
        <v>774</v>
      </c>
      <c r="C37" s="373">
        <v>57</v>
      </c>
      <c r="D37" s="373">
        <v>11</v>
      </c>
      <c r="E37" s="373">
        <v>68</v>
      </c>
      <c r="F37" s="614">
        <v>36.799999999999997</v>
      </c>
      <c r="G37" s="614">
        <v>49.8</v>
      </c>
      <c r="H37" s="614">
        <v>38.4</v>
      </c>
    </row>
    <row r="38" spans="1:8" ht="12" customHeight="1">
      <c r="A38" s="413">
        <v>1531</v>
      </c>
      <c r="B38" s="290" t="s">
        <v>773</v>
      </c>
      <c r="C38" s="373">
        <v>533</v>
      </c>
      <c r="D38" s="373">
        <v>153</v>
      </c>
      <c r="E38" s="373">
        <v>686</v>
      </c>
      <c r="F38" s="614">
        <v>112.8</v>
      </c>
      <c r="G38" s="614">
        <v>119.1</v>
      </c>
      <c r="H38" s="614">
        <v>114.1</v>
      </c>
    </row>
    <row r="39" spans="1:8" ht="12" customHeight="1">
      <c r="A39" s="413">
        <v>1532</v>
      </c>
      <c r="B39" s="290" t="s">
        <v>772</v>
      </c>
      <c r="C39" s="373">
        <v>374</v>
      </c>
      <c r="D39" s="373">
        <v>136</v>
      </c>
      <c r="E39" s="373">
        <v>510</v>
      </c>
      <c r="F39" s="614">
        <v>52.5</v>
      </c>
      <c r="G39" s="614">
        <v>50.3</v>
      </c>
      <c r="H39" s="614">
        <v>51.9</v>
      </c>
    </row>
    <row r="40" spans="1:8" ht="12" customHeight="1">
      <c r="A40" s="413">
        <v>1533</v>
      </c>
      <c r="B40" s="290" t="s">
        <v>771</v>
      </c>
      <c r="C40" s="373">
        <v>6987</v>
      </c>
      <c r="D40" s="373">
        <v>1669</v>
      </c>
      <c r="E40" s="373">
        <v>8656</v>
      </c>
      <c r="F40" s="614">
        <v>93.4</v>
      </c>
      <c r="G40" s="614">
        <v>97.3</v>
      </c>
      <c r="H40" s="614">
        <v>94.1</v>
      </c>
    </row>
    <row r="41" spans="1:8" ht="12" customHeight="1">
      <c r="A41" s="291">
        <v>153</v>
      </c>
      <c r="B41" s="290" t="s">
        <v>770</v>
      </c>
      <c r="C41" s="373">
        <v>7893</v>
      </c>
      <c r="D41" s="373">
        <v>1959</v>
      </c>
      <c r="E41" s="373">
        <v>9852</v>
      </c>
      <c r="F41" s="614">
        <v>91.1</v>
      </c>
      <c r="G41" s="614">
        <v>92.5</v>
      </c>
      <c r="H41" s="614">
        <v>91.4</v>
      </c>
    </row>
    <row r="42" spans="1:8" ht="12" customHeight="1">
      <c r="A42" s="413">
        <v>1541</v>
      </c>
      <c r="B42" s="290" t="s">
        <v>769</v>
      </c>
      <c r="C42" s="373">
        <v>44</v>
      </c>
      <c r="D42" s="373">
        <v>14</v>
      </c>
      <c r="E42" s="373">
        <v>58</v>
      </c>
      <c r="F42" s="614">
        <v>158.80000000000001</v>
      </c>
      <c r="G42" s="614">
        <v>225.6</v>
      </c>
      <c r="H42" s="614">
        <v>170.6</v>
      </c>
    </row>
    <row r="43" spans="1:8" ht="12" customHeight="1">
      <c r="A43" s="413">
        <v>1542</v>
      </c>
      <c r="B43" s="290" t="s">
        <v>768</v>
      </c>
      <c r="C43" s="373">
        <v>190</v>
      </c>
      <c r="D43" s="373">
        <v>165</v>
      </c>
      <c r="E43" s="373">
        <v>355</v>
      </c>
      <c r="F43" s="614">
        <v>70.7</v>
      </c>
      <c r="G43" s="614">
        <v>94.8</v>
      </c>
      <c r="H43" s="614">
        <v>80.099999999999994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727</v>
      </c>
      <c r="D45" s="373">
        <v>945</v>
      </c>
      <c r="E45" s="373">
        <v>1672</v>
      </c>
      <c r="F45" s="614">
        <v>81.599999999999994</v>
      </c>
      <c r="G45" s="614">
        <v>97.3</v>
      </c>
      <c r="H45" s="614">
        <v>89.8</v>
      </c>
    </row>
    <row r="46" spans="1:8" ht="12" customHeight="1">
      <c r="A46" s="413">
        <v>1551</v>
      </c>
      <c r="B46" s="290" t="s">
        <v>765</v>
      </c>
      <c r="C46" s="373">
        <v>6038</v>
      </c>
      <c r="D46" s="373">
        <v>2158</v>
      </c>
      <c r="E46" s="373">
        <v>8196</v>
      </c>
      <c r="F46" s="614">
        <v>93.7</v>
      </c>
      <c r="G46" s="614">
        <v>92</v>
      </c>
      <c r="H46" s="614">
        <v>93.2</v>
      </c>
    </row>
    <row r="47" spans="1:8" ht="12" customHeight="1">
      <c r="A47" s="413">
        <v>1552</v>
      </c>
      <c r="B47" s="290" t="s">
        <v>764</v>
      </c>
      <c r="C47" s="373">
        <v>336</v>
      </c>
      <c r="D47" s="373">
        <v>166</v>
      </c>
      <c r="E47" s="373">
        <v>502</v>
      </c>
      <c r="F47" s="614">
        <v>88.8</v>
      </c>
      <c r="G47" s="614">
        <v>94.6</v>
      </c>
      <c r="H47" s="614">
        <v>90.6</v>
      </c>
    </row>
    <row r="48" spans="1:8" ht="12" customHeight="1">
      <c r="A48" s="291">
        <v>155</v>
      </c>
      <c r="B48" s="290" t="s">
        <v>763</v>
      </c>
      <c r="C48" s="373">
        <v>6374</v>
      </c>
      <c r="D48" s="373">
        <v>2324</v>
      </c>
      <c r="E48" s="373">
        <v>8698</v>
      </c>
      <c r="F48" s="614">
        <v>93.4</v>
      </c>
      <c r="G48" s="614">
        <v>92.2</v>
      </c>
      <c r="H48" s="614">
        <v>93.1</v>
      </c>
    </row>
    <row r="49" spans="1:8" ht="12" customHeight="1">
      <c r="A49" s="413">
        <v>1561</v>
      </c>
      <c r="B49" s="290" t="s">
        <v>762</v>
      </c>
      <c r="C49" s="373">
        <v>3132</v>
      </c>
      <c r="D49" s="373">
        <v>1091</v>
      </c>
      <c r="E49" s="373">
        <v>4223</v>
      </c>
      <c r="F49" s="614">
        <v>82.9</v>
      </c>
      <c r="G49" s="614">
        <v>87</v>
      </c>
      <c r="H49" s="614">
        <v>83.9</v>
      </c>
    </row>
    <row r="50" spans="1:8" ht="12" customHeight="1">
      <c r="A50" s="413">
        <v>1562</v>
      </c>
      <c r="B50" s="290" t="s">
        <v>761</v>
      </c>
      <c r="C50" s="373">
        <v>176</v>
      </c>
      <c r="D50" s="373">
        <v>85</v>
      </c>
      <c r="E50" s="373">
        <v>261</v>
      </c>
      <c r="F50" s="614">
        <v>89.5</v>
      </c>
      <c r="G50" s="614">
        <v>97.4</v>
      </c>
      <c r="H50" s="614">
        <v>91.9</v>
      </c>
    </row>
    <row r="51" spans="1:8" ht="12" customHeight="1">
      <c r="A51" s="291">
        <v>156</v>
      </c>
      <c r="B51" s="290" t="s">
        <v>760</v>
      </c>
      <c r="C51" s="373">
        <v>3308</v>
      </c>
      <c r="D51" s="373">
        <v>1176</v>
      </c>
      <c r="E51" s="373">
        <v>4484</v>
      </c>
      <c r="F51" s="614">
        <v>83.2</v>
      </c>
      <c r="G51" s="614">
        <v>87.7</v>
      </c>
      <c r="H51" s="614">
        <v>84.4</v>
      </c>
    </row>
    <row r="52" spans="1:8" ht="12" customHeight="1">
      <c r="A52" s="413">
        <v>1571</v>
      </c>
      <c r="B52" s="290" t="s">
        <v>759</v>
      </c>
      <c r="C52" s="373">
        <v>2441</v>
      </c>
      <c r="D52" s="373">
        <v>1172</v>
      </c>
      <c r="E52" s="373">
        <v>3613</v>
      </c>
      <c r="F52" s="614">
        <v>88.5</v>
      </c>
      <c r="G52" s="614">
        <v>94.6</v>
      </c>
      <c r="H52" s="614">
        <v>90.4</v>
      </c>
    </row>
    <row r="53" spans="1:8" ht="12" customHeight="1">
      <c r="A53" s="413">
        <v>1572</v>
      </c>
      <c r="B53" s="290" t="s">
        <v>758</v>
      </c>
      <c r="C53" s="373">
        <v>899</v>
      </c>
      <c r="D53" s="373">
        <v>259</v>
      </c>
      <c r="E53" s="373">
        <v>1158</v>
      </c>
      <c r="F53" s="614">
        <v>154.9</v>
      </c>
      <c r="G53" s="614">
        <v>143.5</v>
      </c>
      <c r="H53" s="614">
        <v>152.19999999999999</v>
      </c>
    </row>
    <row r="54" spans="1:8" ht="12" customHeight="1">
      <c r="A54" s="291">
        <v>157</v>
      </c>
      <c r="B54" s="290" t="s">
        <v>757</v>
      </c>
      <c r="C54" s="373">
        <v>3340</v>
      </c>
      <c r="D54" s="373">
        <v>1431</v>
      </c>
      <c r="E54" s="373">
        <v>4771</v>
      </c>
      <c r="F54" s="614">
        <v>100.1</v>
      </c>
      <c r="G54" s="614">
        <v>100.8</v>
      </c>
      <c r="H54" s="614">
        <v>100.3</v>
      </c>
    </row>
    <row r="55" spans="1:8" ht="12" customHeight="1">
      <c r="A55" s="413">
        <v>1581</v>
      </c>
      <c r="B55" s="290" t="s">
        <v>756</v>
      </c>
      <c r="C55" s="373">
        <v>21503</v>
      </c>
      <c r="D55" s="373">
        <v>2809</v>
      </c>
      <c r="E55" s="373">
        <v>24312</v>
      </c>
      <c r="F55" s="614">
        <v>109.2</v>
      </c>
      <c r="G55" s="614">
        <v>110.2</v>
      </c>
      <c r="H55" s="614">
        <v>109.3</v>
      </c>
    </row>
    <row r="56" spans="1:8" ht="12" customHeight="1">
      <c r="A56" s="413">
        <v>1582</v>
      </c>
      <c r="B56" s="290" t="s">
        <v>755</v>
      </c>
      <c r="C56" s="373">
        <v>2404</v>
      </c>
      <c r="D56" s="373">
        <v>594</v>
      </c>
      <c r="E56" s="373">
        <v>2998</v>
      </c>
      <c r="F56" s="614">
        <v>104.2</v>
      </c>
      <c r="G56" s="614">
        <v>96</v>
      </c>
      <c r="H56" s="614">
        <v>102.5</v>
      </c>
    </row>
    <row r="57" spans="1:8" ht="12" customHeight="1">
      <c r="A57" s="413">
        <v>1583</v>
      </c>
      <c r="B57" s="290" t="s">
        <v>754</v>
      </c>
      <c r="C57" s="373">
        <v>1016</v>
      </c>
      <c r="D57" s="373">
        <v>377</v>
      </c>
      <c r="E57" s="373">
        <v>1393</v>
      </c>
      <c r="F57" s="614">
        <v>116.5</v>
      </c>
      <c r="G57" s="614">
        <v>99.9</v>
      </c>
      <c r="H57" s="614">
        <v>111.4</v>
      </c>
    </row>
    <row r="58" spans="1:8" ht="12" customHeight="1">
      <c r="A58" s="413">
        <v>1584</v>
      </c>
      <c r="B58" s="290" t="s">
        <v>753</v>
      </c>
      <c r="C58" s="373">
        <v>3395</v>
      </c>
      <c r="D58" s="373">
        <v>1222</v>
      </c>
      <c r="E58" s="373">
        <v>4617</v>
      </c>
      <c r="F58" s="614">
        <v>93.6</v>
      </c>
      <c r="G58" s="614">
        <v>89.7</v>
      </c>
      <c r="H58" s="614">
        <v>92.5</v>
      </c>
    </row>
    <row r="59" spans="1:8" ht="12" customHeight="1">
      <c r="A59" s="413">
        <v>1585</v>
      </c>
      <c r="B59" s="290" t="s">
        <v>752</v>
      </c>
      <c r="C59" s="373">
        <v>1372</v>
      </c>
      <c r="D59" s="373">
        <v>359</v>
      </c>
      <c r="E59" s="373">
        <v>1731</v>
      </c>
      <c r="F59" s="614">
        <v>109.9</v>
      </c>
      <c r="G59" s="614">
        <v>104.4</v>
      </c>
      <c r="H59" s="614">
        <v>108.7</v>
      </c>
    </row>
    <row r="60" spans="1:8" ht="12" customHeight="1">
      <c r="A60" s="413">
        <v>1586</v>
      </c>
      <c r="B60" s="290" t="s">
        <v>751</v>
      </c>
      <c r="C60" s="373">
        <v>556</v>
      </c>
      <c r="D60" s="373">
        <v>370</v>
      </c>
      <c r="E60" s="373">
        <v>926</v>
      </c>
      <c r="F60" s="614">
        <v>105.5</v>
      </c>
      <c r="G60" s="614">
        <v>95.6</v>
      </c>
      <c r="H60" s="614">
        <v>101.3</v>
      </c>
    </row>
    <row r="61" spans="1:8" ht="12" customHeight="1">
      <c r="A61" s="413">
        <v>1587</v>
      </c>
      <c r="B61" s="290" t="s">
        <v>750</v>
      </c>
      <c r="C61" s="373">
        <v>809</v>
      </c>
      <c r="D61" s="373">
        <v>268</v>
      </c>
      <c r="E61" s="373">
        <v>1077</v>
      </c>
      <c r="F61" s="614">
        <v>97.7</v>
      </c>
      <c r="G61" s="614">
        <v>84.8</v>
      </c>
      <c r="H61" s="614">
        <v>94.1</v>
      </c>
    </row>
    <row r="62" spans="1:8" ht="12" customHeight="1">
      <c r="A62" s="413">
        <v>1588</v>
      </c>
      <c r="B62" s="290" t="s">
        <v>749</v>
      </c>
      <c r="C62" s="373">
        <v>255</v>
      </c>
      <c r="D62" s="373">
        <v>106</v>
      </c>
      <c r="E62" s="373">
        <v>361</v>
      </c>
      <c r="F62" s="614">
        <v>98.3</v>
      </c>
      <c r="G62" s="614">
        <v>107.5</v>
      </c>
      <c r="H62" s="614">
        <v>100.8</v>
      </c>
    </row>
    <row r="63" spans="1:8" ht="12" customHeight="1">
      <c r="A63" s="413">
        <v>1589</v>
      </c>
      <c r="B63" s="290" t="s">
        <v>748</v>
      </c>
      <c r="C63" s="373">
        <v>953</v>
      </c>
      <c r="D63" s="373">
        <v>445</v>
      </c>
      <c r="E63" s="373">
        <v>1398</v>
      </c>
      <c r="F63" s="614">
        <v>100.1</v>
      </c>
      <c r="G63" s="614">
        <v>116.8</v>
      </c>
      <c r="H63" s="614">
        <v>104.9</v>
      </c>
    </row>
    <row r="64" spans="1:8" ht="12" customHeight="1">
      <c r="A64" s="291">
        <v>158</v>
      </c>
      <c r="B64" s="290" t="s">
        <v>747</v>
      </c>
      <c r="C64" s="373">
        <v>32262</v>
      </c>
      <c r="D64" s="373">
        <v>6551</v>
      </c>
      <c r="E64" s="373">
        <v>38813</v>
      </c>
      <c r="F64" s="614">
        <v>106.4</v>
      </c>
      <c r="G64" s="614">
        <v>101.8</v>
      </c>
      <c r="H64" s="614">
        <v>105.6</v>
      </c>
    </row>
    <row r="65" spans="1:8" ht="12" customHeight="1">
      <c r="A65" s="413">
        <v>1591</v>
      </c>
      <c r="B65" s="290" t="s">
        <v>746</v>
      </c>
      <c r="C65" s="373">
        <v>817</v>
      </c>
      <c r="D65" s="373">
        <v>560</v>
      </c>
      <c r="E65" s="373">
        <v>1377</v>
      </c>
      <c r="F65" s="614">
        <v>100.7</v>
      </c>
      <c r="G65" s="614">
        <v>99</v>
      </c>
      <c r="H65" s="614">
        <v>100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2838</v>
      </c>
      <c r="D67" s="373">
        <v>1113</v>
      </c>
      <c r="E67" s="373">
        <v>3951</v>
      </c>
      <c r="F67" s="614">
        <v>101.8</v>
      </c>
      <c r="G67" s="614">
        <v>100.9</v>
      </c>
      <c r="H67" s="614">
        <v>101.5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912</v>
      </c>
      <c r="D70" s="373">
        <v>1349</v>
      </c>
      <c r="E70" s="373">
        <v>2261</v>
      </c>
      <c r="F70" s="614">
        <v>75.7</v>
      </c>
      <c r="G70" s="614">
        <v>88.7</v>
      </c>
      <c r="H70" s="614">
        <v>83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2476</v>
      </c>
      <c r="D72" s="373">
        <v>1974</v>
      </c>
      <c r="E72" s="373">
        <v>4450</v>
      </c>
      <c r="F72" s="614">
        <v>97.8</v>
      </c>
      <c r="G72" s="614">
        <v>97.7</v>
      </c>
      <c r="H72" s="614">
        <v>97.8</v>
      </c>
    </row>
    <row r="73" spans="1:8" ht="12" customHeight="1">
      <c r="A73" s="291">
        <v>159</v>
      </c>
      <c r="B73" s="290" t="s">
        <v>738</v>
      </c>
      <c r="C73" s="373">
        <v>7222</v>
      </c>
      <c r="D73" s="373">
        <v>5050</v>
      </c>
      <c r="E73" s="373">
        <v>12272</v>
      </c>
      <c r="F73" s="614">
        <v>96.1</v>
      </c>
      <c r="G73" s="614">
        <v>95.8</v>
      </c>
      <c r="H73" s="614">
        <v>96</v>
      </c>
    </row>
    <row r="74" spans="1:8" ht="12" customHeight="1">
      <c r="A74" s="291">
        <v>15</v>
      </c>
      <c r="B74" s="290" t="s">
        <v>370</v>
      </c>
      <c r="C74" s="373">
        <v>85104</v>
      </c>
      <c r="D74" s="373">
        <v>24173</v>
      </c>
      <c r="E74" s="373">
        <v>109277</v>
      </c>
      <c r="F74" s="614">
        <v>95.5</v>
      </c>
      <c r="G74" s="614">
        <v>95</v>
      </c>
      <c r="H74" s="614">
        <v>95.4</v>
      </c>
    </row>
    <row r="75" spans="1:8" ht="12" customHeight="1">
      <c r="A75" s="291">
        <v>16</v>
      </c>
      <c r="B75" s="290" t="s">
        <v>369</v>
      </c>
      <c r="C75" s="373">
        <v>470</v>
      </c>
      <c r="D75" s="373">
        <v>1074</v>
      </c>
      <c r="E75" s="373">
        <v>1544</v>
      </c>
      <c r="F75" s="614">
        <v>63.1</v>
      </c>
      <c r="G75" s="614">
        <v>112.8</v>
      </c>
      <c r="H75" s="614">
        <v>91</v>
      </c>
    </row>
    <row r="76" spans="1:8" s="285" customFormat="1" ht="24" customHeight="1">
      <c r="A76" s="295" t="s">
        <v>368</v>
      </c>
      <c r="B76" s="294" t="s">
        <v>367</v>
      </c>
      <c r="C76" s="372">
        <v>85574</v>
      </c>
      <c r="D76" s="372">
        <v>25247</v>
      </c>
      <c r="E76" s="372">
        <v>110821</v>
      </c>
      <c r="F76" s="613">
        <v>95.3</v>
      </c>
      <c r="G76" s="613">
        <v>95.7</v>
      </c>
      <c r="H76" s="613">
        <v>95.3</v>
      </c>
    </row>
    <row r="77" spans="1:8" ht="12" customHeight="1">
      <c r="A77" s="413">
        <v>1711</v>
      </c>
      <c r="B77" s="290" t="s">
        <v>737</v>
      </c>
      <c r="C77" s="373">
        <v>404</v>
      </c>
      <c r="D77" s="373">
        <v>44</v>
      </c>
      <c r="E77" s="373">
        <v>448</v>
      </c>
      <c r="F77" s="614">
        <v>44</v>
      </c>
      <c r="G77" s="614">
        <v>39.5</v>
      </c>
      <c r="H77" s="614">
        <v>43.5</v>
      </c>
    </row>
    <row r="78" spans="1:8" ht="12" customHeight="1">
      <c r="A78" s="413">
        <v>1712</v>
      </c>
      <c r="B78" s="290" t="s">
        <v>736</v>
      </c>
      <c r="C78" s="373">
        <v>213</v>
      </c>
      <c r="D78" s="373">
        <v>27</v>
      </c>
      <c r="E78" s="373">
        <v>240</v>
      </c>
      <c r="F78" s="614">
        <v>61.2</v>
      </c>
      <c r="G78" s="614">
        <v>69.2</v>
      </c>
      <c r="H78" s="614">
        <v>62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12</v>
      </c>
      <c r="D83" s="373">
        <v>3</v>
      </c>
      <c r="E83" s="373">
        <v>15</v>
      </c>
      <c r="F83" s="614">
        <v>44.8</v>
      </c>
      <c r="G83" s="614">
        <v>92.6</v>
      </c>
      <c r="H83" s="614">
        <v>50</v>
      </c>
    </row>
    <row r="84" spans="1:8" ht="12" customHeight="1">
      <c r="A84" s="291">
        <v>171</v>
      </c>
      <c r="B84" s="290" t="s">
        <v>730</v>
      </c>
      <c r="C84" s="373">
        <v>2224</v>
      </c>
      <c r="D84" s="373">
        <v>377</v>
      </c>
      <c r="E84" s="373">
        <v>2601</v>
      </c>
      <c r="F84" s="614">
        <v>72.099999999999994</v>
      </c>
      <c r="G84" s="614">
        <v>79.599999999999994</v>
      </c>
      <c r="H84" s="614">
        <v>73.099999999999994</v>
      </c>
    </row>
    <row r="85" spans="1:8" ht="12" customHeight="1">
      <c r="A85" s="413">
        <v>1721</v>
      </c>
      <c r="B85" s="290" t="s">
        <v>729</v>
      </c>
      <c r="C85" s="373">
        <v>894</v>
      </c>
      <c r="D85" s="373">
        <v>175</v>
      </c>
      <c r="E85" s="373">
        <v>1069</v>
      </c>
      <c r="F85" s="614">
        <v>67.5</v>
      </c>
      <c r="G85" s="614">
        <v>70.2</v>
      </c>
      <c r="H85" s="614">
        <v>68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555</v>
      </c>
      <c r="D89" s="373">
        <v>84</v>
      </c>
      <c r="E89" s="373">
        <v>639</v>
      </c>
      <c r="F89" s="614">
        <v>89.5</v>
      </c>
      <c r="G89" s="614">
        <v>93.4</v>
      </c>
      <c r="H89" s="614">
        <v>90</v>
      </c>
    </row>
    <row r="90" spans="1:8" ht="12" customHeight="1">
      <c r="A90" s="291">
        <v>172</v>
      </c>
      <c r="B90" s="290" t="s">
        <v>724</v>
      </c>
      <c r="C90" s="373">
        <v>1631</v>
      </c>
      <c r="D90" s="373">
        <v>296</v>
      </c>
      <c r="E90" s="373">
        <v>1927</v>
      </c>
      <c r="F90" s="614">
        <v>74.7</v>
      </c>
      <c r="G90" s="614">
        <v>76</v>
      </c>
      <c r="H90" s="614">
        <v>74.900000000000006</v>
      </c>
    </row>
    <row r="91" spans="1:8" ht="12" customHeight="1">
      <c r="A91" s="291">
        <v>173</v>
      </c>
      <c r="B91" s="290" t="s">
        <v>723</v>
      </c>
      <c r="C91" s="373">
        <v>485</v>
      </c>
      <c r="D91" s="373">
        <v>115</v>
      </c>
      <c r="E91" s="373">
        <v>600</v>
      </c>
      <c r="F91" s="614">
        <v>94.8</v>
      </c>
      <c r="G91" s="614">
        <v>92.4</v>
      </c>
      <c r="H91" s="614">
        <v>94.3</v>
      </c>
    </row>
    <row r="92" spans="1:8" ht="12" customHeight="1">
      <c r="A92" s="291">
        <v>174</v>
      </c>
      <c r="B92" s="290" t="s">
        <v>722</v>
      </c>
      <c r="C92" s="373">
        <v>7088</v>
      </c>
      <c r="D92" s="373">
        <v>902</v>
      </c>
      <c r="E92" s="373">
        <v>7990</v>
      </c>
      <c r="F92" s="614">
        <v>79.8</v>
      </c>
      <c r="G92" s="614">
        <v>99.6</v>
      </c>
      <c r="H92" s="614">
        <v>81.599999999999994</v>
      </c>
    </row>
    <row r="93" spans="1:8" ht="12" customHeight="1">
      <c r="A93" s="413">
        <v>1751</v>
      </c>
      <c r="B93" s="290" t="s">
        <v>721</v>
      </c>
      <c r="C93" s="373">
        <v>436</v>
      </c>
      <c r="D93" s="373">
        <v>86</v>
      </c>
      <c r="E93" s="373">
        <v>522</v>
      </c>
      <c r="F93" s="614">
        <v>46.6</v>
      </c>
      <c r="G93" s="614">
        <v>33.299999999999997</v>
      </c>
      <c r="H93" s="614">
        <v>43.7</v>
      </c>
    </row>
    <row r="94" spans="1:8" ht="12" customHeight="1">
      <c r="A94" s="413">
        <v>1752</v>
      </c>
      <c r="B94" s="290" t="s">
        <v>720</v>
      </c>
      <c r="C94" s="373">
        <v>302</v>
      </c>
      <c r="D94" s="373">
        <v>53</v>
      </c>
      <c r="E94" s="373">
        <v>355</v>
      </c>
      <c r="F94" s="614">
        <v>92.3</v>
      </c>
      <c r="G94" s="614">
        <v>87.4</v>
      </c>
      <c r="H94" s="614">
        <v>91.5</v>
      </c>
    </row>
    <row r="95" spans="1:8" s="285" customFormat="1" ht="22.5">
      <c r="A95" s="414">
        <v>1753</v>
      </c>
      <c r="B95" s="296" t="s">
        <v>719</v>
      </c>
      <c r="C95" s="373">
        <v>205</v>
      </c>
      <c r="D95" s="373">
        <v>64</v>
      </c>
      <c r="E95" s="373">
        <v>269</v>
      </c>
      <c r="F95" s="614">
        <v>93.6</v>
      </c>
      <c r="G95" s="614">
        <v>99.9</v>
      </c>
      <c r="H95" s="614">
        <v>95.1</v>
      </c>
    </row>
    <row r="96" spans="1:8" ht="12" customHeight="1">
      <c r="A96" s="413">
        <v>1754</v>
      </c>
      <c r="B96" s="290" t="s">
        <v>718</v>
      </c>
      <c r="C96" s="373">
        <v>2751</v>
      </c>
      <c r="D96" s="373">
        <v>643</v>
      </c>
      <c r="E96" s="373">
        <v>3394</v>
      </c>
      <c r="F96" s="614">
        <v>82.6</v>
      </c>
      <c r="G96" s="614">
        <v>82.7</v>
      </c>
      <c r="H96" s="614">
        <v>82.6</v>
      </c>
    </row>
    <row r="97" spans="1:8" ht="12" customHeight="1">
      <c r="A97" s="291">
        <v>175</v>
      </c>
      <c r="B97" s="290" t="s">
        <v>717</v>
      </c>
      <c r="C97" s="373">
        <v>3695</v>
      </c>
      <c r="D97" s="373">
        <v>845</v>
      </c>
      <c r="E97" s="373">
        <v>4540</v>
      </c>
      <c r="F97" s="614">
        <v>76.8</v>
      </c>
      <c r="G97" s="614">
        <v>72.900000000000006</v>
      </c>
      <c r="H97" s="614">
        <v>76</v>
      </c>
    </row>
    <row r="98" spans="1:8" ht="12" customHeight="1">
      <c r="A98" s="291">
        <v>176</v>
      </c>
      <c r="B98" s="290" t="s">
        <v>716</v>
      </c>
      <c r="C98" s="373">
        <v>340</v>
      </c>
      <c r="D98" s="373">
        <v>69</v>
      </c>
      <c r="E98" s="373">
        <v>409</v>
      </c>
      <c r="F98" s="614">
        <v>79.900000000000006</v>
      </c>
      <c r="G98" s="614">
        <v>94.2</v>
      </c>
      <c r="H98" s="614">
        <v>82</v>
      </c>
    </row>
    <row r="99" spans="1:8" ht="12" customHeight="1">
      <c r="A99" s="413">
        <v>1771</v>
      </c>
      <c r="B99" s="290" t="s">
        <v>715</v>
      </c>
      <c r="C99" s="373">
        <v>702</v>
      </c>
      <c r="D99" s="373">
        <v>90</v>
      </c>
      <c r="E99" s="373">
        <v>792</v>
      </c>
      <c r="F99" s="614">
        <v>91</v>
      </c>
      <c r="G99" s="614">
        <v>124.5</v>
      </c>
      <c r="H99" s="614">
        <v>93.8</v>
      </c>
    </row>
    <row r="100" spans="1:8" ht="12" customHeight="1">
      <c r="A100" s="413">
        <v>1772</v>
      </c>
      <c r="B100" s="290" t="s">
        <v>714</v>
      </c>
      <c r="C100" s="373">
        <v>4384</v>
      </c>
      <c r="D100" s="373">
        <v>432</v>
      </c>
      <c r="E100" s="373">
        <v>4816</v>
      </c>
      <c r="F100" s="614">
        <v>158.80000000000001</v>
      </c>
      <c r="G100" s="614">
        <v>162.69999999999999</v>
      </c>
      <c r="H100" s="614">
        <v>159.19999999999999</v>
      </c>
    </row>
    <row r="101" spans="1:8" ht="12" customHeight="1">
      <c r="A101" s="291">
        <v>177</v>
      </c>
      <c r="B101" s="290" t="s">
        <v>713</v>
      </c>
      <c r="C101" s="373">
        <v>5086</v>
      </c>
      <c r="D101" s="373">
        <v>522</v>
      </c>
      <c r="E101" s="373">
        <v>5608</v>
      </c>
      <c r="F101" s="614">
        <v>144</v>
      </c>
      <c r="G101" s="614">
        <v>154.5</v>
      </c>
      <c r="H101" s="614">
        <v>144.9</v>
      </c>
    </row>
    <row r="102" spans="1:8" ht="12" customHeight="1">
      <c r="A102" s="291">
        <v>17</v>
      </c>
      <c r="B102" s="290" t="s">
        <v>366</v>
      </c>
      <c r="C102" s="373">
        <v>20550</v>
      </c>
      <c r="D102" s="373">
        <v>3125</v>
      </c>
      <c r="E102" s="373">
        <v>23675</v>
      </c>
      <c r="F102" s="614">
        <v>87.7</v>
      </c>
      <c r="G102" s="614">
        <v>90.3</v>
      </c>
      <c r="H102" s="614">
        <v>88</v>
      </c>
    </row>
    <row r="103" spans="1:8" ht="12" customHeight="1">
      <c r="A103" s="291">
        <v>181</v>
      </c>
      <c r="B103" s="290" t="s">
        <v>712</v>
      </c>
      <c r="C103" s="373">
        <v>577</v>
      </c>
      <c r="D103" s="373">
        <v>73</v>
      </c>
      <c r="E103" s="373">
        <v>650</v>
      </c>
      <c r="F103" s="614">
        <v>77.7</v>
      </c>
      <c r="G103" s="614">
        <v>87.8</v>
      </c>
      <c r="H103" s="614">
        <v>78.7</v>
      </c>
    </row>
    <row r="104" spans="1:8" ht="12" customHeight="1">
      <c r="A104" s="413">
        <v>1821</v>
      </c>
      <c r="B104" s="290" t="s">
        <v>711</v>
      </c>
      <c r="C104" s="373">
        <v>2632</v>
      </c>
      <c r="D104" s="373">
        <v>284</v>
      </c>
      <c r="E104" s="373">
        <v>2916</v>
      </c>
      <c r="F104" s="614">
        <v>79.599999999999994</v>
      </c>
      <c r="G104" s="614">
        <v>84.5</v>
      </c>
      <c r="H104" s="614">
        <v>80.099999999999994</v>
      </c>
    </row>
    <row r="105" spans="1:8" ht="12" customHeight="1">
      <c r="A105" s="413">
        <v>1822</v>
      </c>
      <c r="B105" s="290" t="s">
        <v>710</v>
      </c>
      <c r="C105" s="373">
        <v>18885</v>
      </c>
      <c r="D105" s="373">
        <v>2373</v>
      </c>
      <c r="E105" s="373">
        <v>21258</v>
      </c>
      <c r="F105" s="614">
        <v>77.599999999999994</v>
      </c>
      <c r="G105" s="614">
        <v>78</v>
      </c>
      <c r="H105" s="614">
        <v>77.7</v>
      </c>
    </row>
    <row r="106" spans="1:8" ht="12" customHeight="1">
      <c r="A106" s="413">
        <v>1823</v>
      </c>
      <c r="B106" s="290" t="s">
        <v>709</v>
      </c>
      <c r="C106" s="373">
        <v>7857</v>
      </c>
      <c r="D106" s="373">
        <v>739</v>
      </c>
      <c r="E106" s="373">
        <v>8596</v>
      </c>
      <c r="F106" s="614">
        <v>82.3</v>
      </c>
      <c r="G106" s="614">
        <v>87.6</v>
      </c>
      <c r="H106" s="614">
        <v>82.7</v>
      </c>
    </row>
    <row r="107" spans="1:8" ht="12" customHeight="1">
      <c r="A107" s="413">
        <v>1824</v>
      </c>
      <c r="B107" s="290" t="s">
        <v>708</v>
      </c>
      <c r="C107" s="373">
        <v>2769</v>
      </c>
      <c r="D107" s="373">
        <v>355</v>
      </c>
      <c r="E107" s="373">
        <v>3124</v>
      </c>
      <c r="F107" s="614">
        <v>83.3</v>
      </c>
      <c r="G107" s="614">
        <v>83.9</v>
      </c>
      <c r="H107" s="614">
        <v>83.4</v>
      </c>
    </row>
    <row r="108" spans="1:8" ht="12" customHeight="1">
      <c r="A108" s="291">
        <v>182</v>
      </c>
      <c r="B108" s="290" t="s">
        <v>707</v>
      </c>
      <c r="C108" s="373">
        <v>32142</v>
      </c>
      <c r="D108" s="373">
        <v>3752</v>
      </c>
      <c r="E108" s="373">
        <v>35894</v>
      </c>
      <c r="F108" s="614">
        <v>79.3</v>
      </c>
      <c r="G108" s="614">
        <v>80.7</v>
      </c>
      <c r="H108" s="614">
        <v>79.5</v>
      </c>
    </row>
    <row r="109" spans="1:8" ht="12" customHeight="1">
      <c r="A109" s="291">
        <v>183</v>
      </c>
      <c r="B109" s="290" t="s">
        <v>706</v>
      </c>
      <c r="C109" s="373">
        <v>109</v>
      </c>
      <c r="D109" s="373">
        <v>21</v>
      </c>
      <c r="E109" s="373">
        <v>130</v>
      </c>
      <c r="F109" s="614">
        <v>99.4</v>
      </c>
      <c r="G109" s="614">
        <v>147.1</v>
      </c>
      <c r="H109" s="614">
        <v>104.8</v>
      </c>
    </row>
    <row r="110" spans="1:8" s="285" customFormat="1" ht="22.5">
      <c r="A110" s="297">
        <v>18</v>
      </c>
      <c r="B110" s="296" t="s">
        <v>365</v>
      </c>
      <c r="C110" s="373">
        <v>32829</v>
      </c>
      <c r="D110" s="373">
        <v>3845</v>
      </c>
      <c r="E110" s="373">
        <v>36674</v>
      </c>
      <c r="F110" s="614">
        <v>79.400000000000006</v>
      </c>
      <c r="G110" s="614">
        <v>81.099999999999994</v>
      </c>
      <c r="H110" s="614">
        <v>79.5</v>
      </c>
    </row>
    <row r="111" spans="1:8" s="285" customFormat="1" ht="24" customHeight="1">
      <c r="A111" s="295" t="s">
        <v>364</v>
      </c>
      <c r="B111" s="294" t="s">
        <v>363</v>
      </c>
      <c r="C111" s="372">
        <v>53378</v>
      </c>
      <c r="D111" s="372">
        <v>6971</v>
      </c>
      <c r="E111" s="372">
        <v>60349</v>
      </c>
      <c r="F111" s="613">
        <v>82.4</v>
      </c>
      <c r="G111" s="613">
        <v>84.9</v>
      </c>
      <c r="H111" s="613">
        <v>82.7</v>
      </c>
    </row>
    <row r="112" spans="1:8" ht="12" customHeight="1">
      <c r="A112" s="291">
        <v>191</v>
      </c>
      <c r="B112" s="290" t="s">
        <v>705</v>
      </c>
      <c r="C112" s="373">
        <v>136</v>
      </c>
      <c r="D112" s="373">
        <v>20</v>
      </c>
      <c r="E112" s="373">
        <v>156</v>
      </c>
      <c r="F112" s="614">
        <v>64.8</v>
      </c>
      <c r="G112" s="614">
        <v>53.9</v>
      </c>
      <c r="H112" s="614">
        <v>63.2</v>
      </c>
    </row>
    <row r="113" spans="1:8" ht="12" customHeight="1">
      <c r="A113" s="291">
        <v>192</v>
      </c>
      <c r="B113" s="290" t="s">
        <v>704</v>
      </c>
      <c r="C113" s="373">
        <v>3455</v>
      </c>
      <c r="D113" s="373">
        <v>553</v>
      </c>
      <c r="E113" s="373">
        <v>4008</v>
      </c>
      <c r="F113" s="614">
        <v>117.1</v>
      </c>
      <c r="G113" s="614">
        <v>123.2</v>
      </c>
      <c r="H113" s="614">
        <v>117.9</v>
      </c>
    </row>
    <row r="114" spans="1:8" ht="12" customHeight="1">
      <c r="A114" s="291">
        <v>193</v>
      </c>
      <c r="B114" s="290" t="s">
        <v>703</v>
      </c>
      <c r="C114" s="373">
        <v>7826</v>
      </c>
      <c r="D114" s="373">
        <v>835</v>
      </c>
      <c r="E114" s="373">
        <v>8661</v>
      </c>
      <c r="F114" s="614">
        <v>87.4</v>
      </c>
      <c r="G114" s="614">
        <v>80.3</v>
      </c>
      <c r="H114" s="614">
        <v>86.6</v>
      </c>
    </row>
    <row r="115" spans="1:8" ht="12" customHeight="1">
      <c r="A115" s="291">
        <v>19</v>
      </c>
      <c r="B115" s="415" t="s">
        <v>702</v>
      </c>
      <c r="C115" s="373">
        <v>11417</v>
      </c>
      <c r="D115" s="373">
        <v>1408</v>
      </c>
      <c r="E115" s="373">
        <v>12825</v>
      </c>
      <c r="F115" s="614">
        <v>94.2</v>
      </c>
      <c r="G115" s="614">
        <v>92.3</v>
      </c>
      <c r="H115" s="614">
        <v>94</v>
      </c>
    </row>
    <row r="116" spans="1:8" s="285" customFormat="1" ht="24" customHeight="1">
      <c r="A116" s="295" t="s">
        <v>361</v>
      </c>
      <c r="B116" s="294" t="s">
        <v>360</v>
      </c>
      <c r="C116" s="372">
        <v>11417</v>
      </c>
      <c r="D116" s="372">
        <v>1408</v>
      </c>
      <c r="E116" s="372">
        <v>12825</v>
      </c>
      <c r="F116" s="613">
        <v>94.2</v>
      </c>
      <c r="G116" s="613">
        <v>92.3</v>
      </c>
      <c r="H116" s="613">
        <v>94</v>
      </c>
    </row>
    <row r="117" spans="1:8" ht="12" customHeight="1">
      <c r="A117" s="291">
        <v>201</v>
      </c>
      <c r="B117" s="290" t="s">
        <v>701</v>
      </c>
      <c r="C117" s="373">
        <v>3941</v>
      </c>
      <c r="D117" s="373">
        <v>528</v>
      </c>
      <c r="E117" s="373">
        <v>4469</v>
      </c>
      <c r="F117" s="614">
        <v>83.4</v>
      </c>
      <c r="G117" s="614">
        <v>69.8</v>
      </c>
      <c r="H117" s="614">
        <v>81.599999999999994</v>
      </c>
    </row>
    <row r="118" spans="1:8" ht="12" customHeight="1">
      <c r="A118" s="291">
        <v>202</v>
      </c>
      <c r="B118" s="290" t="s">
        <v>700</v>
      </c>
      <c r="C118" s="373">
        <v>1378</v>
      </c>
      <c r="D118" s="373">
        <v>323</v>
      </c>
      <c r="E118" s="373">
        <v>1701</v>
      </c>
      <c r="F118" s="614">
        <v>85.2</v>
      </c>
      <c r="G118" s="614">
        <v>84.7</v>
      </c>
      <c r="H118" s="614">
        <v>85.1</v>
      </c>
    </row>
    <row r="119" spans="1:8" ht="12" customHeight="1">
      <c r="A119" s="291">
        <v>203</v>
      </c>
      <c r="B119" s="290" t="s">
        <v>699</v>
      </c>
      <c r="C119" s="373">
        <v>6675</v>
      </c>
      <c r="D119" s="373">
        <v>1496</v>
      </c>
      <c r="E119" s="373">
        <v>8171</v>
      </c>
      <c r="F119" s="614">
        <v>96.8</v>
      </c>
      <c r="G119" s="614">
        <v>117.5</v>
      </c>
      <c r="H119" s="614">
        <v>100.1</v>
      </c>
    </row>
    <row r="120" spans="1:8" ht="12" customHeight="1">
      <c r="A120" s="291">
        <v>204</v>
      </c>
      <c r="B120" s="290" t="s">
        <v>698</v>
      </c>
      <c r="C120" s="373">
        <v>2018</v>
      </c>
      <c r="D120" s="373">
        <v>261</v>
      </c>
      <c r="E120" s="373">
        <v>2279</v>
      </c>
      <c r="F120" s="614">
        <v>102.9</v>
      </c>
      <c r="G120" s="614">
        <v>115.9</v>
      </c>
      <c r="H120" s="614">
        <v>104.2</v>
      </c>
    </row>
    <row r="121" spans="1:8" ht="12" customHeight="1">
      <c r="A121" s="413">
        <v>2051</v>
      </c>
      <c r="B121" s="290" t="s">
        <v>697</v>
      </c>
      <c r="C121" s="373">
        <v>2594</v>
      </c>
      <c r="D121" s="373">
        <v>365</v>
      </c>
      <c r="E121" s="373">
        <v>2959</v>
      </c>
      <c r="F121" s="614">
        <v>82.9</v>
      </c>
      <c r="G121" s="614">
        <v>103.4</v>
      </c>
      <c r="H121" s="614">
        <v>85</v>
      </c>
    </row>
    <row r="122" spans="1:8" ht="12" customHeight="1">
      <c r="A122" s="413">
        <v>2052</v>
      </c>
      <c r="B122" s="290" t="s">
        <v>696</v>
      </c>
      <c r="C122" s="373">
        <v>150</v>
      </c>
      <c r="D122" s="373">
        <v>22</v>
      </c>
      <c r="E122" s="373">
        <v>172</v>
      </c>
      <c r="F122" s="614">
        <v>63.6</v>
      </c>
      <c r="G122" s="614">
        <v>64.3</v>
      </c>
      <c r="H122" s="614">
        <v>63.7</v>
      </c>
    </row>
    <row r="123" spans="1:8" ht="12" customHeight="1">
      <c r="A123" s="291">
        <v>205</v>
      </c>
      <c r="B123" s="290" t="s">
        <v>695</v>
      </c>
      <c r="C123" s="373">
        <v>2744</v>
      </c>
      <c r="D123" s="373">
        <v>387</v>
      </c>
      <c r="E123" s="373">
        <v>3131</v>
      </c>
      <c r="F123" s="614">
        <v>81.599999999999994</v>
      </c>
      <c r="G123" s="614">
        <v>100</v>
      </c>
      <c r="H123" s="614">
        <v>83.5</v>
      </c>
    </row>
    <row r="124" spans="1:8" ht="12" customHeight="1">
      <c r="A124" s="291">
        <v>20</v>
      </c>
      <c r="B124" s="290" t="s">
        <v>359</v>
      </c>
      <c r="C124" s="373">
        <v>16756</v>
      </c>
      <c r="D124" s="373">
        <v>2995</v>
      </c>
      <c r="E124" s="373">
        <v>19751</v>
      </c>
      <c r="F124" s="614">
        <v>90.3</v>
      </c>
      <c r="G124" s="614">
        <v>99.1</v>
      </c>
      <c r="H124" s="614">
        <v>91.5</v>
      </c>
    </row>
    <row r="125" spans="1:8" s="285" customFormat="1" ht="24" customHeight="1">
      <c r="A125" s="295" t="s">
        <v>358</v>
      </c>
      <c r="B125" s="294" t="s">
        <v>357</v>
      </c>
      <c r="C125" s="372">
        <v>16756</v>
      </c>
      <c r="D125" s="372">
        <v>2995</v>
      </c>
      <c r="E125" s="372">
        <v>19751</v>
      </c>
      <c r="F125" s="613">
        <v>90.3</v>
      </c>
      <c r="G125" s="613">
        <v>99.1</v>
      </c>
      <c r="H125" s="613">
        <v>91.5</v>
      </c>
    </row>
    <row r="126" spans="1:8" ht="12" customHeight="1">
      <c r="A126" s="413">
        <v>2111</v>
      </c>
      <c r="B126" s="290" t="s">
        <v>694</v>
      </c>
      <c r="C126" s="373">
        <v>111</v>
      </c>
      <c r="D126" s="373">
        <v>29</v>
      </c>
      <c r="E126" s="373">
        <v>140</v>
      </c>
      <c r="F126" s="614">
        <v>124.7</v>
      </c>
      <c r="G126" s="614">
        <v>82.9</v>
      </c>
      <c r="H126" s="614">
        <v>112.9</v>
      </c>
    </row>
    <row r="127" spans="1:8" ht="12" customHeight="1">
      <c r="A127" s="413">
        <v>2112</v>
      </c>
      <c r="B127" s="290" t="s">
        <v>693</v>
      </c>
      <c r="C127" s="373">
        <v>911</v>
      </c>
      <c r="D127" s="373">
        <v>261</v>
      </c>
      <c r="E127" s="373">
        <v>1172</v>
      </c>
      <c r="F127" s="614">
        <v>92.8</v>
      </c>
      <c r="G127" s="614">
        <v>90.6</v>
      </c>
      <c r="H127" s="614">
        <v>92.3</v>
      </c>
    </row>
    <row r="128" spans="1:8" ht="12" customHeight="1">
      <c r="A128" s="291">
        <v>211</v>
      </c>
      <c r="B128" s="290" t="s">
        <v>692</v>
      </c>
      <c r="C128" s="373">
        <v>1022</v>
      </c>
      <c r="D128" s="373">
        <v>290</v>
      </c>
      <c r="E128" s="373">
        <v>1312</v>
      </c>
      <c r="F128" s="614">
        <v>95.4</v>
      </c>
      <c r="G128" s="614">
        <v>89.8</v>
      </c>
      <c r="H128" s="614">
        <v>94.1</v>
      </c>
    </row>
    <row r="129" spans="1:8" ht="12" customHeight="1">
      <c r="A129" s="413">
        <v>2121</v>
      </c>
      <c r="B129" s="290" t="s">
        <v>691</v>
      </c>
      <c r="C129" s="373">
        <v>7993</v>
      </c>
      <c r="D129" s="373">
        <v>1892</v>
      </c>
      <c r="E129" s="373">
        <v>9885</v>
      </c>
      <c r="F129" s="614">
        <v>84.5</v>
      </c>
      <c r="G129" s="614">
        <v>95.8</v>
      </c>
      <c r="H129" s="614">
        <v>86.5</v>
      </c>
    </row>
    <row r="130" spans="1:8" ht="12" customHeight="1">
      <c r="A130" s="413">
        <v>2122</v>
      </c>
      <c r="B130" s="290" t="s">
        <v>690</v>
      </c>
      <c r="C130" s="373">
        <v>2776</v>
      </c>
      <c r="D130" s="373">
        <v>431</v>
      </c>
      <c r="E130" s="373">
        <v>3207</v>
      </c>
      <c r="F130" s="614">
        <v>101.7</v>
      </c>
      <c r="G130" s="614">
        <v>106.4</v>
      </c>
      <c r="H130" s="614">
        <v>102.3</v>
      </c>
    </row>
    <row r="131" spans="1:8" ht="12" customHeight="1">
      <c r="A131" s="413">
        <v>2123</v>
      </c>
      <c r="B131" s="290" t="s">
        <v>689</v>
      </c>
      <c r="C131" s="373">
        <v>404</v>
      </c>
      <c r="D131" s="373">
        <v>85</v>
      </c>
      <c r="E131" s="373">
        <v>489</v>
      </c>
      <c r="F131" s="614">
        <v>77</v>
      </c>
      <c r="G131" s="614">
        <v>71.099999999999994</v>
      </c>
      <c r="H131" s="614">
        <v>75.900000000000006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985</v>
      </c>
      <c r="D133" s="373">
        <v>237</v>
      </c>
      <c r="E133" s="373">
        <v>1222</v>
      </c>
      <c r="F133" s="614">
        <v>103.4</v>
      </c>
      <c r="G133" s="614">
        <v>116.5</v>
      </c>
      <c r="H133" s="614">
        <v>105.7</v>
      </c>
    </row>
    <row r="134" spans="1:8" ht="12" customHeight="1">
      <c r="A134" s="291">
        <v>212</v>
      </c>
      <c r="B134" s="290" t="s">
        <v>686</v>
      </c>
      <c r="C134" s="373">
        <v>12160</v>
      </c>
      <c r="D134" s="373">
        <v>2646</v>
      </c>
      <c r="E134" s="373">
        <v>14806</v>
      </c>
      <c r="F134" s="614">
        <v>89</v>
      </c>
      <c r="G134" s="614">
        <v>97.8</v>
      </c>
      <c r="H134" s="614">
        <v>90.4</v>
      </c>
    </row>
    <row r="135" spans="1:8" ht="12" customHeight="1">
      <c r="A135" s="291">
        <v>21</v>
      </c>
      <c r="B135" s="290" t="s">
        <v>356</v>
      </c>
      <c r="C135" s="373">
        <v>13182</v>
      </c>
      <c r="D135" s="373">
        <v>2936</v>
      </c>
      <c r="E135" s="373">
        <v>16118</v>
      </c>
      <c r="F135" s="614">
        <v>89.4</v>
      </c>
      <c r="G135" s="614">
        <v>97</v>
      </c>
      <c r="H135" s="614">
        <v>90.7</v>
      </c>
    </row>
    <row r="136" spans="1:8" ht="12" customHeight="1">
      <c r="A136" s="413">
        <v>2211</v>
      </c>
      <c r="B136" s="290" t="s">
        <v>685</v>
      </c>
      <c r="C136" s="373">
        <v>502</v>
      </c>
      <c r="D136" s="373">
        <v>1646</v>
      </c>
      <c r="E136" s="373">
        <v>2148</v>
      </c>
      <c r="F136" s="614">
        <v>115.1</v>
      </c>
      <c r="G136" s="614">
        <v>96</v>
      </c>
      <c r="H136" s="614">
        <v>99.9</v>
      </c>
    </row>
    <row r="137" spans="1:8" ht="12" customHeight="1">
      <c r="A137" s="413">
        <v>2212</v>
      </c>
      <c r="B137" s="290" t="s">
        <v>684</v>
      </c>
      <c r="C137" s="373">
        <v>287</v>
      </c>
      <c r="D137" s="373">
        <v>1591</v>
      </c>
      <c r="E137" s="373">
        <v>1878</v>
      </c>
      <c r="F137" s="614">
        <v>106.7</v>
      </c>
      <c r="G137" s="614">
        <v>98.5</v>
      </c>
      <c r="H137" s="614">
        <v>99.7</v>
      </c>
    </row>
    <row r="138" spans="1:8" ht="12" customHeight="1">
      <c r="A138" s="413">
        <v>2213</v>
      </c>
      <c r="B138" s="290" t="s">
        <v>683</v>
      </c>
      <c r="C138" s="373">
        <v>577</v>
      </c>
      <c r="D138" s="373">
        <v>1956</v>
      </c>
      <c r="E138" s="373">
        <v>2533</v>
      </c>
      <c r="F138" s="614">
        <v>105.4</v>
      </c>
      <c r="G138" s="614">
        <v>116.6</v>
      </c>
      <c r="H138" s="614">
        <v>113.8</v>
      </c>
    </row>
    <row r="139" spans="1:8" ht="12" customHeight="1">
      <c r="A139" s="413">
        <v>2214</v>
      </c>
      <c r="B139" s="290" t="s">
        <v>682</v>
      </c>
      <c r="C139" s="373">
        <v>55</v>
      </c>
      <c r="D139" s="373">
        <v>128</v>
      </c>
      <c r="E139" s="373">
        <v>183</v>
      </c>
      <c r="F139" s="614">
        <v>117.6</v>
      </c>
      <c r="G139" s="614">
        <v>105.6</v>
      </c>
      <c r="H139" s="614">
        <v>108.9</v>
      </c>
    </row>
    <row r="140" spans="1:8" ht="12" customHeight="1">
      <c r="A140" s="413">
        <v>2215</v>
      </c>
      <c r="B140" s="290" t="s">
        <v>681</v>
      </c>
      <c r="C140" s="373">
        <v>114</v>
      </c>
      <c r="D140" s="373">
        <v>189</v>
      </c>
      <c r="E140" s="373">
        <v>303</v>
      </c>
      <c r="F140" s="614">
        <v>82.8</v>
      </c>
      <c r="G140" s="614">
        <v>90.3</v>
      </c>
      <c r="H140" s="614">
        <v>87.3</v>
      </c>
    </row>
    <row r="141" spans="1:8" ht="12" customHeight="1">
      <c r="A141" s="291">
        <v>221</v>
      </c>
      <c r="B141" s="290" t="s">
        <v>680</v>
      </c>
      <c r="C141" s="373">
        <v>1535</v>
      </c>
      <c r="D141" s="373">
        <v>5510</v>
      </c>
      <c r="E141" s="373">
        <v>7045</v>
      </c>
      <c r="F141" s="614">
        <v>106.8</v>
      </c>
      <c r="G141" s="614">
        <v>103.2</v>
      </c>
      <c r="H141" s="614">
        <v>104</v>
      </c>
    </row>
    <row r="142" spans="1:8" ht="12" customHeight="1">
      <c r="A142" s="413">
        <v>2221</v>
      </c>
      <c r="B142" s="290" t="s">
        <v>679</v>
      </c>
      <c r="C142" s="373">
        <v>207</v>
      </c>
      <c r="D142" s="373">
        <v>74</v>
      </c>
      <c r="E142" s="373">
        <v>281</v>
      </c>
      <c r="F142" s="614">
        <v>93.6</v>
      </c>
      <c r="G142" s="614">
        <v>88.4</v>
      </c>
      <c r="H142" s="614">
        <v>92.1</v>
      </c>
    </row>
    <row r="143" spans="1:8" ht="12" customHeight="1">
      <c r="A143" s="413">
        <v>2222</v>
      </c>
      <c r="B143" s="290" t="s">
        <v>678</v>
      </c>
      <c r="C143" s="373">
        <v>9845</v>
      </c>
      <c r="D143" s="373">
        <v>3153</v>
      </c>
      <c r="E143" s="373">
        <v>12998</v>
      </c>
      <c r="F143" s="614">
        <v>98.8</v>
      </c>
      <c r="G143" s="614">
        <v>105.4</v>
      </c>
      <c r="H143" s="614">
        <v>100.3</v>
      </c>
    </row>
    <row r="144" spans="1:8" ht="12" customHeight="1">
      <c r="A144" s="413">
        <v>2223</v>
      </c>
      <c r="B144" s="290" t="s">
        <v>677</v>
      </c>
      <c r="C144" s="373">
        <v>688</v>
      </c>
      <c r="D144" s="373">
        <v>199</v>
      </c>
      <c r="E144" s="373">
        <v>887</v>
      </c>
      <c r="F144" s="614">
        <v>93.7</v>
      </c>
      <c r="G144" s="614">
        <v>96.6</v>
      </c>
      <c r="H144" s="614">
        <v>94.4</v>
      </c>
    </row>
    <row r="145" spans="1:8" ht="12" customHeight="1">
      <c r="A145" s="413">
        <v>2224</v>
      </c>
      <c r="B145" s="290" t="s">
        <v>676</v>
      </c>
      <c r="C145" s="373">
        <v>180</v>
      </c>
      <c r="D145" s="373">
        <v>139</v>
      </c>
      <c r="E145" s="373">
        <v>319</v>
      </c>
      <c r="F145" s="614">
        <v>170.8</v>
      </c>
      <c r="G145" s="614">
        <v>135.6</v>
      </c>
      <c r="H145" s="614">
        <v>153.4</v>
      </c>
    </row>
    <row r="146" spans="1:8" ht="12" customHeight="1">
      <c r="A146" s="413">
        <v>2225</v>
      </c>
      <c r="B146" s="290" t="s">
        <v>675</v>
      </c>
      <c r="C146" s="373">
        <v>1002</v>
      </c>
      <c r="D146" s="373">
        <v>945</v>
      </c>
      <c r="E146" s="373">
        <v>1947</v>
      </c>
      <c r="F146" s="614">
        <v>84</v>
      </c>
      <c r="G146" s="614">
        <v>109.3</v>
      </c>
      <c r="H146" s="614">
        <v>94.6</v>
      </c>
    </row>
    <row r="147" spans="1:8" ht="12" customHeight="1">
      <c r="A147" s="291">
        <v>222</v>
      </c>
      <c r="B147" s="290" t="s">
        <v>674</v>
      </c>
      <c r="C147" s="373">
        <v>11921</v>
      </c>
      <c r="D147" s="373">
        <v>4511</v>
      </c>
      <c r="E147" s="373">
        <v>16432</v>
      </c>
      <c r="F147" s="614">
        <v>97.5</v>
      </c>
      <c r="G147" s="614">
        <v>106.1</v>
      </c>
      <c r="H147" s="614">
        <v>99.8</v>
      </c>
    </row>
    <row r="148" spans="1:8" ht="12" customHeight="1">
      <c r="A148" s="413">
        <v>2231</v>
      </c>
      <c r="B148" s="290" t="s">
        <v>673</v>
      </c>
      <c r="C148" s="373" t="s">
        <v>2635</v>
      </c>
      <c r="D148" s="373" t="s">
        <v>2635</v>
      </c>
      <c r="E148" s="373" t="s">
        <v>2635</v>
      </c>
      <c r="F148" s="373" t="s">
        <v>2635</v>
      </c>
      <c r="G148" s="373" t="s">
        <v>2635</v>
      </c>
      <c r="H148" s="373" t="s">
        <v>2635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100</v>
      </c>
      <c r="D150" s="373">
        <v>86</v>
      </c>
      <c r="E150" s="373">
        <v>186</v>
      </c>
      <c r="F150" s="614">
        <v>116.3</v>
      </c>
      <c r="G150" s="614">
        <v>111.7</v>
      </c>
      <c r="H150" s="614">
        <v>114.1</v>
      </c>
    </row>
    <row r="151" spans="1:8" ht="12" customHeight="1">
      <c r="A151" s="291">
        <v>223</v>
      </c>
      <c r="B151" s="290" t="s">
        <v>670</v>
      </c>
      <c r="C151" s="373">
        <v>141</v>
      </c>
      <c r="D151" s="373">
        <v>139</v>
      </c>
      <c r="E151" s="373">
        <v>280</v>
      </c>
      <c r="F151" s="614">
        <v>139.80000000000001</v>
      </c>
      <c r="G151" s="614">
        <v>147.69999999999999</v>
      </c>
      <c r="H151" s="614">
        <v>143.6</v>
      </c>
    </row>
    <row r="152" spans="1:8" ht="22.5">
      <c r="A152" s="297">
        <v>22</v>
      </c>
      <c r="B152" s="296" t="s">
        <v>355</v>
      </c>
      <c r="C152" s="373">
        <v>13596</v>
      </c>
      <c r="D152" s="373">
        <v>10161</v>
      </c>
      <c r="E152" s="373">
        <v>23757</v>
      </c>
      <c r="F152" s="614">
        <v>98.8</v>
      </c>
      <c r="G152" s="614">
        <v>104.9</v>
      </c>
      <c r="H152" s="614">
        <v>101.3</v>
      </c>
    </row>
    <row r="153" spans="1:8" s="285" customFormat="1" ht="24" customHeight="1">
      <c r="A153" s="295" t="s">
        <v>354</v>
      </c>
      <c r="B153" s="294" t="s">
        <v>353</v>
      </c>
      <c r="C153" s="372">
        <v>26778</v>
      </c>
      <c r="D153" s="372">
        <v>13097</v>
      </c>
      <c r="E153" s="372">
        <v>39875</v>
      </c>
      <c r="F153" s="613">
        <v>94</v>
      </c>
      <c r="G153" s="613">
        <v>103</v>
      </c>
      <c r="H153" s="613">
        <v>96.8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2652</v>
      </c>
      <c r="D155" s="373">
        <v>3172</v>
      </c>
      <c r="E155" s="373">
        <v>5824</v>
      </c>
      <c r="F155" s="614">
        <v>91.9</v>
      </c>
      <c r="G155" s="614">
        <v>97.9</v>
      </c>
      <c r="H155" s="614">
        <v>95.1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3345</v>
      </c>
      <c r="D157" s="373">
        <v>3362</v>
      </c>
      <c r="E157" s="373">
        <v>6707</v>
      </c>
      <c r="F157" s="614">
        <v>93</v>
      </c>
      <c r="G157" s="614">
        <v>98</v>
      </c>
      <c r="H157" s="614">
        <v>95.4</v>
      </c>
    </row>
    <row r="158" spans="1:8" s="285" customFormat="1" ht="30" customHeight="1">
      <c r="A158" s="295" t="s">
        <v>351</v>
      </c>
      <c r="B158" s="296" t="s">
        <v>350</v>
      </c>
      <c r="C158" s="372">
        <v>3345</v>
      </c>
      <c r="D158" s="372">
        <v>3362</v>
      </c>
      <c r="E158" s="372">
        <v>6707</v>
      </c>
      <c r="F158" s="613">
        <v>93</v>
      </c>
      <c r="G158" s="613">
        <v>98</v>
      </c>
      <c r="H158" s="613">
        <v>95.4</v>
      </c>
    </row>
    <row r="159" spans="1:8" ht="12" customHeight="1">
      <c r="A159" s="413">
        <v>2411</v>
      </c>
      <c r="B159" s="290" t="s">
        <v>666</v>
      </c>
      <c r="C159" s="373">
        <v>694</v>
      </c>
      <c r="D159" s="373">
        <v>514</v>
      </c>
      <c r="E159" s="373">
        <v>1208</v>
      </c>
      <c r="F159" s="614">
        <v>106.8</v>
      </c>
      <c r="G159" s="614">
        <v>101.7</v>
      </c>
      <c r="H159" s="614">
        <v>104.6</v>
      </c>
    </row>
    <row r="160" spans="1:8" ht="12" customHeight="1">
      <c r="A160" s="413">
        <v>2412</v>
      </c>
      <c r="B160" s="290" t="s">
        <v>665</v>
      </c>
      <c r="C160" s="373">
        <v>133</v>
      </c>
      <c r="D160" s="373">
        <v>90</v>
      </c>
      <c r="E160" s="373">
        <v>223</v>
      </c>
      <c r="F160" s="614">
        <v>122.3</v>
      </c>
      <c r="G160" s="614">
        <v>118</v>
      </c>
      <c r="H160" s="614">
        <v>120.5</v>
      </c>
    </row>
    <row r="161" spans="1:8" ht="12" customHeight="1">
      <c r="A161" s="413">
        <v>2413</v>
      </c>
      <c r="B161" s="290" t="s">
        <v>664</v>
      </c>
      <c r="C161" s="373">
        <v>220</v>
      </c>
      <c r="D161" s="373">
        <v>260</v>
      </c>
      <c r="E161" s="373">
        <v>480</v>
      </c>
      <c r="F161" s="614">
        <v>87.8</v>
      </c>
      <c r="G161" s="614">
        <v>102.9</v>
      </c>
      <c r="H161" s="614">
        <v>95.4</v>
      </c>
    </row>
    <row r="162" spans="1:8" ht="12" customHeight="1">
      <c r="A162" s="413">
        <v>2414</v>
      </c>
      <c r="B162" s="290" t="s">
        <v>663</v>
      </c>
      <c r="C162" s="373">
        <v>779</v>
      </c>
      <c r="D162" s="373">
        <v>397</v>
      </c>
      <c r="E162" s="373">
        <v>1176</v>
      </c>
      <c r="F162" s="614">
        <v>80</v>
      </c>
      <c r="G162" s="614">
        <v>74.900000000000006</v>
      </c>
      <c r="H162" s="614">
        <v>78.2</v>
      </c>
    </row>
    <row r="163" spans="1:8" ht="12" customHeight="1">
      <c r="A163" s="413">
        <v>2415</v>
      </c>
      <c r="B163" s="290" t="s">
        <v>662</v>
      </c>
      <c r="C163" s="373">
        <v>775</v>
      </c>
      <c r="D163" s="373">
        <v>392</v>
      </c>
      <c r="E163" s="373">
        <v>1167</v>
      </c>
      <c r="F163" s="614">
        <v>97.5</v>
      </c>
      <c r="G163" s="614">
        <v>105.3</v>
      </c>
      <c r="H163" s="614">
        <v>100</v>
      </c>
    </row>
    <row r="164" spans="1:8" ht="12" customHeight="1">
      <c r="A164" s="413">
        <v>2416</v>
      </c>
      <c r="B164" s="290" t="s">
        <v>661</v>
      </c>
      <c r="C164" s="373">
        <v>3128</v>
      </c>
      <c r="D164" s="373">
        <v>2007</v>
      </c>
      <c r="E164" s="373">
        <v>5135</v>
      </c>
      <c r="F164" s="614">
        <v>95</v>
      </c>
      <c r="G164" s="614">
        <v>94.5</v>
      </c>
      <c r="H164" s="614">
        <v>94.8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5729</v>
      </c>
      <c r="D166" s="373">
        <v>3660</v>
      </c>
      <c r="E166" s="373">
        <v>9389</v>
      </c>
      <c r="F166" s="614">
        <v>94.4</v>
      </c>
      <c r="G166" s="614">
        <v>94.8</v>
      </c>
      <c r="H166" s="614">
        <v>94.5</v>
      </c>
    </row>
    <row r="167" spans="1:8" ht="12" customHeight="1">
      <c r="A167" s="291">
        <v>242</v>
      </c>
      <c r="B167" s="290" t="s">
        <v>658</v>
      </c>
      <c r="C167" s="373">
        <v>478</v>
      </c>
      <c r="D167" s="373">
        <v>258</v>
      </c>
      <c r="E167" s="373">
        <v>736</v>
      </c>
      <c r="F167" s="614">
        <v>96.8</v>
      </c>
      <c r="G167" s="614">
        <v>98.5</v>
      </c>
      <c r="H167" s="614">
        <v>97.4</v>
      </c>
    </row>
    <row r="168" spans="1:8" ht="12" customHeight="1">
      <c r="A168" s="291">
        <v>243</v>
      </c>
      <c r="B168" s="290" t="s">
        <v>657</v>
      </c>
      <c r="C168" s="373">
        <v>915</v>
      </c>
      <c r="D168" s="373">
        <v>697</v>
      </c>
      <c r="E168" s="373">
        <v>1612</v>
      </c>
      <c r="F168" s="614">
        <v>106.3</v>
      </c>
      <c r="G168" s="614">
        <v>105.6</v>
      </c>
      <c r="H168" s="614">
        <v>106</v>
      </c>
    </row>
    <row r="169" spans="1:8" ht="12" customHeight="1">
      <c r="A169" s="413">
        <v>2441</v>
      </c>
      <c r="B169" s="290" t="s">
        <v>656</v>
      </c>
      <c r="C169" s="373">
        <v>331</v>
      </c>
      <c r="D169" s="373">
        <v>180</v>
      </c>
      <c r="E169" s="373">
        <v>511</v>
      </c>
      <c r="F169" s="614">
        <v>104</v>
      </c>
      <c r="G169" s="614">
        <v>98</v>
      </c>
      <c r="H169" s="614">
        <v>101.8</v>
      </c>
    </row>
    <row r="170" spans="1:8" ht="12" customHeight="1">
      <c r="A170" s="413">
        <v>2442</v>
      </c>
      <c r="B170" s="290" t="s">
        <v>655</v>
      </c>
      <c r="C170" s="373">
        <v>7538</v>
      </c>
      <c r="D170" s="373">
        <v>7182</v>
      </c>
      <c r="E170" s="373">
        <v>14720</v>
      </c>
      <c r="F170" s="614">
        <v>100.8</v>
      </c>
      <c r="G170" s="614">
        <v>105.3</v>
      </c>
      <c r="H170" s="614">
        <v>103</v>
      </c>
    </row>
    <row r="171" spans="1:8" ht="12" customHeight="1">
      <c r="A171" s="291">
        <v>244</v>
      </c>
      <c r="B171" s="290" t="s">
        <v>654</v>
      </c>
      <c r="C171" s="373">
        <v>7869</v>
      </c>
      <c r="D171" s="373">
        <v>7362</v>
      </c>
      <c r="E171" s="373">
        <v>15231</v>
      </c>
      <c r="F171" s="614">
        <v>101</v>
      </c>
      <c r="G171" s="614">
        <v>105.1</v>
      </c>
      <c r="H171" s="614">
        <v>102.9</v>
      </c>
    </row>
    <row r="172" spans="1:8" ht="12" customHeight="1">
      <c r="A172" s="413">
        <v>2451</v>
      </c>
      <c r="B172" s="290" t="s">
        <v>653</v>
      </c>
      <c r="C172" s="373">
        <v>1116</v>
      </c>
      <c r="D172" s="373">
        <v>735</v>
      </c>
      <c r="E172" s="373">
        <v>1851</v>
      </c>
      <c r="F172" s="614">
        <v>86.7</v>
      </c>
      <c r="G172" s="614">
        <v>98.6</v>
      </c>
      <c r="H172" s="614">
        <v>91</v>
      </c>
    </row>
    <row r="173" spans="1:8" ht="12" customHeight="1">
      <c r="A173" s="413">
        <v>2452</v>
      </c>
      <c r="B173" s="290" t="s">
        <v>652</v>
      </c>
      <c r="C173" s="373">
        <v>772</v>
      </c>
      <c r="D173" s="373">
        <v>391</v>
      </c>
      <c r="E173" s="373">
        <v>1163</v>
      </c>
      <c r="F173" s="614">
        <v>104.1</v>
      </c>
      <c r="G173" s="614">
        <v>112.3</v>
      </c>
      <c r="H173" s="614">
        <v>106.7</v>
      </c>
    </row>
    <row r="174" spans="1:8" ht="12" customHeight="1">
      <c r="A174" s="291">
        <v>245</v>
      </c>
      <c r="B174" s="290" t="s">
        <v>651</v>
      </c>
      <c r="C174" s="373">
        <v>1888</v>
      </c>
      <c r="D174" s="373">
        <v>1126</v>
      </c>
      <c r="E174" s="373">
        <v>3014</v>
      </c>
      <c r="F174" s="614">
        <v>93</v>
      </c>
      <c r="G174" s="614">
        <v>102.9</v>
      </c>
      <c r="H174" s="614">
        <v>96.5</v>
      </c>
    </row>
    <row r="175" spans="1:8" ht="12" customHeight="1">
      <c r="A175" s="413">
        <v>2461</v>
      </c>
      <c r="B175" s="290" t="s">
        <v>650</v>
      </c>
      <c r="C175" s="373">
        <v>57</v>
      </c>
      <c r="D175" s="373">
        <v>18</v>
      </c>
      <c r="E175" s="373">
        <v>75</v>
      </c>
      <c r="F175" s="614">
        <v>87.8</v>
      </c>
      <c r="G175" s="614">
        <v>111.2</v>
      </c>
      <c r="H175" s="614">
        <v>92.6</v>
      </c>
    </row>
    <row r="176" spans="1:8" ht="12" customHeight="1">
      <c r="A176" s="413">
        <v>2462</v>
      </c>
      <c r="B176" s="290" t="s">
        <v>649</v>
      </c>
      <c r="C176" s="373">
        <v>11</v>
      </c>
      <c r="D176" s="373">
        <v>7</v>
      </c>
      <c r="E176" s="373">
        <v>18</v>
      </c>
      <c r="F176" s="614">
        <v>86.6</v>
      </c>
      <c r="G176" s="614">
        <v>111</v>
      </c>
      <c r="H176" s="614">
        <v>94.7</v>
      </c>
    </row>
    <row r="177" spans="1:8" ht="12" customHeight="1">
      <c r="A177" s="413">
        <v>2463</v>
      </c>
      <c r="B177" s="290" t="s">
        <v>648</v>
      </c>
      <c r="C177" s="373">
        <v>44</v>
      </c>
      <c r="D177" s="373">
        <v>64</v>
      </c>
      <c r="E177" s="373">
        <v>108</v>
      </c>
      <c r="F177" s="614">
        <v>91.2</v>
      </c>
      <c r="G177" s="614">
        <v>98.8</v>
      </c>
      <c r="H177" s="614">
        <v>95.6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314</v>
      </c>
      <c r="D180" s="373">
        <v>212</v>
      </c>
      <c r="E180" s="373">
        <v>526</v>
      </c>
      <c r="F180" s="614">
        <v>70.099999999999994</v>
      </c>
      <c r="G180" s="614">
        <v>75.5</v>
      </c>
      <c r="H180" s="614">
        <v>72.2</v>
      </c>
    </row>
    <row r="181" spans="1:8" ht="12" customHeight="1">
      <c r="A181" s="291">
        <v>246</v>
      </c>
      <c r="B181" s="290" t="s">
        <v>644</v>
      </c>
      <c r="C181" s="373">
        <v>426</v>
      </c>
      <c r="D181" s="373">
        <v>301</v>
      </c>
      <c r="E181" s="373">
        <v>727</v>
      </c>
      <c r="F181" s="614">
        <v>53.3</v>
      </c>
      <c r="G181" s="614">
        <v>67.900000000000006</v>
      </c>
      <c r="H181" s="614">
        <v>58.5</v>
      </c>
    </row>
    <row r="182" spans="1:8" ht="12" customHeight="1">
      <c r="A182" s="291">
        <v>247</v>
      </c>
      <c r="B182" s="290" t="s">
        <v>643</v>
      </c>
      <c r="C182" s="373">
        <v>42</v>
      </c>
      <c r="D182" s="373">
        <v>14</v>
      </c>
      <c r="E182" s="373">
        <v>56</v>
      </c>
      <c r="F182" s="614">
        <v>7.3</v>
      </c>
      <c r="G182" s="614">
        <v>5.8</v>
      </c>
      <c r="H182" s="614">
        <v>6.9</v>
      </c>
    </row>
    <row r="183" spans="1:8" ht="12" customHeight="1">
      <c r="A183" s="291">
        <v>24</v>
      </c>
      <c r="B183" s="290" t="s">
        <v>348</v>
      </c>
      <c r="C183" s="373">
        <v>17347</v>
      </c>
      <c r="D183" s="373">
        <v>13418</v>
      </c>
      <c r="E183" s="373">
        <v>30765</v>
      </c>
      <c r="F183" s="614">
        <v>93.1</v>
      </c>
      <c r="G183" s="614">
        <v>99</v>
      </c>
      <c r="H183" s="614">
        <v>95.6</v>
      </c>
    </row>
    <row r="184" spans="1:8" s="285" customFormat="1" ht="24" customHeight="1">
      <c r="A184" s="295" t="s">
        <v>349</v>
      </c>
      <c r="B184" s="294" t="s">
        <v>348</v>
      </c>
      <c r="C184" s="372">
        <v>17347</v>
      </c>
      <c r="D184" s="372">
        <v>13418</v>
      </c>
      <c r="E184" s="372">
        <v>30765</v>
      </c>
      <c r="F184" s="613">
        <v>93.1</v>
      </c>
      <c r="G184" s="613">
        <v>99</v>
      </c>
      <c r="H184" s="613">
        <v>95.6</v>
      </c>
    </row>
    <row r="185" spans="1:8" ht="12" customHeight="1">
      <c r="A185" s="413">
        <v>2511</v>
      </c>
      <c r="B185" s="290" t="s">
        <v>642</v>
      </c>
      <c r="C185" s="373">
        <v>2557</v>
      </c>
      <c r="D185" s="373">
        <v>758</v>
      </c>
      <c r="E185" s="373">
        <v>3315</v>
      </c>
      <c r="F185" s="614">
        <v>105.5</v>
      </c>
      <c r="G185" s="614">
        <v>109.2</v>
      </c>
      <c r="H185" s="614">
        <v>106.3</v>
      </c>
    </row>
    <row r="186" spans="1:8" ht="12" customHeight="1">
      <c r="A186" s="413">
        <v>2512</v>
      </c>
      <c r="B186" s="290" t="s">
        <v>641</v>
      </c>
      <c r="C186" s="373">
        <v>61</v>
      </c>
      <c r="D186" s="373">
        <v>16</v>
      </c>
      <c r="E186" s="373">
        <v>77</v>
      </c>
      <c r="F186" s="614">
        <v>85.9</v>
      </c>
      <c r="G186" s="614">
        <v>145.5</v>
      </c>
      <c r="H186" s="614">
        <v>93.9</v>
      </c>
    </row>
    <row r="187" spans="1:8" ht="12" customHeight="1">
      <c r="A187" s="413">
        <v>2513</v>
      </c>
      <c r="B187" s="290" t="s">
        <v>640</v>
      </c>
      <c r="C187" s="373">
        <v>4842</v>
      </c>
      <c r="D187" s="373">
        <v>832</v>
      </c>
      <c r="E187" s="373">
        <v>5674</v>
      </c>
      <c r="F187" s="614">
        <v>95.3</v>
      </c>
      <c r="G187" s="614">
        <v>95.1</v>
      </c>
      <c r="H187" s="614">
        <v>95.2</v>
      </c>
    </row>
    <row r="188" spans="1:8" ht="12" customHeight="1">
      <c r="A188" s="291">
        <v>251</v>
      </c>
      <c r="B188" s="290" t="s">
        <v>639</v>
      </c>
      <c r="C188" s="373">
        <v>7460</v>
      </c>
      <c r="D188" s="373">
        <v>1606</v>
      </c>
      <c r="E188" s="373">
        <v>9066</v>
      </c>
      <c r="F188" s="614">
        <v>98.4</v>
      </c>
      <c r="G188" s="614">
        <v>101.6</v>
      </c>
      <c r="H188" s="614">
        <v>99</v>
      </c>
    </row>
    <row r="189" spans="1:8" ht="12" customHeight="1">
      <c r="A189" s="413">
        <v>2521</v>
      </c>
      <c r="B189" s="290" t="s">
        <v>638</v>
      </c>
      <c r="C189" s="373">
        <v>2764</v>
      </c>
      <c r="D189" s="373">
        <v>1008</v>
      </c>
      <c r="E189" s="373">
        <v>3772</v>
      </c>
      <c r="F189" s="614">
        <v>87.2</v>
      </c>
      <c r="G189" s="614">
        <v>83.4</v>
      </c>
      <c r="H189" s="614">
        <v>86.1</v>
      </c>
    </row>
    <row r="190" spans="1:8" ht="12" customHeight="1">
      <c r="A190" s="413">
        <v>2522</v>
      </c>
      <c r="B190" s="290" t="s">
        <v>637</v>
      </c>
      <c r="C190" s="373">
        <v>5771</v>
      </c>
      <c r="D190" s="373">
        <v>1345</v>
      </c>
      <c r="E190" s="373">
        <v>7116</v>
      </c>
      <c r="F190" s="614">
        <v>105.9</v>
      </c>
      <c r="G190" s="614">
        <v>106.1</v>
      </c>
      <c r="H190" s="614">
        <v>106</v>
      </c>
    </row>
    <row r="191" spans="1:8" ht="12" customHeight="1">
      <c r="A191" s="413">
        <v>2523</v>
      </c>
      <c r="B191" s="290" t="s">
        <v>636</v>
      </c>
      <c r="C191" s="373">
        <v>2645</v>
      </c>
      <c r="D191" s="373">
        <v>938</v>
      </c>
      <c r="E191" s="373">
        <v>3583</v>
      </c>
      <c r="F191" s="614">
        <v>115.2</v>
      </c>
      <c r="G191" s="614">
        <v>123.2</v>
      </c>
      <c r="H191" s="614">
        <v>117.2</v>
      </c>
    </row>
    <row r="192" spans="1:8" ht="12" customHeight="1">
      <c r="A192" s="413">
        <v>2524</v>
      </c>
      <c r="B192" s="290" t="s">
        <v>635</v>
      </c>
      <c r="C192" s="373">
        <v>10203</v>
      </c>
      <c r="D192" s="373">
        <v>2757</v>
      </c>
      <c r="E192" s="373">
        <v>12960</v>
      </c>
      <c r="F192" s="614">
        <v>99.7</v>
      </c>
      <c r="G192" s="614">
        <v>111.7</v>
      </c>
      <c r="H192" s="614">
        <v>102</v>
      </c>
    </row>
    <row r="193" spans="1:8" ht="12" customHeight="1">
      <c r="A193" s="291">
        <v>252</v>
      </c>
      <c r="B193" s="290" t="s">
        <v>634</v>
      </c>
      <c r="C193" s="373">
        <v>21383</v>
      </c>
      <c r="D193" s="373">
        <v>6048</v>
      </c>
      <c r="E193" s="373">
        <v>27431</v>
      </c>
      <c r="F193" s="614">
        <v>101.1</v>
      </c>
      <c r="G193" s="614">
        <v>106</v>
      </c>
      <c r="H193" s="614">
        <v>102.1</v>
      </c>
    </row>
    <row r="194" spans="1:8" ht="12" customHeight="1">
      <c r="A194" s="291">
        <v>25</v>
      </c>
      <c r="B194" s="290" t="s">
        <v>346</v>
      </c>
      <c r="C194" s="373">
        <v>28843</v>
      </c>
      <c r="D194" s="373">
        <v>7654</v>
      </c>
      <c r="E194" s="373">
        <v>36497</v>
      </c>
      <c r="F194" s="614">
        <v>100.4</v>
      </c>
      <c r="G194" s="614">
        <v>105</v>
      </c>
      <c r="H194" s="614">
        <v>101.3</v>
      </c>
    </row>
    <row r="195" spans="1:8" s="285" customFormat="1" ht="24" customHeight="1">
      <c r="A195" s="295" t="s">
        <v>347</v>
      </c>
      <c r="B195" s="294" t="s">
        <v>346</v>
      </c>
      <c r="C195" s="372">
        <v>28843</v>
      </c>
      <c r="D195" s="372">
        <v>7654</v>
      </c>
      <c r="E195" s="372">
        <v>36497</v>
      </c>
      <c r="F195" s="613">
        <v>100.4</v>
      </c>
      <c r="G195" s="613">
        <v>105</v>
      </c>
      <c r="H195" s="613">
        <v>101.3</v>
      </c>
    </row>
    <row r="196" spans="1:8" ht="12" customHeight="1">
      <c r="A196" s="413">
        <v>2611</v>
      </c>
      <c r="B196" s="290" t="s">
        <v>633</v>
      </c>
      <c r="C196" s="373">
        <v>333</v>
      </c>
      <c r="D196" s="373">
        <v>118</v>
      </c>
      <c r="E196" s="373">
        <v>451</v>
      </c>
      <c r="F196" s="614">
        <v>180</v>
      </c>
      <c r="G196" s="614">
        <v>196.6</v>
      </c>
      <c r="H196" s="614">
        <v>184.1</v>
      </c>
    </row>
    <row r="197" spans="1:8" ht="12" customHeight="1">
      <c r="A197" s="413">
        <v>2612</v>
      </c>
      <c r="B197" s="290" t="s">
        <v>632</v>
      </c>
      <c r="C197" s="373">
        <v>1172</v>
      </c>
      <c r="D197" s="373">
        <v>329</v>
      </c>
      <c r="E197" s="373">
        <v>1501</v>
      </c>
      <c r="F197" s="614">
        <v>97.3</v>
      </c>
      <c r="G197" s="614">
        <v>114.2</v>
      </c>
      <c r="H197" s="614">
        <v>100.6</v>
      </c>
    </row>
    <row r="198" spans="1:8" ht="12" customHeight="1">
      <c r="A198" s="413">
        <v>2613</v>
      </c>
      <c r="B198" s="290" t="s">
        <v>631</v>
      </c>
      <c r="C198" s="373">
        <v>1470</v>
      </c>
      <c r="D198" s="373">
        <v>323</v>
      </c>
      <c r="E198" s="373">
        <v>1793</v>
      </c>
      <c r="F198" s="614">
        <v>68.8</v>
      </c>
      <c r="G198" s="614">
        <v>72.5</v>
      </c>
      <c r="H198" s="614">
        <v>69.400000000000006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549</v>
      </c>
      <c r="D200" s="373">
        <v>145</v>
      </c>
      <c r="E200" s="373">
        <v>694</v>
      </c>
      <c r="F200" s="614">
        <v>102.6</v>
      </c>
      <c r="G200" s="614">
        <v>113.2</v>
      </c>
      <c r="H200" s="614">
        <v>104.7</v>
      </c>
    </row>
    <row r="201" spans="1:8" ht="12" customHeight="1">
      <c r="A201" s="291">
        <v>261</v>
      </c>
      <c r="B201" s="290" t="s">
        <v>628</v>
      </c>
      <c r="C201" s="373">
        <v>3634</v>
      </c>
      <c r="D201" s="373">
        <v>967</v>
      </c>
      <c r="E201" s="373">
        <v>4601</v>
      </c>
      <c r="F201" s="614">
        <v>87</v>
      </c>
      <c r="G201" s="614">
        <v>99.2</v>
      </c>
      <c r="H201" s="614">
        <v>89.3</v>
      </c>
    </row>
    <row r="202" spans="1:8" ht="12" customHeight="1">
      <c r="A202" s="413">
        <v>2621</v>
      </c>
      <c r="B202" s="290" t="s">
        <v>627</v>
      </c>
      <c r="C202" s="373">
        <v>2422</v>
      </c>
      <c r="D202" s="373">
        <v>529</v>
      </c>
      <c r="E202" s="373">
        <v>2951</v>
      </c>
      <c r="F202" s="614">
        <v>84.6</v>
      </c>
      <c r="G202" s="614">
        <v>90.3</v>
      </c>
      <c r="H202" s="614">
        <v>85.6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240</v>
      </c>
      <c r="D204" s="373">
        <v>40</v>
      </c>
      <c r="E204" s="373">
        <v>280</v>
      </c>
      <c r="F204" s="614">
        <v>95.9</v>
      </c>
      <c r="G204" s="614">
        <v>93.7</v>
      </c>
      <c r="H204" s="614">
        <v>95.6</v>
      </c>
    </row>
    <row r="205" spans="1:8" ht="12" customHeight="1">
      <c r="A205" s="413">
        <v>2624</v>
      </c>
      <c r="B205" s="290" t="s">
        <v>624</v>
      </c>
      <c r="C205" s="373">
        <v>56</v>
      </c>
      <c r="D205" s="373">
        <v>11</v>
      </c>
      <c r="E205" s="373">
        <v>67</v>
      </c>
      <c r="F205" s="614">
        <v>118.9</v>
      </c>
      <c r="G205" s="614">
        <v>101.5</v>
      </c>
      <c r="H205" s="614">
        <v>115.5</v>
      </c>
    </row>
    <row r="206" spans="1:8" ht="12" customHeight="1">
      <c r="A206" s="413">
        <v>2625</v>
      </c>
      <c r="B206" s="290" t="s">
        <v>623</v>
      </c>
      <c r="C206" s="373">
        <v>99</v>
      </c>
      <c r="D206" s="373">
        <v>30</v>
      </c>
      <c r="E206" s="373">
        <v>129</v>
      </c>
      <c r="F206" s="614">
        <v>70.3</v>
      </c>
      <c r="G206" s="614">
        <v>63.5</v>
      </c>
      <c r="H206" s="614">
        <v>68.599999999999994</v>
      </c>
    </row>
    <row r="207" spans="1:8" ht="12" customHeight="1">
      <c r="A207" s="413">
        <v>2626</v>
      </c>
      <c r="B207" s="290" t="s">
        <v>622</v>
      </c>
      <c r="C207" s="373">
        <v>751</v>
      </c>
      <c r="D207" s="373">
        <v>195</v>
      </c>
      <c r="E207" s="373">
        <v>946</v>
      </c>
      <c r="F207" s="614">
        <v>98.8</v>
      </c>
      <c r="G207" s="614">
        <v>97.2</v>
      </c>
      <c r="H207" s="614">
        <v>98.4</v>
      </c>
    </row>
    <row r="208" spans="1:8" ht="12" customHeight="1">
      <c r="A208" s="291">
        <v>262</v>
      </c>
      <c r="B208" s="290" t="s">
        <v>621</v>
      </c>
      <c r="C208" s="373">
        <v>4290</v>
      </c>
      <c r="D208" s="373">
        <v>917</v>
      </c>
      <c r="E208" s="373">
        <v>5207</v>
      </c>
      <c r="F208" s="614">
        <v>86.3</v>
      </c>
      <c r="G208" s="614">
        <v>89.2</v>
      </c>
      <c r="H208" s="614">
        <v>86.8</v>
      </c>
    </row>
    <row r="209" spans="1:8" ht="12" customHeight="1">
      <c r="A209" s="291">
        <v>263</v>
      </c>
      <c r="B209" s="290" t="s">
        <v>620</v>
      </c>
      <c r="C209" s="373">
        <v>810</v>
      </c>
      <c r="D209" s="373">
        <v>205</v>
      </c>
      <c r="E209" s="373">
        <v>1015</v>
      </c>
      <c r="F209" s="614">
        <v>81.2</v>
      </c>
      <c r="G209" s="614">
        <v>70.7</v>
      </c>
      <c r="H209" s="614">
        <v>78.8</v>
      </c>
    </row>
    <row r="210" spans="1:8" ht="12" customHeight="1">
      <c r="A210" s="291">
        <v>264</v>
      </c>
      <c r="B210" s="290" t="s">
        <v>619</v>
      </c>
      <c r="C210" s="373">
        <v>2348</v>
      </c>
      <c r="D210" s="373">
        <v>568</v>
      </c>
      <c r="E210" s="373">
        <v>2916</v>
      </c>
      <c r="F210" s="614">
        <v>95.1</v>
      </c>
      <c r="G210" s="614">
        <v>100.6</v>
      </c>
      <c r="H210" s="614">
        <v>96.1</v>
      </c>
    </row>
    <row r="211" spans="1:8" ht="12" customHeight="1">
      <c r="A211" s="413">
        <v>2651</v>
      </c>
      <c r="B211" s="290" t="s">
        <v>618</v>
      </c>
      <c r="C211" s="373">
        <v>848</v>
      </c>
      <c r="D211" s="373">
        <v>437</v>
      </c>
      <c r="E211" s="373">
        <v>1285</v>
      </c>
      <c r="F211" s="614">
        <v>93</v>
      </c>
      <c r="G211" s="614">
        <v>112.6</v>
      </c>
      <c r="H211" s="614">
        <v>98.8</v>
      </c>
    </row>
    <row r="212" spans="1:8" ht="12" customHeight="1">
      <c r="A212" s="413">
        <v>2652</v>
      </c>
      <c r="B212" s="290" t="s">
        <v>617</v>
      </c>
      <c r="C212" s="373">
        <v>143</v>
      </c>
      <c r="D212" s="373">
        <v>38</v>
      </c>
      <c r="E212" s="373">
        <v>181</v>
      </c>
      <c r="F212" s="614">
        <v>99.9</v>
      </c>
      <c r="G212" s="614">
        <v>105.9</v>
      </c>
      <c r="H212" s="614">
        <v>101.1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991</v>
      </c>
      <c r="D214" s="373">
        <v>475</v>
      </c>
      <c r="E214" s="373">
        <v>1466</v>
      </c>
      <c r="F214" s="614">
        <v>93.9</v>
      </c>
      <c r="G214" s="614">
        <v>112</v>
      </c>
      <c r="H214" s="614">
        <v>99.1</v>
      </c>
    </row>
    <row r="215" spans="1:8" ht="12" customHeight="1">
      <c r="A215" s="413">
        <v>2661</v>
      </c>
      <c r="B215" s="290" t="s">
        <v>614</v>
      </c>
      <c r="C215" s="373">
        <v>3293</v>
      </c>
      <c r="D215" s="373">
        <v>973</v>
      </c>
      <c r="E215" s="373">
        <v>4266</v>
      </c>
      <c r="F215" s="614">
        <v>97.1</v>
      </c>
      <c r="G215" s="614">
        <v>97.9</v>
      </c>
      <c r="H215" s="614">
        <v>97.3</v>
      </c>
    </row>
    <row r="216" spans="1:8" ht="12" customHeight="1">
      <c r="A216" s="413">
        <v>2662</v>
      </c>
      <c r="B216" s="290" t="s">
        <v>613</v>
      </c>
      <c r="C216" s="373">
        <v>23</v>
      </c>
      <c r="D216" s="373">
        <v>5</v>
      </c>
      <c r="E216" s="373">
        <v>28</v>
      </c>
      <c r="F216" s="614">
        <v>26.1</v>
      </c>
      <c r="G216" s="614">
        <v>11.7</v>
      </c>
      <c r="H216" s="614">
        <v>21.4</v>
      </c>
    </row>
    <row r="217" spans="1:8" ht="12" customHeight="1">
      <c r="A217" s="413">
        <v>2663</v>
      </c>
      <c r="B217" s="290" t="s">
        <v>612</v>
      </c>
      <c r="C217" s="373">
        <v>1020</v>
      </c>
      <c r="D217" s="373">
        <v>373</v>
      </c>
      <c r="E217" s="373">
        <v>1393</v>
      </c>
      <c r="F217" s="614">
        <v>102.7</v>
      </c>
      <c r="G217" s="614">
        <v>88.2</v>
      </c>
      <c r="H217" s="614">
        <v>98.4</v>
      </c>
    </row>
    <row r="218" spans="1:8" ht="12" customHeight="1">
      <c r="A218" s="413">
        <v>2664</v>
      </c>
      <c r="B218" s="290" t="s">
        <v>611</v>
      </c>
      <c r="C218" s="373">
        <v>353</v>
      </c>
      <c r="D218" s="373">
        <v>331</v>
      </c>
      <c r="E218" s="373">
        <v>684</v>
      </c>
      <c r="F218" s="614">
        <v>93.9</v>
      </c>
      <c r="G218" s="614">
        <v>108.9</v>
      </c>
      <c r="H218" s="614">
        <v>100.6</v>
      </c>
    </row>
    <row r="219" spans="1:8" ht="12" customHeight="1">
      <c r="A219" s="413">
        <v>2665</v>
      </c>
      <c r="B219" s="290" t="s">
        <v>610</v>
      </c>
      <c r="C219" s="373">
        <v>52</v>
      </c>
      <c r="D219" s="373">
        <v>28</v>
      </c>
      <c r="E219" s="373">
        <v>80</v>
      </c>
      <c r="F219" s="614">
        <v>63.1</v>
      </c>
      <c r="G219" s="614">
        <v>70.7</v>
      </c>
      <c r="H219" s="614">
        <v>65.599999999999994</v>
      </c>
    </row>
    <row r="220" spans="1:8" ht="12" customHeight="1">
      <c r="A220" s="413">
        <v>2666</v>
      </c>
      <c r="B220" s="290" t="s">
        <v>609</v>
      </c>
      <c r="C220" s="373">
        <v>290</v>
      </c>
      <c r="D220" s="373">
        <v>100</v>
      </c>
      <c r="E220" s="373">
        <v>390</v>
      </c>
      <c r="F220" s="614">
        <v>116.5</v>
      </c>
      <c r="G220" s="614">
        <v>126.3</v>
      </c>
      <c r="H220" s="614">
        <v>118.9</v>
      </c>
    </row>
    <row r="221" spans="1:8" ht="12" customHeight="1">
      <c r="A221" s="291">
        <v>266</v>
      </c>
      <c r="B221" s="290" t="s">
        <v>608</v>
      </c>
      <c r="C221" s="373">
        <v>5030</v>
      </c>
      <c r="D221" s="373">
        <v>1811</v>
      </c>
      <c r="E221" s="373">
        <v>6841</v>
      </c>
      <c r="F221" s="614">
        <v>97.1</v>
      </c>
      <c r="G221" s="614">
        <v>96.2</v>
      </c>
      <c r="H221" s="614">
        <v>96.9</v>
      </c>
    </row>
    <row r="222" spans="1:8" ht="12" customHeight="1">
      <c r="A222" s="291">
        <v>267</v>
      </c>
      <c r="B222" s="290" t="s">
        <v>607</v>
      </c>
      <c r="C222" s="373">
        <v>606</v>
      </c>
      <c r="D222" s="373">
        <v>168</v>
      </c>
      <c r="E222" s="373">
        <v>774</v>
      </c>
      <c r="F222" s="614">
        <v>121.5</v>
      </c>
      <c r="G222" s="614">
        <v>85.6</v>
      </c>
      <c r="H222" s="614">
        <v>111.4</v>
      </c>
    </row>
    <row r="223" spans="1:8" ht="12" customHeight="1">
      <c r="A223" s="413">
        <v>2681</v>
      </c>
      <c r="B223" s="290" t="s">
        <v>606</v>
      </c>
      <c r="C223" s="373">
        <v>419</v>
      </c>
      <c r="D223" s="373">
        <v>133</v>
      </c>
      <c r="E223" s="373">
        <v>552</v>
      </c>
      <c r="F223" s="614">
        <v>104.7</v>
      </c>
      <c r="G223" s="614">
        <v>97.1</v>
      </c>
      <c r="H223" s="614">
        <v>102.8</v>
      </c>
    </row>
    <row r="224" spans="1:8" ht="22.5">
      <c r="A224" s="414">
        <v>2682</v>
      </c>
      <c r="B224" s="296" t="s">
        <v>605</v>
      </c>
      <c r="C224" s="373">
        <v>1315</v>
      </c>
      <c r="D224" s="373">
        <v>552</v>
      </c>
      <c r="E224" s="373">
        <v>1867</v>
      </c>
      <c r="F224" s="614">
        <v>150</v>
      </c>
      <c r="G224" s="614">
        <v>149.80000000000001</v>
      </c>
      <c r="H224" s="614">
        <v>150</v>
      </c>
    </row>
    <row r="225" spans="1:8" ht="22.5">
      <c r="A225" s="297">
        <v>268</v>
      </c>
      <c r="B225" s="296" t="s">
        <v>605</v>
      </c>
      <c r="C225" s="373">
        <v>1735</v>
      </c>
      <c r="D225" s="373">
        <v>684</v>
      </c>
      <c r="E225" s="373">
        <v>2419</v>
      </c>
      <c r="F225" s="614">
        <v>135.80000000000001</v>
      </c>
      <c r="G225" s="614">
        <v>135.5</v>
      </c>
      <c r="H225" s="614">
        <v>135.69999999999999</v>
      </c>
    </row>
    <row r="226" spans="1:8" ht="12" customHeight="1">
      <c r="A226" s="291">
        <v>26</v>
      </c>
      <c r="B226" s="290" t="s">
        <v>344</v>
      </c>
      <c r="C226" s="373">
        <v>19445</v>
      </c>
      <c r="D226" s="373">
        <v>5794</v>
      </c>
      <c r="E226" s="373">
        <v>25239</v>
      </c>
      <c r="F226" s="614">
        <v>94.3</v>
      </c>
      <c r="G226" s="614">
        <v>98.8</v>
      </c>
      <c r="H226" s="614">
        <v>95.3</v>
      </c>
    </row>
    <row r="227" spans="1:8" s="285" customFormat="1" ht="24" customHeight="1">
      <c r="A227" s="295" t="s">
        <v>345</v>
      </c>
      <c r="B227" s="294" t="s">
        <v>344</v>
      </c>
      <c r="C227" s="372">
        <v>19445</v>
      </c>
      <c r="D227" s="372">
        <v>5794</v>
      </c>
      <c r="E227" s="372">
        <v>25239</v>
      </c>
      <c r="F227" s="613">
        <v>94.3</v>
      </c>
      <c r="G227" s="613">
        <v>98.8</v>
      </c>
      <c r="H227" s="613">
        <v>95.3</v>
      </c>
    </row>
    <row r="228" spans="1:8" ht="12" customHeight="1">
      <c r="A228" s="291">
        <v>271</v>
      </c>
      <c r="B228" s="290" t="s">
        <v>604</v>
      </c>
      <c r="C228" s="373">
        <v>5643</v>
      </c>
      <c r="D228" s="373">
        <v>1891</v>
      </c>
      <c r="E228" s="373">
        <v>7534</v>
      </c>
      <c r="F228" s="614">
        <v>117.9</v>
      </c>
      <c r="G228" s="614">
        <v>106.1</v>
      </c>
      <c r="H228" s="614">
        <v>114.7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526</v>
      </c>
      <c r="D230" s="373">
        <v>132</v>
      </c>
      <c r="E230" s="373">
        <v>658</v>
      </c>
      <c r="F230" s="614">
        <v>72.7</v>
      </c>
      <c r="G230" s="614">
        <v>69.8</v>
      </c>
      <c r="H230" s="614">
        <v>72.099999999999994</v>
      </c>
    </row>
    <row r="231" spans="1:8" ht="12" customHeight="1">
      <c r="A231" s="291">
        <v>272</v>
      </c>
      <c r="B231" s="290" t="s">
        <v>601</v>
      </c>
      <c r="C231" s="373">
        <v>565</v>
      </c>
      <c r="D231" s="373">
        <v>143</v>
      </c>
      <c r="E231" s="373">
        <v>708</v>
      </c>
      <c r="F231" s="614">
        <v>73.5</v>
      </c>
      <c r="G231" s="614">
        <v>70.5</v>
      </c>
      <c r="H231" s="614">
        <v>72.900000000000006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133</v>
      </c>
      <c r="D234" s="373">
        <v>27</v>
      </c>
      <c r="E234" s="373">
        <v>160</v>
      </c>
      <c r="F234" s="614">
        <v>73.8</v>
      </c>
      <c r="G234" s="614">
        <v>64.7</v>
      </c>
      <c r="H234" s="614">
        <v>72.099999999999994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825</v>
      </c>
      <c r="D236" s="373">
        <v>172</v>
      </c>
      <c r="E236" s="373">
        <v>997</v>
      </c>
      <c r="F236" s="614">
        <v>100.9</v>
      </c>
      <c r="G236" s="614">
        <v>89.4</v>
      </c>
      <c r="H236" s="614">
        <v>98.7</v>
      </c>
    </row>
    <row r="237" spans="1:8" ht="12" customHeight="1">
      <c r="A237" s="413">
        <v>2741</v>
      </c>
      <c r="B237" s="290" t="s">
        <v>595</v>
      </c>
      <c r="C237" s="373">
        <v>157</v>
      </c>
      <c r="D237" s="373">
        <v>48</v>
      </c>
      <c r="E237" s="373">
        <v>205</v>
      </c>
      <c r="F237" s="614">
        <v>89.1</v>
      </c>
      <c r="G237" s="614">
        <v>90.9</v>
      </c>
      <c r="H237" s="614">
        <v>89.5</v>
      </c>
    </row>
    <row r="238" spans="1:8" ht="12" customHeight="1">
      <c r="A238" s="413">
        <v>2742</v>
      </c>
      <c r="B238" s="290" t="s">
        <v>594</v>
      </c>
      <c r="C238" s="373">
        <v>3405</v>
      </c>
      <c r="D238" s="373">
        <v>1170</v>
      </c>
      <c r="E238" s="373">
        <v>4575</v>
      </c>
      <c r="F238" s="614">
        <v>100.3</v>
      </c>
      <c r="G238" s="614">
        <v>99.9</v>
      </c>
      <c r="H238" s="614">
        <v>100.2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374</v>
      </c>
      <c r="D240" s="373">
        <v>110</v>
      </c>
      <c r="E240" s="373">
        <v>484</v>
      </c>
      <c r="F240" s="614">
        <v>102.8</v>
      </c>
      <c r="G240" s="614">
        <v>90.6</v>
      </c>
      <c r="H240" s="614">
        <v>99.8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3953</v>
      </c>
      <c r="D242" s="373">
        <v>1333</v>
      </c>
      <c r="E242" s="373">
        <v>5286</v>
      </c>
      <c r="F242" s="614">
        <v>99.6</v>
      </c>
      <c r="G242" s="614">
        <v>98.2</v>
      </c>
      <c r="H242" s="614">
        <v>99.2</v>
      </c>
    </row>
    <row r="243" spans="1:8" ht="12" customHeight="1">
      <c r="A243" s="413">
        <v>2751</v>
      </c>
      <c r="B243" s="290" t="s">
        <v>589</v>
      </c>
      <c r="C243" s="373">
        <v>911</v>
      </c>
      <c r="D243" s="373">
        <v>189</v>
      </c>
      <c r="E243" s="373">
        <v>1100</v>
      </c>
      <c r="F243" s="614">
        <v>92</v>
      </c>
      <c r="G243" s="614">
        <v>87.5</v>
      </c>
      <c r="H243" s="614">
        <v>91.2</v>
      </c>
    </row>
    <row r="244" spans="1:8" ht="12" customHeight="1">
      <c r="A244" s="413">
        <v>2752</v>
      </c>
      <c r="B244" s="290" t="s">
        <v>588</v>
      </c>
      <c r="C244" s="373">
        <v>595</v>
      </c>
      <c r="D244" s="373">
        <v>144</v>
      </c>
      <c r="E244" s="373">
        <v>739</v>
      </c>
      <c r="F244" s="614">
        <v>102.9</v>
      </c>
      <c r="G244" s="614">
        <v>102.9</v>
      </c>
      <c r="H244" s="614">
        <v>102.9</v>
      </c>
    </row>
    <row r="245" spans="1:8" ht="12" customHeight="1">
      <c r="A245" s="413">
        <v>2753</v>
      </c>
      <c r="B245" s="290" t="s">
        <v>587</v>
      </c>
      <c r="C245" s="373">
        <v>2379</v>
      </c>
      <c r="D245" s="373">
        <v>490</v>
      </c>
      <c r="E245" s="373">
        <v>2869</v>
      </c>
      <c r="F245" s="614">
        <v>101.7</v>
      </c>
      <c r="G245" s="614">
        <v>112.2</v>
      </c>
      <c r="H245" s="614">
        <v>103.4</v>
      </c>
    </row>
    <row r="246" spans="1:8" ht="12" customHeight="1">
      <c r="A246" s="413">
        <v>2754</v>
      </c>
      <c r="B246" s="290" t="s">
        <v>586</v>
      </c>
      <c r="C246" s="373">
        <v>52</v>
      </c>
      <c r="D246" s="373">
        <v>15</v>
      </c>
      <c r="E246" s="373">
        <v>67</v>
      </c>
      <c r="F246" s="614">
        <v>54.6</v>
      </c>
      <c r="G246" s="614">
        <v>66.099999999999994</v>
      </c>
      <c r="H246" s="614">
        <v>56.8</v>
      </c>
    </row>
    <row r="247" spans="1:8" ht="12" customHeight="1">
      <c r="A247" s="291">
        <v>275</v>
      </c>
      <c r="B247" s="290" t="s">
        <v>585</v>
      </c>
      <c r="C247" s="373">
        <v>3937</v>
      </c>
      <c r="D247" s="373">
        <v>838</v>
      </c>
      <c r="E247" s="373">
        <v>4775</v>
      </c>
      <c r="F247" s="614">
        <v>98.4</v>
      </c>
      <c r="G247" s="614">
        <v>102.8</v>
      </c>
      <c r="H247" s="614">
        <v>99.1</v>
      </c>
    </row>
    <row r="248" spans="1:8" ht="12" customHeight="1">
      <c r="A248" s="291">
        <v>27</v>
      </c>
      <c r="B248" s="290" t="s">
        <v>343</v>
      </c>
      <c r="C248" s="373">
        <v>14924</v>
      </c>
      <c r="D248" s="373">
        <v>4376</v>
      </c>
      <c r="E248" s="373">
        <v>19300</v>
      </c>
      <c r="F248" s="614">
        <v>104</v>
      </c>
      <c r="G248" s="614">
        <v>100.6</v>
      </c>
      <c r="H248" s="614">
        <v>103.2</v>
      </c>
    </row>
    <row r="249" spans="1:8" ht="12" customHeight="1">
      <c r="A249" s="413">
        <v>2811</v>
      </c>
      <c r="B249" s="290" t="s">
        <v>584</v>
      </c>
      <c r="C249" s="373">
        <v>15096</v>
      </c>
      <c r="D249" s="373">
        <v>3918</v>
      </c>
      <c r="E249" s="373">
        <v>19014</v>
      </c>
      <c r="F249" s="614">
        <v>98.5</v>
      </c>
      <c r="G249" s="614">
        <v>93.1</v>
      </c>
      <c r="H249" s="614">
        <v>97.3</v>
      </c>
    </row>
    <row r="250" spans="1:8" ht="12" customHeight="1">
      <c r="A250" s="413">
        <v>2812</v>
      </c>
      <c r="B250" s="290" t="s">
        <v>583</v>
      </c>
      <c r="C250" s="373">
        <v>1361</v>
      </c>
      <c r="D250" s="373">
        <v>371</v>
      </c>
      <c r="E250" s="373">
        <v>1732</v>
      </c>
      <c r="F250" s="614">
        <v>105.9</v>
      </c>
      <c r="G250" s="614">
        <v>112.3</v>
      </c>
      <c r="H250" s="614">
        <v>107.2</v>
      </c>
    </row>
    <row r="251" spans="1:8" ht="12" customHeight="1">
      <c r="A251" s="291">
        <v>281</v>
      </c>
      <c r="B251" s="290" t="s">
        <v>582</v>
      </c>
      <c r="C251" s="373">
        <v>16457</v>
      </c>
      <c r="D251" s="373">
        <v>4289</v>
      </c>
      <c r="E251" s="373">
        <v>20746</v>
      </c>
      <c r="F251" s="614">
        <v>99.1</v>
      </c>
      <c r="G251" s="614">
        <v>94.5</v>
      </c>
      <c r="H251" s="614">
        <v>98.1</v>
      </c>
    </row>
    <row r="252" spans="1:8" ht="12" customHeight="1">
      <c r="A252" s="413">
        <v>2821</v>
      </c>
      <c r="B252" s="290" t="s">
        <v>581</v>
      </c>
      <c r="C252" s="373">
        <v>1333</v>
      </c>
      <c r="D252" s="373">
        <v>343</v>
      </c>
      <c r="E252" s="373">
        <v>1676</v>
      </c>
      <c r="F252" s="614">
        <v>80.900000000000006</v>
      </c>
      <c r="G252" s="614">
        <v>90.2</v>
      </c>
      <c r="H252" s="614">
        <v>82.6</v>
      </c>
    </row>
    <row r="253" spans="1:8" ht="12" customHeight="1">
      <c r="A253" s="413">
        <v>2822</v>
      </c>
      <c r="B253" s="290" t="s">
        <v>580</v>
      </c>
      <c r="C253" s="373">
        <v>892</v>
      </c>
      <c r="D253" s="373">
        <v>243</v>
      </c>
      <c r="E253" s="373">
        <v>1135</v>
      </c>
      <c r="F253" s="614">
        <v>83.3</v>
      </c>
      <c r="G253" s="614">
        <v>92</v>
      </c>
      <c r="H253" s="614">
        <v>85</v>
      </c>
    </row>
    <row r="254" spans="1:8" ht="12" customHeight="1">
      <c r="A254" s="291">
        <v>282</v>
      </c>
      <c r="B254" s="290" t="s">
        <v>579</v>
      </c>
      <c r="C254" s="373">
        <v>2225</v>
      </c>
      <c r="D254" s="373">
        <v>586</v>
      </c>
      <c r="E254" s="373">
        <v>2811</v>
      </c>
      <c r="F254" s="614">
        <v>81.8</v>
      </c>
      <c r="G254" s="614">
        <v>90.9</v>
      </c>
      <c r="H254" s="614">
        <v>83.6</v>
      </c>
    </row>
    <row r="255" spans="1:8" ht="12" customHeight="1">
      <c r="A255" s="291">
        <v>283</v>
      </c>
      <c r="B255" s="290" t="s">
        <v>578</v>
      </c>
      <c r="C255" s="373">
        <v>728</v>
      </c>
      <c r="D255" s="373">
        <v>290</v>
      </c>
      <c r="E255" s="373">
        <v>1018</v>
      </c>
      <c r="F255" s="614">
        <v>84.2</v>
      </c>
      <c r="G255" s="614">
        <v>86</v>
      </c>
      <c r="H255" s="614">
        <v>84.7</v>
      </c>
    </row>
    <row r="256" spans="1:8" ht="12" customHeight="1">
      <c r="A256" s="291">
        <v>284</v>
      </c>
      <c r="B256" s="290" t="s">
        <v>577</v>
      </c>
      <c r="C256" s="373">
        <v>1106</v>
      </c>
      <c r="D256" s="373">
        <v>343</v>
      </c>
      <c r="E256" s="373">
        <v>1449</v>
      </c>
      <c r="F256" s="614">
        <v>92.7</v>
      </c>
      <c r="G256" s="614">
        <v>99.9</v>
      </c>
      <c r="H256" s="614">
        <v>94.3</v>
      </c>
    </row>
    <row r="257" spans="1:8" ht="12" customHeight="1">
      <c r="A257" s="413">
        <v>2851</v>
      </c>
      <c r="B257" s="290" t="s">
        <v>576</v>
      </c>
      <c r="C257" s="373">
        <v>2227</v>
      </c>
      <c r="D257" s="373">
        <v>549</v>
      </c>
      <c r="E257" s="373">
        <v>2776</v>
      </c>
      <c r="F257" s="614">
        <v>99.6</v>
      </c>
      <c r="G257" s="614">
        <v>115</v>
      </c>
      <c r="H257" s="614">
        <v>102.3</v>
      </c>
    </row>
    <row r="258" spans="1:8" ht="12" customHeight="1">
      <c r="A258" s="413">
        <v>2852</v>
      </c>
      <c r="B258" s="290" t="s">
        <v>575</v>
      </c>
      <c r="C258" s="373">
        <v>10750</v>
      </c>
      <c r="D258" s="373">
        <v>2458</v>
      </c>
      <c r="E258" s="373">
        <v>13208</v>
      </c>
      <c r="F258" s="614">
        <v>106.1</v>
      </c>
      <c r="G258" s="614">
        <v>123.6</v>
      </c>
      <c r="H258" s="614">
        <v>109</v>
      </c>
    </row>
    <row r="259" spans="1:8" ht="12" customHeight="1">
      <c r="A259" s="291">
        <v>285</v>
      </c>
      <c r="B259" s="290" t="s">
        <v>574</v>
      </c>
      <c r="C259" s="373">
        <v>12977</v>
      </c>
      <c r="D259" s="373">
        <v>3007</v>
      </c>
      <c r="E259" s="373">
        <v>15984</v>
      </c>
      <c r="F259" s="614">
        <v>105</v>
      </c>
      <c r="G259" s="614">
        <v>121.9</v>
      </c>
      <c r="H259" s="614">
        <v>107.8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1952</v>
      </c>
      <c r="D261" s="373">
        <v>494</v>
      </c>
      <c r="E261" s="373">
        <v>2446</v>
      </c>
      <c r="F261" s="614">
        <v>87.1</v>
      </c>
      <c r="G261" s="614">
        <v>94.9</v>
      </c>
      <c r="H261" s="614">
        <v>88.6</v>
      </c>
    </row>
    <row r="262" spans="1:8" ht="12" customHeight="1">
      <c r="A262" s="413">
        <v>2863</v>
      </c>
      <c r="B262" s="290" t="s">
        <v>571</v>
      </c>
      <c r="C262" s="373">
        <v>1642</v>
      </c>
      <c r="D262" s="373">
        <v>372</v>
      </c>
      <c r="E262" s="373">
        <v>2014</v>
      </c>
      <c r="F262" s="614">
        <v>88.7</v>
      </c>
      <c r="G262" s="614">
        <v>99.2</v>
      </c>
      <c r="H262" s="614">
        <v>90.4</v>
      </c>
    </row>
    <row r="263" spans="1:8" ht="12" customHeight="1">
      <c r="A263" s="291">
        <v>286</v>
      </c>
      <c r="B263" s="290" t="s">
        <v>570</v>
      </c>
      <c r="C263" s="373">
        <v>3603</v>
      </c>
      <c r="D263" s="373">
        <v>870</v>
      </c>
      <c r="E263" s="373">
        <v>4473</v>
      </c>
      <c r="F263" s="614">
        <v>88</v>
      </c>
      <c r="G263" s="614">
        <v>96.9</v>
      </c>
      <c r="H263" s="614">
        <v>89.6</v>
      </c>
    </row>
    <row r="264" spans="1:8" ht="12" customHeight="1">
      <c r="A264" s="413">
        <v>2871</v>
      </c>
      <c r="B264" s="290" t="s">
        <v>569</v>
      </c>
      <c r="C264" s="373">
        <v>308</v>
      </c>
      <c r="D264" s="373">
        <v>66</v>
      </c>
      <c r="E264" s="373">
        <v>374</v>
      </c>
      <c r="F264" s="614">
        <v>96.2</v>
      </c>
      <c r="G264" s="614">
        <v>91.8</v>
      </c>
      <c r="H264" s="614">
        <v>95.4</v>
      </c>
    </row>
    <row r="265" spans="1:8" ht="12" customHeight="1">
      <c r="A265" s="413">
        <v>2872</v>
      </c>
      <c r="B265" s="290" t="s">
        <v>568</v>
      </c>
      <c r="C265" s="373">
        <v>1402</v>
      </c>
      <c r="D265" s="373">
        <v>318</v>
      </c>
      <c r="E265" s="373">
        <v>1720</v>
      </c>
      <c r="F265" s="614">
        <v>98.6</v>
      </c>
      <c r="G265" s="614">
        <v>101.4</v>
      </c>
      <c r="H265" s="614">
        <v>99.1</v>
      </c>
    </row>
    <row r="266" spans="1:8" ht="12" customHeight="1">
      <c r="A266" s="413">
        <v>2873</v>
      </c>
      <c r="B266" s="290" t="s">
        <v>567</v>
      </c>
      <c r="C266" s="373">
        <v>1305</v>
      </c>
      <c r="D266" s="373">
        <v>252</v>
      </c>
      <c r="E266" s="373">
        <v>1557</v>
      </c>
      <c r="F266" s="614">
        <v>97.1</v>
      </c>
      <c r="G266" s="614">
        <v>105.3</v>
      </c>
      <c r="H266" s="614">
        <v>98.4</v>
      </c>
    </row>
    <row r="267" spans="1:8" ht="12" customHeight="1">
      <c r="A267" s="413">
        <v>2874</v>
      </c>
      <c r="B267" s="290" t="s">
        <v>566</v>
      </c>
      <c r="C267" s="373">
        <v>767</v>
      </c>
      <c r="D267" s="373">
        <v>155</v>
      </c>
      <c r="E267" s="373">
        <v>922</v>
      </c>
      <c r="F267" s="614">
        <v>91.5</v>
      </c>
      <c r="G267" s="614">
        <v>96.2</v>
      </c>
      <c r="H267" s="614">
        <v>92.3</v>
      </c>
    </row>
    <row r="268" spans="1:8" ht="22.5">
      <c r="A268" s="414">
        <v>2875</v>
      </c>
      <c r="B268" s="296" t="s">
        <v>565</v>
      </c>
      <c r="C268" s="373">
        <v>2844</v>
      </c>
      <c r="D268" s="373">
        <v>699</v>
      </c>
      <c r="E268" s="373">
        <v>3543</v>
      </c>
      <c r="F268" s="614">
        <v>94</v>
      </c>
      <c r="G268" s="614">
        <v>110.2</v>
      </c>
      <c r="H268" s="614">
        <v>96.8</v>
      </c>
    </row>
    <row r="269" spans="1:8" ht="12" customHeight="1">
      <c r="A269" s="291">
        <v>287</v>
      </c>
      <c r="B269" s="290" t="s">
        <v>564</v>
      </c>
      <c r="C269" s="373">
        <v>6626</v>
      </c>
      <c r="D269" s="373">
        <v>1490</v>
      </c>
      <c r="E269" s="373">
        <v>8116</v>
      </c>
      <c r="F269" s="614">
        <v>95.3</v>
      </c>
      <c r="G269" s="614">
        <v>104.9</v>
      </c>
      <c r="H269" s="614">
        <v>97</v>
      </c>
    </row>
    <row r="270" spans="1:8" ht="12" customHeight="1">
      <c r="A270" s="291">
        <v>28</v>
      </c>
      <c r="B270" s="290" t="s">
        <v>342</v>
      </c>
      <c r="C270" s="373">
        <v>43722</v>
      </c>
      <c r="D270" s="373">
        <v>10875</v>
      </c>
      <c r="E270" s="373">
        <v>54597</v>
      </c>
      <c r="F270" s="614">
        <v>97.6</v>
      </c>
      <c r="G270" s="614">
        <v>102.1</v>
      </c>
      <c r="H270" s="614">
        <v>98.5</v>
      </c>
    </row>
    <row r="271" spans="1:8" s="285" customFormat="1" ht="24" customHeight="1">
      <c r="A271" s="295" t="s">
        <v>341</v>
      </c>
      <c r="B271" s="294" t="s">
        <v>462</v>
      </c>
      <c r="C271" s="372">
        <v>58647</v>
      </c>
      <c r="D271" s="372">
        <v>15250</v>
      </c>
      <c r="E271" s="372">
        <v>73897</v>
      </c>
      <c r="F271" s="613">
        <v>99.2</v>
      </c>
      <c r="G271" s="613">
        <v>101.7</v>
      </c>
      <c r="H271" s="613">
        <v>99.7</v>
      </c>
    </row>
    <row r="272" spans="1:8" ht="22.5">
      <c r="A272" s="414">
        <v>2911</v>
      </c>
      <c r="B272" s="296" t="s">
        <v>563</v>
      </c>
      <c r="C272" s="373">
        <v>999</v>
      </c>
      <c r="D272" s="373">
        <v>484</v>
      </c>
      <c r="E272" s="373">
        <v>1483</v>
      </c>
      <c r="F272" s="614">
        <v>109.8</v>
      </c>
      <c r="G272" s="614">
        <v>104.9</v>
      </c>
      <c r="H272" s="614">
        <v>108.2</v>
      </c>
    </row>
    <row r="273" spans="1:8" ht="12" customHeight="1">
      <c r="A273" s="413">
        <v>2912</v>
      </c>
      <c r="B273" s="290" t="s">
        <v>562</v>
      </c>
      <c r="C273" s="373">
        <v>3253</v>
      </c>
      <c r="D273" s="373">
        <v>987</v>
      </c>
      <c r="E273" s="373">
        <v>4240</v>
      </c>
      <c r="F273" s="614">
        <v>85.2</v>
      </c>
      <c r="G273" s="614">
        <v>73.099999999999994</v>
      </c>
      <c r="H273" s="614">
        <v>82</v>
      </c>
    </row>
    <row r="274" spans="1:8" ht="12" customHeight="1">
      <c r="A274" s="413">
        <v>2913</v>
      </c>
      <c r="B274" s="290" t="s">
        <v>561</v>
      </c>
      <c r="C274" s="373">
        <v>1623</v>
      </c>
      <c r="D274" s="373">
        <v>577</v>
      </c>
      <c r="E274" s="373">
        <v>2200</v>
      </c>
      <c r="F274" s="614">
        <v>94.2</v>
      </c>
      <c r="G274" s="614">
        <v>101.2</v>
      </c>
      <c r="H274" s="614">
        <v>95.9</v>
      </c>
    </row>
    <row r="275" spans="1:8" ht="12" customHeight="1">
      <c r="A275" s="413">
        <v>2914</v>
      </c>
      <c r="B275" s="290" t="s">
        <v>560</v>
      </c>
      <c r="C275" s="373">
        <v>1725</v>
      </c>
      <c r="D275" s="373">
        <v>425</v>
      </c>
      <c r="E275" s="373">
        <v>2150</v>
      </c>
      <c r="F275" s="614">
        <v>96.7</v>
      </c>
      <c r="G275" s="614">
        <v>91.4</v>
      </c>
      <c r="H275" s="614">
        <v>95.6</v>
      </c>
    </row>
    <row r="276" spans="1:8" ht="12" customHeight="1">
      <c r="A276" s="291">
        <v>291</v>
      </c>
      <c r="B276" s="290" t="s">
        <v>559</v>
      </c>
      <c r="C276" s="373">
        <v>7600</v>
      </c>
      <c r="D276" s="373">
        <v>2473</v>
      </c>
      <c r="E276" s="373">
        <v>10073</v>
      </c>
      <c r="F276" s="614">
        <v>92.3</v>
      </c>
      <c r="G276" s="614">
        <v>86.9</v>
      </c>
      <c r="H276" s="614">
        <v>90.9</v>
      </c>
    </row>
    <row r="277" spans="1:8" ht="12" customHeight="1">
      <c r="A277" s="413">
        <v>2921</v>
      </c>
      <c r="B277" s="290" t="s">
        <v>558</v>
      </c>
      <c r="C277" s="373">
        <v>234</v>
      </c>
      <c r="D277" s="373">
        <v>82</v>
      </c>
      <c r="E277" s="373">
        <v>316</v>
      </c>
      <c r="F277" s="614">
        <v>166.3</v>
      </c>
      <c r="G277" s="614">
        <v>110.3</v>
      </c>
      <c r="H277" s="614">
        <v>147</v>
      </c>
    </row>
    <row r="278" spans="1:8" ht="12" customHeight="1">
      <c r="A278" s="413">
        <v>2922</v>
      </c>
      <c r="B278" s="290" t="s">
        <v>557</v>
      </c>
      <c r="C278" s="373">
        <v>3703</v>
      </c>
      <c r="D278" s="373">
        <v>1123</v>
      </c>
      <c r="E278" s="373">
        <v>4826</v>
      </c>
      <c r="F278" s="614">
        <v>110.2</v>
      </c>
      <c r="G278" s="614">
        <v>102.6</v>
      </c>
      <c r="H278" s="614">
        <v>108.4</v>
      </c>
    </row>
    <row r="279" spans="1:8" ht="22.5">
      <c r="A279" s="414">
        <v>2923</v>
      </c>
      <c r="B279" s="296" t="s">
        <v>556</v>
      </c>
      <c r="C279" s="373">
        <v>4278</v>
      </c>
      <c r="D279" s="373">
        <v>1186</v>
      </c>
      <c r="E279" s="373">
        <v>5464</v>
      </c>
      <c r="F279" s="614">
        <v>102.7</v>
      </c>
      <c r="G279" s="614">
        <v>103.2</v>
      </c>
      <c r="H279" s="614">
        <v>102.8</v>
      </c>
    </row>
    <row r="280" spans="1:8" ht="22.5">
      <c r="A280" s="414">
        <v>2924</v>
      </c>
      <c r="B280" s="296" t="s">
        <v>555</v>
      </c>
      <c r="C280" s="373">
        <v>4027</v>
      </c>
      <c r="D280" s="373">
        <v>1599</v>
      </c>
      <c r="E280" s="373">
        <v>5626</v>
      </c>
      <c r="F280" s="614">
        <v>92.5</v>
      </c>
      <c r="G280" s="614">
        <v>95.7</v>
      </c>
      <c r="H280" s="614">
        <v>93.4</v>
      </c>
    </row>
    <row r="281" spans="1:8" ht="12" customHeight="1">
      <c r="A281" s="291">
        <v>292</v>
      </c>
      <c r="B281" s="290" t="s">
        <v>554</v>
      </c>
      <c r="C281" s="373">
        <v>12242</v>
      </c>
      <c r="D281" s="373">
        <v>3990</v>
      </c>
      <c r="E281" s="373">
        <v>16232</v>
      </c>
      <c r="F281" s="614">
        <v>101.8</v>
      </c>
      <c r="G281" s="614">
        <v>100</v>
      </c>
      <c r="H281" s="614">
        <v>101.4</v>
      </c>
    </row>
    <row r="282" spans="1:8" ht="12" customHeight="1">
      <c r="A282" s="413">
        <v>2931</v>
      </c>
      <c r="B282" s="290" t="s">
        <v>553</v>
      </c>
      <c r="C282" s="373" t="s">
        <v>2635</v>
      </c>
      <c r="D282" s="373" t="s">
        <v>2635</v>
      </c>
      <c r="E282" s="373" t="s">
        <v>2635</v>
      </c>
      <c r="F282" s="373" t="s">
        <v>2635</v>
      </c>
      <c r="G282" s="373" t="s">
        <v>2635</v>
      </c>
      <c r="H282" s="373" t="s">
        <v>2635</v>
      </c>
    </row>
    <row r="283" spans="1:8" ht="12" customHeight="1">
      <c r="A283" s="413">
        <v>2932</v>
      </c>
      <c r="B283" s="290" t="s">
        <v>552</v>
      </c>
      <c r="C283" s="373">
        <v>4021</v>
      </c>
      <c r="D283" s="373">
        <v>1192</v>
      </c>
      <c r="E283" s="373">
        <v>5213</v>
      </c>
      <c r="F283" s="614">
        <v>102.2</v>
      </c>
      <c r="G283" s="614">
        <v>100.5</v>
      </c>
      <c r="H283" s="614">
        <v>101.8</v>
      </c>
    </row>
    <row r="284" spans="1:8" ht="12" customHeight="1">
      <c r="A284" s="291">
        <v>293</v>
      </c>
      <c r="B284" s="290" t="s">
        <v>551</v>
      </c>
      <c r="C284" s="373">
        <v>4164</v>
      </c>
      <c r="D284" s="373">
        <v>1242</v>
      </c>
      <c r="E284" s="373">
        <v>5406</v>
      </c>
      <c r="F284" s="614">
        <v>102.2</v>
      </c>
      <c r="G284" s="614">
        <v>100.2</v>
      </c>
      <c r="H284" s="614">
        <v>101.7</v>
      </c>
    </row>
    <row r="285" spans="1:8" ht="22.5" customHeight="1">
      <c r="A285" s="414">
        <v>2941</v>
      </c>
      <c r="B285" s="416" t="s">
        <v>550</v>
      </c>
      <c r="C285" s="373">
        <v>962</v>
      </c>
      <c r="D285" s="373">
        <v>407</v>
      </c>
      <c r="E285" s="373">
        <v>1369</v>
      </c>
      <c r="F285" s="614">
        <v>133</v>
      </c>
      <c r="G285" s="614">
        <v>120.6</v>
      </c>
      <c r="H285" s="614">
        <v>129</v>
      </c>
    </row>
    <row r="286" spans="1:8" ht="12" customHeight="1">
      <c r="A286" s="411">
        <v>2942</v>
      </c>
      <c r="B286" s="410" t="s">
        <v>549</v>
      </c>
      <c r="C286" s="373">
        <v>748</v>
      </c>
      <c r="D286" s="373">
        <v>301</v>
      </c>
      <c r="E286" s="373">
        <v>1049</v>
      </c>
      <c r="F286" s="614">
        <v>142.80000000000001</v>
      </c>
      <c r="G286" s="614">
        <v>125.3</v>
      </c>
      <c r="H286" s="614">
        <v>137.30000000000001</v>
      </c>
    </row>
    <row r="287" spans="1:8" ht="12" customHeight="1">
      <c r="A287" s="411">
        <v>2943</v>
      </c>
      <c r="B287" s="410" t="s">
        <v>548</v>
      </c>
      <c r="C287" s="373">
        <v>921</v>
      </c>
      <c r="D287" s="373">
        <v>399</v>
      </c>
      <c r="E287" s="373">
        <v>1320</v>
      </c>
      <c r="F287" s="614">
        <v>66.400000000000006</v>
      </c>
      <c r="G287" s="614">
        <v>71.900000000000006</v>
      </c>
      <c r="H287" s="614">
        <v>67.900000000000006</v>
      </c>
    </row>
    <row r="288" spans="1:8" ht="12" customHeight="1">
      <c r="A288" s="291">
        <v>294</v>
      </c>
      <c r="B288" s="290" t="s">
        <v>547</v>
      </c>
      <c r="C288" s="373">
        <v>2630</v>
      </c>
      <c r="D288" s="373">
        <v>1108</v>
      </c>
      <c r="E288" s="373">
        <v>3738</v>
      </c>
      <c r="F288" s="614">
        <v>99.9</v>
      </c>
      <c r="G288" s="614">
        <v>97.7</v>
      </c>
      <c r="H288" s="614">
        <v>99.2</v>
      </c>
    </row>
    <row r="289" spans="1:8" ht="12" customHeight="1">
      <c r="A289" s="413">
        <v>2951</v>
      </c>
      <c r="B289" s="290" t="s">
        <v>546</v>
      </c>
      <c r="C289" s="373">
        <v>399</v>
      </c>
      <c r="D289" s="373">
        <v>108</v>
      </c>
      <c r="E289" s="373">
        <v>507</v>
      </c>
      <c r="F289" s="614">
        <v>101.3</v>
      </c>
      <c r="G289" s="614">
        <v>104.7</v>
      </c>
      <c r="H289" s="614">
        <v>102</v>
      </c>
    </row>
    <row r="290" spans="1:8" ht="12" customHeight="1">
      <c r="A290" s="413">
        <v>2952</v>
      </c>
      <c r="B290" s="290" t="s">
        <v>545</v>
      </c>
      <c r="C290" s="373">
        <v>2353</v>
      </c>
      <c r="D290" s="373">
        <v>893</v>
      </c>
      <c r="E290" s="373">
        <v>3246</v>
      </c>
      <c r="F290" s="614">
        <v>100</v>
      </c>
      <c r="G290" s="614">
        <v>91.8</v>
      </c>
      <c r="H290" s="614">
        <v>97.6</v>
      </c>
    </row>
    <row r="291" spans="1:8" ht="12" customHeight="1">
      <c r="A291" s="413">
        <v>2953</v>
      </c>
      <c r="B291" s="290" t="s">
        <v>544</v>
      </c>
      <c r="C291" s="373">
        <v>2068</v>
      </c>
      <c r="D291" s="373">
        <v>782</v>
      </c>
      <c r="E291" s="373">
        <v>2850</v>
      </c>
      <c r="F291" s="614">
        <v>108.5</v>
      </c>
      <c r="G291" s="614">
        <v>110.3</v>
      </c>
      <c r="H291" s="614">
        <v>109</v>
      </c>
    </row>
    <row r="292" spans="1:8" ht="12" customHeight="1">
      <c r="A292" s="413">
        <v>2954</v>
      </c>
      <c r="B292" s="290" t="s">
        <v>543</v>
      </c>
      <c r="C292" s="373">
        <v>428</v>
      </c>
      <c r="D292" s="373">
        <v>142</v>
      </c>
      <c r="E292" s="373">
        <v>570</v>
      </c>
      <c r="F292" s="614">
        <v>90.6</v>
      </c>
      <c r="G292" s="614">
        <v>90.2</v>
      </c>
      <c r="H292" s="614">
        <v>90.5</v>
      </c>
    </row>
    <row r="293" spans="1:8" ht="12" customHeight="1">
      <c r="A293" s="413">
        <v>2955</v>
      </c>
      <c r="B293" s="290" t="s">
        <v>542</v>
      </c>
      <c r="C293" s="373">
        <v>217</v>
      </c>
      <c r="D293" s="373">
        <v>61</v>
      </c>
      <c r="E293" s="373">
        <v>278</v>
      </c>
      <c r="F293" s="614">
        <v>102.9</v>
      </c>
      <c r="G293" s="614">
        <v>98.1</v>
      </c>
      <c r="H293" s="614">
        <v>101.8</v>
      </c>
    </row>
    <row r="294" spans="1:8" ht="22.5">
      <c r="A294" s="414">
        <v>2956</v>
      </c>
      <c r="B294" s="296" t="s">
        <v>541</v>
      </c>
      <c r="C294" s="373">
        <v>4181</v>
      </c>
      <c r="D294" s="373">
        <v>1530</v>
      </c>
      <c r="E294" s="373">
        <v>5711</v>
      </c>
      <c r="F294" s="614">
        <v>111.7</v>
      </c>
      <c r="G294" s="614">
        <v>114.2</v>
      </c>
      <c r="H294" s="614">
        <v>112.4</v>
      </c>
    </row>
    <row r="295" spans="1:8" ht="12" customHeight="1">
      <c r="A295" s="291">
        <v>295</v>
      </c>
      <c r="B295" s="290" t="s">
        <v>540</v>
      </c>
      <c r="C295" s="373">
        <v>9646</v>
      </c>
      <c r="D295" s="373">
        <v>3516</v>
      </c>
      <c r="E295" s="373">
        <v>13162</v>
      </c>
      <c r="F295" s="614">
        <v>106.3</v>
      </c>
      <c r="G295" s="614">
        <v>105.2</v>
      </c>
      <c r="H295" s="614">
        <v>106</v>
      </c>
    </row>
    <row r="296" spans="1:8" ht="12" customHeight="1">
      <c r="A296" s="291">
        <v>296</v>
      </c>
      <c r="B296" s="290" t="s">
        <v>539</v>
      </c>
      <c r="C296" s="373">
        <v>442</v>
      </c>
      <c r="D296" s="373">
        <v>166</v>
      </c>
      <c r="E296" s="373">
        <v>608</v>
      </c>
      <c r="F296" s="614">
        <v>91.9</v>
      </c>
      <c r="G296" s="614">
        <v>96</v>
      </c>
      <c r="H296" s="614">
        <v>93</v>
      </c>
    </row>
    <row r="297" spans="1:8" ht="12" customHeight="1">
      <c r="A297" s="413">
        <v>2971</v>
      </c>
      <c r="B297" s="290" t="s">
        <v>538</v>
      </c>
      <c r="C297" s="373">
        <v>5989</v>
      </c>
      <c r="D297" s="373">
        <v>1092</v>
      </c>
      <c r="E297" s="373">
        <v>7081</v>
      </c>
      <c r="F297" s="614">
        <v>108.1</v>
      </c>
      <c r="G297" s="614">
        <v>105.6</v>
      </c>
      <c r="H297" s="614">
        <v>107.7</v>
      </c>
    </row>
    <row r="298" spans="1:8" ht="12" customHeight="1">
      <c r="A298" s="413">
        <v>2972</v>
      </c>
      <c r="B298" s="290" t="s">
        <v>537</v>
      </c>
      <c r="C298" s="373">
        <v>2386</v>
      </c>
      <c r="D298" s="373">
        <v>578</v>
      </c>
      <c r="E298" s="373">
        <v>2964</v>
      </c>
      <c r="F298" s="614">
        <v>89.1</v>
      </c>
      <c r="G298" s="614">
        <v>97.5</v>
      </c>
      <c r="H298" s="614">
        <v>90.7</v>
      </c>
    </row>
    <row r="299" spans="1:8" ht="12" customHeight="1">
      <c r="A299" s="291">
        <v>297</v>
      </c>
      <c r="B299" s="415" t="s">
        <v>536</v>
      </c>
      <c r="C299" s="373">
        <v>8375</v>
      </c>
      <c r="D299" s="373">
        <v>1670</v>
      </c>
      <c r="E299" s="373">
        <v>10045</v>
      </c>
      <c r="F299" s="614">
        <v>101.9</v>
      </c>
      <c r="G299" s="614">
        <v>102.7</v>
      </c>
      <c r="H299" s="614">
        <v>102</v>
      </c>
    </row>
    <row r="300" spans="1:8" ht="12" customHeight="1">
      <c r="A300" s="291">
        <v>29</v>
      </c>
      <c r="B300" s="290" t="s">
        <v>338</v>
      </c>
      <c r="C300" s="373">
        <v>45098</v>
      </c>
      <c r="D300" s="373">
        <v>14166</v>
      </c>
      <c r="E300" s="373">
        <v>59264</v>
      </c>
      <c r="F300" s="614">
        <v>100.8</v>
      </c>
      <c r="G300" s="614">
        <v>98.7</v>
      </c>
      <c r="H300" s="614">
        <v>100.3</v>
      </c>
    </row>
    <row r="301" spans="1:8" s="285" customFormat="1" ht="24" customHeight="1">
      <c r="A301" s="295" t="s">
        <v>339</v>
      </c>
      <c r="B301" s="294" t="s">
        <v>338</v>
      </c>
      <c r="C301" s="372">
        <v>45098</v>
      </c>
      <c r="D301" s="372">
        <v>14166</v>
      </c>
      <c r="E301" s="372">
        <v>59264</v>
      </c>
      <c r="F301" s="613">
        <v>100.8</v>
      </c>
      <c r="G301" s="613">
        <v>98.7</v>
      </c>
      <c r="H301" s="613">
        <v>100.3</v>
      </c>
    </row>
    <row r="302" spans="1:8" ht="12" customHeight="1">
      <c r="A302" s="413">
        <v>3001</v>
      </c>
      <c r="B302" s="290" t="s">
        <v>535</v>
      </c>
      <c r="C302" s="373">
        <v>720</v>
      </c>
      <c r="D302" s="373">
        <v>224</v>
      </c>
      <c r="E302" s="373">
        <v>944</v>
      </c>
      <c r="F302" s="614">
        <v>99.8</v>
      </c>
      <c r="G302" s="614">
        <v>98.1</v>
      </c>
      <c r="H302" s="614">
        <v>99.4</v>
      </c>
    </row>
    <row r="303" spans="1:8" ht="12" customHeight="1">
      <c r="A303" s="413">
        <v>3002</v>
      </c>
      <c r="B303" s="290" t="s">
        <v>534</v>
      </c>
      <c r="C303" s="373">
        <v>4912</v>
      </c>
      <c r="D303" s="373">
        <v>1966</v>
      </c>
      <c r="E303" s="373">
        <v>6878</v>
      </c>
      <c r="F303" s="614">
        <v>99.5</v>
      </c>
      <c r="G303" s="614">
        <v>112.9</v>
      </c>
      <c r="H303" s="614">
        <v>103</v>
      </c>
    </row>
    <row r="304" spans="1:8" ht="12" customHeight="1">
      <c r="A304" s="291">
        <v>30</v>
      </c>
      <c r="B304" s="290" t="s">
        <v>337</v>
      </c>
      <c r="C304" s="373">
        <v>5632</v>
      </c>
      <c r="D304" s="373">
        <v>2190</v>
      </c>
      <c r="E304" s="373">
        <v>7822</v>
      </c>
      <c r="F304" s="614">
        <v>99.5</v>
      </c>
      <c r="G304" s="614">
        <v>111.2</v>
      </c>
      <c r="H304" s="614">
        <v>102.5</v>
      </c>
    </row>
    <row r="305" spans="1:8" ht="12" customHeight="1">
      <c r="A305" s="291">
        <v>311</v>
      </c>
      <c r="B305" s="290" t="s">
        <v>533</v>
      </c>
      <c r="C305" s="373">
        <v>5502</v>
      </c>
      <c r="D305" s="373">
        <v>1421</v>
      </c>
      <c r="E305" s="373">
        <v>6923</v>
      </c>
      <c r="F305" s="614">
        <v>89.9</v>
      </c>
      <c r="G305" s="614">
        <v>92.7</v>
      </c>
      <c r="H305" s="614">
        <v>90.4</v>
      </c>
    </row>
    <row r="306" spans="1:8" ht="12" customHeight="1">
      <c r="A306" s="291">
        <v>312</v>
      </c>
      <c r="B306" s="290" t="s">
        <v>532</v>
      </c>
      <c r="C306" s="373">
        <v>5021</v>
      </c>
      <c r="D306" s="373">
        <v>1822</v>
      </c>
      <c r="E306" s="373">
        <v>6843</v>
      </c>
      <c r="F306" s="614">
        <v>77.3</v>
      </c>
      <c r="G306" s="614">
        <v>90.2</v>
      </c>
      <c r="H306" s="614">
        <v>80.400000000000006</v>
      </c>
    </row>
    <row r="307" spans="1:8" ht="12" customHeight="1">
      <c r="A307" s="291">
        <v>313</v>
      </c>
      <c r="B307" s="290" t="s">
        <v>531</v>
      </c>
      <c r="C307" s="373">
        <v>3312</v>
      </c>
      <c r="D307" s="373">
        <v>382</v>
      </c>
      <c r="E307" s="373">
        <v>3694</v>
      </c>
      <c r="F307" s="614">
        <v>92</v>
      </c>
      <c r="G307" s="614">
        <v>102.3</v>
      </c>
      <c r="H307" s="614">
        <v>93</v>
      </c>
    </row>
    <row r="308" spans="1:8" ht="12" customHeight="1">
      <c r="A308" s="291">
        <v>314</v>
      </c>
      <c r="B308" s="290" t="s">
        <v>530</v>
      </c>
      <c r="C308" s="373">
        <v>1821</v>
      </c>
      <c r="D308" s="373">
        <v>392</v>
      </c>
      <c r="E308" s="373">
        <v>2213</v>
      </c>
      <c r="F308" s="614">
        <v>101</v>
      </c>
      <c r="G308" s="614">
        <v>105.3</v>
      </c>
      <c r="H308" s="614">
        <v>101.7</v>
      </c>
    </row>
    <row r="309" spans="1:8" ht="12" customHeight="1">
      <c r="A309" s="291">
        <v>315</v>
      </c>
      <c r="B309" s="290" t="s">
        <v>529</v>
      </c>
      <c r="C309" s="373">
        <v>16744</v>
      </c>
      <c r="D309" s="373">
        <v>2312</v>
      </c>
      <c r="E309" s="373">
        <v>19056</v>
      </c>
      <c r="F309" s="614">
        <v>93.5</v>
      </c>
      <c r="G309" s="614">
        <v>89.7</v>
      </c>
      <c r="H309" s="614">
        <v>93</v>
      </c>
    </row>
    <row r="310" spans="1:8" ht="22.5">
      <c r="A310" s="414">
        <v>3161</v>
      </c>
      <c r="B310" s="296" t="s">
        <v>528</v>
      </c>
      <c r="C310" s="373">
        <v>18399</v>
      </c>
      <c r="D310" s="373">
        <v>2955</v>
      </c>
      <c r="E310" s="373">
        <v>21354</v>
      </c>
      <c r="F310" s="614">
        <v>104.5</v>
      </c>
      <c r="G310" s="614">
        <v>109.4</v>
      </c>
      <c r="H310" s="614">
        <v>105.1</v>
      </c>
    </row>
    <row r="311" spans="1:8" ht="22.5">
      <c r="A311" s="414">
        <v>3162</v>
      </c>
      <c r="B311" s="296" t="s">
        <v>527</v>
      </c>
      <c r="C311" s="373">
        <v>3942</v>
      </c>
      <c r="D311" s="373">
        <v>1147</v>
      </c>
      <c r="E311" s="373">
        <v>5089</v>
      </c>
      <c r="F311" s="614">
        <v>117</v>
      </c>
      <c r="G311" s="614">
        <v>110.3</v>
      </c>
      <c r="H311" s="614">
        <v>115.4</v>
      </c>
    </row>
    <row r="312" spans="1:8" ht="12" customHeight="1">
      <c r="A312" s="291">
        <v>316</v>
      </c>
      <c r="B312" s="290" t="s">
        <v>526</v>
      </c>
      <c r="C312" s="373">
        <v>22342</v>
      </c>
      <c r="D312" s="373">
        <v>4101</v>
      </c>
      <c r="E312" s="373">
        <v>26443</v>
      </c>
      <c r="F312" s="614">
        <v>106.5</v>
      </c>
      <c r="G312" s="614">
        <v>109.7</v>
      </c>
      <c r="H312" s="614">
        <v>107</v>
      </c>
    </row>
    <row r="313" spans="1:8" ht="12" customHeight="1">
      <c r="A313" s="291">
        <v>31</v>
      </c>
      <c r="B313" s="290" t="s">
        <v>336</v>
      </c>
      <c r="C313" s="373">
        <v>54743</v>
      </c>
      <c r="D313" s="373">
        <v>10429</v>
      </c>
      <c r="E313" s="373">
        <v>65172</v>
      </c>
      <c r="F313" s="614">
        <v>96.2</v>
      </c>
      <c r="G313" s="614">
        <v>98.3</v>
      </c>
      <c r="H313" s="614">
        <v>96.5</v>
      </c>
    </row>
    <row r="314" spans="1:8" ht="12" customHeight="1">
      <c r="A314" s="291">
        <v>321</v>
      </c>
      <c r="B314" s="290" t="s">
        <v>525</v>
      </c>
      <c r="C314" s="373">
        <v>15148</v>
      </c>
      <c r="D314" s="373">
        <v>4711</v>
      </c>
      <c r="E314" s="373">
        <v>19859</v>
      </c>
      <c r="F314" s="614">
        <v>104</v>
      </c>
      <c r="G314" s="614">
        <v>106.4</v>
      </c>
      <c r="H314" s="614">
        <v>104.5</v>
      </c>
    </row>
    <row r="315" spans="1:8" ht="12" customHeight="1">
      <c r="A315" s="291">
        <v>322</v>
      </c>
      <c r="B315" s="290" t="s">
        <v>524</v>
      </c>
      <c r="C315" s="373">
        <v>2668</v>
      </c>
      <c r="D315" s="373">
        <v>1816</v>
      </c>
      <c r="E315" s="373">
        <v>4484</v>
      </c>
      <c r="F315" s="614">
        <v>100.9</v>
      </c>
      <c r="G315" s="614">
        <v>110</v>
      </c>
      <c r="H315" s="614">
        <v>104.4</v>
      </c>
    </row>
    <row r="316" spans="1:8" ht="12" customHeight="1">
      <c r="A316" s="291">
        <v>323</v>
      </c>
      <c r="B316" s="290" t="s">
        <v>523</v>
      </c>
      <c r="C316" s="373">
        <v>19973</v>
      </c>
      <c r="D316" s="373">
        <v>5575</v>
      </c>
      <c r="E316" s="373">
        <v>25548</v>
      </c>
      <c r="F316" s="614">
        <v>87.7</v>
      </c>
      <c r="G316" s="614">
        <v>99.7</v>
      </c>
      <c r="H316" s="614">
        <v>90.1</v>
      </c>
    </row>
    <row r="317" spans="1:8" ht="12" customHeight="1">
      <c r="A317" s="291">
        <v>32</v>
      </c>
      <c r="B317" s="290" t="s">
        <v>335</v>
      </c>
      <c r="C317" s="373">
        <v>37790</v>
      </c>
      <c r="D317" s="373">
        <v>12101</v>
      </c>
      <c r="E317" s="373">
        <v>49891</v>
      </c>
      <c r="F317" s="614">
        <v>94.5</v>
      </c>
      <c r="G317" s="614">
        <v>103.7</v>
      </c>
      <c r="H317" s="614">
        <v>96.6</v>
      </c>
    </row>
    <row r="318" spans="1:8" ht="12" customHeight="1">
      <c r="A318" s="291">
        <v>331</v>
      </c>
      <c r="B318" s="290" t="s">
        <v>522</v>
      </c>
      <c r="C318" s="373">
        <v>4253</v>
      </c>
      <c r="D318" s="373">
        <v>1842</v>
      </c>
      <c r="E318" s="373">
        <v>6095</v>
      </c>
      <c r="F318" s="614">
        <v>96.9</v>
      </c>
      <c r="G318" s="614">
        <v>110.2</v>
      </c>
      <c r="H318" s="614">
        <v>100.6</v>
      </c>
    </row>
    <row r="319" spans="1:8" ht="12" customHeight="1">
      <c r="A319" s="291">
        <v>332</v>
      </c>
      <c r="B319" s="290" t="s">
        <v>521</v>
      </c>
      <c r="C319" s="373">
        <v>3215</v>
      </c>
      <c r="D319" s="373">
        <v>1395</v>
      </c>
      <c r="E319" s="373">
        <v>4610</v>
      </c>
      <c r="F319" s="614">
        <v>92.9</v>
      </c>
      <c r="G319" s="614">
        <v>97.4</v>
      </c>
      <c r="H319" s="614">
        <v>94.2</v>
      </c>
    </row>
    <row r="320" spans="1:8" ht="12" customHeight="1">
      <c r="A320" s="291">
        <v>333</v>
      </c>
      <c r="B320" s="290" t="s">
        <v>520</v>
      </c>
      <c r="C320" s="373">
        <v>738</v>
      </c>
      <c r="D320" s="373">
        <v>942</v>
      </c>
      <c r="E320" s="373">
        <v>1680</v>
      </c>
      <c r="F320" s="614">
        <v>85.1</v>
      </c>
      <c r="G320" s="614">
        <v>108.6</v>
      </c>
      <c r="H320" s="614">
        <v>96.8</v>
      </c>
    </row>
    <row r="321" spans="1:8" ht="12" customHeight="1">
      <c r="A321" s="291">
        <v>334</v>
      </c>
      <c r="B321" s="290" t="s">
        <v>519</v>
      </c>
      <c r="C321" s="373">
        <v>1401</v>
      </c>
      <c r="D321" s="373">
        <v>356</v>
      </c>
      <c r="E321" s="373">
        <v>1757</v>
      </c>
      <c r="F321" s="614">
        <v>98.2</v>
      </c>
      <c r="G321" s="614">
        <v>98.5</v>
      </c>
      <c r="H321" s="614">
        <v>98.3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9614</v>
      </c>
      <c r="D323" s="373">
        <v>4543</v>
      </c>
      <c r="E323" s="373">
        <v>14157</v>
      </c>
      <c r="F323" s="614">
        <v>94.7</v>
      </c>
      <c r="G323" s="614">
        <v>104.7</v>
      </c>
      <c r="H323" s="614">
        <v>97.7</v>
      </c>
    </row>
    <row r="324" spans="1:8" s="285" customFormat="1" ht="24" customHeight="1">
      <c r="A324" s="295" t="s">
        <v>333</v>
      </c>
      <c r="B324" s="294" t="s">
        <v>332</v>
      </c>
      <c r="C324" s="372">
        <v>107779</v>
      </c>
      <c r="D324" s="372">
        <v>29263</v>
      </c>
      <c r="E324" s="372">
        <v>137042</v>
      </c>
      <c r="F324" s="613">
        <v>95.6</v>
      </c>
      <c r="G324" s="613">
        <v>102.4</v>
      </c>
      <c r="H324" s="613">
        <v>97</v>
      </c>
    </row>
    <row r="325" spans="1:8" ht="12" customHeight="1">
      <c r="A325" s="291">
        <v>341</v>
      </c>
      <c r="B325" s="290" t="s">
        <v>517</v>
      </c>
      <c r="C325" s="373">
        <v>7446</v>
      </c>
      <c r="D325" s="373">
        <v>2068</v>
      </c>
      <c r="E325" s="373">
        <v>9514</v>
      </c>
      <c r="F325" s="614">
        <v>94.3</v>
      </c>
      <c r="G325" s="614">
        <v>92.3</v>
      </c>
      <c r="H325" s="614">
        <v>93.8</v>
      </c>
    </row>
    <row r="326" spans="1:8" ht="12" customHeight="1">
      <c r="A326" s="291">
        <v>342</v>
      </c>
      <c r="B326" s="290" t="s">
        <v>516</v>
      </c>
      <c r="C326" s="373">
        <v>1893</v>
      </c>
      <c r="D326" s="373">
        <v>505</v>
      </c>
      <c r="E326" s="373">
        <v>2398</v>
      </c>
      <c r="F326" s="614">
        <v>124.9</v>
      </c>
      <c r="G326" s="614">
        <v>162</v>
      </c>
      <c r="H326" s="614">
        <v>131.30000000000001</v>
      </c>
    </row>
    <row r="327" spans="1:8" ht="23.25">
      <c r="A327" s="297">
        <v>343</v>
      </c>
      <c r="B327" s="298" t="s">
        <v>515</v>
      </c>
      <c r="C327" s="373">
        <v>24412</v>
      </c>
      <c r="D327" s="373">
        <v>5473</v>
      </c>
      <c r="E327" s="373">
        <v>29885</v>
      </c>
      <c r="F327" s="614">
        <v>106.6</v>
      </c>
      <c r="G327" s="614">
        <v>111.3</v>
      </c>
      <c r="H327" s="614">
        <v>107.4</v>
      </c>
    </row>
    <row r="328" spans="1:8" ht="12" customHeight="1">
      <c r="A328" s="291">
        <v>34</v>
      </c>
      <c r="B328" s="290" t="s">
        <v>331</v>
      </c>
      <c r="C328" s="373">
        <v>33752</v>
      </c>
      <c r="D328" s="373">
        <v>8045</v>
      </c>
      <c r="E328" s="373">
        <v>41797</v>
      </c>
      <c r="F328" s="614">
        <v>104.5</v>
      </c>
      <c r="G328" s="614">
        <v>107.7</v>
      </c>
      <c r="H328" s="614">
        <v>105.1</v>
      </c>
    </row>
    <row r="329" spans="1:8" ht="12" customHeight="1">
      <c r="A329" s="413">
        <v>3511</v>
      </c>
      <c r="B329" s="290" t="s">
        <v>513</v>
      </c>
      <c r="C329" s="373">
        <v>77</v>
      </c>
      <c r="D329" s="373">
        <v>15</v>
      </c>
      <c r="E329" s="373">
        <v>92</v>
      </c>
      <c r="F329" s="614">
        <v>74.3</v>
      </c>
      <c r="G329" s="614">
        <v>47.9</v>
      </c>
      <c r="H329" s="614">
        <v>68.099999999999994</v>
      </c>
    </row>
    <row r="330" spans="1:8" ht="12" customHeight="1">
      <c r="A330" s="413">
        <v>3512</v>
      </c>
      <c r="B330" s="290" t="s">
        <v>514</v>
      </c>
      <c r="C330" s="373">
        <v>150</v>
      </c>
      <c r="D330" s="373">
        <v>23</v>
      </c>
      <c r="E330" s="373">
        <v>173</v>
      </c>
      <c r="F330" s="614">
        <v>116.5</v>
      </c>
      <c r="G330" s="614">
        <v>103.3</v>
      </c>
      <c r="H330" s="614">
        <v>114.6</v>
      </c>
    </row>
    <row r="331" spans="1:8" ht="12" customHeight="1">
      <c r="A331" s="291">
        <v>351</v>
      </c>
      <c r="B331" s="290" t="s">
        <v>513</v>
      </c>
      <c r="C331" s="373">
        <v>227</v>
      </c>
      <c r="D331" s="373">
        <v>38</v>
      </c>
      <c r="E331" s="373">
        <v>265</v>
      </c>
      <c r="F331" s="614">
        <v>97.7</v>
      </c>
      <c r="G331" s="614">
        <v>70.7</v>
      </c>
      <c r="H331" s="614">
        <v>92.7</v>
      </c>
    </row>
    <row r="332" spans="1:8" ht="12" customHeight="1">
      <c r="A332" s="291">
        <v>352</v>
      </c>
      <c r="B332" s="290" t="s">
        <v>512</v>
      </c>
      <c r="C332" s="373">
        <v>4628</v>
      </c>
      <c r="D332" s="373">
        <v>1638</v>
      </c>
      <c r="E332" s="373">
        <v>6266</v>
      </c>
      <c r="F332" s="614">
        <v>100.3</v>
      </c>
      <c r="G332" s="614">
        <v>96.3</v>
      </c>
      <c r="H332" s="614">
        <v>99.2</v>
      </c>
    </row>
    <row r="333" spans="1:8" ht="12" customHeight="1">
      <c r="A333" s="291">
        <v>353</v>
      </c>
      <c r="B333" s="290" t="s">
        <v>511</v>
      </c>
      <c r="C333" s="373">
        <v>631</v>
      </c>
      <c r="D333" s="373">
        <v>258</v>
      </c>
      <c r="E333" s="373">
        <v>889</v>
      </c>
      <c r="F333" s="614">
        <v>93.6</v>
      </c>
      <c r="G333" s="614">
        <v>90.2</v>
      </c>
      <c r="H333" s="614">
        <v>92.6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511</v>
      </c>
      <c r="D335" s="373">
        <v>102</v>
      </c>
      <c r="E335" s="373">
        <v>613</v>
      </c>
      <c r="F335" s="614">
        <v>88</v>
      </c>
      <c r="G335" s="614">
        <v>86.3</v>
      </c>
      <c r="H335" s="614">
        <v>87.7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551</v>
      </c>
      <c r="D337" s="373">
        <v>111</v>
      </c>
      <c r="E337" s="373">
        <v>662</v>
      </c>
      <c r="F337" s="614">
        <v>88.9</v>
      </c>
      <c r="G337" s="614">
        <v>86.6</v>
      </c>
      <c r="H337" s="614">
        <v>88.5</v>
      </c>
    </row>
    <row r="338" spans="1:8" ht="12" customHeight="1">
      <c r="A338" s="291">
        <v>355</v>
      </c>
      <c r="B338" s="290" t="s">
        <v>506</v>
      </c>
      <c r="C338" s="373">
        <v>16</v>
      </c>
      <c r="D338" s="373">
        <v>10</v>
      </c>
      <c r="E338" s="373">
        <v>26</v>
      </c>
      <c r="F338" s="614">
        <v>55.2</v>
      </c>
      <c r="G338" s="614">
        <v>52.6</v>
      </c>
      <c r="H338" s="614">
        <v>54.2</v>
      </c>
    </row>
    <row r="339" spans="1:8" ht="12" customHeight="1">
      <c r="A339" s="291">
        <v>35</v>
      </c>
      <c r="B339" s="290" t="s">
        <v>330</v>
      </c>
      <c r="C339" s="373">
        <v>6053</v>
      </c>
      <c r="D339" s="373">
        <v>2055</v>
      </c>
      <c r="E339" s="373">
        <v>8108</v>
      </c>
      <c r="F339" s="614">
        <v>98.1</v>
      </c>
      <c r="G339" s="614">
        <v>93.9</v>
      </c>
      <c r="H339" s="614">
        <v>97</v>
      </c>
    </row>
    <row r="340" spans="1:8" s="285" customFormat="1" ht="24" customHeight="1">
      <c r="A340" s="295" t="s">
        <v>329</v>
      </c>
      <c r="B340" s="294" t="s">
        <v>328</v>
      </c>
      <c r="C340" s="372">
        <v>39805</v>
      </c>
      <c r="D340" s="372">
        <v>10100</v>
      </c>
      <c r="E340" s="372">
        <v>49905</v>
      </c>
      <c r="F340" s="613">
        <v>103.4</v>
      </c>
      <c r="G340" s="613">
        <v>104.6</v>
      </c>
      <c r="H340" s="613">
        <v>103.7</v>
      </c>
    </row>
    <row r="341" spans="1:8" ht="12" customHeight="1">
      <c r="A341" s="413">
        <v>3611</v>
      </c>
      <c r="B341" s="290" t="s">
        <v>505</v>
      </c>
      <c r="C341" s="373">
        <v>5916</v>
      </c>
      <c r="D341" s="373">
        <v>893</v>
      </c>
      <c r="E341" s="373">
        <v>6809</v>
      </c>
      <c r="F341" s="614">
        <v>101.8</v>
      </c>
      <c r="G341" s="614">
        <v>98.1</v>
      </c>
      <c r="H341" s="614">
        <v>101.3</v>
      </c>
    </row>
    <row r="342" spans="1:8" ht="12" customHeight="1">
      <c r="A342" s="413">
        <v>3612</v>
      </c>
      <c r="B342" s="290" t="s">
        <v>504</v>
      </c>
      <c r="C342" s="373">
        <v>1482</v>
      </c>
      <c r="D342" s="373">
        <v>354</v>
      </c>
      <c r="E342" s="373">
        <v>1836</v>
      </c>
      <c r="F342" s="614">
        <v>93.8</v>
      </c>
      <c r="G342" s="614">
        <v>98.5</v>
      </c>
      <c r="H342" s="614">
        <v>94.7</v>
      </c>
    </row>
    <row r="343" spans="1:8" ht="12" customHeight="1">
      <c r="A343" s="413">
        <v>3613</v>
      </c>
      <c r="B343" s="290" t="s">
        <v>503</v>
      </c>
      <c r="C343" s="373">
        <v>1008</v>
      </c>
      <c r="D343" s="373">
        <v>168</v>
      </c>
      <c r="E343" s="373">
        <v>1176</v>
      </c>
      <c r="F343" s="614">
        <v>93.5</v>
      </c>
      <c r="G343" s="614">
        <v>104.8</v>
      </c>
      <c r="H343" s="614">
        <v>95</v>
      </c>
    </row>
    <row r="344" spans="1:8" ht="12" customHeight="1">
      <c r="A344" s="413">
        <v>3614</v>
      </c>
      <c r="B344" s="290" t="s">
        <v>502</v>
      </c>
      <c r="C344" s="373">
        <v>5385</v>
      </c>
      <c r="D344" s="373">
        <v>985</v>
      </c>
      <c r="E344" s="373">
        <v>6370</v>
      </c>
      <c r="F344" s="614">
        <v>96.9</v>
      </c>
      <c r="G344" s="614">
        <v>90.7</v>
      </c>
      <c r="H344" s="614">
        <v>95.9</v>
      </c>
    </row>
    <row r="345" spans="1:8" ht="12" customHeight="1">
      <c r="A345" s="413">
        <v>3615</v>
      </c>
      <c r="B345" s="290" t="s">
        <v>501</v>
      </c>
      <c r="C345" s="373">
        <v>239</v>
      </c>
      <c r="D345" s="373">
        <v>67</v>
      </c>
      <c r="E345" s="373">
        <v>306</v>
      </c>
      <c r="F345" s="614">
        <v>103</v>
      </c>
      <c r="G345" s="614">
        <v>101.5</v>
      </c>
      <c r="H345" s="614">
        <v>102.7</v>
      </c>
    </row>
    <row r="346" spans="1:8" ht="12" customHeight="1">
      <c r="A346" s="291">
        <v>361</v>
      </c>
      <c r="B346" s="290" t="s">
        <v>500</v>
      </c>
      <c r="C346" s="373">
        <v>14029</v>
      </c>
      <c r="D346" s="373">
        <v>2468</v>
      </c>
      <c r="E346" s="373">
        <v>16497</v>
      </c>
      <c r="F346" s="614">
        <v>98.4</v>
      </c>
      <c r="G346" s="614">
        <v>95.6</v>
      </c>
      <c r="H346" s="614">
        <v>98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319</v>
      </c>
      <c r="D348" s="373">
        <v>59</v>
      </c>
      <c r="E348" s="373">
        <v>378</v>
      </c>
      <c r="F348" s="614">
        <v>85.3</v>
      </c>
      <c r="G348" s="614">
        <v>120.4</v>
      </c>
      <c r="H348" s="614">
        <v>89.4</v>
      </c>
    </row>
    <row r="349" spans="1:8" ht="12" customHeight="1">
      <c r="A349" s="291">
        <v>362</v>
      </c>
      <c r="B349" s="290" t="s">
        <v>498</v>
      </c>
      <c r="C349" s="373">
        <v>367</v>
      </c>
      <c r="D349" s="373">
        <v>87</v>
      </c>
      <c r="E349" s="373">
        <v>454</v>
      </c>
      <c r="F349" s="614">
        <v>87.6</v>
      </c>
      <c r="G349" s="614">
        <v>114.5</v>
      </c>
      <c r="H349" s="614">
        <v>91.7</v>
      </c>
    </row>
    <row r="350" spans="1:8" ht="12" customHeight="1">
      <c r="A350" s="291">
        <v>363</v>
      </c>
      <c r="B350" s="290" t="s">
        <v>497</v>
      </c>
      <c r="C350" s="373">
        <v>91</v>
      </c>
      <c r="D350" s="373">
        <v>12</v>
      </c>
      <c r="E350" s="373">
        <v>103</v>
      </c>
      <c r="F350" s="614">
        <v>156.30000000000001</v>
      </c>
      <c r="G350" s="614">
        <v>94</v>
      </c>
      <c r="H350" s="614">
        <v>145.1</v>
      </c>
    </row>
    <row r="351" spans="1:8" ht="12" customHeight="1">
      <c r="A351" s="291">
        <v>364</v>
      </c>
      <c r="B351" s="290" t="s">
        <v>496</v>
      </c>
      <c r="C351" s="373">
        <v>488</v>
      </c>
      <c r="D351" s="373">
        <v>114</v>
      </c>
      <c r="E351" s="373">
        <v>602</v>
      </c>
      <c r="F351" s="614">
        <v>94.5</v>
      </c>
      <c r="G351" s="614">
        <v>117</v>
      </c>
      <c r="H351" s="614">
        <v>98</v>
      </c>
    </row>
    <row r="352" spans="1:8" ht="12" customHeight="1">
      <c r="A352" s="291">
        <v>365</v>
      </c>
      <c r="B352" s="290" t="s">
        <v>495</v>
      </c>
      <c r="C352" s="373">
        <v>968</v>
      </c>
      <c r="D352" s="373">
        <v>135</v>
      </c>
      <c r="E352" s="373">
        <v>1103</v>
      </c>
      <c r="F352" s="614">
        <v>71.2</v>
      </c>
      <c r="G352" s="614">
        <v>66.8</v>
      </c>
      <c r="H352" s="614">
        <v>70.7</v>
      </c>
    </row>
    <row r="353" spans="1:8" ht="12" customHeight="1">
      <c r="A353" s="413">
        <v>3661</v>
      </c>
      <c r="B353" s="290" t="s">
        <v>494</v>
      </c>
      <c r="C353" s="373">
        <v>141</v>
      </c>
      <c r="D353" s="373">
        <v>12</v>
      </c>
      <c r="E353" s="373">
        <v>153</v>
      </c>
      <c r="F353" s="614">
        <v>82.1</v>
      </c>
      <c r="G353" s="614">
        <v>116.7</v>
      </c>
      <c r="H353" s="614">
        <v>84.1</v>
      </c>
    </row>
    <row r="354" spans="1:8" ht="12" customHeight="1">
      <c r="A354" s="413">
        <v>3662</v>
      </c>
      <c r="B354" s="290" t="s">
        <v>493</v>
      </c>
      <c r="C354" s="373">
        <v>1929</v>
      </c>
      <c r="D354" s="373">
        <v>221</v>
      </c>
      <c r="E354" s="373">
        <v>2150</v>
      </c>
      <c r="F354" s="614">
        <v>105.8</v>
      </c>
      <c r="G354" s="614">
        <v>121.7</v>
      </c>
      <c r="H354" s="614">
        <v>107.2</v>
      </c>
    </row>
    <row r="355" spans="1:8" ht="12" customHeight="1">
      <c r="A355" s="413">
        <v>3663</v>
      </c>
      <c r="B355" s="290" t="s">
        <v>492</v>
      </c>
      <c r="C355" s="373">
        <v>2220</v>
      </c>
      <c r="D355" s="373">
        <v>466</v>
      </c>
      <c r="E355" s="373">
        <v>2686</v>
      </c>
      <c r="F355" s="614">
        <v>145.5</v>
      </c>
      <c r="G355" s="614">
        <v>160.6</v>
      </c>
      <c r="H355" s="614">
        <v>147.9</v>
      </c>
    </row>
    <row r="356" spans="1:8" ht="12" customHeight="1">
      <c r="A356" s="291">
        <v>366</v>
      </c>
      <c r="B356" s="290" t="s">
        <v>491</v>
      </c>
      <c r="C356" s="373">
        <v>4290</v>
      </c>
      <c r="D356" s="373">
        <v>699</v>
      </c>
      <c r="E356" s="373">
        <v>4989</v>
      </c>
      <c r="F356" s="614">
        <v>121.8</v>
      </c>
      <c r="G356" s="614">
        <v>145</v>
      </c>
      <c r="H356" s="614">
        <v>124.6</v>
      </c>
    </row>
    <row r="357" spans="1:8" ht="22.5">
      <c r="A357" s="297">
        <v>36</v>
      </c>
      <c r="B357" s="296" t="s">
        <v>327</v>
      </c>
      <c r="C357" s="373">
        <v>20233</v>
      </c>
      <c r="D357" s="373">
        <v>3515</v>
      </c>
      <c r="E357" s="373">
        <v>23748</v>
      </c>
      <c r="F357" s="614">
        <v>100.5</v>
      </c>
      <c r="G357" s="614">
        <v>101.8</v>
      </c>
      <c r="H357" s="614">
        <v>100.7</v>
      </c>
    </row>
    <row r="358" spans="1:8" ht="12" customHeight="1">
      <c r="A358" s="291">
        <v>371</v>
      </c>
      <c r="B358" s="290" t="s">
        <v>490</v>
      </c>
      <c r="C358" s="373">
        <v>531</v>
      </c>
      <c r="D358" s="373">
        <v>196</v>
      </c>
      <c r="E358" s="373">
        <v>727</v>
      </c>
      <c r="F358" s="614">
        <v>102.7</v>
      </c>
      <c r="G358" s="614">
        <v>112.7</v>
      </c>
      <c r="H358" s="614">
        <v>105.2</v>
      </c>
    </row>
    <row r="359" spans="1:8" ht="12" customHeight="1">
      <c r="A359" s="291">
        <v>372</v>
      </c>
      <c r="B359" s="290" t="s">
        <v>489</v>
      </c>
      <c r="C359" s="373">
        <v>582</v>
      </c>
      <c r="D359" s="373">
        <v>139</v>
      </c>
      <c r="E359" s="373">
        <v>721</v>
      </c>
      <c r="F359" s="614">
        <v>161.1</v>
      </c>
      <c r="G359" s="614">
        <v>215.3</v>
      </c>
      <c r="H359" s="614">
        <v>169.2</v>
      </c>
    </row>
    <row r="360" spans="1:8" ht="12" customHeight="1">
      <c r="A360" s="291">
        <v>37</v>
      </c>
      <c r="B360" s="290" t="s">
        <v>326</v>
      </c>
      <c r="C360" s="373">
        <v>1113</v>
      </c>
      <c r="D360" s="373">
        <v>335</v>
      </c>
      <c r="E360" s="373">
        <v>1448</v>
      </c>
      <c r="F360" s="614">
        <v>126.7</v>
      </c>
      <c r="G360" s="614">
        <v>140.4</v>
      </c>
      <c r="H360" s="614">
        <v>129.6</v>
      </c>
    </row>
    <row r="361" spans="1:8" s="285" customFormat="1" ht="24" customHeight="1">
      <c r="A361" s="295" t="s">
        <v>325</v>
      </c>
      <c r="B361" s="294" t="s">
        <v>324</v>
      </c>
      <c r="C361" s="372">
        <v>21347</v>
      </c>
      <c r="D361" s="372">
        <v>3849</v>
      </c>
      <c r="E361" s="372">
        <v>25196</v>
      </c>
      <c r="F361" s="613">
        <v>101.6</v>
      </c>
      <c r="G361" s="613">
        <v>104.3</v>
      </c>
      <c r="H361" s="613">
        <v>102</v>
      </c>
    </row>
    <row r="362" spans="1:8" s="285" customFormat="1" ht="36" customHeight="1">
      <c r="A362" s="295" t="s">
        <v>323</v>
      </c>
      <c r="B362" s="294" t="s">
        <v>322</v>
      </c>
      <c r="C362" s="372">
        <v>535558</v>
      </c>
      <c r="D362" s="372">
        <v>152575</v>
      </c>
      <c r="E362" s="372">
        <v>688133</v>
      </c>
      <c r="F362" s="613">
        <v>95.4</v>
      </c>
      <c r="G362" s="613">
        <v>99.5</v>
      </c>
      <c r="H362" s="613">
        <v>96.3</v>
      </c>
    </row>
    <row r="363" spans="1:8" s="410" customFormat="1" ht="11.25">
      <c r="A363" s="411">
        <v>4011</v>
      </c>
      <c r="B363" s="410" t="s">
        <v>488</v>
      </c>
      <c r="C363" s="373">
        <v>7082</v>
      </c>
      <c r="D363" s="373">
        <v>3521</v>
      </c>
      <c r="E363" s="373">
        <v>10603</v>
      </c>
      <c r="F363" s="614">
        <v>88.3</v>
      </c>
      <c r="G363" s="614">
        <v>95.8</v>
      </c>
      <c r="H363" s="614">
        <v>90.7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3798</v>
      </c>
      <c r="D365" s="373">
        <v>5919</v>
      </c>
      <c r="E365" s="373">
        <v>9717</v>
      </c>
      <c r="F365" s="614">
        <v>95.5</v>
      </c>
      <c r="G365" s="614">
        <v>98.2</v>
      </c>
      <c r="H365" s="614">
        <v>97.2</v>
      </c>
    </row>
    <row r="366" spans="1:8" ht="12" customHeight="1">
      <c r="A366" s="291">
        <v>401</v>
      </c>
      <c r="B366" s="290" t="s">
        <v>484</v>
      </c>
      <c r="C366" s="373">
        <v>11902</v>
      </c>
      <c r="D366" s="373">
        <v>9909</v>
      </c>
      <c r="E366" s="373">
        <v>21811</v>
      </c>
      <c r="F366" s="614">
        <v>91.5</v>
      </c>
      <c r="G366" s="614">
        <v>97.3</v>
      </c>
      <c r="H366" s="614">
        <v>94.1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2585</v>
      </c>
      <c r="D368" s="373">
        <v>3891</v>
      </c>
      <c r="E368" s="373">
        <v>6476</v>
      </c>
      <c r="F368" s="614">
        <v>101.6</v>
      </c>
      <c r="G368" s="614">
        <v>98.4</v>
      </c>
      <c r="H368" s="614">
        <v>99.7</v>
      </c>
    </row>
    <row r="369" spans="1:8" ht="12" customHeight="1">
      <c r="A369" s="291">
        <v>402</v>
      </c>
      <c r="B369" s="290" t="s">
        <v>481</v>
      </c>
      <c r="C369" s="373">
        <v>2585</v>
      </c>
      <c r="D369" s="373">
        <v>3891</v>
      </c>
      <c r="E369" s="373">
        <v>6476</v>
      </c>
      <c r="F369" s="614">
        <v>101.6</v>
      </c>
      <c r="G369" s="614">
        <v>98.4</v>
      </c>
      <c r="H369" s="614">
        <v>99.7</v>
      </c>
    </row>
    <row r="370" spans="1:8" ht="12" customHeight="1">
      <c r="A370" s="291">
        <v>403</v>
      </c>
      <c r="B370" s="290" t="s">
        <v>480</v>
      </c>
      <c r="C370" s="373">
        <v>4365</v>
      </c>
      <c r="D370" s="373">
        <v>2324</v>
      </c>
      <c r="E370" s="373">
        <v>6689</v>
      </c>
      <c r="F370" s="614">
        <v>95</v>
      </c>
      <c r="G370" s="614">
        <v>97.7</v>
      </c>
      <c r="H370" s="614">
        <v>95.9</v>
      </c>
    </row>
    <row r="371" spans="1:8" ht="12" customHeight="1">
      <c r="A371" s="291">
        <v>40</v>
      </c>
      <c r="B371" s="290" t="s">
        <v>321</v>
      </c>
      <c r="C371" s="373">
        <v>18851</v>
      </c>
      <c r="D371" s="373">
        <v>16125</v>
      </c>
      <c r="E371" s="373">
        <v>34976</v>
      </c>
      <c r="F371" s="614">
        <v>93.6</v>
      </c>
      <c r="G371" s="614">
        <v>97.6</v>
      </c>
      <c r="H371" s="614">
        <v>95.4</v>
      </c>
    </row>
    <row r="372" spans="1:8" ht="12" customHeight="1">
      <c r="A372" s="291">
        <v>41</v>
      </c>
      <c r="B372" s="290" t="s">
        <v>320</v>
      </c>
      <c r="C372" s="373">
        <v>15373</v>
      </c>
      <c r="D372" s="373">
        <v>6141</v>
      </c>
      <c r="E372" s="373">
        <v>21514</v>
      </c>
      <c r="F372" s="614">
        <v>97</v>
      </c>
      <c r="G372" s="614">
        <v>99.9</v>
      </c>
      <c r="H372" s="614">
        <v>97.8</v>
      </c>
    </row>
    <row r="373" spans="1:8" s="285" customFormat="1" ht="36" customHeight="1">
      <c r="A373" s="295" t="s">
        <v>319</v>
      </c>
      <c r="B373" s="294" t="s">
        <v>461</v>
      </c>
      <c r="C373" s="372">
        <v>34224</v>
      </c>
      <c r="D373" s="372">
        <v>22266</v>
      </c>
      <c r="E373" s="372">
        <v>56490</v>
      </c>
      <c r="F373" s="613">
        <v>95.1</v>
      </c>
      <c r="G373" s="613">
        <v>98.2</v>
      </c>
      <c r="H373" s="613">
        <v>96.3</v>
      </c>
    </row>
    <row r="374" spans="1:8" s="285" customFormat="1" ht="36" customHeight="1">
      <c r="A374" s="288" t="s">
        <v>317</v>
      </c>
      <c r="B374" s="292" t="s">
        <v>2624</v>
      </c>
      <c r="C374" s="371">
        <v>573585</v>
      </c>
      <c r="D374" s="371">
        <v>175886</v>
      </c>
      <c r="E374" s="371">
        <v>749471</v>
      </c>
      <c r="F374" s="612">
        <v>95.4</v>
      </c>
      <c r="G374" s="612">
        <v>99.3</v>
      </c>
      <c r="H374" s="612">
        <v>96.3</v>
      </c>
    </row>
  </sheetData>
  <mergeCells count="12">
    <mergeCell ref="A1:H1"/>
    <mergeCell ref="A2:H2"/>
    <mergeCell ref="C9:E9"/>
    <mergeCell ref="F9:H9"/>
    <mergeCell ref="E4:E5"/>
    <mergeCell ref="A5:A6"/>
    <mergeCell ref="B5:B6"/>
    <mergeCell ref="E6:E7"/>
    <mergeCell ref="H4:H5"/>
    <mergeCell ref="H6:H7"/>
    <mergeCell ref="F8:H8"/>
    <mergeCell ref="C8:E8"/>
  </mergeCells>
  <pageMargins left="0.74803149606299213" right="0.74803149606299213" top="0.6692913385826772" bottom="1.4173228346456694" header="0" footer="0.82677165354330717"/>
  <pageSetup paperSize="9" firstPageNumber="203" orientation="portrait" useFirstPageNumber="1" r:id="rId1"/>
  <headerFooter alignWithMargins="0">
    <oddFooter>&amp;C&amp;"Arial CE,Normál"&amp;P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E9649-3414-406A-8010-17139E190490}">
  <sheetPr transitionEvaluation="1" codeName="Munka46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6.5" customHeight="1">
      <c r="A1" s="1308" t="s">
        <v>3419</v>
      </c>
      <c r="B1" s="1192"/>
      <c r="C1" s="1192"/>
      <c r="D1" s="1192"/>
      <c r="E1" s="1192"/>
      <c r="F1" s="1192"/>
      <c r="G1" s="1192"/>
      <c r="H1" s="1192"/>
    </row>
    <row r="2" spans="1:8" ht="15.75">
      <c r="A2" s="1196" t="s">
        <v>2654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2653</v>
      </c>
      <c r="D4" s="624" t="s">
        <v>2652</v>
      </c>
      <c r="E4" s="1270" t="s">
        <v>2651</v>
      </c>
      <c r="F4" s="624" t="s">
        <v>2653</v>
      </c>
      <c r="G4" s="624" t="s">
        <v>2652</v>
      </c>
      <c r="H4" s="1270" t="s">
        <v>2651</v>
      </c>
    </row>
    <row r="5" spans="1:8" ht="12" customHeight="1">
      <c r="A5" s="1309" t="s">
        <v>385</v>
      </c>
      <c r="B5" s="1311" t="s">
        <v>384</v>
      </c>
      <c r="C5" s="623" t="s">
        <v>2650</v>
      </c>
      <c r="D5" s="623" t="s">
        <v>2649</v>
      </c>
      <c r="E5" s="1265"/>
      <c r="F5" s="623" t="s">
        <v>2650</v>
      </c>
      <c r="G5" s="623" t="s">
        <v>2649</v>
      </c>
      <c r="H5" s="1265"/>
    </row>
    <row r="6" spans="1:8" ht="12" customHeight="1">
      <c r="A6" s="1254"/>
      <c r="B6" s="1307"/>
      <c r="C6" s="622" t="s">
        <v>2648</v>
      </c>
      <c r="D6" s="621"/>
      <c r="E6" s="1310" t="s">
        <v>86</v>
      </c>
      <c r="F6" s="622" t="s">
        <v>2648</v>
      </c>
      <c r="G6" s="621"/>
      <c r="H6" s="1310" t="s">
        <v>86</v>
      </c>
    </row>
    <row r="7" spans="1:8" ht="12" customHeight="1">
      <c r="A7" s="41"/>
      <c r="B7" s="41"/>
      <c r="C7" s="618" t="s">
        <v>2639</v>
      </c>
      <c r="D7" s="618"/>
      <c r="E7" s="1220"/>
      <c r="F7" s="618" t="s">
        <v>2639</v>
      </c>
      <c r="G7" s="618"/>
      <c r="H7" s="1220"/>
    </row>
    <row r="8" spans="1:8" ht="12" customHeight="1">
      <c r="A8" s="41" t="s">
        <v>382</v>
      </c>
      <c r="B8" s="41" t="s">
        <v>381</v>
      </c>
      <c r="C8" s="622" t="s">
        <v>383</v>
      </c>
      <c r="D8" s="622"/>
      <c r="E8" s="622"/>
      <c r="F8" s="622" t="s">
        <v>2638</v>
      </c>
      <c r="G8" s="622"/>
      <c r="H8" s="630"/>
    </row>
    <row r="9" spans="1:8" ht="12" customHeight="1">
      <c r="A9" s="302"/>
      <c r="B9" s="629"/>
      <c r="C9" s="618" t="s">
        <v>2637</v>
      </c>
      <c r="D9" s="618"/>
      <c r="E9" s="618"/>
      <c r="F9" s="628" t="s">
        <v>2647</v>
      </c>
      <c r="G9" s="618"/>
      <c r="H9" s="627"/>
    </row>
    <row r="10" spans="1:8" ht="12" customHeight="1">
      <c r="A10" s="291">
        <v>101</v>
      </c>
      <c r="B10" s="290" t="s">
        <v>795</v>
      </c>
      <c r="C10" s="373">
        <v>35</v>
      </c>
      <c r="D10" s="373">
        <v>1</v>
      </c>
      <c r="E10" s="373">
        <v>36</v>
      </c>
      <c r="F10" s="614">
        <v>10.199999999999999</v>
      </c>
      <c r="G10" s="614">
        <v>5.6</v>
      </c>
      <c r="H10" s="614">
        <v>10</v>
      </c>
    </row>
    <row r="11" spans="1:8" ht="12" customHeight="1">
      <c r="A11" s="291">
        <v>102</v>
      </c>
      <c r="B11" s="290" t="s">
        <v>794</v>
      </c>
      <c r="C11" s="373">
        <v>375</v>
      </c>
      <c r="D11" s="373">
        <v>11</v>
      </c>
      <c r="E11" s="373">
        <v>386</v>
      </c>
      <c r="F11" s="614">
        <v>59.9</v>
      </c>
      <c r="G11" s="614">
        <v>91.7</v>
      </c>
      <c r="H11" s="614">
        <v>60.5</v>
      </c>
    </row>
    <row r="12" spans="1:8" ht="12" customHeight="1">
      <c r="A12" s="291">
        <v>103</v>
      </c>
      <c r="B12" s="290" t="s">
        <v>793</v>
      </c>
      <c r="C12" s="373">
        <v>119</v>
      </c>
      <c r="D12" s="373">
        <v>2</v>
      </c>
      <c r="E12" s="373">
        <v>121</v>
      </c>
      <c r="F12" s="614">
        <v>88.1</v>
      </c>
      <c r="G12" s="614">
        <v>100</v>
      </c>
      <c r="H12" s="614">
        <v>88.3</v>
      </c>
    </row>
    <row r="13" spans="1:8" ht="12" customHeight="1">
      <c r="A13" s="291">
        <v>10</v>
      </c>
      <c r="B13" s="290" t="s">
        <v>377</v>
      </c>
      <c r="C13" s="373">
        <v>529</v>
      </c>
      <c r="D13" s="373">
        <v>14</v>
      </c>
      <c r="E13" s="373">
        <v>543</v>
      </c>
      <c r="F13" s="614">
        <v>48</v>
      </c>
      <c r="G13" s="614">
        <v>43.8</v>
      </c>
      <c r="H13" s="614">
        <v>47.8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830</v>
      </c>
      <c r="D15" s="373">
        <v>7</v>
      </c>
      <c r="E15" s="373">
        <v>837</v>
      </c>
      <c r="F15" s="614">
        <v>87.2</v>
      </c>
      <c r="G15" s="614">
        <v>87.5</v>
      </c>
      <c r="H15" s="614">
        <v>87.2</v>
      </c>
    </row>
    <row r="16" spans="1:8" ht="12" customHeight="1">
      <c r="A16" s="291">
        <v>11</v>
      </c>
      <c r="B16" s="290" t="s">
        <v>376</v>
      </c>
      <c r="C16" s="373">
        <v>830</v>
      </c>
      <c r="D16" s="373">
        <v>7</v>
      </c>
      <c r="E16" s="373">
        <v>837</v>
      </c>
      <c r="F16" s="614">
        <v>87.2</v>
      </c>
      <c r="G16" s="614">
        <v>87.5</v>
      </c>
      <c r="H16" s="614">
        <v>87.2</v>
      </c>
    </row>
    <row r="17" spans="1:8" ht="12" customHeight="1">
      <c r="A17" s="291">
        <v>12</v>
      </c>
      <c r="B17" s="290" t="s">
        <v>375</v>
      </c>
      <c r="C17" s="373" t="s">
        <v>2634</v>
      </c>
      <c r="D17" s="373" t="s">
        <v>2634</v>
      </c>
      <c r="E17" s="373" t="s">
        <v>2634</v>
      </c>
      <c r="F17" s="373" t="s">
        <v>2634</v>
      </c>
      <c r="G17" s="373" t="s">
        <v>2634</v>
      </c>
      <c r="H17" s="373" t="s">
        <v>2634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370</v>
      </c>
      <c r="D21" s="373">
        <v>15</v>
      </c>
      <c r="E21" s="373">
        <v>385</v>
      </c>
      <c r="F21" s="614">
        <v>77.099999999999994</v>
      </c>
      <c r="G21" s="614">
        <v>57.7</v>
      </c>
      <c r="H21" s="614">
        <v>76.099999999999994</v>
      </c>
    </row>
    <row r="22" spans="1:8" ht="12" customHeight="1">
      <c r="A22" s="413">
        <v>1412</v>
      </c>
      <c r="B22" s="290" t="s">
        <v>787</v>
      </c>
      <c r="C22" s="373">
        <v>531</v>
      </c>
      <c r="D22" s="373">
        <v>9</v>
      </c>
      <c r="E22" s="373">
        <v>540</v>
      </c>
      <c r="F22" s="614">
        <v>128.6</v>
      </c>
      <c r="G22" s="614">
        <v>150</v>
      </c>
      <c r="H22" s="614">
        <v>128.9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901</v>
      </c>
      <c r="D24" s="373">
        <v>24</v>
      </c>
      <c r="E24" s="373">
        <v>925</v>
      </c>
      <c r="F24" s="614">
        <v>100.9</v>
      </c>
      <c r="G24" s="614">
        <v>75</v>
      </c>
      <c r="H24" s="614">
        <v>100</v>
      </c>
    </row>
    <row r="25" spans="1:8" ht="12" customHeight="1">
      <c r="A25" s="413">
        <v>1421</v>
      </c>
      <c r="B25" s="290" t="s">
        <v>784</v>
      </c>
      <c r="C25" s="373">
        <v>1950</v>
      </c>
      <c r="D25" s="373">
        <v>63</v>
      </c>
      <c r="E25" s="373">
        <v>2013</v>
      </c>
      <c r="F25" s="614">
        <v>119.7</v>
      </c>
      <c r="G25" s="614">
        <v>81.8</v>
      </c>
      <c r="H25" s="614">
        <v>118</v>
      </c>
    </row>
    <row r="26" spans="1:8" ht="12" customHeight="1">
      <c r="A26" s="413">
        <v>1422</v>
      </c>
      <c r="B26" s="290" t="s">
        <v>783</v>
      </c>
      <c r="C26" s="373">
        <v>230</v>
      </c>
      <c r="D26" s="373">
        <v>8</v>
      </c>
      <c r="E26" s="373">
        <v>238</v>
      </c>
      <c r="F26" s="614">
        <v>79</v>
      </c>
      <c r="G26" s="614">
        <v>80</v>
      </c>
      <c r="H26" s="614">
        <v>79.099999999999994</v>
      </c>
    </row>
    <row r="27" spans="1:8" ht="12" customHeight="1">
      <c r="A27" s="291">
        <v>142</v>
      </c>
      <c r="B27" s="290" t="s">
        <v>782</v>
      </c>
      <c r="C27" s="373">
        <v>2180</v>
      </c>
      <c r="D27" s="373">
        <v>71</v>
      </c>
      <c r="E27" s="373">
        <v>2251</v>
      </c>
      <c r="F27" s="614">
        <v>113.5</v>
      </c>
      <c r="G27" s="614">
        <v>81.599999999999994</v>
      </c>
      <c r="H27" s="614">
        <v>112.2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60</v>
      </c>
      <c r="D30" s="373">
        <v>1</v>
      </c>
      <c r="E30" s="373">
        <v>61</v>
      </c>
      <c r="F30" s="614">
        <v>43.5</v>
      </c>
      <c r="G30" s="614">
        <v>16.7</v>
      </c>
      <c r="H30" s="614">
        <v>42.4</v>
      </c>
    </row>
    <row r="31" spans="1:8" ht="12" customHeight="1">
      <c r="A31" s="291">
        <v>14</v>
      </c>
      <c r="B31" s="290" t="s">
        <v>373</v>
      </c>
      <c r="C31" s="373">
        <v>3154</v>
      </c>
      <c r="D31" s="373">
        <v>96</v>
      </c>
      <c r="E31" s="373">
        <v>3250</v>
      </c>
      <c r="F31" s="614">
        <v>106.9</v>
      </c>
      <c r="G31" s="614">
        <v>76.8</v>
      </c>
      <c r="H31" s="614">
        <v>105.7</v>
      </c>
    </row>
    <row r="32" spans="1:8" s="285" customFormat="1" ht="36" customHeight="1">
      <c r="A32" s="295" t="s">
        <v>372</v>
      </c>
      <c r="B32" s="294" t="s">
        <v>371</v>
      </c>
      <c r="C32" s="372">
        <v>5037</v>
      </c>
      <c r="D32" s="372">
        <v>140</v>
      </c>
      <c r="E32" s="372">
        <v>5177</v>
      </c>
      <c r="F32" s="613">
        <v>89.1</v>
      </c>
      <c r="G32" s="613">
        <v>65.7</v>
      </c>
      <c r="H32" s="613">
        <v>88.3</v>
      </c>
    </row>
    <row r="33" spans="1:8" ht="12" customHeight="1">
      <c r="A33" s="413">
        <v>1511</v>
      </c>
      <c r="B33" s="290" t="s">
        <v>778</v>
      </c>
      <c r="C33" s="373">
        <v>11515</v>
      </c>
      <c r="D33" s="373">
        <v>278</v>
      </c>
      <c r="E33" s="373">
        <v>11793</v>
      </c>
      <c r="F33" s="614">
        <v>78</v>
      </c>
      <c r="G33" s="614">
        <v>54.8</v>
      </c>
      <c r="H33" s="614">
        <v>77.2</v>
      </c>
    </row>
    <row r="34" spans="1:8" ht="12" customHeight="1">
      <c r="A34" s="413">
        <v>1512</v>
      </c>
      <c r="B34" s="290" t="s">
        <v>777</v>
      </c>
      <c r="C34" s="373">
        <v>13510</v>
      </c>
      <c r="D34" s="373">
        <v>411</v>
      </c>
      <c r="E34" s="373">
        <v>13921</v>
      </c>
      <c r="F34" s="614">
        <v>85.9</v>
      </c>
      <c r="G34" s="614">
        <v>101.2</v>
      </c>
      <c r="H34" s="614">
        <v>86.3</v>
      </c>
    </row>
    <row r="35" spans="1:8" ht="12" customHeight="1">
      <c r="A35" s="413">
        <v>1513</v>
      </c>
      <c r="B35" s="290" t="s">
        <v>776</v>
      </c>
      <c r="C35" s="373">
        <v>6916</v>
      </c>
      <c r="D35" s="373">
        <v>126</v>
      </c>
      <c r="E35" s="373">
        <v>7042</v>
      </c>
      <c r="F35" s="614">
        <v>149.1</v>
      </c>
      <c r="G35" s="614">
        <v>163.6</v>
      </c>
      <c r="H35" s="614">
        <v>149.4</v>
      </c>
    </row>
    <row r="36" spans="1:8" ht="12" customHeight="1">
      <c r="A36" s="291">
        <v>151</v>
      </c>
      <c r="B36" s="290" t="s">
        <v>775</v>
      </c>
      <c r="C36" s="373">
        <v>31941</v>
      </c>
      <c r="D36" s="373">
        <v>815</v>
      </c>
      <c r="E36" s="373">
        <v>32756</v>
      </c>
      <c r="F36" s="614">
        <v>90.9</v>
      </c>
      <c r="G36" s="614">
        <v>82.3</v>
      </c>
      <c r="H36" s="614">
        <v>90.7</v>
      </c>
    </row>
    <row r="37" spans="1:8" ht="12" customHeight="1">
      <c r="A37" s="291">
        <v>152</v>
      </c>
      <c r="B37" s="290" t="s">
        <v>774</v>
      </c>
      <c r="C37" s="373">
        <v>173</v>
      </c>
      <c r="D37" s="373">
        <v>4</v>
      </c>
      <c r="E37" s="373">
        <v>177</v>
      </c>
      <c r="F37" s="614">
        <v>108.8</v>
      </c>
      <c r="G37" s="614">
        <v>44.4</v>
      </c>
      <c r="H37" s="614">
        <v>105.4</v>
      </c>
    </row>
    <row r="38" spans="1:8" ht="12" customHeight="1">
      <c r="A38" s="413">
        <v>1531</v>
      </c>
      <c r="B38" s="290" t="s">
        <v>773</v>
      </c>
      <c r="C38" s="373">
        <v>594</v>
      </c>
      <c r="D38" s="373">
        <v>7</v>
      </c>
      <c r="E38" s="373">
        <v>601</v>
      </c>
      <c r="F38" s="614">
        <v>138.1</v>
      </c>
      <c r="G38" s="614">
        <v>46.7</v>
      </c>
      <c r="H38" s="614">
        <v>135.1</v>
      </c>
    </row>
    <row r="39" spans="1:8" ht="12" customHeight="1">
      <c r="A39" s="413">
        <v>1532</v>
      </c>
      <c r="B39" s="290" t="s">
        <v>772</v>
      </c>
      <c r="C39" s="373">
        <v>928</v>
      </c>
      <c r="D39" s="373">
        <v>55</v>
      </c>
      <c r="E39" s="373">
        <v>983</v>
      </c>
      <c r="F39" s="614">
        <v>62.5</v>
      </c>
      <c r="G39" s="614">
        <v>203.7</v>
      </c>
      <c r="H39" s="614">
        <v>65</v>
      </c>
    </row>
    <row r="40" spans="1:8" ht="12" customHeight="1">
      <c r="A40" s="413">
        <v>1533</v>
      </c>
      <c r="B40" s="290" t="s">
        <v>771</v>
      </c>
      <c r="C40" s="373">
        <v>8950</v>
      </c>
      <c r="D40" s="373">
        <v>247</v>
      </c>
      <c r="E40" s="373">
        <v>9197</v>
      </c>
      <c r="F40" s="614">
        <v>87.5</v>
      </c>
      <c r="G40" s="614">
        <v>81</v>
      </c>
      <c r="H40" s="614">
        <v>87.3</v>
      </c>
    </row>
    <row r="41" spans="1:8" ht="12" customHeight="1">
      <c r="A41" s="291">
        <v>153</v>
      </c>
      <c r="B41" s="290" t="s">
        <v>770</v>
      </c>
      <c r="C41" s="373">
        <v>10472</v>
      </c>
      <c r="D41" s="373">
        <v>309</v>
      </c>
      <c r="E41" s="373">
        <v>10781</v>
      </c>
      <c r="F41" s="614">
        <v>86.2</v>
      </c>
      <c r="G41" s="614">
        <v>89</v>
      </c>
      <c r="H41" s="614">
        <v>86.3</v>
      </c>
    </row>
    <row r="42" spans="1:8" ht="12" customHeight="1">
      <c r="A42" s="413">
        <v>1541</v>
      </c>
      <c r="B42" s="290" t="s">
        <v>769</v>
      </c>
      <c r="C42" s="373">
        <v>31</v>
      </c>
      <c r="D42" s="373">
        <v>3</v>
      </c>
      <c r="E42" s="373">
        <v>34</v>
      </c>
      <c r="F42" s="614">
        <v>79.5</v>
      </c>
      <c r="G42" s="614">
        <v>33.299999999999997</v>
      </c>
      <c r="H42" s="614">
        <v>70.8</v>
      </c>
    </row>
    <row r="43" spans="1:8" ht="12" customHeight="1">
      <c r="A43" s="413">
        <v>1542</v>
      </c>
      <c r="B43" s="290" t="s">
        <v>768</v>
      </c>
      <c r="C43" s="373">
        <v>426</v>
      </c>
      <c r="D43" s="373">
        <v>17</v>
      </c>
      <c r="E43" s="373">
        <v>443</v>
      </c>
      <c r="F43" s="614">
        <v>103.1</v>
      </c>
      <c r="G43" s="614">
        <v>68</v>
      </c>
      <c r="H43" s="614">
        <v>101.1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1830</v>
      </c>
      <c r="D45" s="373">
        <v>32</v>
      </c>
      <c r="E45" s="373">
        <v>1862</v>
      </c>
      <c r="F45" s="614">
        <v>101.8</v>
      </c>
      <c r="G45" s="614">
        <v>80</v>
      </c>
      <c r="H45" s="614">
        <v>101.4</v>
      </c>
    </row>
    <row r="46" spans="1:8" ht="12" customHeight="1">
      <c r="A46" s="413">
        <v>1551</v>
      </c>
      <c r="B46" s="290" t="s">
        <v>765</v>
      </c>
      <c r="C46" s="373">
        <v>8667</v>
      </c>
      <c r="D46" s="373">
        <v>123</v>
      </c>
      <c r="E46" s="373">
        <v>8790</v>
      </c>
      <c r="F46" s="614">
        <v>95.7</v>
      </c>
      <c r="G46" s="614">
        <v>73.7</v>
      </c>
      <c r="H46" s="614">
        <v>95.3</v>
      </c>
    </row>
    <row r="47" spans="1:8" ht="12" customHeight="1">
      <c r="A47" s="413">
        <v>1552</v>
      </c>
      <c r="B47" s="290" t="s">
        <v>764</v>
      </c>
      <c r="C47" s="373">
        <v>549</v>
      </c>
      <c r="D47" s="373">
        <v>5</v>
      </c>
      <c r="E47" s="373">
        <v>554</v>
      </c>
      <c r="F47" s="614">
        <v>121.7</v>
      </c>
      <c r="G47" s="614">
        <v>55.6</v>
      </c>
      <c r="H47" s="614">
        <v>120.4</v>
      </c>
    </row>
    <row r="48" spans="1:8" ht="12" customHeight="1">
      <c r="A48" s="291">
        <v>155</v>
      </c>
      <c r="B48" s="290" t="s">
        <v>763</v>
      </c>
      <c r="C48" s="373">
        <v>9216</v>
      </c>
      <c r="D48" s="373">
        <v>128</v>
      </c>
      <c r="E48" s="373">
        <v>9344</v>
      </c>
      <c r="F48" s="614">
        <v>96.9</v>
      </c>
      <c r="G48" s="614">
        <v>72.7</v>
      </c>
      <c r="H48" s="614">
        <v>96.5</v>
      </c>
    </row>
    <row r="49" spans="1:8" ht="12" customHeight="1">
      <c r="A49" s="413">
        <v>1561</v>
      </c>
      <c r="B49" s="290" t="s">
        <v>762</v>
      </c>
      <c r="C49" s="373">
        <v>4806</v>
      </c>
      <c r="D49" s="373">
        <v>225</v>
      </c>
      <c r="E49" s="373">
        <v>5031</v>
      </c>
      <c r="F49" s="614">
        <v>88.7</v>
      </c>
      <c r="G49" s="614">
        <v>73.8</v>
      </c>
      <c r="H49" s="614">
        <v>87.9</v>
      </c>
    </row>
    <row r="50" spans="1:8" ht="12" customHeight="1">
      <c r="A50" s="413">
        <v>1562</v>
      </c>
      <c r="B50" s="290" t="s">
        <v>761</v>
      </c>
      <c r="C50" s="373">
        <v>283</v>
      </c>
      <c r="D50" s="373">
        <v>1</v>
      </c>
      <c r="E50" s="373">
        <v>284</v>
      </c>
      <c r="F50" s="614">
        <v>85.5</v>
      </c>
      <c r="G50" s="614">
        <v>33.299999999999997</v>
      </c>
      <c r="H50" s="614">
        <v>85</v>
      </c>
    </row>
    <row r="51" spans="1:8" ht="12" customHeight="1">
      <c r="A51" s="291">
        <v>156</v>
      </c>
      <c r="B51" s="290" t="s">
        <v>760</v>
      </c>
      <c r="C51" s="373">
        <v>5089</v>
      </c>
      <c r="D51" s="373">
        <v>226</v>
      </c>
      <c r="E51" s="373">
        <v>5315</v>
      </c>
      <c r="F51" s="614">
        <v>88.5</v>
      </c>
      <c r="G51" s="614">
        <v>73.400000000000006</v>
      </c>
      <c r="H51" s="614">
        <v>87.7</v>
      </c>
    </row>
    <row r="52" spans="1:8" ht="12" customHeight="1">
      <c r="A52" s="413">
        <v>1571</v>
      </c>
      <c r="B52" s="290" t="s">
        <v>759</v>
      </c>
      <c r="C52" s="373">
        <v>3825</v>
      </c>
      <c r="D52" s="373">
        <v>172</v>
      </c>
      <c r="E52" s="373">
        <v>3997</v>
      </c>
      <c r="F52" s="614">
        <v>98.1</v>
      </c>
      <c r="G52" s="614">
        <v>44</v>
      </c>
      <c r="H52" s="614">
        <v>93.1</v>
      </c>
    </row>
    <row r="53" spans="1:8" ht="12" customHeight="1">
      <c r="A53" s="413">
        <v>1572</v>
      </c>
      <c r="B53" s="290" t="s">
        <v>758</v>
      </c>
      <c r="C53" s="373">
        <v>751</v>
      </c>
      <c r="D53" s="373">
        <v>10</v>
      </c>
      <c r="E53" s="373">
        <v>761</v>
      </c>
      <c r="F53" s="614">
        <v>80.3</v>
      </c>
      <c r="G53" s="614">
        <v>38.5</v>
      </c>
      <c r="H53" s="614">
        <v>79.2</v>
      </c>
    </row>
    <row r="54" spans="1:8" ht="12" customHeight="1">
      <c r="A54" s="291">
        <v>157</v>
      </c>
      <c r="B54" s="290" t="s">
        <v>757</v>
      </c>
      <c r="C54" s="373">
        <v>4576</v>
      </c>
      <c r="D54" s="373">
        <v>182</v>
      </c>
      <c r="E54" s="373">
        <v>4758</v>
      </c>
      <c r="F54" s="614">
        <v>94.6</v>
      </c>
      <c r="G54" s="614">
        <v>43.6</v>
      </c>
      <c r="H54" s="614">
        <v>90.6</v>
      </c>
    </row>
    <row r="55" spans="1:8" ht="12" customHeight="1">
      <c r="A55" s="413">
        <v>1581</v>
      </c>
      <c r="B55" s="290" t="s">
        <v>756</v>
      </c>
      <c r="C55" s="373">
        <v>19861</v>
      </c>
      <c r="D55" s="373">
        <v>2386</v>
      </c>
      <c r="E55" s="373">
        <v>22247</v>
      </c>
      <c r="F55" s="614">
        <v>96.8</v>
      </c>
      <c r="G55" s="614">
        <v>97.2</v>
      </c>
      <c r="H55" s="614">
        <v>96.8</v>
      </c>
    </row>
    <row r="56" spans="1:8" ht="12" customHeight="1">
      <c r="A56" s="413">
        <v>1582</v>
      </c>
      <c r="B56" s="290" t="s">
        <v>755</v>
      </c>
      <c r="C56" s="373">
        <v>2841</v>
      </c>
      <c r="D56" s="373">
        <v>85</v>
      </c>
      <c r="E56" s="373">
        <v>2926</v>
      </c>
      <c r="F56" s="614">
        <v>99.4</v>
      </c>
      <c r="G56" s="614">
        <v>66.900000000000006</v>
      </c>
      <c r="H56" s="614">
        <v>98</v>
      </c>
    </row>
    <row r="57" spans="1:8" ht="12" customHeight="1">
      <c r="A57" s="413">
        <v>1583</v>
      </c>
      <c r="B57" s="290" t="s">
        <v>754</v>
      </c>
      <c r="C57" s="373">
        <v>1247</v>
      </c>
      <c r="D57" s="373">
        <v>3</v>
      </c>
      <c r="E57" s="373">
        <v>1250</v>
      </c>
      <c r="F57" s="614">
        <v>88.6</v>
      </c>
      <c r="G57" s="614">
        <v>60</v>
      </c>
      <c r="H57" s="614">
        <v>88.5</v>
      </c>
    </row>
    <row r="58" spans="1:8" ht="12" customHeight="1">
      <c r="A58" s="413">
        <v>1584</v>
      </c>
      <c r="B58" s="290" t="s">
        <v>753</v>
      </c>
      <c r="C58" s="373">
        <v>4676</v>
      </c>
      <c r="D58" s="373">
        <v>313</v>
      </c>
      <c r="E58" s="373">
        <v>4989</v>
      </c>
      <c r="F58" s="614">
        <v>94.5</v>
      </c>
      <c r="G58" s="614">
        <v>96</v>
      </c>
      <c r="H58" s="614">
        <v>94.6</v>
      </c>
    </row>
    <row r="59" spans="1:8" ht="12" customHeight="1">
      <c r="A59" s="413">
        <v>1585</v>
      </c>
      <c r="B59" s="290" t="s">
        <v>752</v>
      </c>
      <c r="C59" s="373">
        <v>1528</v>
      </c>
      <c r="D59" s="373">
        <v>64</v>
      </c>
      <c r="E59" s="373">
        <v>1592</v>
      </c>
      <c r="F59" s="614">
        <v>74.8</v>
      </c>
      <c r="G59" s="614">
        <v>10.5</v>
      </c>
      <c r="H59" s="614">
        <v>60.1</v>
      </c>
    </row>
    <row r="60" spans="1:8" ht="12" customHeight="1">
      <c r="A60" s="413">
        <v>1586</v>
      </c>
      <c r="B60" s="290" t="s">
        <v>751</v>
      </c>
      <c r="C60" s="373">
        <v>882</v>
      </c>
      <c r="D60" s="373">
        <v>32</v>
      </c>
      <c r="E60" s="373">
        <v>914</v>
      </c>
      <c r="F60" s="614">
        <v>114</v>
      </c>
      <c r="G60" s="614">
        <v>33</v>
      </c>
      <c r="H60" s="614">
        <v>104.9</v>
      </c>
    </row>
    <row r="61" spans="1:8" ht="12" customHeight="1">
      <c r="A61" s="413">
        <v>1587</v>
      </c>
      <c r="B61" s="290" t="s">
        <v>750</v>
      </c>
      <c r="C61" s="373">
        <v>1127</v>
      </c>
      <c r="D61" s="373">
        <v>17</v>
      </c>
      <c r="E61" s="373">
        <v>1144</v>
      </c>
      <c r="F61" s="614">
        <v>131</v>
      </c>
      <c r="G61" s="614">
        <v>121.4</v>
      </c>
      <c r="H61" s="614">
        <v>130.9</v>
      </c>
    </row>
    <row r="62" spans="1:8" ht="12" customHeight="1">
      <c r="A62" s="413">
        <v>1588</v>
      </c>
      <c r="B62" s="290" t="s">
        <v>749</v>
      </c>
      <c r="C62" s="373">
        <v>349</v>
      </c>
      <c r="D62" s="373">
        <v>9</v>
      </c>
      <c r="E62" s="373">
        <v>358</v>
      </c>
      <c r="F62" s="614">
        <v>118.7</v>
      </c>
      <c r="G62" s="614">
        <v>100</v>
      </c>
      <c r="H62" s="614">
        <v>118.2</v>
      </c>
    </row>
    <row r="63" spans="1:8" ht="12" customHeight="1">
      <c r="A63" s="413">
        <v>1589</v>
      </c>
      <c r="B63" s="290" t="s">
        <v>748</v>
      </c>
      <c r="C63" s="373">
        <v>1272</v>
      </c>
      <c r="D63" s="373">
        <v>61</v>
      </c>
      <c r="E63" s="373">
        <v>1333</v>
      </c>
      <c r="F63" s="614">
        <v>101.9</v>
      </c>
      <c r="G63" s="614">
        <v>3</v>
      </c>
      <c r="H63" s="614">
        <v>40.6</v>
      </c>
    </row>
    <row r="64" spans="1:8" ht="12" customHeight="1">
      <c r="A64" s="291">
        <v>158</v>
      </c>
      <c r="B64" s="290" t="s">
        <v>747</v>
      </c>
      <c r="C64" s="373">
        <v>33783</v>
      </c>
      <c r="D64" s="373">
        <v>2970</v>
      </c>
      <c r="E64" s="373">
        <v>36753</v>
      </c>
      <c r="F64" s="614">
        <v>96.7</v>
      </c>
      <c r="G64" s="614">
        <v>52.4</v>
      </c>
      <c r="H64" s="614">
        <v>90.5</v>
      </c>
    </row>
    <row r="65" spans="1:8" ht="12" customHeight="1">
      <c r="A65" s="413">
        <v>1591</v>
      </c>
      <c r="B65" s="290" t="s">
        <v>746</v>
      </c>
      <c r="C65" s="373">
        <v>1306</v>
      </c>
      <c r="D65" s="373">
        <v>71</v>
      </c>
      <c r="E65" s="373">
        <v>1377</v>
      </c>
      <c r="F65" s="614">
        <v>91.5</v>
      </c>
      <c r="G65" s="614">
        <v>56.8</v>
      </c>
      <c r="H65" s="614">
        <v>88.7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3688</v>
      </c>
      <c r="D67" s="373">
        <v>204</v>
      </c>
      <c r="E67" s="373">
        <v>3892</v>
      </c>
      <c r="F67" s="614">
        <v>94.1</v>
      </c>
      <c r="G67" s="614">
        <v>67.5</v>
      </c>
      <c r="H67" s="614">
        <v>92.2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2710</v>
      </c>
      <c r="D70" s="373">
        <v>15</v>
      </c>
      <c r="E70" s="373">
        <v>2725</v>
      </c>
      <c r="F70" s="614">
        <v>89.6</v>
      </c>
      <c r="G70" s="614">
        <v>34.1</v>
      </c>
      <c r="H70" s="614">
        <v>88.8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4470</v>
      </c>
      <c r="D72" s="373">
        <v>82</v>
      </c>
      <c r="E72" s="373">
        <v>4552</v>
      </c>
      <c r="F72" s="614">
        <v>106.5</v>
      </c>
      <c r="G72" s="614">
        <v>53.2</v>
      </c>
      <c r="H72" s="614">
        <v>104.6</v>
      </c>
    </row>
    <row r="73" spans="1:8" ht="12" customHeight="1">
      <c r="A73" s="291">
        <v>159</v>
      </c>
      <c r="B73" s="290" t="s">
        <v>738</v>
      </c>
      <c r="C73" s="373">
        <v>12407</v>
      </c>
      <c r="D73" s="373">
        <v>376</v>
      </c>
      <c r="E73" s="373">
        <v>12783</v>
      </c>
      <c r="F73" s="614">
        <v>96.7</v>
      </c>
      <c r="G73" s="614">
        <v>59</v>
      </c>
      <c r="H73" s="614">
        <v>94.9</v>
      </c>
    </row>
    <row r="74" spans="1:8" ht="12" customHeight="1">
      <c r="A74" s="291">
        <v>15</v>
      </c>
      <c r="B74" s="290" t="s">
        <v>370</v>
      </c>
      <c r="C74" s="373">
        <v>109487</v>
      </c>
      <c r="D74" s="373">
        <v>5042</v>
      </c>
      <c r="E74" s="373">
        <v>114529</v>
      </c>
      <c r="F74" s="614">
        <v>93.5</v>
      </c>
      <c r="G74" s="614">
        <v>58.6</v>
      </c>
      <c r="H74" s="614">
        <v>91.1</v>
      </c>
    </row>
    <row r="75" spans="1:8" ht="12" customHeight="1">
      <c r="A75" s="291">
        <v>16</v>
      </c>
      <c r="B75" s="290" t="s">
        <v>369</v>
      </c>
      <c r="C75" s="373">
        <v>1686</v>
      </c>
      <c r="D75" s="373">
        <v>11</v>
      </c>
      <c r="E75" s="373">
        <v>1697</v>
      </c>
      <c r="F75" s="614">
        <v>82</v>
      </c>
      <c r="G75" s="614">
        <v>84.6</v>
      </c>
      <c r="H75" s="614">
        <v>82.1</v>
      </c>
    </row>
    <row r="76" spans="1:8" s="285" customFormat="1" ht="24" customHeight="1">
      <c r="A76" s="295" t="s">
        <v>368</v>
      </c>
      <c r="B76" s="294" t="s">
        <v>367</v>
      </c>
      <c r="C76" s="372">
        <v>111173</v>
      </c>
      <c r="D76" s="372">
        <v>5053</v>
      </c>
      <c r="E76" s="372">
        <v>116226</v>
      </c>
      <c r="F76" s="613">
        <v>93.3</v>
      </c>
      <c r="G76" s="613">
        <v>58.7</v>
      </c>
      <c r="H76" s="613">
        <v>91</v>
      </c>
    </row>
    <row r="77" spans="1:8" ht="12" customHeight="1">
      <c r="A77" s="413">
        <v>1711</v>
      </c>
      <c r="B77" s="290" t="s">
        <v>737</v>
      </c>
      <c r="C77" s="373">
        <v>848</v>
      </c>
      <c r="D77" s="373">
        <v>182</v>
      </c>
      <c r="E77" s="373">
        <v>1030</v>
      </c>
      <c r="F77" s="614">
        <v>70.599999999999994</v>
      </c>
      <c r="G77" s="614">
        <v>63</v>
      </c>
      <c r="H77" s="614">
        <v>69.099999999999994</v>
      </c>
    </row>
    <row r="78" spans="1:8" ht="12" customHeight="1">
      <c r="A78" s="413">
        <v>1712</v>
      </c>
      <c r="B78" s="290" t="s">
        <v>736</v>
      </c>
      <c r="C78" s="373">
        <v>385</v>
      </c>
      <c r="D78" s="373">
        <v>2</v>
      </c>
      <c r="E78" s="373">
        <v>387</v>
      </c>
      <c r="F78" s="614">
        <v>82.8</v>
      </c>
      <c r="G78" s="614">
        <v>28.6</v>
      </c>
      <c r="H78" s="614">
        <v>82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27</v>
      </c>
      <c r="D83" s="373">
        <v>3</v>
      </c>
      <c r="E83" s="373">
        <v>30</v>
      </c>
      <c r="F83" s="614">
        <v>64.3</v>
      </c>
      <c r="G83" s="614">
        <v>100</v>
      </c>
      <c r="H83" s="614">
        <v>66.7</v>
      </c>
    </row>
    <row r="84" spans="1:8" ht="12" customHeight="1">
      <c r="A84" s="291">
        <v>171</v>
      </c>
      <c r="B84" s="290" t="s">
        <v>730</v>
      </c>
      <c r="C84" s="373">
        <v>3271</v>
      </c>
      <c r="D84" s="373">
        <v>285</v>
      </c>
      <c r="E84" s="373">
        <v>3556</v>
      </c>
      <c r="F84" s="614">
        <v>92.1</v>
      </c>
      <c r="G84" s="614">
        <v>56.1</v>
      </c>
      <c r="H84" s="614">
        <v>87.6</v>
      </c>
    </row>
    <row r="85" spans="1:8" ht="12" customHeight="1">
      <c r="A85" s="413">
        <v>1721</v>
      </c>
      <c r="B85" s="290" t="s">
        <v>729</v>
      </c>
      <c r="C85" s="373">
        <v>1547</v>
      </c>
      <c r="D85" s="373">
        <v>26</v>
      </c>
      <c r="E85" s="373">
        <v>1573</v>
      </c>
      <c r="F85" s="614">
        <v>97.4</v>
      </c>
      <c r="G85" s="614">
        <v>81.3</v>
      </c>
      <c r="H85" s="614">
        <v>97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544</v>
      </c>
      <c r="D89" s="373">
        <v>166</v>
      </c>
      <c r="E89" s="373">
        <v>710</v>
      </c>
      <c r="F89" s="614">
        <v>41.6</v>
      </c>
      <c r="G89" s="614">
        <v>15.2</v>
      </c>
      <c r="H89" s="614">
        <v>29.5</v>
      </c>
    </row>
    <row r="90" spans="1:8" ht="12" customHeight="1">
      <c r="A90" s="291">
        <v>172</v>
      </c>
      <c r="B90" s="290" t="s">
        <v>724</v>
      </c>
      <c r="C90" s="373">
        <v>2375</v>
      </c>
      <c r="D90" s="373">
        <v>198</v>
      </c>
      <c r="E90" s="373">
        <v>2573</v>
      </c>
      <c r="F90" s="614">
        <v>73.599999999999994</v>
      </c>
      <c r="G90" s="614">
        <v>17.5</v>
      </c>
      <c r="H90" s="614">
        <v>59</v>
      </c>
    </row>
    <row r="91" spans="1:8" ht="12" customHeight="1">
      <c r="A91" s="291">
        <v>173</v>
      </c>
      <c r="B91" s="290" t="s">
        <v>723</v>
      </c>
      <c r="C91" s="373">
        <v>605</v>
      </c>
      <c r="D91" s="373">
        <v>31</v>
      </c>
      <c r="E91" s="373">
        <v>636</v>
      </c>
      <c r="F91" s="614">
        <v>98.9</v>
      </c>
      <c r="G91" s="614">
        <v>81.599999999999994</v>
      </c>
      <c r="H91" s="614">
        <v>97.8</v>
      </c>
    </row>
    <row r="92" spans="1:8" ht="12" customHeight="1">
      <c r="A92" s="291">
        <v>174</v>
      </c>
      <c r="B92" s="290" t="s">
        <v>722</v>
      </c>
      <c r="C92" s="373">
        <v>8288</v>
      </c>
      <c r="D92" s="373">
        <v>1505</v>
      </c>
      <c r="E92" s="373">
        <v>9793</v>
      </c>
      <c r="F92" s="614">
        <v>105</v>
      </c>
      <c r="G92" s="614">
        <v>99.9</v>
      </c>
      <c r="H92" s="614">
        <v>104.2</v>
      </c>
    </row>
    <row r="93" spans="1:8" ht="12" customHeight="1">
      <c r="A93" s="413">
        <v>1751</v>
      </c>
      <c r="B93" s="290" t="s">
        <v>721</v>
      </c>
      <c r="C93" s="373">
        <v>471</v>
      </c>
      <c r="D93" s="373">
        <v>723</v>
      </c>
      <c r="E93" s="373">
        <v>1194</v>
      </c>
      <c r="F93" s="614">
        <v>92</v>
      </c>
      <c r="G93" s="614">
        <v>2582.1</v>
      </c>
      <c r="H93" s="614">
        <v>221.1</v>
      </c>
    </row>
    <row r="94" spans="1:8" ht="12" customHeight="1">
      <c r="A94" s="413">
        <v>1752</v>
      </c>
      <c r="B94" s="290" t="s">
        <v>720</v>
      </c>
      <c r="C94" s="373">
        <v>377</v>
      </c>
      <c r="D94" s="373">
        <v>11</v>
      </c>
      <c r="E94" s="373">
        <v>388</v>
      </c>
      <c r="F94" s="614">
        <v>78.099999999999994</v>
      </c>
      <c r="G94" s="614">
        <v>110</v>
      </c>
      <c r="H94" s="614">
        <v>78.7</v>
      </c>
    </row>
    <row r="95" spans="1:8" s="285" customFormat="1" ht="22.5">
      <c r="A95" s="414">
        <v>1753</v>
      </c>
      <c r="B95" s="296" t="s">
        <v>719</v>
      </c>
      <c r="C95" s="373">
        <v>273</v>
      </c>
      <c r="D95" s="373">
        <v>10</v>
      </c>
      <c r="E95" s="373">
        <v>283</v>
      </c>
      <c r="F95" s="614">
        <v>74.599999999999994</v>
      </c>
      <c r="G95" s="614">
        <v>125</v>
      </c>
      <c r="H95" s="614">
        <v>75.7</v>
      </c>
    </row>
    <row r="96" spans="1:8" ht="12" customHeight="1">
      <c r="A96" s="413">
        <v>1754</v>
      </c>
      <c r="B96" s="290" t="s">
        <v>718</v>
      </c>
      <c r="C96" s="373">
        <v>3255</v>
      </c>
      <c r="D96" s="373">
        <v>853</v>
      </c>
      <c r="E96" s="373">
        <v>4108</v>
      </c>
      <c r="F96" s="614">
        <v>175.9</v>
      </c>
      <c r="G96" s="614">
        <v>191.7</v>
      </c>
      <c r="H96" s="614">
        <v>178.9</v>
      </c>
    </row>
    <row r="97" spans="1:8" ht="12" customHeight="1">
      <c r="A97" s="291">
        <v>175</v>
      </c>
      <c r="B97" s="290" t="s">
        <v>717</v>
      </c>
      <c r="C97" s="373">
        <v>4376</v>
      </c>
      <c r="D97" s="373">
        <v>1597</v>
      </c>
      <c r="E97" s="373">
        <v>5973</v>
      </c>
      <c r="F97" s="614">
        <v>136.19999999999999</v>
      </c>
      <c r="G97" s="614">
        <v>325.3</v>
      </c>
      <c r="H97" s="614">
        <v>161.30000000000001</v>
      </c>
    </row>
    <row r="98" spans="1:8" ht="12" customHeight="1">
      <c r="A98" s="291">
        <v>176</v>
      </c>
      <c r="B98" s="290" t="s">
        <v>716</v>
      </c>
      <c r="C98" s="373">
        <v>467</v>
      </c>
      <c r="D98" s="373">
        <v>32</v>
      </c>
      <c r="E98" s="373">
        <v>499</v>
      </c>
      <c r="F98" s="614">
        <v>67.599999999999994</v>
      </c>
      <c r="G98" s="614">
        <v>80</v>
      </c>
      <c r="H98" s="614">
        <v>68.3</v>
      </c>
    </row>
    <row r="99" spans="1:8" ht="12" customHeight="1">
      <c r="A99" s="413">
        <v>1771</v>
      </c>
      <c r="B99" s="290" t="s">
        <v>715</v>
      </c>
      <c r="C99" s="373">
        <v>763</v>
      </c>
      <c r="D99" s="373">
        <v>81</v>
      </c>
      <c r="E99" s="373">
        <v>844</v>
      </c>
      <c r="F99" s="614">
        <v>82.7</v>
      </c>
      <c r="G99" s="614">
        <v>115.7</v>
      </c>
      <c r="H99" s="614">
        <v>85</v>
      </c>
    </row>
    <row r="100" spans="1:8" ht="12" customHeight="1">
      <c r="A100" s="413">
        <v>1772</v>
      </c>
      <c r="B100" s="290" t="s">
        <v>714</v>
      </c>
      <c r="C100" s="373">
        <v>2031</v>
      </c>
      <c r="D100" s="373">
        <v>995</v>
      </c>
      <c r="E100" s="373">
        <v>3026</v>
      </c>
      <c r="F100" s="614">
        <v>95.3</v>
      </c>
      <c r="G100" s="614">
        <v>111.7</v>
      </c>
      <c r="H100" s="614">
        <v>100.1</v>
      </c>
    </row>
    <row r="101" spans="1:8" ht="12" customHeight="1">
      <c r="A101" s="291">
        <v>177</v>
      </c>
      <c r="B101" s="290" t="s">
        <v>713</v>
      </c>
      <c r="C101" s="373">
        <v>2794</v>
      </c>
      <c r="D101" s="373">
        <v>1076</v>
      </c>
      <c r="E101" s="373">
        <v>3870</v>
      </c>
      <c r="F101" s="614">
        <v>91.5</v>
      </c>
      <c r="G101" s="614">
        <v>112</v>
      </c>
      <c r="H101" s="614">
        <v>96.4</v>
      </c>
    </row>
    <row r="102" spans="1:8" ht="12" customHeight="1">
      <c r="A102" s="291">
        <v>17</v>
      </c>
      <c r="B102" s="290" t="s">
        <v>366</v>
      </c>
      <c r="C102" s="373">
        <v>22176</v>
      </c>
      <c r="D102" s="373">
        <v>4724</v>
      </c>
      <c r="E102" s="373">
        <v>26900</v>
      </c>
      <c r="F102" s="614">
        <v>99.7</v>
      </c>
      <c r="G102" s="614">
        <v>101</v>
      </c>
      <c r="H102" s="614">
        <v>99.9</v>
      </c>
    </row>
    <row r="103" spans="1:8" ht="12" customHeight="1">
      <c r="A103" s="291">
        <v>181</v>
      </c>
      <c r="B103" s="290" t="s">
        <v>712</v>
      </c>
      <c r="C103" s="373">
        <v>737</v>
      </c>
      <c r="D103" s="373">
        <v>89</v>
      </c>
      <c r="E103" s="373">
        <v>826</v>
      </c>
      <c r="F103" s="614">
        <v>73.5</v>
      </c>
      <c r="G103" s="614">
        <v>73</v>
      </c>
      <c r="H103" s="614">
        <v>73.400000000000006</v>
      </c>
    </row>
    <row r="104" spans="1:8" ht="12" customHeight="1">
      <c r="A104" s="413">
        <v>1821</v>
      </c>
      <c r="B104" s="290" t="s">
        <v>711</v>
      </c>
      <c r="C104" s="373">
        <v>2443</v>
      </c>
      <c r="D104" s="373">
        <v>1198</v>
      </c>
      <c r="E104" s="373">
        <v>3641</v>
      </c>
      <c r="F104" s="614">
        <v>100.9</v>
      </c>
      <c r="G104" s="614">
        <v>90.2</v>
      </c>
      <c r="H104" s="614">
        <v>97.1</v>
      </c>
    </row>
    <row r="105" spans="1:8" ht="12" customHeight="1">
      <c r="A105" s="413">
        <v>1822</v>
      </c>
      <c r="B105" s="290" t="s">
        <v>710</v>
      </c>
      <c r="C105" s="373">
        <v>23054</v>
      </c>
      <c r="D105" s="373">
        <v>4321</v>
      </c>
      <c r="E105" s="373">
        <v>27375</v>
      </c>
      <c r="F105" s="614">
        <v>85.3</v>
      </c>
      <c r="G105" s="614">
        <v>99.1</v>
      </c>
      <c r="H105" s="614">
        <v>87.2</v>
      </c>
    </row>
    <row r="106" spans="1:8" ht="12" customHeight="1">
      <c r="A106" s="413">
        <v>1823</v>
      </c>
      <c r="B106" s="290" t="s">
        <v>709</v>
      </c>
      <c r="C106" s="373">
        <v>9793</v>
      </c>
      <c r="D106" s="373">
        <v>598</v>
      </c>
      <c r="E106" s="373">
        <v>10391</v>
      </c>
      <c r="F106" s="614">
        <v>93.2</v>
      </c>
      <c r="G106" s="614">
        <v>94.8</v>
      </c>
      <c r="H106" s="614">
        <v>93.3</v>
      </c>
    </row>
    <row r="107" spans="1:8" ht="12" customHeight="1">
      <c r="A107" s="413">
        <v>1824</v>
      </c>
      <c r="B107" s="290" t="s">
        <v>708</v>
      </c>
      <c r="C107" s="373">
        <v>3004</v>
      </c>
      <c r="D107" s="373">
        <v>744</v>
      </c>
      <c r="E107" s="373">
        <v>3748</v>
      </c>
      <c r="F107" s="614">
        <v>95.2</v>
      </c>
      <c r="G107" s="614">
        <v>41.6</v>
      </c>
      <c r="H107" s="614">
        <v>75.8</v>
      </c>
    </row>
    <row r="108" spans="1:8" ht="12" customHeight="1">
      <c r="A108" s="291">
        <v>182</v>
      </c>
      <c r="B108" s="290" t="s">
        <v>707</v>
      </c>
      <c r="C108" s="373">
        <v>38294</v>
      </c>
      <c r="D108" s="373">
        <v>6861</v>
      </c>
      <c r="E108" s="373">
        <v>45155</v>
      </c>
      <c r="F108" s="614">
        <v>88.8</v>
      </c>
      <c r="G108" s="614">
        <v>84.6</v>
      </c>
      <c r="H108" s="614">
        <v>88.1</v>
      </c>
    </row>
    <row r="109" spans="1:8" ht="12" customHeight="1">
      <c r="A109" s="291">
        <v>183</v>
      </c>
      <c r="B109" s="290" t="s">
        <v>706</v>
      </c>
      <c r="C109" s="373">
        <v>109</v>
      </c>
      <c r="D109" s="373">
        <v>15</v>
      </c>
      <c r="E109" s="373">
        <v>124</v>
      </c>
      <c r="F109" s="614">
        <v>83.2</v>
      </c>
      <c r="G109" s="614">
        <v>39.5</v>
      </c>
      <c r="H109" s="614">
        <v>73.400000000000006</v>
      </c>
    </row>
    <row r="110" spans="1:8" s="285" customFormat="1" ht="22.5">
      <c r="A110" s="297">
        <v>18</v>
      </c>
      <c r="B110" s="296" t="s">
        <v>365</v>
      </c>
      <c r="C110" s="373">
        <v>39140</v>
      </c>
      <c r="D110" s="373">
        <v>6965</v>
      </c>
      <c r="E110" s="373">
        <v>46105</v>
      </c>
      <c r="F110" s="614">
        <v>88.4</v>
      </c>
      <c r="G110" s="614">
        <v>84.3</v>
      </c>
      <c r="H110" s="614">
        <v>87.8</v>
      </c>
    </row>
    <row r="111" spans="1:8" s="285" customFormat="1" ht="24" customHeight="1">
      <c r="A111" s="295" t="s">
        <v>364</v>
      </c>
      <c r="B111" s="294" t="s">
        <v>363</v>
      </c>
      <c r="C111" s="372">
        <v>61316</v>
      </c>
      <c r="D111" s="372">
        <v>11689</v>
      </c>
      <c r="E111" s="372">
        <v>73005</v>
      </c>
      <c r="F111" s="613">
        <v>92.2</v>
      </c>
      <c r="G111" s="613">
        <v>90.3</v>
      </c>
      <c r="H111" s="613">
        <v>91.9</v>
      </c>
    </row>
    <row r="112" spans="1:8" ht="12" customHeight="1">
      <c r="A112" s="291">
        <v>191</v>
      </c>
      <c r="B112" s="290" t="s">
        <v>705</v>
      </c>
      <c r="C112" s="373">
        <v>233</v>
      </c>
      <c r="D112" s="373">
        <v>14</v>
      </c>
      <c r="E112" s="373">
        <v>247</v>
      </c>
      <c r="F112" s="614">
        <v>98.7</v>
      </c>
      <c r="G112" s="614">
        <v>43.8</v>
      </c>
      <c r="H112" s="614">
        <v>92.2</v>
      </c>
    </row>
    <row r="113" spans="1:8" ht="12" customHeight="1">
      <c r="A113" s="291">
        <v>192</v>
      </c>
      <c r="B113" s="290" t="s">
        <v>704</v>
      </c>
      <c r="C113" s="373">
        <v>2855</v>
      </c>
      <c r="D113" s="373">
        <v>545</v>
      </c>
      <c r="E113" s="373">
        <v>3400</v>
      </c>
      <c r="F113" s="614">
        <v>108.3</v>
      </c>
      <c r="G113" s="614">
        <v>77</v>
      </c>
      <c r="H113" s="614">
        <v>101.7</v>
      </c>
    </row>
    <row r="114" spans="1:8" ht="12" customHeight="1">
      <c r="A114" s="291">
        <v>193</v>
      </c>
      <c r="B114" s="290" t="s">
        <v>703</v>
      </c>
      <c r="C114" s="373">
        <v>8834</v>
      </c>
      <c r="D114" s="373">
        <v>1163</v>
      </c>
      <c r="E114" s="373">
        <v>9997</v>
      </c>
      <c r="F114" s="614">
        <v>69.900000000000006</v>
      </c>
      <c r="G114" s="614">
        <v>94.1</v>
      </c>
      <c r="H114" s="614">
        <v>72</v>
      </c>
    </row>
    <row r="115" spans="1:8" ht="12" customHeight="1">
      <c r="A115" s="291">
        <v>19</v>
      </c>
      <c r="B115" s="415" t="s">
        <v>702</v>
      </c>
      <c r="C115" s="373">
        <v>11922</v>
      </c>
      <c r="D115" s="373">
        <v>1722</v>
      </c>
      <c r="E115" s="373">
        <v>13644</v>
      </c>
      <c r="F115" s="614">
        <v>76.8</v>
      </c>
      <c r="G115" s="614">
        <v>87.1</v>
      </c>
      <c r="H115" s="614">
        <v>78</v>
      </c>
    </row>
    <row r="116" spans="1:8" s="285" customFormat="1" ht="24" customHeight="1">
      <c r="A116" s="295" t="s">
        <v>361</v>
      </c>
      <c r="B116" s="294" t="s">
        <v>360</v>
      </c>
      <c r="C116" s="372">
        <v>11922</v>
      </c>
      <c r="D116" s="372">
        <v>1722</v>
      </c>
      <c r="E116" s="372">
        <v>13644</v>
      </c>
      <c r="F116" s="613">
        <v>76.8</v>
      </c>
      <c r="G116" s="613">
        <v>87.1</v>
      </c>
      <c r="H116" s="613">
        <v>78</v>
      </c>
    </row>
    <row r="117" spans="1:8" ht="12" customHeight="1">
      <c r="A117" s="291">
        <v>201</v>
      </c>
      <c r="B117" s="290" t="s">
        <v>701</v>
      </c>
      <c r="C117" s="373">
        <v>5197</v>
      </c>
      <c r="D117" s="373">
        <v>283</v>
      </c>
      <c r="E117" s="373">
        <v>5480</v>
      </c>
      <c r="F117" s="614">
        <v>93.8</v>
      </c>
      <c r="G117" s="614">
        <v>76.099999999999994</v>
      </c>
      <c r="H117" s="614">
        <v>92.7</v>
      </c>
    </row>
    <row r="118" spans="1:8" ht="12" customHeight="1">
      <c r="A118" s="291">
        <v>202</v>
      </c>
      <c r="B118" s="290" t="s">
        <v>700</v>
      </c>
      <c r="C118" s="373">
        <v>1955</v>
      </c>
      <c r="D118" s="373">
        <v>43</v>
      </c>
      <c r="E118" s="373">
        <v>1998</v>
      </c>
      <c r="F118" s="614">
        <v>87.4</v>
      </c>
      <c r="G118" s="614">
        <v>78.2</v>
      </c>
      <c r="H118" s="614">
        <v>87.1</v>
      </c>
    </row>
    <row r="119" spans="1:8" ht="12" customHeight="1">
      <c r="A119" s="291">
        <v>203</v>
      </c>
      <c r="B119" s="290" t="s">
        <v>699</v>
      </c>
      <c r="C119" s="373">
        <v>7439</v>
      </c>
      <c r="D119" s="373">
        <v>726</v>
      </c>
      <c r="E119" s="373">
        <v>8165</v>
      </c>
      <c r="F119" s="614">
        <v>99.6</v>
      </c>
      <c r="G119" s="614">
        <v>91.8</v>
      </c>
      <c r="H119" s="614">
        <v>98.9</v>
      </c>
    </row>
    <row r="120" spans="1:8" ht="12" customHeight="1">
      <c r="A120" s="291">
        <v>204</v>
      </c>
      <c r="B120" s="290" t="s">
        <v>698</v>
      </c>
      <c r="C120" s="373">
        <v>1940</v>
      </c>
      <c r="D120" s="373">
        <v>247</v>
      </c>
      <c r="E120" s="373">
        <v>2187</v>
      </c>
      <c r="F120" s="614">
        <v>87.4</v>
      </c>
      <c r="G120" s="614">
        <v>67.3</v>
      </c>
      <c r="H120" s="614">
        <v>84.5</v>
      </c>
    </row>
    <row r="121" spans="1:8" ht="12" customHeight="1">
      <c r="A121" s="413">
        <v>2051</v>
      </c>
      <c r="B121" s="290" t="s">
        <v>697</v>
      </c>
      <c r="C121" s="373">
        <v>2543</v>
      </c>
      <c r="D121" s="373">
        <v>938</v>
      </c>
      <c r="E121" s="373">
        <v>3481</v>
      </c>
      <c r="F121" s="614">
        <v>86.6</v>
      </c>
      <c r="G121" s="614">
        <v>210.3</v>
      </c>
      <c r="H121" s="614">
        <v>102.9</v>
      </c>
    </row>
    <row r="122" spans="1:8" ht="12" customHeight="1">
      <c r="A122" s="413">
        <v>2052</v>
      </c>
      <c r="B122" s="290" t="s">
        <v>696</v>
      </c>
      <c r="C122" s="373">
        <v>171</v>
      </c>
      <c r="D122" s="373">
        <v>99</v>
      </c>
      <c r="E122" s="373">
        <v>270</v>
      </c>
      <c r="F122" s="614">
        <v>104.3</v>
      </c>
      <c r="G122" s="614">
        <v>113.8</v>
      </c>
      <c r="H122" s="614">
        <v>107.6</v>
      </c>
    </row>
    <row r="123" spans="1:8" ht="12" customHeight="1">
      <c r="A123" s="291">
        <v>205</v>
      </c>
      <c r="B123" s="290" t="s">
        <v>695</v>
      </c>
      <c r="C123" s="373">
        <v>2714</v>
      </c>
      <c r="D123" s="373">
        <v>1037</v>
      </c>
      <c r="E123" s="373">
        <v>3751</v>
      </c>
      <c r="F123" s="614">
        <v>87.5</v>
      </c>
      <c r="G123" s="614">
        <v>194.6</v>
      </c>
      <c r="H123" s="614">
        <v>103.2</v>
      </c>
    </row>
    <row r="124" spans="1:8" ht="12" customHeight="1">
      <c r="A124" s="291">
        <v>20</v>
      </c>
      <c r="B124" s="290" t="s">
        <v>359</v>
      </c>
      <c r="C124" s="373">
        <v>19245</v>
      </c>
      <c r="D124" s="373">
        <v>2336</v>
      </c>
      <c r="E124" s="373">
        <v>21581</v>
      </c>
      <c r="F124" s="614">
        <v>93.6</v>
      </c>
      <c r="G124" s="614">
        <v>110.3</v>
      </c>
      <c r="H124" s="614">
        <v>95.1</v>
      </c>
    </row>
    <row r="125" spans="1:8" s="285" customFormat="1" ht="24" customHeight="1">
      <c r="A125" s="295" t="s">
        <v>358</v>
      </c>
      <c r="B125" s="294" t="s">
        <v>357</v>
      </c>
      <c r="C125" s="372">
        <v>19245</v>
      </c>
      <c r="D125" s="372">
        <v>2336</v>
      </c>
      <c r="E125" s="372">
        <v>21581</v>
      </c>
      <c r="F125" s="613">
        <v>93.6</v>
      </c>
      <c r="G125" s="613">
        <v>110.3</v>
      </c>
      <c r="H125" s="613">
        <v>95.1</v>
      </c>
    </row>
    <row r="126" spans="1:8" ht="12" customHeight="1">
      <c r="A126" s="413">
        <v>2111</v>
      </c>
      <c r="B126" s="290" t="s">
        <v>694</v>
      </c>
      <c r="C126" s="373">
        <v>122</v>
      </c>
      <c r="D126" s="373">
        <v>2</v>
      </c>
      <c r="E126" s="373">
        <v>124</v>
      </c>
      <c r="F126" s="614">
        <v>99.2</v>
      </c>
      <c r="G126" s="614">
        <v>0</v>
      </c>
      <c r="H126" s="614">
        <v>100.8</v>
      </c>
    </row>
    <row r="127" spans="1:8" ht="12" customHeight="1">
      <c r="A127" s="413">
        <v>2112</v>
      </c>
      <c r="B127" s="290" t="s">
        <v>693</v>
      </c>
      <c r="C127" s="373">
        <v>1242</v>
      </c>
      <c r="D127" s="373">
        <v>28</v>
      </c>
      <c r="E127" s="373">
        <v>1270</v>
      </c>
      <c r="F127" s="614">
        <v>90.7</v>
      </c>
      <c r="G127" s="614">
        <v>77.8</v>
      </c>
      <c r="H127" s="614">
        <v>90.4</v>
      </c>
    </row>
    <row r="128" spans="1:8" ht="12" customHeight="1">
      <c r="A128" s="291">
        <v>211</v>
      </c>
      <c r="B128" s="290" t="s">
        <v>692</v>
      </c>
      <c r="C128" s="373">
        <v>1364</v>
      </c>
      <c r="D128" s="373">
        <v>30</v>
      </c>
      <c r="E128" s="373">
        <v>1394</v>
      </c>
      <c r="F128" s="614">
        <v>91.4</v>
      </c>
      <c r="G128" s="614">
        <v>83.3</v>
      </c>
      <c r="H128" s="614">
        <v>91.2</v>
      </c>
    </row>
    <row r="129" spans="1:8" ht="12" customHeight="1">
      <c r="A129" s="413">
        <v>2121</v>
      </c>
      <c r="B129" s="290" t="s">
        <v>691</v>
      </c>
      <c r="C129" s="373">
        <v>7424</v>
      </c>
      <c r="D129" s="373">
        <v>4007</v>
      </c>
      <c r="E129" s="373">
        <v>11431</v>
      </c>
      <c r="F129" s="614">
        <v>105.6</v>
      </c>
      <c r="G129" s="614">
        <v>261.7</v>
      </c>
      <c r="H129" s="614">
        <v>133.6</v>
      </c>
    </row>
    <row r="130" spans="1:8" ht="12" customHeight="1">
      <c r="A130" s="413">
        <v>2122</v>
      </c>
      <c r="B130" s="290" t="s">
        <v>690</v>
      </c>
      <c r="C130" s="373">
        <v>2056</v>
      </c>
      <c r="D130" s="373">
        <v>1078</v>
      </c>
      <c r="E130" s="373">
        <v>3134</v>
      </c>
      <c r="F130" s="614">
        <v>126.6</v>
      </c>
      <c r="G130" s="614">
        <v>4687</v>
      </c>
      <c r="H130" s="614">
        <v>190.3</v>
      </c>
    </row>
    <row r="131" spans="1:8" ht="12" customHeight="1">
      <c r="A131" s="413">
        <v>2123</v>
      </c>
      <c r="B131" s="290" t="s">
        <v>689</v>
      </c>
      <c r="C131" s="373">
        <v>592</v>
      </c>
      <c r="D131" s="373">
        <v>52</v>
      </c>
      <c r="E131" s="373">
        <v>644</v>
      </c>
      <c r="F131" s="614">
        <v>76.7</v>
      </c>
      <c r="G131" s="614">
        <v>5.8</v>
      </c>
      <c r="H131" s="614">
        <v>38.6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1024</v>
      </c>
      <c r="D133" s="373">
        <v>132</v>
      </c>
      <c r="E133" s="373">
        <v>1156</v>
      </c>
      <c r="F133" s="614">
        <v>106.2</v>
      </c>
      <c r="G133" s="614">
        <v>171.4</v>
      </c>
      <c r="H133" s="614">
        <v>111</v>
      </c>
    </row>
    <row r="134" spans="1:8" ht="12" customHeight="1">
      <c r="A134" s="291">
        <v>212</v>
      </c>
      <c r="B134" s="290" t="s">
        <v>686</v>
      </c>
      <c r="C134" s="373">
        <v>11103</v>
      </c>
      <c r="D134" s="373">
        <v>5270</v>
      </c>
      <c r="E134" s="373">
        <v>16373</v>
      </c>
      <c r="F134" s="614">
        <v>106.8</v>
      </c>
      <c r="G134" s="614">
        <v>208.4</v>
      </c>
      <c r="H134" s="614">
        <v>126.7</v>
      </c>
    </row>
    <row r="135" spans="1:8" ht="12" customHeight="1">
      <c r="A135" s="291">
        <v>21</v>
      </c>
      <c r="B135" s="290" t="s">
        <v>356</v>
      </c>
      <c r="C135" s="373">
        <v>12467</v>
      </c>
      <c r="D135" s="373">
        <v>5300</v>
      </c>
      <c r="E135" s="373">
        <v>17767</v>
      </c>
      <c r="F135" s="614">
        <v>104.9</v>
      </c>
      <c r="G135" s="614">
        <v>206.6</v>
      </c>
      <c r="H135" s="614">
        <v>122.9</v>
      </c>
    </row>
    <row r="136" spans="1:8" ht="12" customHeight="1">
      <c r="A136" s="413">
        <v>2211</v>
      </c>
      <c r="B136" s="290" t="s">
        <v>685</v>
      </c>
      <c r="C136" s="373">
        <v>2022</v>
      </c>
      <c r="D136" s="373">
        <v>128</v>
      </c>
      <c r="E136" s="373">
        <v>2150</v>
      </c>
      <c r="F136" s="614">
        <v>91.8</v>
      </c>
      <c r="G136" s="614">
        <v>83.1</v>
      </c>
      <c r="H136" s="614">
        <v>91.3</v>
      </c>
    </row>
    <row r="137" spans="1:8" ht="12" customHeight="1">
      <c r="A137" s="413">
        <v>2212</v>
      </c>
      <c r="B137" s="290" t="s">
        <v>684</v>
      </c>
      <c r="C137" s="373">
        <v>1832</v>
      </c>
      <c r="D137" s="373">
        <v>52</v>
      </c>
      <c r="E137" s="373">
        <v>1884</v>
      </c>
      <c r="F137" s="614">
        <v>95.5</v>
      </c>
      <c r="G137" s="614">
        <v>98.1</v>
      </c>
      <c r="H137" s="614">
        <v>95.6</v>
      </c>
    </row>
    <row r="138" spans="1:8" ht="12" customHeight="1">
      <c r="A138" s="413">
        <v>2213</v>
      </c>
      <c r="B138" s="290" t="s">
        <v>683</v>
      </c>
      <c r="C138" s="373">
        <v>2091</v>
      </c>
      <c r="D138" s="373">
        <v>134</v>
      </c>
      <c r="E138" s="373">
        <v>2225</v>
      </c>
      <c r="F138" s="614">
        <v>97.9</v>
      </c>
      <c r="G138" s="614">
        <v>115.5</v>
      </c>
      <c r="H138" s="614">
        <v>98.8</v>
      </c>
    </row>
    <row r="139" spans="1:8" ht="12" customHeight="1">
      <c r="A139" s="413">
        <v>2214</v>
      </c>
      <c r="B139" s="290" t="s">
        <v>682</v>
      </c>
      <c r="C139" s="373">
        <v>164</v>
      </c>
      <c r="D139" s="373">
        <v>4</v>
      </c>
      <c r="E139" s="373">
        <v>168</v>
      </c>
      <c r="F139" s="614">
        <v>77</v>
      </c>
      <c r="G139" s="614">
        <v>80</v>
      </c>
      <c r="H139" s="614">
        <v>77.099999999999994</v>
      </c>
    </row>
    <row r="140" spans="1:8" ht="12" customHeight="1">
      <c r="A140" s="413">
        <v>2215</v>
      </c>
      <c r="B140" s="290" t="s">
        <v>681</v>
      </c>
      <c r="C140" s="373">
        <v>341</v>
      </c>
      <c r="D140" s="373">
        <v>6</v>
      </c>
      <c r="E140" s="373">
        <v>347</v>
      </c>
      <c r="F140" s="614">
        <v>102.7</v>
      </c>
      <c r="G140" s="614">
        <v>25</v>
      </c>
      <c r="H140" s="614">
        <v>97.5</v>
      </c>
    </row>
    <row r="141" spans="1:8" ht="12" customHeight="1">
      <c r="A141" s="291">
        <v>221</v>
      </c>
      <c r="B141" s="290" t="s">
        <v>680</v>
      </c>
      <c r="C141" s="373">
        <v>6450</v>
      </c>
      <c r="D141" s="373">
        <v>324</v>
      </c>
      <c r="E141" s="373">
        <v>6774</v>
      </c>
      <c r="F141" s="614">
        <v>94.8</v>
      </c>
      <c r="G141" s="614">
        <v>92</v>
      </c>
      <c r="H141" s="614">
        <v>94.7</v>
      </c>
    </row>
    <row r="142" spans="1:8" ht="12" customHeight="1">
      <c r="A142" s="413">
        <v>2221</v>
      </c>
      <c r="B142" s="290" t="s">
        <v>679</v>
      </c>
      <c r="C142" s="373">
        <v>296</v>
      </c>
      <c r="D142" s="373">
        <v>9</v>
      </c>
      <c r="E142" s="373">
        <v>305</v>
      </c>
      <c r="F142" s="614">
        <v>71.3</v>
      </c>
      <c r="G142" s="614">
        <v>90</v>
      </c>
      <c r="H142" s="614">
        <v>71.8</v>
      </c>
    </row>
    <row r="143" spans="1:8" ht="12" customHeight="1">
      <c r="A143" s="413">
        <v>2222</v>
      </c>
      <c r="B143" s="290" t="s">
        <v>678</v>
      </c>
      <c r="C143" s="373">
        <v>10772</v>
      </c>
      <c r="D143" s="373">
        <v>2189</v>
      </c>
      <c r="E143" s="373">
        <v>12961</v>
      </c>
      <c r="F143" s="614">
        <v>83.9</v>
      </c>
      <c r="G143" s="614">
        <v>91.6</v>
      </c>
      <c r="H143" s="614">
        <v>85.1</v>
      </c>
    </row>
    <row r="144" spans="1:8" ht="12" customHeight="1">
      <c r="A144" s="413">
        <v>2223</v>
      </c>
      <c r="B144" s="290" t="s">
        <v>677</v>
      </c>
      <c r="C144" s="373">
        <v>686</v>
      </c>
      <c r="D144" s="373">
        <v>254</v>
      </c>
      <c r="E144" s="373">
        <v>940</v>
      </c>
      <c r="F144" s="614">
        <v>82.1</v>
      </c>
      <c r="G144" s="614">
        <v>23.2</v>
      </c>
      <c r="H144" s="614">
        <v>48.7</v>
      </c>
    </row>
    <row r="145" spans="1:8" ht="12" customHeight="1">
      <c r="A145" s="413">
        <v>2224</v>
      </c>
      <c r="B145" s="290" t="s">
        <v>676</v>
      </c>
      <c r="C145" s="373">
        <v>194</v>
      </c>
      <c r="D145" s="373">
        <v>14</v>
      </c>
      <c r="E145" s="373">
        <v>208</v>
      </c>
      <c r="F145" s="614">
        <v>101</v>
      </c>
      <c r="G145" s="614">
        <v>175</v>
      </c>
      <c r="H145" s="614">
        <v>104</v>
      </c>
    </row>
    <row r="146" spans="1:8" ht="12" customHeight="1">
      <c r="A146" s="413">
        <v>2225</v>
      </c>
      <c r="B146" s="290" t="s">
        <v>675</v>
      </c>
      <c r="C146" s="373">
        <v>1919</v>
      </c>
      <c r="D146" s="373">
        <v>139</v>
      </c>
      <c r="E146" s="373">
        <v>2058</v>
      </c>
      <c r="F146" s="614">
        <v>84.9</v>
      </c>
      <c r="G146" s="614">
        <v>64.7</v>
      </c>
      <c r="H146" s="614">
        <v>83.2</v>
      </c>
    </row>
    <row r="147" spans="1:8" ht="12" customHeight="1">
      <c r="A147" s="291">
        <v>222</v>
      </c>
      <c r="B147" s="290" t="s">
        <v>674</v>
      </c>
      <c r="C147" s="373">
        <v>13867</v>
      </c>
      <c r="D147" s="373">
        <v>2605</v>
      </c>
      <c r="E147" s="373">
        <v>16472</v>
      </c>
      <c r="F147" s="614">
        <v>83.8</v>
      </c>
      <c r="G147" s="614">
        <v>70.099999999999994</v>
      </c>
      <c r="H147" s="614">
        <v>81.3</v>
      </c>
    </row>
    <row r="148" spans="1:8" ht="12" customHeight="1">
      <c r="A148" s="413">
        <v>2231</v>
      </c>
      <c r="B148" s="290" t="s">
        <v>673</v>
      </c>
      <c r="C148" s="373">
        <v>22</v>
      </c>
      <c r="D148" s="373">
        <v>1</v>
      </c>
      <c r="E148" s="373">
        <v>23</v>
      </c>
      <c r="F148" s="614">
        <v>17.5</v>
      </c>
      <c r="G148" s="614">
        <v>33.299999999999997</v>
      </c>
      <c r="H148" s="614">
        <v>17.8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159</v>
      </c>
      <c r="D150" s="373">
        <v>4</v>
      </c>
      <c r="E150" s="373">
        <v>163</v>
      </c>
      <c r="F150" s="614">
        <v>227.1</v>
      </c>
      <c r="G150" s="614">
        <v>57.1</v>
      </c>
      <c r="H150" s="614">
        <v>211.7</v>
      </c>
    </row>
    <row r="151" spans="1:8" ht="12" customHeight="1">
      <c r="A151" s="291">
        <v>223</v>
      </c>
      <c r="B151" s="290" t="s">
        <v>670</v>
      </c>
      <c r="C151" s="373">
        <v>190</v>
      </c>
      <c r="D151" s="373">
        <v>5</v>
      </c>
      <c r="E151" s="373">
        <v>195</v>
      </c>
      <c r="F151" s="614">
        <v>63.1</v>
      </c>
      <c r="G151" s="614">
        <v>50</v>
      </c>
      <c r="H151" s="614">
        <v>62.7</v>
      </c>
    </row>
    <row r="152" spans="1:8" ht="22.5">
      <c r="A152" s="297">
        <v>22</v>
      </c>
      <c r="B152" s="296" t="s">
        <v>355</v>
      </c>
      <c r="C152" s="373">
        <v>20507</v>
      </c>
      <c r="D152" s="373">
        <v>2934</v>
      </c>
      <c r="E152" s="373">
        <v>23441</v>
      </c>
      <c r="F152" s="614">
        <v>86.7</v>
      </c>
      <c r="G152" s="614">
        <v>71.900000000000006</v>
      </c>
      <c r="H152" s="614">
        <v>84.6</v>
      </c>
    </row>
    <row r="153" spans="1:8" s="285" customFormat="1" ht="24" customHeight="1">
      <c r="A153" s="295" t="s">
        <v>354</v>
      </c>
      <c r="B153" s="294" t="s">
        <v>353</v>
      </c>
      <c r="C153" s="372">
        <v>32974</v>
      </c>
      <c r="D153" s="372">
        <v>8234</v>
      </c>
      <c r="E153" s="372">
        <v>41208</v>
      </c>
      <c r="F153" s="613">
        <v>92.8</v>
      </c>
      <c r="G153" s="613">
        <v>123.9</v>
      </c>
      <c r="H153" s="613">
        <v>97.7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6097</v>
      </c>
      <c r="D155" s="373">
        <v>28</v>
      </c>
      <c r="E155" s="373">
        <v>6125</v>
      </c>
      <c r="F155" s="614">
        <v>83.8</v>
      </c>
      <c r="G155" s="614">
        <v>155.6</v>
      </c>
      <c r="H155" s="614">
        <v>84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6995</v>
      </c>
      <c r="D157" s="373">
        <v>33</v>
      </c>
      <c r="E157" s="373">
        <v>7028</v>
      </c>
      <c r="F157" s="614">
        <v>85.3</v>
      </c>
      <c r="G157" s="614">
        <v>150</v>
      </c>
      <c r="H157" s="614">
        <v>85.4</v>
      </c>
    </row>
    <row r="158" spans="1:8" s="285" customFormat="1" ht="30" customHeight="1">
      <c r="A158" s="295" t="s">
        <v>351</v>
      </c>
      <c r="B158" s="296" t="s">
        <v>350</v>
      </c>
      <c r="C158" s="372">
        <v>6995</v>
      </c>
      <c r="D158" s="372">
        <v>33</v>
      </c>
      <c r="E158" s="372">
        <v>7028</v>
      </c>
      <c r="F158" s="613">
        <v>85.3</v>
      </c>
      <c r="G158" s="613">
        <v>150</v>
      </c>
      <c r="H158" s="613">
        <v>85.4</v>
      </c>
    </row>
    <row r="159" spans="1:8" ht="12" customHeight="1">
      <c r="A159" s="413">
        <v>2411</v>
      </c>
      <c r="B159" s="290" t="s">
        <v>666</v>
      </c>
      <c r="C159" s="373">
        <v>1150</v>
      </c>
      <c r="D159" s="373">
        <v>5</v>
      </c>
      <c r="E159" s="373">
        <v>1155</v>
      </c>
      <c r="F159" s="614">
        <v>110.6</v>
      </c>
      <c r="G159" s="614">
        <v>166.7</v>
      </c>
      <c r="H159" s="614">
        <v>110.7</v>
      </c>
    </row>
    <row r="160" spans="1:8" ht="12" customHeight="1">
      <c r="A160" s="413">
        <v>2412</v>
      </c>
      <c r="B160" s="290" t="s">
        <v>665</v>
      </c>
      <c r="C160" s="373">
        <v>181</v>
      </c>
      <c r="D160" s="373">
        <v>4</v>
      </c>
      <c r="E160" s="373">
        <v>185</v>
      </c>
      <c r="F160" s="614">
        <v>72.7</v>
      </c>
      <c r="G160" s="614">
        <v>80</v>
      </c>
      <c r="H160" s="614">
        <v>72.8</v>
      </c>
    </row>
    <row r="161" spans="1:8" ht="12" customHeight="1">
      <c r="A161" s="413">
        <v>2413</v>
      </c>
      <c r="B161" s="290" t="s">
        <v>664</v>
      </c>
      <c r="C161" s="373">
        <v>477</v>
      </c>
      <c r="D161" s="373">
        <v>26</v>
      </c>
      <c r="E161" s="373">
        <v>503</v>
      </c>
      <c r="F161" s="614">
        <v>67.2</v>
      </c>
      <c r="G161" s="614">
        <v>200</v>
      </c>
      <c r="H161" s="614">
        <v>69.599999999999994</v>
      </c>
    </row>
    <row r="162" spans="1:8" ht="12" customHeight="1">
      <c r="A162" s="413">
        <v>2414</v>
      </c>
      <c r="B162" s="290" t="s">
        <v>663</v>
      </c>
      <c r="C162" s="373">
        <v>1467</v>
      </c>
      <c r="D162" s="373">
        <v>37</v>
      </c>
      <c r="E162" s="373">
        <v>1504</v>
      </c>
      <c r="F162" s="614">
        <v>84.5</v>
      </c>
      <c r="G162" s="614">
        <v>45.1</v>
      </c>
      <c r="H162" s="614">
        <v>82.7</v>
      </c>
    </row>
    <row r="163" spans="1:8" ht="12" customHeight="1">
      <c r="A163" s="413">
        <v>2415</v>
      </c>
      <c r="B163" s="290" t="s">
        <v>662</v>
      </c>
      <c r="C163" s="373">
        <v>1154</v>
      </c>
      <c r="D163" s="373">
        <v>13</v>
      </c>
      <c r="E163" s="373">
        <v>1167</v>
      </c>
      <c r="F163" s="614">
        <v>95.8</v>
      </c>
      <c r="G163" s="614">
        <v>76.5</v>
      </c>
      <c r="H163" s="614">
        <v>95.6</v>
      </c>
    </row>
    <row r="164" spans="1:8" ht="12" customHeight="1">
      <c r="A164" s="413">
        <v>2416</v>
      </c>
      <c r="B164" s="290" t="s">
        <v>661</v>
      </c>
      <c r="C164" s="373">
        <v>5380</v>
      </c>
      <c r="D164" s="373">
        <v>38</v>
      </c>
      <c r="E164" s="373">
        <v>5418</v>
      </c>
      <c r="F164" s="614">
        <v>94.2</v>
      </c>
      <c r="G164" s="614">
        <v>65.5</v>
      </c>
      <c r="H164" s="614">
        <v>93.9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9809</v>
      </c>
      <c r="D166" s="373">
        <v>123</v>
      </c>
      <c r="E166" s="373">
        <v>9932</v>
      </c>
      <c r="F166" s="614">
        <v>91.9</v>
      </c>
      <c r="G166" s="614">
        <v>68.7</v>
      </c>
      <c r="H166" s="614">
        <v>91.5</v>
      </c>
    </row>
    <row r="167" spans="1:8" ht="12" customHeight="1">
      <c r="A167" s="291">
        <v>242</v>
      </c>
      <c r="B167" s="290" t="s">
        <v>658</v>
      </c>
      <c r="C167" s="373">
        <v>742</v>
      </c>
      <c r="D167" s="373">
        <v>14</v>
      </c>
      <c r="E167" s="373">
        <v>756</v>
      </c>
      <c r="F167" s="614">
        <v>96.5</v>
      </c>
      <c r="G167" s="614">
        <v>93.3</v>
      </c>
      <c r="H167" s="614">
        <v>96.4</v>
      </c>
    </row>
    <row r="168" spans="1:8" ht="12" customHeight="1">
      <c r="A168" s="291">
        <v>243</v>
      </c>
      <c r="B168" s="290" t="s">
        <v>657</v>
      </c>
      <c r="C168" s="373">
        <v>1451</v>
      </c>
      <c r="D168" s="373">
        <v>70</v>
      </c>
      <c r="E168" s="373">
        <v>1521</v>
      </c>
      <c r="F168" s="614">
        <v>90.7</v>
      </c>
      <c r="G168" s="614">
        <v>69.3</v>
      </c>
      <c r="H168" s="614">
        <v>89.5</v>
      </c>
    </row>
    <row r="169" spans="1:8" ht="12" customHeight="1">
      <c r="A169" s="413">
        <v>2441</v>
      </c>
      <c r="B169" s="290" t="s">
        <v>656</v>
      </c>
      <c r="C169" s="373">
        <v>491</v>
      </c>
      <c r="D169" s="373">
        <v>11</v>
      </c>
      <c r="E169" s="373">
        <v>502</v>
      </c>
      <c r="F169" s="614">
        <v>107.4</v>
      </c>
      <c r="G169" s="614">
        <v>73.3</v>
      </c>
      <c r="H169" s="614">
        <v>106.4</v>
      </c>
    </row>
    <row r="170" spans="1:8" ht="12" customHeight="1">
      <c r="A170" s="413">
        <v>2442</v>
      </c>
      <c r="B170" s="290" t="s">
        <v>655</v>
      </c>
      <c r="C170" s="373">
        <v>14146</v>
      </c>
      <c r="D170" s="373">
        <v>150</v>
      </c>
      <c r="E170" s="373">
        <v>14296</v>
      </c>
      <c r="F170" s="614">
        <v>103.8</v>
      </c>
      <c r="G170" s="614">
        <v>89.8</v>
      </c>
      <c r="H170" s="614">
        <v>103.6</v>
      </c>
    </row>
    <row r="171" spans="1:8" ht="12" customHeight="1">
      <c r="A171" s="291">
        <v>244</v>
      </c>
      <c r="B171" s="290" t="s">
        <v>654</v>
      </c>
      <c r="C171" s="373">
        <v>14637</v>
      </c>
      <c r="D171" s="373">
        <v>161</v>
      </c>
      <c r="E171" s="373">
        <v>14798</v>
      </c>
      <c r="F171" s="614">
        <v>103.9</v>
      </c>
      <c r="G171" s="614">
        <v>88.5</v>
      </c>
      <c r="H171" s="614">
        <v>103.7</v>
      </c>
    </row>
    <row r="172" spans="1:8" ht="12" customHeight="1">
      <c r="A172" s="413">
        <v>2451</v>
      </c>
      <c r="B172" s="290" t="s">
        <v>653</v>
      </c>
      <c r="C172" s="373">
        <v>1994</v>
      </c>
      <c r="D172" s="373">
        <v>39</v>
      </c>
      <c r="E172" s="373">
        <v>2033</v>
      </c>
      <c r="F172" s="614">
        <v>102.7</v>
      </c>
      <c r="G172" s="614">
        <v>84.8</v>
      </c>
      <c r="H172" s="614">
        <v>102.3</v>
      </c>
    </row>
    <row r="173" spans="1:8" ht="12" customHeight="1">
      <c r="A173" s="413">
        <v>2452</v>
      </c>
      <c r="B173" s="290" t="s">
        <v>652</v>
      </c>
      <c r="C173" s="373">
        <v>993</v>
      </c>
      <c r="D173" s="373">
        <v>97</v>
      </c>
      <c r="E173" s="373">
        <v>1090</v>
      </c>
      <c r="F173" s="614">
        <v>95.7</v>
      </c>
      <c r="G173" s="614">
        <v>164.4</v>
      </c>
      <c r="H173" s="614">
        <v>99.4</v>
      </c>
    </row>
    <row r="174" spans="1:8" ht="12" customHeight="1">
      <c r="A174" s="291">
        <v>245</v>
      </c>
      <c r="B174" s="290" t="s">
        <v>651</v>
      </c>
      <c r="C174" s="373">
        <v>2987</v>
      </c>
      <c r="D174" s="373">
        <v>136</v>
      </c>
      <c r="E174" s="373">
        <v>3123</v>
      </c>
      <c r="F174" s="614">
        <v>100.3</v>
      </c>
      <c r="G174" s="614">
        <v>129.5</v>
      </c>
      <c r="H174" s="614">
        <v>101.3</v>
      </c>
    </row>
    <row r="175" spans="1:8" ht="12" customHeight="1">
      <c r="A175" s="413">
        <v>2461</v>
      </c>
      <c r="B175" s="290" t="s">
        <v>650</v>
      </c>
      <c r="C175" s="373">
        <v>67</v>
      </c>
      <c r="D175" s="373">
        <v>14</v>
      </c>
      <c r="E175" s="373">
        <v>81</v>
      </c>
      <c r="F175" s="614">
        <v>58.8</v>
      </c>
      <c r="G175" s="614">
        <v>280</v>
      </c>
      <c r="H175" s="614">
        <v>68.099999999999994</v>
      </c>
    </row>
    <row r="176" spans="1:8" ht="12" customHeight="1">
      <c r="A176" s="413">
        <v>2462</v>
      </c>
      <c r="B176" s="290" t="s">
        <v>649</v>
      </c>
      <c r="C176" s="373">
        <v>18</v>
      </c>
      <c r="D176" s="373">
        <v>1</v>
      </c>
      <c r="E176" s="373">
        <v>19</v>
      </c>
      <c r="F176" s="614">
        <v>75</v>
      </c>
      <c r="G176" s="614">
        <v>33.299999999999997</v>
      </c>
      <c r="H176" s="614">
        <v>70.400000000000006</v>
      </c>
    </row>
    <row r="177" spans="1:8" ht="12" customHeight="1">
      <c r="A177" s="413">
        <v>2463</v>
      </c>
      <c r="B177" s="290" t="s">
        <v>648</v>
      </c>
      <c r="C177" s="373">
        <v>109</v>
      </c>
      <c r="D177" s="373">
        <v>4</v>
      </c>
      <c r="E177" s="373">
        <v>113</v>
      </c>
      <c r="F177" s="614">
        <v>100</v>
      </c>
      <c r="G177" s="614">
        <v>66.7</v>
      </c>
      <c r="H177" s="614">
        <v>98.3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696</v>
      </c>
      <c r="D180" s="373">
        <v>33</v>
      </c>
      <c r="E180" s="373">
        <v>729</v>
      </c>
      <c r="F180" s="614">
        <v>106.6</v>
      </c>
      <c r="G180" s="614">
        <v>100</v>
      </c>
      <c r="H180" s="614">
        <v>106.3</v>
      </c>
    </row>
    <row r="181" spans="1:8" ht="12" customHeight="1">
      <c r="A181" s="291">
        <v>246</v>
      </c>
      <c r="B181" s="290" t="s">
        <v>644</v>
      </c>
      <c r="C181" s="373">
        <v>1186</v>
      </c>
      <c r="D181" s="373">
        <v>56</v>
      </c>
      <c r="E181" s="373">
        <v>1242</v>
      </c>
      <c r="F181" s="614">
        <v>96.4</v>
      </c>
      <c r="G181" s="614">
        <v>103.7</v>
      </c>
      <c r="H181" s="614">
        <v>96.7</v>
      </c>
    </row>
    <row r="182" spans="1:8" ht="12" customHeight="1">
      <c r="A182" s="291">
        <v>247</v>
      </c>
      <c r="B182" s="290" t="s">
        <v>643</v>
      </c>
      <c r="C182" s="373">
        <v>810</v>
      </c>
      <c r="D182" s="373">
        <v>6</v>
      </c>
      <c r="E182" s="373">
        <v>816</v>
      </c>
      <c r="F182" s="614">
        <v>86.2</v>
      </c>
      <c r="G182" s="614">
        <v>46.2</v>
      </c>
      <c r="H182" s="614">
        <v>85.6</v>
      </c>
    </row>
    <row r="183" spans="1:8" ht="12" customHeight="1">
      <c r="A183" s="291">
        <v>24</v>
      </c>
      <c r="B183" s="290" t="s">
        <v>348</v>
      </c>
      <c r="C183" s="373">
        <v>31622</v>
      </c>
      <c r="D183" s="373">
        <v>566</v>
      </c>
      <c r="E183" s="373">
        <v>32188</v>
      </c>
      <c r="F183" s="614">
        <v>98</v>
      </c>
      <c r="G183" s="614">
        <v>87.2</v>
      </c>
      <c r="H183" s="614">
        <v>97.7</v>
      </c>
    </row>
    <row r="184" spans="1:8" s="285" customFormat="1" ht="24" customHeight="1">
      <c r="A184" s="295" t="s">
        <v>349</v>
      </c>
      <c r="B184" s="294" t="s">
        <v>348</v>
      </c>
      <c r="C184" s="372">
        <v>31622</v>
      </c>
      <c r="D184" s="372">
        <v>566</v>
      </c>
      <c r="E184" s="372">
        <v>32188</v>
      </c>
      <c r="F184" s="613">
        <v>98</v>
      </c>
      <c r="G184" s="613">
        <v>87.2</v>
      </c>
      <c r="H184" s="613">
        <v>97.7</v>
      </c>
    </row>
    <row r="185" spans="1:8" ht="12" customHeight="1">
      <c r="A185" s="413">
        <v>2511</v>
      </c>
      <c r="B185" s="290" t="s">
        <v>642</v>
      </c>
      <c r="C185" s="373">
        <v>3114</v>
      </c>
      <c r="D185" s="373">
        <v>5</v>
      </c>
      <c r="E185" s="373">
        <v>3119</v>
      </c>
      <c r="F185" s="614">
        <v>100.7</v>
      </c>
      <c r="G185" s="614">
        <v>166.7</v>
      </c>
      <c r="H185" s="614">
        <v>100.8</v>
      </c>
    </row>
    <row r="186" spans="1:8" ht="12" customHeight="1">
      <c r="A186" s="413">
        <v>2512</v>
      </c>
      <c r="B186" s="290" t="s">
        <v>641</v>
      </c>
      <c r="C186" s="373">
        <v>80</v>
      </c>
      <c r="D186" s="373">
        <v>2</v>
      </c>
      <c r="E186" s="373">
        <v>82</v>
      </c>
      <c r="F186" s="614">
        <v>70.8</v>
      </c>
      <c r="G186" s="614">
        <v>50</v>
      </c>
      <c r="H186" s="614">
        <v>70.099999999999994</v>
      </c>
    </row>
    <row r="187" spans="1:8" ht="12" customHeight="1">
      <c r="A187" s="413">
        <v>2513</v>
      </c>
      <c r="B187" s="290" t="s">
        <v>640</v>
      </c>
      <c r="C187" s="373">
        <v>5266</v>
      </c>
      <c r="D187" s="373">
        <v>692</v>
      </c>
      <c r="E187" s="373">
        <v>5958</v>
      </c>
      <c r="F187" s="614">
        <v>116</v>
      </c>
      <c r="G187" s="614">
        <v>524.20000000000005</v>
      </c>
      <c r="H187" s="614">
        <v>127.6</v>
      </c>
    </row>
    <row r="188" spans="1:8" ht="12" customHeight="1">
      <c r="A188" s="291">
        <v>251</v>
      </c>
      <c r="B188" s="290" t="s">
        <v>639</v>
      </c>
      <c r="C188" s="373">
        <v>8460</v>
      </c>
      <c r="D188" s="373">
        <v>699</v>
      </c>
      <c r="E188" s="373">
        <v>9159</v>
      </c>
      <c r="F188" s="614">
        <v>109.2</v>
      </c>
      <c r="G188" s="614">
        <v>502.9</v>
      </c>
      <c r="H188" s="614">
        <v>116.2</v>
      </c>
    </row>
    <row r="189" spans="1:8" ht="12" customHeight="1">
      <c r="A189" s="413">
        <v>2521</v>
      </c>
      <c r="B189" s="290" t="s">
        <v>638</v>
      </c>
      <c r="C189" s="373">
        <v>4253</v>
      </c>
      <c r="D189" s="373">
        <v>127</v>
      </c>
      <c r="E189" s="373">
        <v>4380</v>
      </c>
      <c r="F189" s="614">
        <v>92.1</v>
      </c>
      <c r="G189" s="614">
        <v>81.400000000000006</v>
      </c>
      <c r="H189" s="614">
        <v>91.8</v>
      </c>
    </row>
    <row r="190" spans="1:8" ht="12" customHeight="1">
      <c r="A190" s="413">
        <v>2522</v>
      </c>
      <c r="B190" s="290" t="s">
        <v>637</v>
      </c>
      <c r="C190" s="373">
        <v>6478</v>
      </c>
      <c r="D190" s="373">
        <v>238</v>
      </c>
      <c r="E190" s="373">
        <v>6716</v>
      </c>
      <c r="F190" s="614">
        <v>97.5</v>
      </c>
      <c r="G190" s="614">
        <v>117.2</v>
      </c>
      <c r="H190" s="614">
        <v>98.1</v>
      </c>
    </row>
    <row r="191" spans="1:8" ht="12" customHeight="1">
      <c r="A191" s="413">
        <v>2523</v>
      </c>
      <c r="B191" s="290" t="s">
        <v>636</v>
      </c>
      <c r="C191" s="373">
        <v>2953</v>
      </c>
      <c r="D191" s="373">
        <v>105</v>
      </c>
      <c r="E191" s="373">
        <v>3058</v>
      </c>
      <c r="F191" s="614">
        <v>112.6</v>
      </c>
      <c r="G191" s="614">
        <v>106.1</v>
      </c>
      <c r="H191" s="614">
        <v>112.3</v>
      </c>
    </row>
    <row r="192" spans="1:8" ht="12" customHeight="1">
      <c r="A192" s="413">
        <v>2524</v>
      </c>
      <c r="B192" s="290" t="s">
        <v>635</v>
      </c>
      <c r="C192" s="373">
        <v>12053</v>
      </c>
      <c r="D192" s="373">
        <v>647</v>
      </c>
      <c r="E192" s="373">
        <v>12700</v>
      </c>
      <c r="F192" s="614">
        <v>103.5</v>
      </c>
      <c r="G192" s="614">
        <v>96.1</v>
      </c>
      <c r="H192" s="614">
        <v>103.1</v>
      </c>
    </row>
    <row r="193" spans="1:8" ht="12" customHeight="1">
      <c r="A193" s="291">
        <v>252</v>
      </c>
      <c r="B193" s="290" t="s">
        <v>634</v>
      </c>
      <c r="C193" s="373">
        <v>25737</v>
      </c>
      <c r="D193" s="373">
        <v>1117</v>
      </c>
      <c r="E193" s="373">
        <v>26854</v>
      </c>
      <c r="F193" s="614">
        <v>100.8</v>
      </c>
      <c r="G193" s="614">
        <v>98.8</v>
      </c>
      <c r="H193" s="614">
        <v>100.7</v>
      </c>
    </row>
    <row r="194" spans="1:8" ht="12" customHeight="1">
      <c r="A194" s="291">
        <v>25</v>
      </c>
      <c r="B194" s="290" t="s">
        <v>346</v>
      </c>
      <c r="C194" s="373">
        <v>34197</v>
      </c>
      <c r="D194" s="373">
        <v>1816</v>
      </c>
      <c r="E194" s="373">
        <v>36013</v>
      </c>
      <c r="F194" s="614">
        <v>102.8</v>
      </c>
      <c r="G194" s="614">
        <v>143</v>
      </c>
      <c r="H194" s="614">
        <v>104.2</v>
      </c>
    </row>
    <row r="195" spans="1:8" s="285" customFormat="1" ht="24" customHeight="1">
      <c r="A195" s="295" t="s">
        <v>347</v>
      </c>
      <c r="B195" s="294" t="s">
        <v>346</v>
      </c>
      <c r="C195" s="372">
        <v>34197</v>
      </c>
      <c r="D195" s="372">
        <v>1816</v>
      </c>
      <c r="E195" s="372">
        <v>36013</v>
      </c>
      <c r="F195" s="613">
        <v>102.8</v>
      </c>
      <c r="G195" s="613">
        <v>143</v>
      </c>
      <c r="H195" s="613">
        <v>104.2</v>
      </c>
    </row>
    <row r="196" spans="1:8" ht="12" customHeight="1">
      <c r="A196" s="413">
        <v>2611</v>
      </c>
      <c r="B196" s="290" t="s">
        <v>633</v>
      </c>
      <c r="C196" s="373">
        <v>241</v>
      </c>
      <c r="D196" s="373">
        <v>4</v>
      </c>
      <c r="E196" s="373">
        <v>245</v>
      </c>
      <c r="F196" s="614">
        <v>102.6</v>
      </c>
      <c r="G196" s="614">
        <v>200</v>
      </c>
      <c r="H196" s="614">
        <v>103.4</v>
      </c>
    </row>
    <row r="197" spans="1:8" ht="12" customHeight="1">
      <c r="A197" s="413">
        <v>2612</v>
      </c>
      <c r="B197" s="290" t="s">
        <v>632</v>
      </c>
      <c r="C197" s="373">
        <v>1452</v>
      </c>
      <c r="D197" s="373">
        <v>40</v>
      </c>
      <c r="E197" s="373">
        <v>1492</v>
      </c>
      <c r="F197" s="614">
        <v>95.2</v>
      </c>
      <c r="G197" s="614">
        <v>166.7</v>
      </c>
      <c r="H197" s="614">
        <v>96.3</v>
      </c>
    </row>
    <row r="198" spans="1:8" ht="12" customHeight="1">
      <c r="A198" s="413">
        <v>2613</v>
      </c>
      <c r="B198" s="290" t="s">
        <v>631</v>
      </c>
      <c r="C198" s="373">
        <v>2551</v>
      </c>
      <c r="D198" s="373">
        <v>32</v>
      </c>
      <c r="E198" s="373">
        <v>2583</v>
      </c>
      <c r="F198" s="614">
        <v>76.599999999999994</v>
      </c>
      <c r="G198" s="614">
        <v>76.2</v>
      </c>
      <c r="H198" s="614">
        <v>76.599999999999994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637</v>
      </c>
      <c r="D200" s="373">
        <v>26</v>
      </c>
      <c r="E200" s="373">
        <v>663</v>
      </c>
      <c r="F200" s="614">
        <v>117.1</v>
      </c>
      <c r="G200" s="614">
        <v>185.7</v>
      </c>
      <c r="H200" s="614">
        <v>118.8</v>
      </c>
    </row>
    <row r="201" spans="1:8" ht="12" customHeight="1">
      <c r="A201" s="291">
        <v>261</v>
      </c>
      <c r="B201" s="290" t="s">
        <v>628</v>
      </c>
      <c r="C201" s="373">
        <v>5048</v>
      </c>
      <c r="D201" s="373">
        <v>102</v>
      </c>
      <c r="E201" s="373">
        <v>5150</v>
      </c>
      <c r="F201" s="614">
        <v>87</v>
      </c>
      <c r="G201" s="614">
        <v>124.4</v>
      </c>
      <c r="H201" s="614">
        <v>87.5</v>
      </c>
    </row>
    <row r="202" spans="1:8" ht="12" customHeight="1">
      <c r="A202" s="413">
        <v>2621</v>
      </c>
      <c r="B202" s="290" t="s">
        <v>627</v>
      </c>
      <c r="C202" s="373">
        <v>3239</v>
      </c>
      <c r="D202" s="373">
        <v>209</v>
      </c>
      <c r="E202" s="373">
        <v>3448</v>
      </c>
      <c r="F202" s="614">
        <v>97.5</v>
      </c>
      <c r="G202" s="614">
        <v>120.8</v>
      </c>
      <c r="H202" s="614">
        <v>98.7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287</v>
      </c>
      <c r="D204" s="373">
        <v>6</v>
      </c>
      <c r="E204" s="373">
        <v>293</v>
      </c>
      <c r="F204" s="614">
        <v>70</v>
      </c>
      <c r="G204" s="614">
        <v>300</v>
      </c>
      <c r="H204" s="614">
        <v>71.099999999999994</v>
      </c>
    </row>
    <row r="205" spans="1:8" ht="12" customHeight="1">
      <c r="A205" s="413">
        <v>2624</v>
      </c>
      <c r="B205" s="290" t="s">
        <v>624</v>
      </c>
      <c r="C205" s="373">
        <v>56</v>
      </c>
      <c r="D205" s="373">
        <v>2</v>
      </c>
      <c r="E205" s="373">
        <v>58</v>
      </c>
      <c r="F205" s="614">
        <v>13.2</v>
      </c>
      <c r="G205" s="614">
        <v>66.7</v>
      </c>
      <c r="H205" s="614">
        <v>13.6</v>
      </c>
    </row>
    <row r="206" spans="1:8" ht="12" customHeight="1">
      <c r="A206" s="413">
        <v>2625</v>
      </c>
      <c r="B206" s="290" t="s">
        <v>623</v>
      </c>
      <c r="C206" s="373">
        <v>168</v>
      </c>
      <c r="D206" s="373">
        <v>20</v>
      </c>
      <c r="E206" s="373">
        <v>188</v>
      </c>
      <c r="F206" s="614">
        <v>94.4</v>
      </c>
      <c r="G206" s="614">
        <v>166.7</v>
      </c>
      <c r="H206" s="614">
        <v>98.9</v>
      </c>
    </row>
    <row r="207" spans="1:8" ht="12" customHeight="1">
      <c r="A207" s="413">
        <v>2626</v>
      </c>
      <c r="B207" s="290" t="s">
        <v>622</v>
      </c>
      <c r="C207" s="373">
        <v>933</v>
      </c>
      <c r="D207" s="373">
        <v>28</v>
      </c>
      <c r="E207" s="373">
        <v>961</v>
      </c>
      <c r="F207" s="614">
        <v>94.5</v>
      </c>
      <c r="G207" s="614">
        <v>93.3</v>
      </c>
      <c r="H207" s="614">
        <v>94.5</v>
      </c>
    </row>
    <row r="208" spans="1:8" ht="12" customHeight="1">
      <c r="A208" s="291">
        <v>262</v>
      </c>
      <c r="B208" s="290" t="s">
        <v>621</v>
      </c>
      <c r="C208" s="373">
        <v>5730</v>
      </c>
      <c r="D208" s="373">
        <v>270</v>
      </c>
      <c r="E208" s="373">
        <v>6000</v>
      </c>
      <c r="F208" s="614">
        <v>89.2</v>
      </c>
      <c r="G208" s="614">
        <v>120</v>
      </c>
      <c r="H208" s="614">
        <v>90.2</v>
      </c>
    </row>
    <row r="209" spans="1:8" ht="12" customHeight="1">
      <c r="A209" s="291">
        <v>263</v>
      </c>
      <c r="B209" s="290" t="s">
        <v>620</v>
      </c>
      <c r="C209" s="373">
        <v>1274</v>
      </c>
      <c r="D209" s="373">
        <v>14</v>
      </c>
      <c r="E209" s="373">
        <v>1288</v>
      </c>
      <c r="F209" s="614">
        <v>96.3</v>
      </c>
      <c r="G209" s="614">
        <v>77.8</v>
      </c>
      <c r="H209" s="614">
        <v>96</v>
      </c>
    </row>
    <row r="210" spans="1:8" ht="12" customHeight="1">
      <c r="A210" s="291">
        <v>264</v>
      </c>
      <c r="B210" s="290" t="s">
        <v>619</v>
      </c>
      <c r="C210" s="373">
        <v>2980</v>
      </c>
      <c r="D210" s="373">
        <v>55</v>
      </c>
      <c r="E210" s="373">
        <v>3035</v>
      </c>
      <c r="F210" s="614">
        <v>99</v>
      </c>
      <c r="G210" s="614">
        <v>117</v>
      </c>
      <c r="H210" s="614">
        <v>99.3</v>
      </c>
    </row>
    <row r="211" spans="1:8" ht="12" customHeight="1">
      <c r="A211" s="413">
        <v>2651</v>
      </c>
      <c r="B211" s="290" t="s">
        <v>618</v>
      </c>
      <c r="C211" s="373">
        <v>1289</v>
      </c>
      <c r="D211" s="373">
        <v>11</v>
      </c>
      <c r="E211" s="373">
        <v>1300</v>
      </c>
      <c r="F211" s="614">
        <v>92.5</v>
      </c>
      <c r="G211" s="614">
        <v>78.599999999999994</v>
      </c>
      <c r="H211" s="614">
        <v>92.3</v>
      </c>
    </row>
    <row r="212" spans="1:8" ht="12" customHeight="1">
      <c r="A212" s="413">
        <v>2652</v>
      </c>
      <c r="B212" s="290" t="s">
        <v>617</v>
      </c>
      <c r="C212" s="373">
        <v>172</v>
      </c>
      <c r="D212" s="373">
        <v>7</v>
      </c>
      <c r="E212" s="373">
        <v>179</v>
      </c>
      <c r="F212" s="614">
        <v>153.6</v>
      </c>
      <c r="G212" s="614">
        <v>175</v>
      </c>
      <c r="H212" s="614">
        <v>154.30000000000001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1461</v>
      </c>
      <c r="D214" s="373">
        <v>18</v>
      </c>
      <c r="E214" s="373">
        <v>1479</v>
      </c>
      <c r="F214" s="614">
        <v>97</v>
      </c>
      <c r="G214" s="614">
        <v>100</v>
      </c>
      <c r="H214" s="614">
        <v>97</v>
      </c>
    </row>
    <row r="215" spans="1:8" ht="12" customHeight="1">
      <c r="A215" s="413">
        <v>2661</v>
      </c>
      <c r="B215" s="290" t="s">
        <v>614</v>
      </c>
      <c r="C215" s="373">
        <v>4279</v>
      </c>
      <c r="D215" s="373">
        <v>107</v>
      </c>
      <c r="E215" s="373">
        <v>4386</v>
      </c>
      <c r="F215" s="614">
        <v>103.2</v>
      </c>
      <c r="G215" s="614">
        <v>28.8</v>
      </c>
      <c r="H215" s="614">
        <v>97.1</v>
      </c>
    </row>
    <row r="216" spans="1:8" ht="12" customHeight="1">
      <c r="A216" s="413">
        <v>2662</v>
      </c>
      <c r="B216" s="290" t="s">
        <v>613</v>
      </c>
      <c r="C216" s="373">
        <v>115</v>
      </c>
      <c r="D216" s="373">
        <v>16</v>
      </c>
      <c r="E216" s="373">
        <v>131</v>
      </c>
      <c r="F216" s="614">
        <v>157.5</v>
      </c>
      <c r="G216" s="614">
        <v>533.29999999999995</v>
      </c>
      <c r="H216" s="614">
        <v>172.4</v>
      </c>
    </row>
    <row r="217" spans="1:8" ht="12" customHeight="1">
      <c r="A217" s="413">
        <v>2663</v>
      </c>
      <c r="B217" s="290" t="s">
        <v>612</v>
      </c>
      <c r="C217" s="373">
        <v>1353</v>
      </c>
      <c r="D217" s="373">
        <v>63</v>
      </c>
      <c r="E217" s="373">
        <v>1416</v>
      </c>
      <c r="F217" s="614">
        <v>114.1</v>
      </c>
      <c r="G217" s="614">
        <v>121.2</v>
      </c>
      <c r="H217" s="614">
        <v>114.4</v>
      </c>
    </row>
    <row r="218" spans="1:8" ht="12" customHeight="1">
      <c r="A218" s="413">
        <v>2664</v>
      </c>
      <c r="B218" s="290" t="s">
        <v>611</v>
      </c>
      <c r="C218" s="373">
        <v>663</v>
      </c>
      <c r="D218" s="373">
        <v>17</v>
      </c>
      <c r="E218" s="373">
        <v>680</v>
      </c>
      <c r="F218" s="614">
        <v>112.2</v>
      </c>
      <c r="G218" s="614">
        <v>121.4</v>
      </c>
      <c r="H218" s="614">
        <v>112.4</v>
      </c>
    </row>
    <row r="219" spans="1:8" ht="12" customHeight="1">
      <c r="A219" s="413">
        <v>2665</v>
      </c>
      <c r="B219" s="290" t="s">
        <v>610</v>
      </c>
      <c r="C219" s="373">
        <v>120</v>
      </c>
      <c r="D219" s="373">
        <v>2</v>
      </c>
      <c r="E219" s="373">
        <v>122</v>
      </c>
      <c r="F219" s="614">
        <v>41.5</v>
      </c>
      <c r="G219" s="614">
        <v>66.7</v>
      </c>
      <c r="H219" s="614">
        <v>41.8</v>
      </c>
    </row>
    <row r="220" spans="1:8" ht="12" customHeight="1">
      <c r="A220" s="413">
        <v>2666</v>
      </c>
      <c r="B220" s="290" t="s">
        <v>609</v>
      </c>
      <c r="C220" s="373">
        <v>309</v>
      </c>
      <c r="D220" s="373">
        <v>19</v>
      </c>
      <c r="E220" s="373">
        <v>328</v>
      </c>
      <c r="F220" s="614">
        <v>129.80000000000001</v>
      </c>
      <c r="G220" s="614">
        <v>237.5</v>
      </c>
      <c r="H220" s="614">
        <v>133.30000000000001</v>
      </c>
    </row>
    <row r="221" spans="1:8" ht="12" customHeight="1">
      <c r="A221" s="291">
        <v>266</v>
      </c>
      <c r="B221" s="290" t="s">
        <v>608</v>
      </c>
      <c r="C221" s="373">
        <v>6839</v>
      </c>
      <c r="D221" s="373">
        <v>224</v>
      </c>
      <c r="E221" s="373">
        <v>7063</v>
      </c>
      <c r="F221" s="614">
        <v>104.8</v>
      </c>
      <c r="G221" s="614">
        <v>49.6</v>
      </c>
      <c r="H221" s="614">
        <v>101.2</v>
      </c>
    </row>
    <row r="222" spans="1:8" ht="12" customHeight="1">
      <c r="A222" s="291">
        <v>267</v>
      </c>
      <c r="B222" s="290" t="s">
        <v>607</v>
      </c>
      <c r="C222" s="373">
        <v>635</v>
      </c>
      <c r="D222" s="373">
        <v>60</v>
      </c>
      <c r="E222" s="373">
        <v>695</v>
      </c>
      <c r="F222" s="614">
        <v>115</v>
      </c>
      <c r="G222" s="614">
        <v>214.3</v>
      </c>
      <c r="H222" s="614">
        <v>119.8</v>
      </c>
    </row>
    <row r="223" spans="1:8" ht="12" customHeight="1">
      <c r="A223" s="413">
        <v>2681</v>
      </c>
      <c r="B223" s="290" t="s">
        <v>606</v>
      </c>
      <c r="C223" s="373">
        <v>516</v>
      </c>
      <c r="D223" s="373">
        <v>21</v>
      </c>
      <c r="E223" s="373">
        <v>537</v>
      </c>
      <c r="F223" s="614">
        <v>193.3</v>
      </c>
      <c r="G223" s="614">
        <v>150</v>
      </c>
      <c r="H223" s="614">
        <v>191.1</v>
      </c>
    </row>
    <row r="224" spans="1:8" ht="22.5">
      <c r="A224" s="414">
        <v>2682</v>
      </c>
      <c r="B224" s="296" t="s">
        <v>605</v>
      </c>
      <c r="C224" s="373">
        <v>1210</v>
      </c>
      <c r="D224" s="373">
        <v>35</v>
      </c>
      <c r="E224" s="373">
        <v>1245</v>
      </c>
      <c r="F224" s="614">
        <v>105.7</v>
      </c>
      <c r="G224" s="614">
        <v>134.6</v>
      </c>
      <c r="H224" s="614">
        <v>106.3</v>
      </c>
    </row>
    <row r="225" spans="1:8" ht="22.5">
      <c r="A225" s="297">
        <v>268</v>
      </c>
      <c r="B225" s="296" t="s">
        <v>605</v>
      </c>
      <c r="C225" s="373">
        <v>1726</v>
      </c>
      <c r="D225" s="373">
        <v>56</v>
      </c>
      <c r="E225" s="373">
        <v>1782</v>
      </c>
      <c r="F225" s="614">
        <v>122.2</v>
      </c>
      <c r="G225" s="614">
        <v>140</v>
      </c>
      <c r="H225" s="614">
        <v>122.7</v>
      </c>
    </row>
    <row r="226" spans="1:8" ht="12" customHeight="1">
      <c r="A226" s="291">
        <v>26</v>
      </c>
      <c r="B226" s="290" t="s">
        <v>344</v>
      </c>
      <c r="C226" s="373">
        <v>25693</v>
      </c>
      <c r="D226" s="373">
        <v>799</v>
      </c>
      <c r="E226" s="373">
        <v>26492</v>
      </c>
      <c r="F226" s="614">
        <v>96.8</v>
      </c>
      <c r="G226" s="614">
        <v>87.8</v>
      </c>
      <c r="H226" s="614">
        <v>96.5</v>
      </c>
    </row>
    <row r="227" spans="1:8" s="285" customFormat="1" ht="24" customHeight="1">
      <c r="A227" s="295" t="s">
        <v>345</v>
      </c>
      <c r="B227" s="294" t="s">
        <v>344</v>
      </c>
      <c r="C227" s="372">
        <v>25693</v>
      </c>
      <c r="D227" s="372">
        <v>799</v>
      </c>
      <c r="E227" s="372">
        <v>26492</v>
      </c>
      <c r="F227" s="613">
        <v>96.8</v>
      </c>
      <c r="G227" s="613">
        <v>87.8</v>
      </c>
      <c r="H227" s="613">
        <v>96.5</v>
      </c>
    </row>
    <row r="228" spans="1:8" ht="12" customHeight="1">
      <c r="A228" s="291">
        <v>271</v>
      </c>
      <c r="B228" s="290" t="s">
        <v>604</v>
      </c>
      <c r="C228" s="373">
        <v>6512</v>
      </c>
      <c r="D228" s="373">
        <v>56</v>
      </c>
      <c r="E228" s="373">
        <v>6568</v>
      </c>
      <c r="F228" s="614">
        <v>88.2</v>
      </c>
      <c r="G228" s="614">
        <v>109.8</v>
      </c>
      <c r="H228" s="614">
        <v>88.3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899</v>
      </c>
      <c r="D230" s="373">
        <v>14</v>
      </c>
      <c r="E230" s="373">
        <v>913</v>
      </c>
      <c r="F230" s="614">
        <v>103</v>
      </c>
      <c r="G230" s="614">
        <v>63.6</v>
      </c>
      <c r="H230" s="614">
        <v>102</v>
      </c>
    </row>
    <row r="231" spans="1:8" ht="12" customHeight="1">
      <c r="A231" s="291">
        <v>272</v>
      </c>
      <c r="B231" s="290" t="s">
        <v>601</v>
      </c>
      <c r="C231" s="373">
        <v>952</v>
      </c>
      <c r="D231" s="373">
        <v>19</v>
      </c>
      <c r="E231" s="373">
        <v>971</v>
      </c>
      <c r="F231" s="614">
        <v>101.8</v>
      </c>
      <c r="G231" s="614">
        <v>65.5</v>
      </c>
      <c r="H231" s="614">
        <v>100.7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213</v>
      </c>
      <c r="D234" s="373">
        <v>9</v>
      </c>
      <c r="E234" s="373">
        <v>222</v>
      </c>
      <c r="F234" s="614">
        <v>224.2</v>
      </c>
      <c r="G234" s="614">
        <v>128.6</v>
      </c>
      <c r="H234" s="614">
        <v>217.6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994</v>
      </c>
      <c r="D236" s="373">
        <v>16</v>
      </c>
      <c r="E236" s="373">
        <v>1010</v>
      </c>
      <c r="F236" s="614">
        <v>84.2</v>
      </c>
      <c r="G236" s="614">
        <v>80</v>
      </c>
      <c r="H236" s="614">
        <v>84.2</v>
      </c>
    </row>
    <row r="237" spans="1:8" ht="12" customHeight="1">
      <c r="A237" s="413">
        <v>2741</v>
      </c>
      <c r="B237" s="290" t="s">
        <v>595</v>
      </c>
      <c r="C237" s="373">
        <v>211</v>
      </c>
      <c r="D237" s="373">
        <v>18</v>
      </c>
      <c r="E237" s="373">
        <v>229</v>
      </c>
      <c r="F237" s="614">
        <v>91.3</v>
      </c>
      <c r="G237" s="614">
        <v>81.8</v>
      </c>
      <c r="H237" s="614">
        <v>90.5</v>
      </c>
    </row>
    <row r="238" spans="1:8" ht="12" customHeight="1">
      <c r="A238" s="413">
        <v>2742</v>
      </c>
      <c r="B238" s="290" t="s">
        <v>594</v>
      </c>
      <c r="C238" s="373">
        <v>4536</v>
      </c>
      <c r="D238" s="373">
        <v>31</v>
      </c>
      <c r="E238" s="373">
        <v>4567</v>
      </c>
      <c r="F238" s="614">
        <v>101.3</v>
      </c>
      <c r="G238" s="614">
        <v>93.9</v>
      </c>
      <c r="H238" s="614">
        <v>101.2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473</v>
      </c>
      <c r="D240" s="373">
        <v>12</v>
      </c>
      <c r="E240" s="373">
        <v>485</v>
      </c>
      <c r="F240" s="614">
        <v>71.7</v>
      </c>
      <c r="G240" s="614">
        <v>100</v>
      </c>
      <c r="H240" s="614">
        <v>72.2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5264</v>
      </c>
      <c r="D242" s="373">
        <v>64</v>
      </c>
      <c r="E242" s="373">
        <v>5328</v>
      </c>
      <c r="F242" s="614">
        <v>97.2</v>
      </c>
      <c r="G242" s="614">
        <v>94.1</v>
      </c>
      <c r="H242" s="614">
        <v>97.1</v>
      </c>
    </row>
    <row r="243" spans="1:8" ht="12" customHeight="1">
      <c r="A243" s="413">
        <v>2751</v>
      </c>
      <c r="B243" s="290" t="s">
        <v>589</v>
      </c>
      <c r="C243" s="373">
        <v>1169</v>
      </c>
      <c r="D243" s="373">
        <v>37</v>
      </c>
      <c r="E243" s="373">
        <v>1206</v>
      </c>
      <c r="F243" s="614">
        <v>84.8</v>
      </c>
      <c r="G243" s="614">
        <v>63.8</v>
      </c>
      <c r="H243" s="614">
        <v>83.9</v>
      </c>
    </row>
    <row r="244" spans="1:8" ht="12" customHeight="1">
      <c r="A244" s="413">
        <v>2752</v>
      </c>
      <c r="B244" s="290" t="s">
        <v>588</v>
      </c>
      <c r="C244" s="373">
        <v>703</v>
      </c>
      <c r="D244" s="373">
        <v>15</v>
      </c>
      <c r="E244" s="373">
        <v>718</v>
      </c>
      <c r="F244" s="614">
        <v>99</v>
      </c>
      <c r="G244" s="614">
        <v>125</v>
      </c>
      <c r="H244" s="614">
        <v>99.4</v>
      </c>
    </row>
    <row r="245" spans="1:8" ht="12" customHeight="1">
      <c r="A245" s="413">
        <v>2753</v>
      </c>
      <c r="B245" s="290" t="s">
        <v>587</v>
      </c>
      <c r="C245" s="373">
        <v>2703</v>
      </c>
      <c r="D245" s="373">
        <v>73</v>
      </c>
      <c r="E245" s="373">
        <v>2776</v>
      </c>
      <c r="F245" s="614">
        <v>100.2</v>
      </c>
      <c r="G245" s="614">
        <v>102.8</v>
      </c>
      <c r="H245" s="614">
        <v>100.3</v>
      </c>
    </row>
    <row r="246" spans="1:8" ht="12" customHeight="1">
      <c r="A246" s="413">
        <v>2754</v>
      </c>
      <c r="B246" s="290" t="s">
        <v>586</v>
      </c>
      <c r="C246" s="373">
        <v>114</v>
      </c>
      <c r="D246" s="373">
        <v>4</v>
      </c>
      <c r="E246" s="373">
        <v>118</v>
      </c>
      <c r="F246" s="614">
        <v>104.6</v>
      </c>
      <c r="G246" s="614">
        <v>133.30000000000001</v>
      </c>
      <c r="H246" s="614">
        <v>105.4</v>
      </c>
    </row>
    <row r="247" spans="1:8" ht="12" customHeight="1">
      <c r="A247" s="291">
        <v>275</v>
      </c>
      <c r="B247" s="290" t="s">
        <v>585</v>
      </c>
      <c r="C247" s="373">
        <v>4689</v>
      </c>
      <c r="D247" s="373">
        <v>129</v>
      </c>
      <c r="E247" s="373">
        <v>4818</v>
      </c>
      <c r="F247" s="614">
        <v>95.8</v>
      </c>
      <c r="G247" s="614">
        <v>89.6</v>
      </c>
      <c r="H247" s="614">
        <v>95.6</v>
      </c>
    </row>
    <row r="248" spans="1:8" ht="12" customHeight="1">
      <c r="A248" s="291">
        <v>27</v>
      </c>
      <c r="B248" s="290" t="s">
        <v>343</v>
      </c>
      <c r="C248" s="373">
        <v>18411</v>
      </c>
      <c r="D248" s="373">
        <v>284</v>
      </c>
      <c r="E248" s="373">
        <v>18695</v>
      </c>
      <c r="F248" s="614">
        <v>92.9</v>
      </c>
      <c r="G248" s="614">
        <v>91</v>
      </c>
      <c r="H248" s="614">
        <v>92.9</v>
      </c>
    </row>
    <row r="249" spans="1:8" ht="12" customHeight="1">
      <c r="A249" s="413">
        <v>2811</v>
      </c>
      <c r="B249" s="290" t="s">
        <v>584</v>
      </c>
      <c r="C249" s="373">
        <v>18843</v>
      </c>
      <c r="D249" s="373">
        <v>693</v>
      </c>
      <c r="E249" s="373">
        <v>19536</v>
      </c>
      <c r="F249" s="614">
        <v>100.2</v>
      </c>
      <c r="G249" s="614">
        <v>90</v>
      </c>
      <c r="H249" s="614">
        <v>99.8</v>
      </c>
    </row>
    <row r="250" spans="1:8" ht="12" customHeight="1">
      <c r="A250" s="413">
        <v>2812</v>
      </c>
      <c r="B250" s="290" t="s">
        <v>583</v>
      </c>
      <c r="C250" s="373">
        <v>1542</v>
      </c>
      <c r="D250" s="373">
        <v>74</v>
      </c>
      <c r="E250" s="373">
        <v>1616</v>
      </c>
      <c r="F250" s="614">
        <v>90.9</v>
      </c>
      <c r="G250" s="614">
        <v>108.8</v>
      </c>
      <c r="H250" s="614">
        <v>91.6</v>
      </c>
    </row>
    <row r="251" spans="1:8" ht="12" customHeight="1">
      <c r="A251" s="291">
        <v>281</v>
      </c>
      <c r="B251" s="290" t="s">
        <v>582</v>
      </c>
      <c r="C251" s="373">
        <v>20385</v>
      </c>
      <c r="D251" s="373">
        <v>767</v>
      </c>
      <c r="E251" s="373">
        <v>21152</v>
      </c>
      <c r="F251" s="614">
        <v>99.5</v>
      </c>
      <c r="G251" s="614">
        <v>91.5</v>
      </c>
      <c r="H251" s="614">
        <v>99.2</v>
      </c>
    </row>
    <row r="252" spans="1:8" ht="12" customHeight="1">
      <c r="A252" s="413">
        <v>2821</v>
      </c>
      <c r="B252" s="290" t="s">
        <v>581</v>
      </c>
      <c r="C252" s="373">
        <v>1980</v>
      </c>
      <c r="D252" s="373">
        <v>48</v>
      </c>
      <c r="E252" s="373">
        <v>2028</v>
      </c>
      <c r="F252" s="614">
        <v>110.1</v>
      </c>
      <c r="G252" s="614">
        <v>98</v>
      </c>
      <c r="H252" s="614">
        <v>109.7</v>
      </c>
    </row>
    <row r="253" spans="1:8" ht="12" customHeight="1">
      <c r="A253" s="413">
        <v>2822</v>
      </c>
      <c r="B253" s="290" t="s">
        <v>580</v>
      </c>
      <c r="C253" s="373">
        <v>1278</v>
      </c>
      <c r="D253" s="373">
        <v>57</v>
      </c>
      <c r="E253" s="373">
        <v>1335</v>
      </c>
      <c r="F253" s="614">
        <v>89.8</v>
      </c>
      <c r="G253" s="614">
        <v>100</v>
      </c>
      <c r="H253" s="614">
        <v>90.2</v>
      </c>
    </row>
    <row r="254" spans="1:8" ht="12" customHeight="1">
      <c r="A254" s="291">
        <v>282</v>
      </c>
      <c r="B254" s="290" t="s">
        <v>579</v>
      </c>
      <c r="C254" s="373">
        <v>3258</v>
      </c>
      <c r="D254" s="373">
        <v>105</v>
      </c>
      <c r="E254" s="373">
        <v>3363</v>
      </c>
      <c r="F254" s="614">
        <v>101.1</v>
      </c>
      <c r="G254" s="614">
        <v>99.1</v>
      </c>
      <c r="H254" s="614">
        <v>101.1</v>
      </c>
    </row>
    <row r="255" spans="1:8" ht="12" customHeight="1">
      <c r="A255" s="291">
        <v>283</v>
      </c>
      <c r="B255" s="290" t="s">
        <v>578</v>
      </c>
      <c r="C255" s="373">
        <v>1172</v>
      </c>
      <c r="D255" s="373">
        <v>30</v>
      </c>
      <c r="E255" s="373">
        <v>1202</v>
      </c>
      <c r="F255" s="614">
        <v>89.3</v>
      </c>
      <c r="G255" s="614">
        <v>100</v>
      </c>
      <c r="H255" s="614">
        <v>89.6</v>
      </c>
    </row>
    <row r="256" spans="1:8" ht="12" customHeight="1">
      <c r="A256" s="291">
        <v>284</v>
      </c>
      <c r="B256" s="290" t="s">
        <v>577</v>
      </c>
      <c r="C256" s="373">
        <v>1470</v>
      </c>
      <c r="D256" s="373">
        <v>66</v>
      </c>
      <c r="E256" s="373">
        <v>1536</v>
      </c>
      <c r="F256" s="614">
        <v>121.5</v>
      </c>
      <c r="G256" s="614">
        <v>264</v>
      </c>
      <c r="H256" s="614">
        <v>124.4</v>
      </c>
    </row>
    <row r="257" spans="1:8" ht="12" customHeight="1">
      <c r="A257" s="413">
        <v>2851</v>
      </c>
      <c r="B257" s="290" t="s">
        <v>576</v>
      </c>
      <c r="C257" s="373">
        <v>2553</v>
      </c>
      <c r="D257" s="373">
        <v>160</v>
      </c>
      <c r="E257" s="373">
        <v>2713</v>
      </c>
      <c r="F257" s="614">
        <v>96.4</v>
      </c>
      <c r="G257" s="614">
        <v>106</v>
      </c>
      <c r="H257" s="614">
        <v>96.9</v>
      </c>
    </row>
    <row r="258" spans="1:8" ht="12" customHeight="1">
      <c r="A258" s="413">
        <v>2852</v>
      </c>
      <c r="B258" s="290" t="s">
        <v>575</v>
      </c>
      <c r="C258" s="373">
        <v>11487</v>
      </c>
      <c r="D258" s="373">
        <v>631</v>
      </c>
      <c r="E258" s="373">
        <v>12118</v>
      </c>
      <c r="F258" s="614">
        <v>112.1</v>
      </c>
      <c r="G258" s="614">
        <v>110.1</v>
      </c>
      <c r="H258" s="614">
        <v>112</v>
      </c>
    </row>
    <row r="259" spans="1:8" ht="12" customHeight="1">
      <c r="A259" s="291">
        <v>285</v>
      </c>
      <c r="B259" s="290" t="s">
        <v>574</v>
      </c>
      <c r="C259" s="373">
        <v>14040</v>
      </c>
      <c r="D259" s="373">
        <v>791</v>
      </c>
      <c r="E259" s="373">
        <v>14831</v>
      </c>
      <c r="F259" s="614">
        <v>108.9</v>
      </c>
      <c r="G259" s="614">
        <v>109.3</v>
      </c>
      <c r="H259" s="614">
        <v>108.9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2654</v>
      </c>
      <c r="D261" s="373">
        <v>107</v>
      </c>
      <c r="E261" s="373">
        <v>2761</v>
      </c>
      <c r="F261" s="614">
        <v>98.2</v>
      </c>
      <c r="G261" s="614">
        <v>96.4</v>
      </c>
      <c r="H261" s="614">
        <v>98.2</v>
      </c>
    </row>
    <row r="262" spans="1:8" ht="12" customHeight="1">
      <c r="A262" s="413">
        <v>2863</v>
      </c>
      <c r="B262" s="290" t="s">
        <v>571</v>
      </c>
      <c r="C262" s="373">
        <v>2175</v>
      </c>
      <c r="D262" s="373">
        <v>52</v>
      </c>
      <c r="E262" s="373">
        <v>2227</v>
      </c>
      <c r="F262" s="614">
        <v>112.8</v>
      </c>
      <c r="G262" s="614">
        <v>104</v>
      </c>
      <c r="H262" s="614">
        <v>112.5</v>
      </c>
    </row>
    <row r="263" spans="1:8" ht="12" customHeight="1">
      <c r="A263" s="291">
        <v>286</v>
      </c>
      <c r="B263" s="290" t="s">
        <v>570</v>
      </c>
      <c r="C263" s="373">
        <v>4833</v>
      </c>
      <c r="D263" s="373">
        <v>160</v>
      </c>
      <c r="E263" s="373">
        <v>4993</v>
      </c>
      <c r="F263" s="614">
        <v>102</v>
      </c>
      <c r="G263" s="614">
        <v>98.8</v>
      </c>
      <c r="H263" s="614">
        <v>101.9</v>
      </c>
    </row>
    <row r="264" spans="1:8" ht="12" customHeight="1">
      <c r="A264" s="413">
        <v>2871</v>
      </c>
      <c r="B264" s="290" t="s">
        <v>569</v>
      </c>
      <c r="C264" s="373">
        <v>382</v>
      </c>
      <c r="D264" s="373">
        <v>10</v>
      </c>
      <c r="E264" s="373">
        <v>392</v>
      </c>
      <c r="F264" s="614">
        <v>56.8</v>
      </c>
      <c r="G264" s="614">
        <v>100</v>
      </c>
      <c r="H264" s="614">
        <v>57.5</v>
      </c>
    </row>
    <row r="265" spans="1:8" ht="12" customHeight="1">
      <c r="A265" s="413">
        <v>2872</v>
      </c>
      <c r="B265" s="290" t="s">
        <v>568</v>
      </c>
      <c r="C265" s="373">
        <v>1729</v>
      </c>
      <c r="D265" s="373">
        <v>7</v>
      </c>
      <c r="E265" s="373">
        <v>1736</v>
      </c>
      <c r="F265" s="614">
        <v>81.7</v>
      </c>
      <c r="G265" s="614">
        <v>100</v>
      </c>
      <c r="H265" s="614">
        <v>81.7</v>
      </c>
    </row>
    <row r="266" spans="1:8" ht="12" customHeight="1">
      <c r="A266" s="413">
        <v>2873</v>
      </c>
      <c r="B266" s="290" t="s">
        <v>567</v>
      </c>
      <c r="C266" s="373">
        <v>1553</v>
      </c>
      <c r="D266" s="373">
        <v>30</v>
      </c>
      <c r="E266" s="373">
        <v>1583</v>
      </c>
      <c r="F266" s="614">
        <v>115</v>
      </c>
      <c r="G266" s="614">
        <v>130.4</v>
      </c>
      <c r="H266" s="614">
        <v>115.2</v>
      </c>
    </row>
    <row r="267" spans="1:8" ht="12" customHeight="1">
      <c r="A267" s="413">
        <v>2874</v>
      </c>
      <c r="B267" s="290" t="s">
        <v>566</v>
      </c>
      <c r="C267" s="373">
        <v>948</v>
      </c>
      <c r="D267" s="373">
        <v>51</v>
      </c>
      <c r="E267" s="373">
        <v>999</v>
      </c>
      <c r="F267" s="614">
        <v>91.2</v>
      </c>
      <c r="G267" s="614">
        <v>72.900000000000006</v>
      </c>
      <c r="H267" s="614">
        <v>90</v>
      </c>
    </row>
    <row r="268" spans="1:8" ht="22.5">
      <c r="A268" s="414">
        <v>2875</v>
      </c>
      <c r="B268" s="296" t="s">
        <v>565</v>
      </c>
      <c r="C268" s="373">
        <v>3444</v>
      </c>
      <c r="D268" s="373">
        <v>217</v>
      </c>
      <c r="E268" s="373">
        <v>3661</v>
      </c>
      <c r="F268" s="614">
        <v>76.900000000000006</v>
      </c>
      <c r="G268" s="614">
        <v>76.7</v>
      </c>
      <c r="H268" s="614">
        <v>76.900000000000006</v>
      </c>
    </row>
    <row r="269" spans="1:8" ht="12" customHeight="1">
      <c r="A269" s="291">
        <v>287</v>
      </c>
      <c r="B269" s="290" t="s">
        <v>564</v>
      </c>
      <c r="C269" s="373">
        <v>8056</v>
      </c>
      <c r="D269" s="373">
        <v>315</v>
      </c>
      <c r="E269" s="373">
        <v>8371</v>
      </c>
      <c r="F269" s="614">
        <v>83.4</v>
      </c>
      <c r="G269" s="614">
        <v>80.2</v>
      </c>
      <c r="H269" s="614">
        <v>83.3</v>
      </c>
    </row>
    <row r="270" spans="1:8" ht="12" customHeight="1">
      <c r="A270" s="291">
        <v>28</v>
      </c>
      <c r="B270" s="290" t="s">
        <v>342</v>
      </c>
      <c r="C270" s="373">
        <v>53214</v>
      </c>
      <c r="D270" s="373">
        <v>2234</v>
      </c>
      <c r="E270" s="373">
        <v>55448</v>
      </c>
      <c r="F270" s="614">
        <v>99.4</v>
      </c>
      <c r="G270" s="614">
        <v>98.1</v>
      </c>
      <c r="H270" s="614">
        <v>99.4</v>
      </c>
    </row>
    <row r="271" spans="1:8" s="285" customFormat="1" ht="24" customHeight="1">
      <c r="A271" s="295" t="s">
        <v>341</v>
      </c>
      <c r="B271" s="294" t="s">
        <v>462</v>
      </c>
      <c r="C271" s="372">
        <v>71625</v>
      </c>
      <c r="D271" s="372">
        <v>2518</v>
      </c>
      <c r="E271" s="372">
        <v>74143</v>
      </c>
      <c r="F271" s="613">
        <v>97.7</v>
      </c>
      <c r="G271" s="613">
        <v>97.2</v>
      </c>
      <c r="H271" s="613">
        <v>97.6</v>
      </c>
    </row>
    <row r="272" spans="1:8" ht="22.5">
      <c r="A272" s="414">
        <v>2911</v>
      </c>
      <c r="B272" s="296" t="s">
        <v>563</v>
      </c>
      <c r="C272" s="373">
        <v>1352</v>
      </c>
      <c r="D272" s="373">
        <v>19</v>
      </c>
      <c r="E272" s="373">
        <v>1371</v>
      </c>
      <c r="F272" s="614">
        <v>89.4</v>
      </c>
      <c r="G272" s="614">
        <v>105.6</v>
      </c>
      <c r="H272" s="614">
        <v>89.5</v>
      </c>
    </row>
    <row r="273" spans="1:8" ht="12" customHeight="1">
      <c r="A273" s="413">
        <v>2912</v>
      </c>
      <c r="B273" s="290" t="s">
        <v>562</v>
      </c>
      <c r="C273" s="373">
        <v>5112</v>
      </c>
      <c r="D273" s="373">
        <v>57</v>
      </c>
      <c r="E273" s="373">
        <v>5169</v>
      </c>
      <c r="F273" s="614">
        <v>105.5</v>
      </c>
      <c r="G273" s="614">
        <v>85.1</v>
      </c>
      <c r="H273" s="614">
        <v>105.2</v>
      </c>
    </row>
    <row r="274" spans="1:8" ht="12" customHeight="1">
      <c r="A274" s="413">
        <v>2913</v>
      </c>
      <c r="B274" s="290" t="s">
        <v>561</v>
      </c>
      <c r="C274" s="373">
        <v>2263</v>
      </c>
      <c r="D274" s="373">
        <v>30</v>
      </c>
      <c r="E274" s="373">
        <v>2293</v>
      </c>
      <c r="F274" s="614">
        <v>109.3</v>
      </c>
      <c r="G274" s="614">
        <v>93.8</v>
      </c>
      <c r="H274" s="614">
        <v>109</v>
      </c>
    </row>
    <row r="275" spans="1:8" ht="12" customHeight="1">
      <c r="A275" s="413">
        <v>2914</v>
      </c>
      <c r="B275" s="290" t="s">
        <v>560</v>
      </c>
      <c r="C275" s="373">
        <v>2208</v>
      </c>
      <c r="D275" s="373">
        <v>41</v>
      </c>
      <c r="E275" s="373">
        <v>2249</v>
      </c>
      <c r="F275" s="614">
        <v>86.7</v>
      </c>
      <c r="G275" s="614">
        <v>75.900000000000006</v>
      </c>
      <c r="H275" s="614">
        <v>86.5</v>
      </c>
    </row>
    <row r="276" spans="1:8" ht="12" customHeight="1">
      <c r="A276" s="291">
        <v>291</v>
      </c>
      <c r="B276" s="290" t="s">
        <v>559</v>
      </c>
      <c r="C276" s="373">
        <v>10935</v>
      </c>
      <c r="D276" s="373">
        <v>147</v>
      </c>
      <c r="E276" s="373">
        <v>11082</v>
      </c>
      <c r="F276" s="614">
        <v>99.6</v>
      </c>
      <c r="G276" s="614">
        <v>86</v>
      </c>
      <c r="H276" s="614">
        <v>99.4</v>
      </c>
    </row>
    <row r="277" spans="1:8" ht="12" customHeight="1">
      <c r="A277" s="413">
        <v>2921</v>
      </c>
      <c r="B277" s="290" t="s">
        <v>558</v>
      </c>
      <c r="C277" s="373">
        <v>208</v>
      </c>
      <c r="D277" s="373">
        <v>7</v>
      </c>
      <c r="E277" s="373">
        <v>215</v>
      </c>
      <c r="F277" s="614">
        <v>97.7</v>
      </c>
      <c r="G277" s="614">
        <v>63.6</v>
      </c>
      <c r="H277" s="614">
        <v>96</v>
      </c>
    </row>
    <row r="278" spans="1:8" ht="12" customHeight="1">
      <c r="A278" s="413">
        <v>2922</v>
      </c>
      <c r="B278" s="290" t="s">
        <v>557</v>
      </c>
      <c r="C278" s="373">
        <v>4329</v>
      </c>
      <c r="D278" s="373">
        <v>124</v>
      </c>
      <c r="E278" s="373">
        <v>4453</v>
      </c>
      <c r="F278" s="614">
        <v>105.3</v>
      </c>
      <c r="G278" s="614">
        <v>99.2</v>
      </c>
      <c r="H278" s="614">
        <v>105.1</v>
      </c>
    </row>
    <row r="279" spans="1:8" ht="22.5">
      <c r="A279" s="414">
        <v>2923</v>
      </c>
      <c r="B279" s="296" t="s">
        <v>556</v>
      </c>
      <c r="C279" s="373">
        <v>5213</v>
      </c>
      <c r="D279" s="373">
        <v>103</v>
      </c>
      <c r="E279" s="373">
        <v>5316</v>
      </c>
      <c r="F279" s="614">
        <v>96.7</v>
      </c>
      <c r="G279" s="614">
        <v>74.599999999999994</v>
      </c>
      <c r="H279" s="614">
        <v>96.1</v>
      </c>
    </row>
    <row r="280" spans="1:8" ht="22.5">
      <c r="A280" s="414">
        <v>2924</v>
      </c>
      <c r="B280" s="296" t="s">
        <v>555</v>
      </c>
      <c r="C280" s="373">
        <v>5811</v>
      </c>
      <c r="D280" s="373">
        <v>215</v>
      </c>
      <c r="E280" s="373">
        <v>6026</v>
      </c>
      <c r="F280" s="614">
        <v>94.8</v>
      </c>
      <c r="G280" s="614">
        <v>89.6</v>
      </c>
      <c r="H280" s="614">
        <v>94.6</v>
      </c>
    </row>
    <row r="281" spans="1:8" ht="12" customHeight="1">
      <c r="A281" s="291">
        <v>292</v>
      </c>
      <c r="B281" s="290" t="s">
        <v>554</v>
      </c>
      <c r="C281" s="373">
        <v>15561</v>
      </c>
      <c r="D281" s="373">
        <v>449</v>
      </c>
      <c r="E281" s="373">
        <v>16010</v>
      </c>
      <c r="F281" s="614">
        <v>98.2</v>
      </c>
      <c r="G281" s="614">
        <v>87.4</v>
      </c>
      <c r="H281" s="614">
        <v>97.9</v>
      </c>
    </row>
    <row r="282" spans="1:8" ht="12" customHeight="1">
      <c r="A282" s="413">
        <v>2931</v>
      </c>
      <c r="B282" s="290" t="s">
        <v>553</v>
      </c>
      <c r="C282" s="373">
        <v>189</v>
      </c>
      <c r="D282" s="373">
        <v>8</v>
      </c>
      <c r="E282" s="373">
        <v>197</v>
      </c>
      <c r="F282" s="614">
        <v>96.9</v>
      </c>
      <c r="G282" s="614">
        <v>114.3</v>
      </c>
      <c r="H282" s="614">
        <v>97.5</v>
      </c>
    </row>
    <row r="283" spans="1:8" ht="12" customHeight="1">
      <c r="A283" s="413">
        <v>2932</v>
      </c>
      <c r="B283" s="290" t="s">
        <v>552</v>
      </c>
      <c r="C283" s="373">
        <v>4963</v>
      </c>
      <c r="D283" s="373">
        <v>156</v>
      </c>
      <c r="E283" s="373">
        <v>5119</v>
      </c>
      <c r="F283" s="614">
        <v>86.1</v>
      </c>
      <c r="G283" s="614">
        <v>76.8</v>
      </c>
      <c r="H283" s="614">
        <v>85.8</v>
      </c>
    </row>
    <row r="284" spans="1:8" ht="12" customHeight="1">
      <c r="A284" s="291">
        <v>293</v>
      </c>
      <c r="B284" s="290" t="s">
        <v>551</v>
      </c>
      <c r="C284" s="373">
        <v>5152</v>
      </c>
      <c r="D284" s="373">
        <v>164</v>
      </c>
      <c r="E284" s="373">
        <v>5316</v>
      </c>
      <c r="F284" s="614">
        <v>86.4</v>
      </c>
      <c r="G284" s="614">
        <v>78.099999999999994</v>
      </c>
      <c r="H284" s="614">
        <v>86.1</v>
      </c>
    </row>
    <row r="285" spans="1:8" ht="22.5" customHeight="1">
      <c r="A285" s="414">
        <v>2941</v>
      </c>
      <c r="B285" s="416" t="s">
        <v>550</v>
      </c>
      <c r="C285" s="373" t="s">
        <v>2635</v>
      </c>
      <c r="D285" s="373" t="s">
        <v>2635</v>
      </c>
      <c r="E285" s="373" t="s">
        <v>2635</v>
      </c>
      <c r="F285" s="373" t="s">
        <v>2635</v>
      </c>
      <c r="G285" s="373" t="s">
        <v>2635</v>
      </c>
      <c r="H285" s="373" t="s">
        <v>2635</v>
      </c>
    </row>
    <row r="286" spans="1:8" ht="12" customHeight="1">
      <c r="A286" s="411">
        <v>2942</v>
      </c>
      <c r="B286" s="410" t="s">
        <v>549</v>
      </c>
      <c r="C286" s="373">
        <v>748</v>
      </c>
      <c r="D286" s="373">
        <v>16</v>
      </c>
      <c r="E286" s="373">
        <v>764</v>
      </c>
      <c r="F286" s="614">
        <v>87.1</v>
      </c>
      <c r="G286" s="614">
        <v>133.30000000000001</v>
      </c>
      <c r="H286" s="614">
        <v>87.7</v>
      </c>
    </row>
    <row r="287" spans="1:8" ht="12" customHeight="1">
      <c r="A287" s="411">
        <v>2943</v>
      </c>
      <c r="B287" s="410" t="s">
        <v>548</v>
      </c>
      <c r="C287" s="373">
        <v>1893</v>
      </c>
      <c r="D287" s="373">
        <v>50</v>
      </c>
      <c r="E287" s="373">
        <v>1943</v>
      </c>
      <c r="F287" s="614">
        <v>79.400000000000006</v>
      </c>
      <c r="G287" s="614">
        <v>61.7</v>
      </c>
      <c r="H287" s="614">
        <v>78.8</v>
      </c>
    </row>
    <row r="288" spans="1:8" ht="12" customHeight="1">
      <c r="A288" s="291">
        <v>294</v>
      </c>
      <c r="B288" s="290" t="s">
        <v>547</v>
      </c>
      <c r="C288" s="373">
        <v>3681</v>
      </c>
      <c r="D288" s="373">
        <v>87</v>
      </c>
      <c r="E288" s="373">
        <v>3768</v>
      </c>
      <c r="F288" s="614">
        <v>113.2</v>
      </c>
      <c r="G288" s="614">
        <v>93.5</v>
      </c>
      <c r="H288" s="614">
        <v>112.6</v>
      </c>
    </row>
    <row r="289" spans="1:8" ht="12" customHeight="1">
      <c r="A289" s="413">
        <v>2951</v>
      </c>
      <c r="B289" s="290" t="s">
        <v>546</v>
      </c>
      <c r="C289" s="373">
        <v>495</v>
      </c>
      <c r="D289" s="373">
        <v>2</v>
      </c>
      <c r="E289" s="373">
        <v>497</v>
      </c>
      <c r="F289" s="614">
        <v>92</v>
      </c>
      <c r="G289" s="614">
        <v>50</v>
      </c>
      <c r="H289" s="614">
        <v>91.7</v>
      </c>
    </row>
    <row r="290" spans="1:8" ht="12" customHeight="1">
      <c r="A290" s="413">
        <v>2952</v>
      </c>
      <c r="B290" s="290" t="s">
        <v>545</v>
      </c>
      <c r="C290" s="373">
        <v>3282</v>
      </c>
      <c r="D290" s="373">
        <v>43</v>
      </c>
      <c r="E290" s="373">
        <v>3325</v>
      </c>
      <c r="F290" s="614">
        <v>119.1</v>
      </c>
      <c r="G290" s="614">
        <v>84.3</v>
      </c>
      <c r="H290" s="614">
        <v>118.5</v>
      </c>
    </row>
    <row r="291" spans="1:8" ht="12" customHeight="1">
      <c r="A291" s="413">
        <v>2953</v>
      </c>
      <c r="B291" s="290" t="s">
        <v>544</v>
      </c>
      <c r="C291" s="373">
        <v>2529</v>
      </c>
      <c r="D291" s="373">
        <v>85</v>
      </c>
      <c r="E291" s="373">
        <v>2614</v>
      </c>
      <c r="F291" s="614">
        <v>99.2</v>
      </c>
      <c r="G291" s="614">
        <v>75.2</v>
      </c>
      <c r="H291" s="614">
        <v>98.2</v>
      </c>
    </row>
    <row r="292" spans="1:8" ht="12" customHeight="1">
      <c r="A292" s="413">
        <v>2954</v>
      </c>
      <c r="B292" s="290" t="s">
        <v>543</v>
      </c>
      <c r="C292" s="373">
        <v>598</v>
      </c>
      <c r="D292" s="373">
        <v>32</v>
      </c>
      <c r="E292" s="373">
        <v>630</v>
      </c>
      <c r="F292" s="614">
        <v>97.6</v>
      </c>
      <c r="G292" s="614">
        <v>51.6</v>
      </c>
      <c r="H292" s="614">
        <v>93.3</v>
      </c>
    </row>
    <row r="293" spans="1:8" ht="12" customHeight="1">
      <c r="A293" s="413">
        <v>2955</v>
      </c>
      <c r="B293" s="290" t="s">
        <v>542</v>
      </c>
      <c r="C293" s="373">
        <v>270</v>
      </c>
      <c r="D293" s="373">
        <v>3</v>
      </c>
      <c r="E293" s="373">
        <v>273</v>
      </c>
      <c r="F293" s="614">
        <v>103.4</v>
      </c>
      <c r="G293" s="614">
        <v>37.5</v>
      </c>
      <c r="H293" s="614">
        <v>101.5</v>
      </c>
    </row>
    <row r="294" spans="1:8" ht="22.5">
      <c r="A294" s="414">
        <v>2956</v>
      </c>
      <c r="B294" s="296" t="s">
        <v>541</v>
      </c>
      <c r="C294" s="373">
        <v>4950</v>
      </c>
      <c r="D294" s="373">
        <v>131</v>
      </c>
      <c r="E294" s="373">
        <v>5081</v>
      </c>
      <c r="F294" s="614">
        <v>101.5</v>
      </c>
      <c r="G294" s="614">
        <v>95.6</v>
      </c>
      <c r="H294" s="614">
        <v>101.3</v>
      </c>
    </row>
    <row r="295" spans="1:8" ht="12" customHeight="1">
      <c r="A295" s="291">
        <v>295</v>
      </c>
      <c r="B295" s="290" t="s">
        <v>540</v>
      </c>
      <c r="C295" s="373">
        <v>12124</v>
      </c>
      <c r="D295" s="373">
        <v>296</v>
      </c>
      <c r="E295" s="373">
        <v>12420</v>
      </c>
      <c r="F295" s="614">
        <v>104.5</v>
      </c>
      <c r="G295" s="614">
        <v>78.900000000000006</v>
      </c>
      <c r="H295" s="614">
        <v>103.7</v>
      </c>
    </row>
    <row r="296" spans="1:8" ht="12" customHeight="1">
      <c r="A296" s="291">
        <v>296</v>
      </c>
      <c r="B296" s="290" t="s">
        <v>539</v>
      </c>
      <c r="C296" s="373">
        <v>629</v>
      </c>
      <c r="D296" s="373">
        <v>25</v>
      </c>
      <c r="E296" s="373">
        <v>654</v>
      </c>
      <c r="F296" s="614">
        <v>63.7</v>
      </c>
      <c r="G296" s="614">
        <v>67.599999999999994</v>
      </c>
      <c r="H296" s="614">
        <v>63.8</v>
      </c>
    </row>
    <row r="297" spans="1:8" ht="12" customHeight="1">
      <c r="A297" s="413">
        <v>2971</v>
      </c>
      <c r="B297" s="290" t="s">
        <v>538</v>
      </c>
      <c r="C297" s="373">
        <v>6400</v>
      </c>
      <c r="D297" s="373">
        <v>175</v>
      </c>
      <c r="E297" s="373">
        <v>6575</v>
      </c>
      <c r="F297" s="614">
        <v>99.6</v>
      </c>
      <c r="G297" s="614">
        <v>143.4</v>
      </c>
      <c r="H297" s="614">
        <v>100.4</v>
      </c>
    </row>
    <row r="298" spans="1:8" ht="12" customHeight="1">
      <c r="A298" s="413">
        <v>2972</v>
      </c>
      <c r="B298" s="290" t="s">
        <v>537</v>
      </c>
      <c r="C298" s="373">
        <v>3225</v>
      </c>
      <c r="D298" s="373">
        <v>44</v>
      </c>
      <c r="E298" s="373">
        <v>3269</v>
      </c>
      <c r="F298" s="614">
        <v>110.2</v>
      </c>
      <c r="G298" s="614">
        <v>107.3</v>
      </c>
      <c r="H298" s="614">
        <v>110.2</v>
      </c>
    </row>
    <row r="299" spans="1:8" ht="12" customHeight="1">
      <c r="A299" s="291">
        <v>297</v>
      </c>
      <c r="B299" s="415" t="s">
        <v>536</v>
      </c>
      <c r="C299" s="373">
        <v>9625</v>
      </c>
      <c r="D299" s="373">
        <v>219</v>
      </c>
      <c r="E299" s="373">
        <v>9844</v>
      </c>
      <c r="F299" s="614">
        <v>102.9</v>
      </c>
      <c r="G299" s="614">
        <v>134.4</v>
      </c>
      <c r="H299" s="614">
        <v>103.5</v>
      </c>
    </row>
    <row r="300" spans="1:8" ht="12" customHeight="1">
      <c r="A300" s="291">
        <v>29</v>
      </c>
      <c r="B300" s="290" t="s">
        <v>338</v>
      </c>
      <c r="C300" s="373">
        <v>57707</v>
      </c>
      <c r="D300" s="373">
        <v>1387</v>
      </c>
      <c r="E300" s="373">
        <v>59094</v>
      </c>
      <c r="F300" s="614">
        <v>99.5</v>
      </c>
      <c r="G300" s="614">
        <v>88.7</v>
      </c>
      <c r="H300" s="614">
        <v>99.3</v>
      </c>
    </row>
    <row r="301" spans="1:8" s="285" customFormat="1" ht="24" customHeight="1">
      <c r="A301" s="295" t="s">
        <v>339</v>
      </c>
      <c r="B301" s="294" t="s">
        <v>338</v>
      </c>
      <c r="C301" s="372">
        <v>57707</v>
      </c>
      <c r="D301" s="372">
        <v>1387</v>
      </c>
      <c r="E301" s="372">
        <v>59094</v>
      </c>
      <c r="F301" s="613">
        <v>99.5</v>
      </c>
      <c r="G301" s="613">
        <v>88.7</v>
      </c>
      <c r="H301" s="613">
        <v>99.3</v>
      </c>
    </row>
    <row r="302" spans="1:8" ht="12" customHeight="1">
      <c r="A302" s="413">
        <v>3001</v>
      </c>
      <c r="B302" s="290" t="s">
        <v>535</v>
      </c>
      <c r="C302" s="373">
        <v>931</v>
      </c>
      <c r="D302" s="373">
        <v>19</v>
      </c>
      <c r="E302" s="373">
        <v>950</v>
      </c>
      <c r="F302" s="614">
        <v>108.6</v>
      </c>
      <c r="G302" s="614">
        <v>126.7</v>
      </c>
      <c r="H302" s="614">
        <v>108.9</v>
      </c>
    </row>
    <row r="303" spans="1:8" ht="12" customHeight="1">
      <c r="A303" s="413">
        <v>3002</v>
      </c>
      <c r="B303" s="290" t="s">
        <v>534</v>
      </c>
      <c r="C303" s="373">
        <v>6596</v>
      </c>
      <c r="D303" s="373">
        <v>83</v>
      </c>
      <c r="E303" s="373">
        <v>6679</v>
      </c>
      <c r="F303" s="614">
        <v>58.5</v>
      </c>
      <c r="G303" s="614">
        <v>91.2</v>
      </c>
      <c r="H303" s="614">
        <v>58.7</v>
      </c>
    </row>
    <row r="304" spans="1:8" ht="12" customHeight="1">
      <c r="A304" s="291">
        <v>30</v>
      </c>
      <c r="B304" s="290" t="s">
        <v>337</v>
      </c>
      <c r="C304" s="373">
        <v>7527</v>
      </c>
      <c r="D304" s="373">
        <v>102</v>
      </c>
      <c r="E304" s="373">
        <v>7629</v>
      </c>
      <c r="F304" s="614">
        <v>62</v>
      </c>
      <c r="G304" s="614">
        <v>96.2</v>
      </c>
      <c r="H304" s="614">
        <v>62.3</v>
      </c>
    </row>
    <row r="305" spans="1:8" ht="12" customHeight="1">
      <c r="A305" s="291">
        <v>311</v>
      </c>
      <c r="B305" s="290" t="s">
        <v>533</v>
      </c>
      <c r="C305" s="373">
        <v>7416</v>
      </c>
      <c r="D305" s="373">
        <v>238</v>
      </c>
      <c r="E305" s="373">
        <v>7654</v>
      </c>
      <c r="F305" s="614">
        <v>102.5</v>
      </c>
      <c r="G305" s="614">
        <v>90.2</v>
      </c>
      <c r="H305" s="614">
        <v>102.1</v>
      </c>
    </row>
    <row r="306" spans="1:8" ht="12" customHeight="1">
      <c r="A306" s="291">
        <v>312</v>
      </c>
      <c r="B306" s="290" t="s">
        <v>532</v>
      </c>
      <c r="C306" s="373">
        <v>8199</v>
      </c>
      <c r="D306" s="373">
        <v>316</v>
      </c>
      <c r="E306" s="373">
        <v>8515</v>
      </c>
      <c r="F306" s="614">
        <v>110.1</v>
      </c>
      <c r="G306" s="614">
        <v>82.3</v>
      </c>
      <c r="H306" s="614">
        <v>108.7</v>
      </c>
    </row>
    <row r="307" spans="1:8" ht="12" customHeight="1">
      <c r="A307" s="291">
        <v>313</v>
      </c>
      <c r="B307" s="290" t="s">
        <v>531</v>
      </c>
      <c r="C307" s="373">
        <v>3914</v>
      </c>
      <c r="D307" s="373">
        <v>58</v>
      </c>
      <c r="E307" s="373">
        <v>3972</v>
      </c>
      <c r="F307" s="614">
        <v>103.7</v>
      </c>
      <c r="G307" s="614">
        <v>116</v>
      </c>
      <c r="H307" s="614">
        <v>103.9</v>
      </c>
    </row>
    <row r="308" spans="1:8" ht="12" customHeight="1">
      <c r="A308" s="291">
        <v>314</v>
      </c>
      <c r="B308" s="290" t="s">
        <v>530</v>
      </c>
      <c r="C308" s="373">
        <v>2137</v>
      </c>
      <c r="D308" s="373">
        <v>39</v>
      </c>
      <c r="E308" s="373">
        <v>2176</v>
      </c>
      <c r="F308" s="614">
        <v>121.9</v>
      </c>
      <c r="G308" s="614">
        <v>139.30000000000001</v>
      </c>
      <c r="H308" s="614">
        <v>122.2</v>
      </c>
    </row>
    <row r="309" spans="1:8" ht="12" customHeight="1">
      <c r="A309" s="291">
        <v>315</v>
      </c>
      <c r="B309" s="290" t="s">
        <v>529</v>
      </c>
      <c r="C309" s="373">
        <v>18023</v>
      </c>
      <c r="D309" s="373">
        <v>2461</v>
      </c>
      <c r="E309" s="373">
        <v>20484</v>
      </c>
      <c r="F309" s="614">
        <v>102.7</v>
      </c>
      <c r="G309" s="614">
        <v>111.2</v>
      </c>
      <c r="H309" s="614">
        <v>103.6</v>
      </c>
    </row>
    <row r="310" spans="1:8" ht="22.5">
      <c r="A310" s="414">
        <v>3161</v>
      </c>
      <c r="B310" s="296" t="s">
        <v>528</v>
      </c>
      <c r="C310" s="373">
        <v>20212</v>
      </c>
      <c r="D310" s="373">
        <v>97</v>
      </c>
      <c r="E310" s="373">
        <v>20309</v>
      </c>
      <c r="F310" s="614">
        <v>102.1</v>
      </c>
      <c r="G310" s="614">
        <v>111.5</v>
      </c>
      <c r="H310" s="614">
        <v>102.2</v>
      </c>
    </row>
    <row r="311" spans="1:8" ht="22.5">
      <c r="A311" s="414">
        <v>3162</v>
      </c>
      <c r="B311" s="296" t="s">
        <v>527</v>
      </c>
      <c r="C311" s="373">
        <v>4227</v>
      </c>
      <c r="D311" s="373">
        <v>182</v>
      </c>
      <c r="E311" s="373">
        <v>4409</v>
      </c>
      <c r="F311" s="614">
        <v>95.6</v>
      </c>
      <c r="G311" s="614">
        <v>96.3</v>
      </c>
      <c r="H311" s="614">
        <v>95.7</v>
      </c>
    </row>
    <row r="312" spans="1:8" ht="12" customHeight="1">
      <c r="A312" s="291">
        <v>316</v>
      </c>
      <c r="B312" s="290" t="s">
        <v>526</v>
      </c>
      <c r="C312" s="373">
        <v>24439</v>
      </c>
      <c r="D312" s="373">
        <v>279</v>
      </c>
      <c r="E312" s="373">
        <v>24718</v>
      </c>
      <c r="F312" s="614">
        <v>100.9</v>
      </c>
      <c r="G312" s="614">
        <v>101.1</v>
      </c>
      <c r="H312" s="614">
        <v>100.9</v>
      </c>
    </row>
    <row r="313" spans="1:8" ht="12" customHeight="1">
      <c r="A313" s="291">
        <v>31</v>
      </c>
      <c r="B313" s="290" t="s">
        <v>336</v>
      </c>
      <c r="C313" s="373">
        <v>64128</v>
      </c>
      <c r="D313" s="373">
        <v>3391</v>
      </c>
      <c r="E313" s="373">
        <v>67519</v>
      </c>
      <c r="F313" s="614">
        <v>103.5</v>
      </c>
      <c r="G313" s="614">
        <v>105.5</v>
      </c>
      <c r="H313" s="614">
        <v>103.6</v>
      </c>
    </row>
    <row r="314" spans="1:8" ht="12" customHeight="1">
      <c r="A314" s="291">
        <v>321</v>
      </c>
      <c r="B314" s="290" t="s">
        <v>525</v>
      </c>
      <c r="C314" s="373">
        <v>18746</v>
      </c>
      <c r="D314" s="373">
        <v>251</v>
      </c>
      <c r="E314" s="373">
        <v>18997</v>
      </c>
      <c r="F314" s="614">
        <v>122.8</v>
      </c>
      <c r="G314" s="614">
        <v>118.4</v>
      </c>
      <c r="H314" s="614">
        <v>122.7</v>
      </c>
    </row>
    <row r="315" spans="1:8" ht="12" customHeight="1">
      <c r="A315" s="291">
        <v>322</v>
      </c>
      <c r="B315" s="290" t="s">
        <v>524</v>
      </c>
      <c r="C315" s="373">
        <v>4236</v>
      </c>
      <c r="D315" s="373">
        <v>60</v>
      </c>
      <c r="E315" s="373">
        <v>4296</v>
      </c>
      <c r="F315" s="614">
        <v>114.1</v>
      </c>
      <c r="G315" s="614">
        <v>162.19999999999999</v>
      </c>
      <c r="H315" s="614">
        <v>114.6</v>
      </c>
    </row>
    <row r="316" spans="1:8" ht="12" customHeight="1">
      <c r="A316" s="291">
        <v>323</v>
      </c>
      <c r="B316" s="290" t="s">
        <v>523</v>
      </c>
      <c r="C316" s="373">
        <v>28306</v>
      </c>
      <c r="D316" s="373">
        <v>59</v>
      </c>
      <c r="E316" s="373">
        <v>28365</v>
      </c>
      <c r="F316" s="614">
        <v>127.8</v>
      </c>
      <c r="G316" s="614">
        <v>173.5</v>
      </c>
      <c r="H316" s="614">
        <v>127.9</v>
      </c>
    </row>
    <row r="317" spans="1:8" ht="12" customHeight="1">
      <c r="A317" s="291">
        <v>32</v>
      </c>
      <c r="B317" s="290" t="s">
        <v>335</v>
      </c>
      <c r="C317" s="373">
        <v>51288</v>
      </c>
      <c r="D317" s="373">
        <v>370</v>
      </c>
      <c r="E317" s="373">
        <v>51658</v>
      </c>
      <c r="F317" s="614">
        <v>124.7</v>
      </c>
      <c r="G317" s="614">
        <v>130.69999999999999</v>
      </c>
      <c r="H317" s="614">
        <v>124.8</v>
      </c>
    </row>
    <row r="318" spans="1:8" ht="12" customHeight="1">
      <c r="A318" s="291">
        <v>331</v>
      </c>
      <c r="B318" s="290" t="s">
        <v>522</v>
      </c>
      <c r="C318" s="373">
        <v>5467</v>
      </c>
      <c r="D318" s="373">
        <v>593</v>
      </c>
      <c r="E318" s="373">
        <v>6060</v>
      </c>
      <c r="F318" s="614">
        <v>93.4</v>
      </c>
      <c r="G318" s="614">
        <v>127</v>
      </c>
      <c r="H318" s="614">
        <v>95.9</v>
      </c>
    </row>
    <row r="319" spans="1:8" ht="12" customHeight="1">
      <c r="A319" s="291">
        <v>332</v>
      </c>
      <c r="B319" s="290" t="s">
        <v>521</v>
      </c>
      <c r="C319" s="373">
        <v>4595</v>
      </c>
      <c r="D319" s="373">
        <v>298</v>
      </c>
      <c r="E319" s="373">
        <v>4893</v>
      </c>
      <c r="F319" s="614">
        <v>98.8</v>
      </c>
      <c r="G319" s="614">
        <v>86.1</v>
      </c>
      <c r="H319" s="614">
        <v>97.9</v>
      </c>
    </row>
    <row r="320" spans="1:8" ht="12" customHeight="1">
      <c r="A320" s="291">
        <v>333</v>
      </c>
      <c r="B320" s="290" t="s">
        <v>520</v>
      </c>
      <c r="C320" s="373">
        <v>1660</v>
      </c>
      <c r="D320" s="373">
        <v>75</v>
      </c>
      <c r="E320" s="373">
        <v>1735</v>
      </c>
      <c r="F320" s="614">
        <v>119.9</v>
      </c>
      <c r="G320" s="614">
        <v>73.5</v>
      </c>
      <c r="H320" s="614">
        <v>116.8</v>
      </c>
    </row>
    <row r="321" spans="1:8" ht="12" customHeight="1">
      <c r="A321" s="291">
        <v>334</v>
      </c>
      <c r="B321" s="290" t="s">
        <v>519</v>
      </c>
      <c r="C321" s="373">
        <v>1759</v>
      </c>
      <c r="D321" s="373">
        <v>29</v>
      </c>
      <c r="E321" s="373">
        <v>1788</v>
      </c>
      <c r="F321" s="614">
        <v>101</v>
      </c>
      <c r="G321" s="614">
        <v>72.5</v>
      </c>
      <c r="H321" s="614">
        <v>100.4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13494</v>
      </c>
      <c r="D323" s="373">
        <v>996</v>
      </c>
      <c r="E323" s="373">
        <v>14490</v>
      </c>
      <c r="F323" s="614">
        <v>98.9</v>
      </c>
      <c r="G323" s="614">
        <v>104</v>
      </c>
      <c r="H323" s="614">
        <v>99.2</v>
      </c>
    </row>
    <row r="324" spans="1:8" s="285" customFormat="1" ht="24" customHeight="1">
      <c r="A324" s="295" t="s">
        <v>333</v>
      </c>
      <c r="B324" s="294" t="s">
        <v>332</v>
      </c>
      <c r="C324" s="372">
        <v>136437</v>
      </c>
      <c r="D324" s="372">
        <v>4859</v>
      </c>
      <c r="E324" s="372">
        <v>141296</v>
      </c>
      <c r="F324" s="613">
        <v>105.9</v>
      </c>
      <c r="G324" s="613">
        <v>106.5</v>
      </c>
      <c r="H324" s="613">
        <v>105.9</v>
      </c>
    </row>
    <row r="325" spans="1:8" ht="12" customHeight="1">
      <c r="A325" s="291">
        <v>341</v>
      </c>
      <c r="B325" s="290" t="s">
        <v>517</v>
      </c>
      <c r="C325" s="373">
        <v>10111</v>
      </c>
      <c r="D325" s="373">
        <v>27</v>
      </c>
      <c r="E325" s="373">
        <v>10138</v>
      </c>
      <c r="F325" s="614">
        <v>105.5</v>
      </c>
      <c r="G325" s="614">
        <v>122.7</v>
      </c>
      <c r="H325" s="614">
        <v>105.5</v>
      </c>
    </row>
    <row r="326" spans="1:8" ht="12" customHeight="1">
      <c r="A326" s="291">
        <v>342</v>
      </c>
      <c r="B326" s="290" t="s">
        <v>516</v>
      </c>
      <c r="C326" s="373">
        <v>1799</v>
      </c>
      <c r="D326" s="373">
        <v>28</v>
      </c>
      <c r="E326" s="373">
        <v>1827</v>
      </c>
      <c r="F326" s="614">
        <v>137.9</v>
      </c>
      <c r="G326" s="614">
        <v>164.7</v>
      </c>
      <c r="H326" s="614">
        <v>138.19999999999999</v>
      </c>
    </row>
    <row r="327" spans="1:8" ht="23.25">
      <c r="A327" s="297">
        <v>343</v>
      </c>
      <c r="B327" s="298" t="s">
        <v>515</v>
      </c>
      <c r="C327" s="373">
        <v>27618</v>
      </c>
      <c r="D327" s="373">
        <v>199</v>
      </c>
      <c r="E327" s="373">
        <v>27817</v>
      </c>
      <c r="F327" s="614">
        <v>101.8</v>
      </c>
      <c r="G327" s="614">
        <v>72.599999999999994</v>
      </c>
      <c r="H327" s="614">
        <v>101.5</v>
      </c>
    </row>
    <row r="328" spans="1:8" ht="12" customHeight="1">
      <c r="A328" s="291">
        <v>34</v>
      </c>
      <c r="B328" s="290" t="s">
        <v>331</v>
      </c>
      <c r="C328" s="373">
        <v>39528</v>
      </c>
      <c r="D328" s="373">
        <v>254</v>
      </c>
      <c r="E328" s="373">
        <v>39782</v>
      </c>
      <c r="F328" s="614">
        <v>103.9</v>
      </c>
      <c r="G328" s="614">
        <v>81.2</v>
      </c>
      <c r="H328" s="614">
        <v>103.8</v>
      </c>
    </row>
    <row r="329" spans="1:8" ht="12" customHeight="1">
      <c r="A329" s="413">
        <v>3511</v>
      </c>
      <c r="B329" s="290" t="s">
        <v>513</v>
      </c>
      <c r="C329" s="373">
        <v>129</v>
      </c>
      <c r="D329" s="373">
        <v>6</v>
      </c>
      <c r="E329" s="373">
        <v>135</v>
      </c>
      <c r="F329" s="614">
        <v>102.4</v>
      </c>
      <c r="G329" s="614">
        <v>85.7</v>
      </c>
      <c r="H329" s="614">
        <v>101.5</v>
      </c>
    </row>
    <row r="330" spans="1:8" ht="12" customHeight="1">
      <c r="A330" s="413">
        <v>3512</v>
      </c>
      <c r="B330" s="290" t="s">
        <v>514</v>
      </c>
      <c r="C330" s="373">
        <v>144</v>
      </c>
      <c r="D330" s="373">
        <v>7</v>
      </c>
      <c r="E330" s="373">
        <v>151</v>
      </c>
      <c r="F330" s="614">
        <v>100</v>
      </c>
      <c r="G330" s="614">
        <v>233.3</v>
      </c>
      <c r="H330" s="614">
        <v>102.7</v>
      </c>
    </row>
    <row r="331" spans="1:8" ht="12" customHeight="1">
      <c r="A331" s="291">
        <v>351</v>
      </c>
      <c r="B331" s="290" t="s">
        <v>513</v>
      </c>
      <c r="C331" s="373">
        <v>273</v>
      </c>
      <c r="D331" s="373">
        <v>13</v>
      </c>
      <c r="E331" s="373">
        <v>286</v>
      </c>
      <c r="F331" s="614">
        <v>101.1</v>
      </c>
      <c r="G331" s="614">
        <v>130</v>
      </c>
      <c r="H331" s="614">
        <v>102.1</v>
      </c>
    </row>
    <row r="332" spans="1:8" ht="12" customHeight="1">
      <c r="A332" s="291">
        <v>352</v>
      </c>
      <c r="B332" s="290" t="s">
        <v>512</v>
      </c>
      <c r="C332" s="373">
        <v>6220</v>
      </c>
      <c r="D332" s="373">
        <v>97</v>
      </c>
      <c r="E332" s="373">
        <v>6317</v>
      </c>
      <c r="F332" s="614">
        <v>94.1</v>
      </c>
      <c r="G332" s="614">
        <v>50.8</v>
      </c>
      <c r="H332" s="614">
        <v>92.9</v>
      </c>
    </row>
    <row r="333" spans="1:8" ht="12" customHeight="1">
      <c r="A333" s="291">
        <v>353</v>
      </c>
      <c r="B333" s="290" t="s">
        <v>511</v>
      </c>
      <c r="C333" s="373">
        <v>948</v>
      </c>
      <c r="D333" s="373">
        <v>12</v>
      </c>
      <c r="E333" s="373">
        <v>960</v>
      </c>
      <c r="F333" s="614">
        <v>90.6</v>
      </c>
      <c r="G333" s="614">
        <v>240</v>
      </c>
      <c r="H333" s="614">
        <v>91.3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542</v>
      </c>
      <c r="D335" s="373">
        <v>157</v>
      </c>
      <c r="E335" s="373">
        <v>699</v>
      </c>
      <c r="F335" s="614">
        <v>127.8</v>
      </c>
      <c r="G335" s="614">
        <v>158.6</v>
      </c>
      <c r="H335" s="614">
        <v>133.69999999999999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589</v>
      </c>
      <c r="D337" s="373">
        <v>159</v>
      </c>
      <c r="E337" s="373">
        <v>748</v>
      </c>
      <c r="F337" s="614">
        <v>133.9</v>
      </c>
      <c r="G337" s="614">
        <v>160.6</v>
      </c>
      <c r="H337" s="614">
        <v>138.80000000000001</v>
      </c>
    </row>
    <row r="338" spans="1:8" ht="12" customHeight="1">
      <c r="A338" s="291">
        <v>355</v>
      </c>
      <c r="B338" s="290" t="s">
        <v>506</v>
      </c>
      <c r="C338" s="373">
        <v>48</v>
      </c>
      <c r="D338" s="373">
        <v>0</v>
      </c>
      <c r="E338" s="373">
        <v>48</v>
      </c>
      <c r="F338" s="614">
        <v>15.4</v>
      </c>
      <c r="G338" s="614">
        <v>0</v>
      </c>
      <c r="H338" s="614">
        <v>15</v>
      </c>
    </row>
    <row r="339" spans="1:8" ht="12" customHeight="1">
      <c r="A339" s="291">
        <v>35</v>
      </c>
      <c r="B339" s="290" t="s">
        <v>330</v>
      </c>
      <c r="C339" s="373">
        <v>8078</v>
      </c>
      <c r="D339" s="373">
        <v>281</v>
      </c>
      <c r="E339" s="373">
        <v>8359</v>
      </c>
      <c r="F339" s="614">
        <v>93.1</v>
      </c>
      <c r="G339" s="614">
        <v>90.1</v>
      </c>
      <c r="H339" s="614">
        <v>93</v>
      </c>
    </row>
    <row r="340" spans="1:8" s="285" customFormat="1" ht="24" customHeight="1">
      <c r="A340" s="295" t="s">
        <v>329</v>
      </c>
      <c r="B340" s="294" t="s">
        <v>328</v>
      </c>
      <c r="C340" s="372">
        <v>47606</v>
      </c>
      <c r="D340" s="372">
        <v>535</v>
      </c>
      <c r="E340" s="372">
        <v>48141</v>
      </c>
      <c r="F340" s="613">
        <v>101.9</v>
      </c>
      <c r="G340" s="613">
        <v>85.6</v>
      </c>
      <c r="H340" s="613">
        <v>101.7</v>
      </c>
    </row>
    <row r="341" spans="1:8" ht="12" customHeight="1">
      <c r="A341" s="413">
        <v>3611</v>
      </c>
      <c r="B341" s="290" t="s">
        <v>505</v>
      </c>
      <c r="C341" s="373">
        <v>6454</v>
      </c>
      <c r="D341" s="373">
        <v>268</v>
      </c>
      <c r="E341" s="373">
        <v>6722</v>
      </c>
      <c r="F341" s="614">
        <v>104.8</v>
      </c>
      <c r="G341" s="614">
        <v>120.7</v>
      </c>
      <c r="H341" s="614">
        <v>105.4</v>
      </c>
    </row>
    <row r="342" spans="1:8" ht="12" customHeight="1">
      <c r="A342" s="413">
        <v>3612</v>
      </c>
      <c r="B342" s="290" t="s">
        <v>504</v>
      </c>
      <c r="C342" s="373">
        <v>1864</v>
      </c>
      <c r="D342" s="373">
        <v>75</v>
      </c>
      <c r="E342" s="373">
        <v>1939</v>
      </c>
      <c r="F342" s="614">
        <v>117.1</v>
      </c>
      <c r="G342" s="614">
        <v>96.2</v>
      </c>
      <c r="H342" s="614">
        <v>116.1</v>
      </c>
    </row>
    <row r="343" spans="1:8" ht="12" customHeight="1">
      <c r="A343" s="413">
        <v>3613</v>
      </c>
      <c r="B343" s="290" t="s">
        <v>503</v>
      </c>
      <c r="C343" s="373">
        <v>1185</v>
      </c>
      <c r="D343" s="373">
        <v>53</v>
      </c>
      <c r="E343" s="373">
        <v>1238</v>
      </c>
      <c r="F343" s="614">
        <v>96.4</v>
      </c>
      <c r="G343" s="614">
        <v>94.6</v>
      </c>
      <c r="H343" s="614">
        <v>96.3</v>
      </c>
    </row>
    <row r="344" spans="1:8" ht="12" customHeight="1">
      <c r="A344" s="413">
        <v>3614</v>
      </c>
      <c r="B344" s="290" t="s">
        <v>502</v>
      </c>
      <c r="C344" s="373">
        <v>6307</v>
      </c>
      <c r="D344" s="373">
        <v>334</v>
      </c>
      <c r="E344" s="373">
        <v>6641</v>
      </c>
      <c r="F344" s="614">
        <v>86.1</v>
      </c>
      <c r="G344" s="614">
        <v>50.5</v>
      </c>
      <c r="H344" s="614">
        <v>83.1</v>
      </c>
    </row>
    <row r="345" spans="1:8" ht="12" customHeight="1">
      <c r="A345" s="413">
        <v>3615</v>
      </c>
      <c r="B345" s="290" t="s">
        <v>501</v>
      </c>
      <c r="C345" s="373">
        <v>289</v>
      </c>
      <c r="D345" s="373">
        <v>9</v>
      </c>
      <c r="E345" s="373">
        <v>298</v>
      </c>
      <c r="F345" s="614">
        <v>92</v>
      </c>
      <c r="G345" s="614">
        <v>69.2</v>
      </c>
      <c r="H345" s="614">
        <v>91.1</v>
      </c>
    </row>
    <row r="346" spans="1:8" ht="12" customHeight="1">
      <c r="A346" s="291">
        <v>361</v>
      </c>
      <c r="B346" s="290" t="s">
        <v>500</v>
      </c>
      <c r="C346" s="373">
        <v>16099</v>
      </c>
      <c r="D346" s="373">
        <v>739</v>
      </c>
      <c r="E346" s="373">
        <v>16838</v>
      </c>
      <c r="F346" s="614">
        <v>96.9</v>
      </c>
      <c r="G346" s="614">
        <v>71.7</v>
      </c>
      <c r="H346" s="614">
        <v>95.4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400</v>
      </c>
      <c r="D348" s="373">
        <v>23</v>
      </c>
      <c r="E348" s="373">
        <v>423</v>
      </c>
      <c r="F348" s="614">
        <v>120.1</v>
      </c>
      <c r="G348" s="614">
        <v>45.1</v>
      </c>
      <c r="H348" s="614">
        <v>110.2</v>
      </c>
    </row>
    <row r="349" spans="1:8" ht="12" customHeight="1">
      <c r="A349" s="291">
        <v>362</v>
      </c>
      <c r="B349" s="290" t="s">
        <v>498</v>
      </c>
      <c r="C349" s="373">
        <v>472</v>
      </c>
      <c r="D349" s="373">
        <v>23</v>
      </c>
      <c r="E349" s="373">
        <v>495</v>
      </c>
      <c r="F349" s="614">
        <v>119.2</v>
      </c>
      <c r="G349" s="614">
        <v>45.1</v>
      </c>
      <c r="H349" s="614">
        <v>110.7</v>
      </c>
    </row>
    <row r="350" spans="1:8" ht="12" customHeight="1">
      <c r="A350" s="291">
        <v>363</v>
      </c>
      <c r="B350" s="290" t="s">
        <v>497</v>
      </c>
      <c r="C350" s="373">
        <v>68</v>
      </c>
      <c r="D350" s="373">
        <v>3</v>
      </c>
      <c r="E350" s="373">
        <v>71</v>
      </c>
      <c r="F350" s="614">
        <v>89.5</v>
      </c>
      <c r="G350" s="614">
        <v>27.3</v>
      </c>
      <c r="H350" s="614">
        <v>81.599999999999994</v>
      </c>
    </row>
    <row r="351" spans="1:8" ht="12" customHeight="1">
      <c r="A351" s="291">
        <v>364</v>
      </c>
      <c r="B351" s="290" t="s">
        <v>496</v>
      </c>
      <c r="C351" s="373">
        <v>589</v>
      </c>
      <c r="D351" s="373">
        <v>25</v>
      </c>
      <c r="E351" s="373">
        <v>614</v>
      </c>
      <c r="F351" s="614">
        <v>92.5</v>
      </c>
      <c r="G351" s="614">
        <v>62.5</v>
      </c>
      <c r="H351" s="614">
        <v>90.7</v>
      </c>
    </row>
    <row r="352" spans="1:8" ht="12" customHeight="1">
      <c r="A352" s="291">
        <v>365</v>
      </c>
      <c r="B352" s="290" t="s">
        <v>495</v>
      </c>
      <c r="C352" s="373">
        <v>1362</v>
      </c>
      <c r="D352" s="373">
        <v>199</v>
      </c>
      <c r="E352" s="373">
        <v>1561</v>
      </c>
      <c r="F352" s="614">
        <v>85.3</v>
      </c>
      <c r="G352" s="614">
        <v>23.2</v>
      </c>
      <c r="H352" s="614">
        <v>63.6</v>
      </c>
    </row>
    <row r="353" spans="1:8" ht="12" customHeight="1">
      <c r="A353" s="413">
        <v>3661</v>
      </c>
      <c r="B353" s="290" t="s">
        <v>494</v>
      </c>
      <c r="C353" s="373">
        <v>177</v>
      </c>
      <c r="D353" s="373">
        <v>5</v>
      </c>
      <c r="E353" s="373">
        <v>182</v>
      </c>
      <c r="F353" s="614">
        <v>196.7</v>
      </c>
      <c r="G353" s="614">
        <v>62.5</v>
      </c>
      <c r="H353" s="614">
        <v>185.7</v>
      </c>
    </row>
    <row r="354" spans="1:8" ht="12" customHeight="1">
      <c r="A354" s="413">
        <v>3662</v>
      </c>
      <c r="B354" s="290" t="s">
        <v>493</v>
      </c>
      <c r="C354" s="373">
        <v>1243</v>
      </c>
      <c r="D354" s="373">
        <v>762</v>
      </c>
      <c r="E354" s="373">
        <v>2005</v>
      </c>
      <c r="F354" s="614">
        <v>98.6</v>
      </c>
      <c r="G354" s="614">
        <v>85.1</v>
      </c>
      <c r="H354" s="614">
        <v>93</v>
      </c>
    </row>
    <row r="355" spans="1:8" ht="12" customHeight="1">
      <c r="A355" s="413">
        <v>3663</v>
      </c>
      <c r="B355" s="290" t="s">
        <v>492</v>
      </c>
      <c r="C355" s="373">
        <v>1706</v>
      </c>
      <c r="D355" s="373">
        <v>110</v>
      </c>
      <c r="E355" s="373">
        <v>1816</v>
      </c>
      <c r="F355" s="614">
        <v>96.4</v>
      </c>
      <c r="G355" s="614">
        <v>104.8</v>
      </c>
      <c r="H355" s="614">
        <v>96.9</v>
      </c>
    </row>
    <row r="356" spans="1:8" ht="12" customHeight="1">
      <c r="A356" s="291">
        <v>366</v>
      </c>
      <c r="B356" s="290" t="s">
        <v>491</v>
      </c>
      <c r="C356" s="373">
        <v>3126</v>
      </c>
      <c r="D356" s="373">
        <v>877</v>
      </c>
      <c r="E356" s="373">
        <v>4003</v>
      </c>
      <c r="F356" s="614">
        <v>100.2</v>
      </c>
      <c r="G356" s="614">
        <v>87</v>
      </c>
      <c r="H356" s="614">
        <v>97</v>
      </c>
    </row>
    <row r="357" spans="1:8" ht="22.5">
      <c r="A357" s="297">
        <v>36</v>
      </c>
      <c r="B357" s="296" t="s">
        <v>327</v>
      </c>
      <c r="C357" s="373">
        <v>21716</v>
      </c>
      <c r="D357" s="373">
        <v>1866</v>
      </c>
      <c r="E357" s="373">
        <v>23582</v>
      </c>
      <c r="F357" s="614">
        <v>96.7</v>
      </c>
      <c r="G357" s="614">
        <v>62.3</v>
      </c>
      <c r="H357" s="614">
        <v>92.7</v>
      </c>
    </row>
    <row r="358" spans="1:8" ht="12" customHeight="1">
      <c r="A358" s="291">
        <v>371</v>
      </c>
      <c r="B358" s="290" t="s">
        <v>490</v>
      </c>
      <c r="C358" s="373">
        <v>638</v>
      </c>
      <c r="D358" s="373">
        <v>53</v>
      </c>
      <c r="E358" s="373">
        <v>691</v>
      </c>
      <c r="F358" s="614">
        <v>101.3</v>
      </c>
      <c r="G358" s="614">
        <v>117.8</v>
      </c>
      <c r="H358" s="614">
        <v>102.4</v>
      </c>
    </row>
    <row r="359" spans="1:8" ht="12" customHeight="1">
      <c r="A359" s="291">
        <v>372</v>
      </c>
      <c r="B359" s="290" t="s">
        <v>489</v>
      </c>
      <c r="C359" s="373">
        <v>366</v>
      </c>
      <c r="D359" s="373">
        <v>60</v>
      </c>
      <c r="E359" s="373">
        <v>426</v>
      </c>
      <c r="F359" s="614">
        <v>115.1</v>
      </c>
      <c r="G359" s="614">
        <v>142.9</v>
      </c>
      <c r="H359" s="614">
        <v>118.3</v>
      </c>
    </row>
    <row r="360" spans="1:8" ht="12" customHeight="1">
      <c r="A360" s="291">
        <v>37</v>
      </c>
      <c r="B360" s="290" t="s">
        <v>326</v>
      </c>
      <c r="C360" s="373">
        <v>1004</v>
      </c>
      <c r="D360" s="373">
        <v>113</v>
      </c>
      <c r="E360" s="373">
        <v>1117</v>
      </c>
      <c r="F360" s="614">
        <v>105.9</v>
      </c>
      <c r="G360" s="614">
        <v>129.9</v>
      </c>
      <c r="H360" s="614">
        <v>107.9</v>
      </c>
    </row>
    <row r="361" spans="1:8" s="285" customFormat="1" ht="24" customHeight="1">
      <c r="A361" s="295" t="s">
        <v>325</v>
      </c>
      <c r="B361" s="294" t="s">
        <v>324</v>
      </c>
      <c r="C361" s="372">
        <v>22720</v>
      </c>
      <c r="D361" s="372">
        <v>1979</v>
      </c>
      <c r="E361" s="372">
        <v>24699</v>
      </c>
      <c r="F361" s="613">
        <v>97.1</v>
      </c>
      <c r="G361" s="613">
        <v>64.2</v>
      </c>
      <c r="H361" s="613">
        <v>93.3</v>
      </c>
    </row>
    <row r="362" spans="1:8" s="285" customFormat="1" ht="36" customHeight="1">
      <c r="A362" s="295" t="s">
        <v>323</v>
      </c>
      <c r="B362" s="294" t="s">
        <v>322</v>
      </c>
      <c r="C362" s="372">
        <v>671232</v>
      </c>
      <c r="D362" s="372">
        <v>43526</v>
      </c>
      <c r="E362" s="372">
        <v>714758</v>
      </c>
      <c r="F362" s="613">
        <v>97.6</v>
      </c>
      <c r="G362" s="613">
        <v>91.5</v>
      </c>
      <c r="H362" s="613">
        <v>97.2</v>
      </c>
    </row>
    <row r="363" spans="1:8" s="410" customFormat="1" ht="11.25">
      <c r="A363" s="411">
        <v>4011</v>
      </c>
      <c r="B363" s="410" t="s">
        <v>488</v>
      </c>
      <c r="C363" s="373">
        <v>11651</v>
      </c>
      <c r="D363" s="373">
        <v>40</v>
      </c>
      <c r="E363" s="373">
        <v>11691</v>
      </c>
      <c r="F363" s="614">
        <v>87.5</v>
      </c>
      <c r="G363" s="614">
        <v>166.7</v>
      </c>
      <c r="H363" s="614">
        <v>87.6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9968</v>
      </c>
      <c r="D365" s="373">
        <v>34</v>
      </c>
      <c r="E365" s="373">
        <v>10002</v>
      </c>
      <c r="F365" s="614">
        <v>97.5</v>
      </c>
      <c r="G365" s="614">
        <v>79.099999999999994</v>
      </c>
      <c r="H365" s="614">
        <v>97.4</v>
      </c>
    </row>
    <row r="366" spans="1:8" ht="12" customHeight="1">
      <c r="A366" s="291">
        <v>401</v>
      </c>
      <c r="B366" s="290" t="s">
        <v>484</v>
      </c>
      <c r="C366" s="373">
        <v>23070</v>
      </c>
      <c r="D366" s="373">
        <v>114</v>
      </c>
      <c r="E366" s="373">
        <v>23184</v>
      </c>
      <c r="F366" s="614">
        <v>92.5</v>
      </c>
      <c r="G366" s="614">
        <v>114</v>
      </c>
      <c r="H366" s="614">
        <v>92.5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6430</v>
      </c>
      <c r="D368" s="373">
        <v>68</v>
      </c>
      <c r="E368" s="373">
        <v>6498</v>
      </c>
      <c r="F368" s="614">
        <v>97</v>
      </c>
      <c r="G368" s="614">
        <v>103</v>
      </c>
      <c r="H368" s="614">
        <v>97</v>
      </c>
    </row>
    <row r="369" spans="1:8" ht="12" customHeight="1">
      <c r="A369" s="291">
        <v>402</v>
      </c>
      <c r="B369" s="290" t="s">
        <v>481</v>
      </c>
      <c r="C369" s="373">
        <v>6430</v>
      </c>
      <c r="D369" s="373">
        <v>68</v>
      </c>
      <c r="E369" s="373">
        <v>6498</v>
      </c>
      <c r="F369" s="614">
        <v>97</v>
      </c>
      <c r="G369" s="614">
        <v>103</v>
      </c>
      <c r="H369" s="614">
        <v>97</v>
      </c>
    </row>
    <row r="370" spans="1:8" ht="12" customHeight="1">
      <c r="A370" s="291">
        <v>403</v>
      </c>
      <c r="B370" s="290" t="s">
        <v>480</v>
      </c>
      <c r="C370" s="373">
        <v>6795</v>
      </c>
      <c r="D370" s="373">
        <v>179</v>
      </c>
      <c r="E370" s="373">
        <v>6974</v>
      </c>
      <c r="F370" s="614">
        <v>100.3</v>
      </c>
      <c r="G370" s="614">
        <v>89.5</v>
      </c>
      <c r="H370" s="614">
        <v>100</v>
      </c>
    </row>
    <row r="371" spans="1:8" ht="12" customHeight="1">
      <c r="A371" s="291">
        <v>40</v>
      </c>
      <c r="B371" s="290" t="s">
        <v>321</v>
      </c>
      <c r="C371" s="373">
        <v>36295</v>
      </c>
      <c r="D371" s="373">
        <v>361</v>
      </c>
      <c r="E371" s="373">
        <v>36656</v>
      </c>
      <c r="F371" s="614">
        <v>94.6</v>
      </c>
      <c r="G371" s="614">
        <v>98.6</v>
      </c>
      <c r="H371" s="614">
        <v>94.7</v>
      </c>
    </row>
    <row r="372" spans="1:8" ht="12" customHeight="1">
      <c r="A372" s="291">
        <v>41</v>
      </c>
      <c r="B372" s="290" t="s">
        <v>320</v>
      </c>
      <c r="C372" s="373">
        <v>21273</v>
      </c>
      <c r="D372" s="373">
        <v>727</v>
      </c>
      <c r="E372" s="373">
        <v>22000</v>
      </c>
      <c r="F372" s="614">
        <v>100.2</v>
      </c>
      <c r="G372" s="614">
        <v>92.3</v>
      </c>
      <c r="H372" s="614">
        <v>100</v>
      </c>
    </row>
    <row r="373" spans="1:8" s="285" customFormat="1" ht="36" customHeight="1">
      <c r="A373" s="295" t="s">
        <v>319</v>
      </c>
      <c r="B373" s="294" t="s">
        <v>461</v>
      </c>
      <c r="C373" s="372">
        <v>57568</v>
      </c>
      <c r="D373" s="372">
        <v>1088</v>
      </c>
      <c r="E373" s="372">
        <v>58656</v>
      </c>
      <c r="F373" s="613">
        <v>96.6</v>
      </c>
      <c r="G373" s="613">
        <v>94.3</v>
      </c>
      <c r="H373" s="613">
        <v>96.6</v>
      </c>
    </row>
    <row r="374" spans="1:8" s="285" customFormat="1" ht="36" customHeight="1">
      <c r="A374" s="288" t="s">
        <v>317</v>
      </c>
      <c r="B374" s="292" t="s">
        <v>2624</v>
      </c>
      <c r="C374" s="371">
        <v>733837</v>
      </c>
      <c r="D374" s="371">
        <v>44754</v>
      </c>
      <c r="E374" s="371">
        <v>778591</v>
      </c>
      <c r="F374" s="612">
        <v>97.4</v>
      </c>
      <c r="G374" s="612">
        <v>91.5</v>
      </c>
      <c r="H374" s="612">
        <v>97.1</v>
      </c>
    </row>
  </sheetData>
  <mergeCells count="8">
    <mergeCell ref="A1:H1"/>
    <mergeCell ref="A2:H2"/>
    <mergeCell ref="H4:H5"/>
    <mergeCell ref="H6:H7"/>
    <mergeCell ref="E4:E5"/>
    <mergeCell ref="A5:A6"/>
    <mergeCell ref="B5:B6"/>
    <mergeCell ref="E6:E7"/>
  </mergeCells>
  <pageMargins left="0.74803149606299213" right="0.74803149606299213" top="0.6692913385826772" bottom="1.4173228346456694" header="0" footer="0.82677165354330717"/>
  <pageSetup paperSize="9" firstPageNumber="213" orientation="portrait" useFirstPageNumber="1" r:id="rId1"/>
  <headerFooter alignWithMargins="0">
    <oddFooter>&amp;C&amp;"Arial CE,Normál"&amp;P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2BD5-55B6-4309-8C67-CC62F6333034}">
  <sheetPr transitionEvaluation="1" codeName="Munka47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7.25" customHeight="1">
      <c r="A1" s="1308" t="s">
        <v>3420</v>
      </c>
      <c r="B1" s="1192"/>
      <c r="C1" s="1192"/>
      <c r="D1" s="1192"/>
      <c r="E1" s="1192"/>
      <c r="F1" s="1192"/>
      <c r="G1" s="1192"/>
      <c r="H1" s="1192"/>
    </row>
    <row r="2" spans="1:8" ht="15" customHeight="1">
      <c r="A2" s="1196" t="s">
        <v>2655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2653</v>
      </c>
      <c r="D4" s="624" t="s">
        <v>2652</v>
      </c>
      <c r="E4" s="1270" t="s">
        <v>2651</v>
      </c>
      <c r="F4" s="624" t="s">
        <v>2653</v>
      </c>
      <c r="G4" s="624" t="s">
        <v>2652</v>
      </c>
      <c r="H4" s="1270" t="s">
        <v>2651</v>
      </c>
    </row>
    <row r="5" spans="1:8" ht="12" customHeight="1">
      <c r="A5" s="1309" t="s">
        <v>385</v>
      </c>
      <c r="B5" s="1311" t="s">
        <v>384</v>
      </c>
      <c r="C5" s="623" t="s">
        <v>2650</v>
      </c>
      <c r="D5" s="623" t="s">
        <v>2649</v>
      </c>
      <c r="E5" s="1265"/>
      <c r="F5" s="623" t="s">
        <v>2650</v>
      </c>
      <c r="G5" s="623" t="s">
        <v>2649</v>
      </c>
      <c r="H5" s="1265"/>
    </row>
    <row r="6" spans="1:8" ht="12" customHeight="1">
      <c r="A6" s="1254"/>
      <c r="B6" s="1307"/>
      <c r="C6" s="622" t="s">
        <v>2648</v>
      </c>
      <c r="D6" s="621"/>
      <c r="E6" s="1310" t="s">
        <v>86</v>
      </c>
      <c r="F6" s="622" t="s">
        <v>2648</v>
      </c>
      <c r="G6" s="621"/>
      <c r="H6" s="1310" t="s">
        <v>86</v>
      </c>
    </row>
    <row r="7" spans="1:8" ht="12" customHeight="1">
      <c r="A7" s="41"/>
      <c r="B7" s="41"/>
      <c r="C7" s="618" t="s">
        <v>2639</v>
      </c>
      <c r="D7" s="618"/>
      <c r="E7" s="1220"/>
      <c r="F7" s="618" t="s">
        <v>2639</v>
      </c>
      <c r="G7" s="618"/>
      <c r="H7" s="1220"/>
    </row>
    <row r="8" spans="1:8" ht="12" customHeight="1">
      <c r="A8" s="41" t="s">
        <v>382</v>
      </c>
      <c r="B8" s="41" t="s">
        <v>381</v>
      </c>
      <c r="C8" s="622" t="s">
        <v>383</v>
      </c>
      <c r="D8" s="622"/>
      <c r="E8" s="622"/>
      <c r="F8" s="622" t="s">
        <v>2638</v>
      </c>
      <c r="G8" s="622"/>
      <c r="H8" s="630"/>
    </row>
    <row r="9" spans="1:8" ht="12" customHeight="1">
      <c r="A9" s="302"/>
      <c r="B9" s="629"/>
      <c r="C9" s="618" t="s">
        <v>2637</v>
      </c>
      <c r="D9" s="618"/>
      <c r="E9" s="618"/>
      <c r="F9" s="628" t="s">
        <v>2647</v>
      </c>
      <c r="G9" s="618"/>
      <c r="H9" s="627"/>
    </row>
    <row r="10" spans="1:8" ht="12" customHeight="1">
      <c r="A10" s="291">
        <v>101</v>
      </c>
      <c r="B10" s="290" t="s">
        <v>795</v>
      </c>
      <c r="C10" s="373" t="s">
        <v>2635</v>
      </c>
      <c r="D10" s="373" t="s">
        <v>2635</v>
      </c>
      <c r="E10" s="373" t="s">
        <v>2635</v>
      </c>
      <c r="F10" s="373" t="s">
        <v>2635</v>
      </c>
      <c r="G10" s="373" t="s">
        <v>2635</v>
      </c>
      <c r="H10" s="373" t="s">
        <v>2635</v>
      </c>
    </row>
    <row r="11" spans="1:8" ht="12" customHeight="1">
      <c r="A11" s="291">
        <v>102</v>
      </c>
      <c r="B11" s="290" t="s">
        <v>794</v>
      </c>
      <c r="C11" s="373">
        <v>183</v>
      </c>
      <c r="D11" s="373">
        <v>8</v>
      </c>
      <c r="E11" s="373">
        <v>191</v>
      </c>
      <c r="F11" s="614">
        <v>48.8</v>
      </c>
      <c r="G11" s="614">
        <v>72.7</v>
      </c>
      <c r="H11" s="614">
        <v>49.5</v>
      </c>
    </row>
    <row r="12" spans="1:8" ht="12" customHeight="1">
      <c r="A12" s="291">
        <v>103</v>
      </c>
      <c r="B12" s="290" t="s">
        <v>793</v>
      </c>
      <c r="C12" s="373">
        <v>54</v>
      </c>
      <c r="D12" s="373">
        <v>3</v>
      </c>
      <c r="E12" s="373">
        <v>57</v>
      </c>
      <c r="F12" s="614">
        <v>45.4</v>
      </c>
      <c r="G12" s="614">
        <v>150</v>
      </c>
      <c r="H12" s="614">
        <v>47.1</v>
      </c>
    </row>
    <row r="13" spans="1:8" ht="12" customHeight="1">
      <c r="A13" s="291">
        <v>10</v>
      </c>
      <c r="B13" s="290" t="s">
        <v>377</v>
      </c>
      <c r="C13" s="373">
        <v>241</v>
      </c>
      <c r="D13" s="373">
        <v>13</v>
      </c>
      <c r="E13" s="373">
        <v>254</v>
      </c>
      <c r="F13" s="614">
        <v>45.6</v>
      </c>
      <c r="G13" s="614">
        <v>92.9</v>
      </c>
      <c r="H13" s="614">
        <v>46.8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799</v>
      </c>
      <c r="D15" s="373">
        <v>8</v>
      </c>
      <c r="E15" s="373">
        <v>807</v>
      </c>
      <c r="F15" s="614">
        <v>96.3</v>
      </c>
      <c r="G15" s="614">
        <v>114.3</v>
      </c>
      <c r="H15" s="614">
        <v>96.4</v>
      </c>
    </row>
    <row r="16" spans="1:8" ht="12" customHeight="1">
      <c r="A16" s="291">
        <v>11</v>
      </c>
      <c r="B16" s="290" t="s">
        <v>376</v>
      </c>
      <c r="C16" s="373">
        <v>799</v>
      </c>
      <c r="D16" s="373">
        <v>8</v>
      </c>
      <c r="E16" s="373">
        <v>807</v>
      </c>
      <c r="F16" s="614">
        <v>96.3</v>
      </c>
      <c r="G16" s="614">
        <v>114.3</v>
      </c>
      <c r="H16" s="614">
        <v>96.4</v>
      </c>
    </row>
    <row r="17" spans="1:8" ht="12" customHeight="1">
      <c r="A17" s="291">
        <v>12</v>
      </c>
      <c r="B17" s="290" t="s">
        <v>375</v>
      </c>
      <c r="C17" s="373" t="s">
        <v>2635</v>
      </c>
      <c r="D17" s="373" t="s">
        <v>2635</v>
      </c>
      <c r="E17" s="373" t="s">
        <v>2635</v>
      </c>
      <c r="F17" s="373" t="s">
        <v>2635</v>
      </c>
      <c r="G17" s="373" t="s">
        <v>2635</v>
      </c>
      <c r="H17" s="373" t="s">
        <v>2635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191</v>
      </c>
      <c r="D21" s="373">
        <v>16</v>
      </c>
      <c r="E21" s="373">
        <v>207</v>
      </c>
      <c r="F21" s="614">
        <v>51.6</v>
      </c>
      <c r="G21" s="614">
        <v>106.7</v>
      </c>
      <c r="H21" s="614">
        <v>53.8</v>
      </c>
    </row>
    <row r="22" spans="1:8" ht="12" customHeight="1">
      <c r="A22" s="413">
        <v>1412</v>
      </c>
      <c r="B22" s="290" t="s">
        <v>787</v>
      </c>
      <c r="C22" s="373">
        <v>482</v>
      </c>
      <c r="D22" s="373">
        <v>10</v>
      </c>
      <c r="E22" s="373">
        <v>492</v>
      </c>
      <c r="F22" s="614">
        <v>90.8</v>
      </c>
      <c r="G22" s="614">
        <v>111.1</v>
      </c>
      <c r="H22" s="614">
        <v>91.1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673</v>
      </c>
      <c r="D24" s="373">
        <v>26</v>
      </c>
      <c r="E24" s="373">
        <v>699</v>
      </c>
      <c r="F24" s="614">
        <v>74.7</v>
      </c>
      <c r="G24" s="614">
        <v>108.3</v>
      </c>
      <c r="H24" s="614">
        <v>75.599999999999994</v>
      </c>
    </row>
    <row r="25" spans="1:8" ht="12" customHeight="1">
      <c r="A25" s="413">
        <v>1421</v>
      </c>
      <c r="B25" s="290" t="s">
        <v>784</v>
      </c>
      <c r="C25" s="373">
        <v>2268</v>
      </c>
      <c r="D25" s="373">
        <v>91</v>
      </c>
      <c r="E25" s="373">
        <v>2359</v>
      </c>
      <c r="F25" s="614">
        <v>116.3</v>
      </c>
      <c r="G25" s="614">
        <v>144.4</v>
      </c>
      <c r="H25" s="614">
        <v>117.2</v>
      </c>
    </row>
    <row r="26" spans="1:8" ht="12" customHeight="1">
      <c r="A26" s="413">
        <v>1422</v>
      </c>
      <c r="B26" s="290" t="s">
        <v>783</v>
      </c>
      <c r="C26" s="373">
        <v>209</v>
      </c>
      <c r="D26" s="373">
        <v>6</v>
      </c>
      <c r="E26" s="373">
        <v>215</v>
      </c>
      <c r="F26" s="614">
        <v>90.9</v>
      </c>
      <c r="G26" s="614">
        <v>75</v>
      </c>
      <c r="H26" s="614">
        <v>90.3</v>
      </c>
    </row>
    <row r="27" spans="1:8" ht="12" customHeight="1">
      <c r="A27" s="291">
        <v>142</v>
      </c>
      <c r="B27" s="290" t="s">
        <v>782</v>
      </c>
      <c r="C27" s="373">
        <v>2477</v>
      </c>
      <c r="D27" s="373">
        <v>97</v>
      </c>
      <c r="E27" s="373">
        <v>2574</v>
      </c>
      <c r="F27" s="614">
        <v>113.6</v>
      </c>
      <c r="G27" s="614">
        <v>136.6</v>
      </c>
      <c r="H27" s="614">
        <v>114.3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66</v>
      </c>
      <c r="D30" s="373">
        <v>2</v>
      </c>
      <c r="E30" s="373">
        <v>68</v>
      </c>
      <c r="F30" s="614">
        <v>110</v>
      </c>
      <c r="G30" s="614">
        <v>200</v>
      </c>
      <c r="H30" s="614">
        <v>111.5</v>
      </c>
    </row>
    <row r="31" spans="1:8" ht="12" customHeight="1">
      <c r="A31" s="291">
        <v>14</v>
      </c>
      <c r="B31" s="290" t="s">
        <v>373</v>
      </c>
      <c r="C31" s="373">
        <v>3234</v>
      </c>
      <c r="D31" s="373">
        <v>146</v>
      </c>
      <c r="E31" s="373">
        <v>3380</v>
      </c>
      <c r="F31" s="614">
        <v>102.5</v>
      </c>
      <c r="G31" s="614">
        <v>152.1</v>
      </c>
      <c r="H31" s="614">
        <v>104</v>
      </c>
    </row>
    <row r="32" spans="1:8" s="285" customFormat="1" ht="36" customHeight="1">
      <c r="A32" s="295" t="s">
        <v>372</v>
      </c>
      <c r="B32" s="294" t="s">
        <v>371</v>
      </c>
      <c r="C32" s="372">
        <v>4654</v>
      </c>
      <c r="D32" s="372">
        <v>194</v>
      </c>
      <c r="E32" s="372">
        <v>4848</v>
      </c>
      <c r="F32" s="613">
        <v>92.4</v>
      </c>
      <c r="G32" s="613">
        <v>138.6</v>
      </c>
      <c r="H32" s="613">
        <v>93.6</v>
      </c>
    </row>
    <row r="33" spans="1:8" ht="12" customHeight="1">
      <c r="A33" s="413">
        <v>1511</v>
      </c>
      <c r="B33" s="290" t="s">
        <v>778</v>
      </c>
      <c r="C33" s="373">
        <v>11437</v>
      </c>
      <c r="D33" s="373">
        <v>382</v>
      </c>
      <c r="E33" s="373">
        <v>11819</v>
      </c>
      <c r="F33" s="614">
        <v>99.3</v>
      </c>
      <c r="G33" s="614">
        <v>137.4</v>
      </c>
      <c r="H33" s="614">
        <v>100.2</v>
      </c>
    </row>
    <row r="34" spans="1:8" ht="12" customHeight="1">
      <c r="A34" s="413">
        <v>1512</v>
      </c>
      <c r="B34" s="290" t="s">
        <v>777</v>
      </c>
      <c r="C34" s="373">
        <v>11626</v>
      </c>
      <c r="D34" s="373">
        <v>396</v>
      </c>
      <c r="E34" s="373">
        <v>12022</v>
      </c>
      <c r="F34" s="614">
        <v>86.1</v>
      </c>
      <c r="G34" s="614">
        <v>96.4</v>
      </c>
      <c r="H34" s="614">
        <v>86.4</v>
      </c>
    </row>
    <row r="35" spans="1:8" ht="12" customHeight="1">
      <c r="A35" s="413">
        <v>1513</v>
      </c>
      <c r="B35" s="290" t="s">
        <v>776</v>
      </c>
      <c r="C35" s="373">
        <v>4487</v>
      </c>
      <c r="D35" s="373">
        <v>319</v>
      </c>
      <c r="E35" s="373">
        <v>4806</v>
      </c>
      <c r="F35" s="614">
        <v>64.900000000000006</v>
      </c>
      <c r="G35" s="614">
        <v>253.2</v>
      </c>
      <c r="H35" s="614">
        <v>68.2</v>
      </c>
    </row>
    <row r="36" spans="1:8" ht="12" customHeight="1">
      <c r="A36" s="291">
        <v>151</v>
      </c>
      <c r="B36" s="290" t="s">
        <v>775</v>
      </c>
      <c r="C36" s="373">
        <v>27550</v>
      </c>
      <c r="D36" s="373">
        <v>1097</v>
      </c>
      <c r="E36" s="373">
        <v>28647</v>
      </c>
      <c r="F36" s="614">
        <v>86.3</v>
      </c>
      <c r="G36" s="614">
        <v>134.6</v>
      </c>
      <c r="H36" s="614">
        <v>87.5</v>
      </c>
    </row>
    <row r="37" spans="1:8" ht="12" customHeight="1">
      <c r="A37" s="291">
        <v>152</v>
      </c>
      <c r="B37" s="290" t="s">
        <v>774</v>
      </c>
      <c r="C37" s="373">
        <v>62</v>
      </c>
      <c r="D37" s="373">
        <v>6</v>
      </c>
      <c r="E37" s="373">
        <v>68</v>
      </c>
      <c r="F37" s="614">
        <v>35.799999999999997</v>
      </c>
      <c r="G37" s="614">
        <v>150</v>
      </c>
      <c r="H37" s="614">
        <v>38.4</v>
      </c>
    </row>
    <row r="38" spans="1:8" ht="12" customHeight="1">
      <c r="A38" s="413">
        <v>1531</v>
      </c>
      <c r="B38" s="290" t="s">
        <v>773</v>
      </c>
      <c r="C38" s="373">
        <v>669</v>
      </c>
      <c r="D38" s="373">
        <v>17</v>
      </c>
      <c r="E38" s="373">
        <v>686</v>
      </c>
      <c r="F38" s="614">
        <v>112.6</v>
      </c>
      <c r="G38" s="614">
        <v>242.9</v>
      </c>
      <c r="H38" s="614">
        <v>114.1</v>
      </c>
    </row>
    <row r="39" spans="1:8" ht="12" customHeight="1">
      <c r="A39" s="413">
        <v>1532</v>
      </c>
      <c r="B39" s="290" t="s">
        <v>772</v>
      </c>
      <c r="C39" s="373">
        <v>489</v>
      </c>
      <c r="D39" s="373">
        <v>21</v>
      </c>
      <c r="E39" s="373">
        <v>510</v>
      </c>
      <c r="F39" s="614">
        <v>52.7</v>
      </c>
      <c r="G39" s="614">
        <v>38.200000000000003</v>
      </c>
      <c r="H39" s="614">
        <v>51.9</v>
      </c>
    </row>
    <row r="40" spans="1:8" ht="12" customHeight="1">
      <c r="A40" s="413">
        <v>1533</v>
      </c>
      <c r="B40" s="290" t="s">
        <v>771</v>
      </c>
      <c r="C40" s="373">
        <v>8264</v>
      </c>
      <c r="D40" s="373">
        <v>392</v>
      </c>
      <c r="E40" s="373">
        <v>8656</v>
      </c>
      <c r="F40" s="614">
        <v>92.3</v>
      </c>
      <c r="G40" s="614">
        <v>158.69999999999999</v>
      </c>
      <c r="H40" s="614">
        <v>94.1</v>
      </c>
    </row>
    <row r="41" spans="1:8" ht="12" customHeight="1">
      <c r="A41" s="291">
        <v>153</v>
      </c>
      <c r="B41" s="290" t="s">
        <v>770</v>
      </c>
      <c r="C41" s="373">
        <v>9422</v>
      </c>
      <c r="D41" s="373">
        <v>430</v>
      </c>
      <c r="E41" s="373">
        <v>9852</v>
      </c>
      <c r="F41" s="614">
        <v>90</v>
      </c>
      <c r="G41" s="614">
        <v>139.19999999999999</v>
      </c>
      <c r="H41" s="614">
        <v>91.4</v>
      </c>
    </row>
    <row r="42" spans="1:8" ht="12" customHeight="1">
      <c r="A42" s="413">
        <v>1541</v>
      </c>
      <c r="B42" s="290" t="s">
        <v>769</v>
      </c>
      <c r="C42" s="373">
        <v>50</v>
      </c>
      <c r="D42" s="373">
        <v>8</v>
      </c>
      <c r="E42" s="373">
        <v>58</v>
      </c>
      <c r="F42" s="614">
        <v>161.30000000000001</v>
      </c>
      <c r="G42" s="614">
        <v>266.7</v>
      </c>
      <c r="H42" s="614">
        <v>170.6</v>
      </c>
    </row>
    <row r="43" spans="1:8" ht="12" customHeight="1">
      <c r="A43" s="413">
        <v>1542</v>
      </c>
      <c r="B43" s="290" t="s">
        <v>768</v>
      </c>
      <c r="C43" s="373">
        <v>350</v>
      </c>
      <c r="D43" s="373">
        <v>5</v>
      </c>
      <c r="E43" s="373">
        <v>355</v>
      </c>
      <c r="F43" s="614">
        <v>82.2</v>
      </c>
      <c r="G43" s="614">
        <v>29.4</v>
      </c>
      <c r="H43" s="614">
        <v>80.099999999999994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1646</v>
      </c>
      <c r="D45" s="373">
        <v>26</v>
      </c>
      <c r="E45" s="373">
        <v>1672</v>
      </c>
      <c r="F45" s="614">
        <v>89.9</v>
      </c>
      <c r="G45" s="614">
        <v>81.3</v>
      </c>
      <c r="H45" s="614">
        <v>89.8</v>
      </c>
    </row>
    <row r="46" spans="1:8" ht="12" customHeight="1">
      <c r="A46" s="413">
        <v>1551</v>
      </c>
      <c r="B46" s="290" t="s">
        <v>765</v>
      </c>
      <c r="C46" s="373">
        <v>8038</v>
      </c>
      <c r="D46" s="373">
        <v>158</v>
      </c>
      <c r="E46" s="373">
        <v>8196</v>
      </c>
      <c r="F46" s="614">
        <v>92.7</v>
      </c>
      <c r="G46" s="614">
        <v>128.5</v>
      </c>
      <c r="H46" s="614">
        <v>93.2</v>
      </c>
    </row>
    <row r="47" spans="1:8" ht="12" customHeight="1">
      <c r="A47" s="413">
        <v>1552</v>
      </c>
      <c r="B47" s="290" t="s">
        <v>764</v>
      </c>
      <c r="C47" s="373">
        <v>494</v>
      </c>
      <c r="D47" s="373">
        <v>8</v>
      </c>
      <c r="E47" s="373">
        <v>502</v>
      </c>
      <c r="F47" s="614">
        <v>90</v>
      </c>
      <c r="G47" s="614">
        <v>160</v>
      </c>
      <c r="H47" s="614">
        <v>90.6</v>
      </c>
    </row>
    <row r="48" spans="1:8" ht="12" customHeight="1">
      <c r="A48" s="291">
        <v>155</v>
      </c>
      <c r="B48" s="290" t="s">
        <v>763</v>
      </c>
      <c r="C48" s="373">
        <v>8532</v>
      </c>
      <c r="D48" s="373">
        <v>166</v>
      </c>
      <c r="E48" s="373">
        <v>8698</v>
      </c>
      <c r="F48" s="614">
        <v>92.6</v>
      </c>
      <c r="G48" s="614">
        <v>129.69999999999999</v>
      </c>
      <c r="H48" s="614">
        <v>93.1</v>
      </c>
    </row>
    <row r="49" spans="1:8" ht="12" customHeight="1">
      <c r="A49" s="413">
        <v>1561</v>
      </c>
      <c r="B49" s="290" t="s">
        <v>762</v>
      </c>
      <c r="C49" s="373">
        <v>3985</v>
      </c>
      <c r="D49" s="373">
        <v>238</v>
      </c>
      <c r="E49" s="373">
        <v>4223</v>
      </c>
      <c r="F49" s="614">
        <v>82.9</v>
      </c>
      <c r="G49" s="614">
        <v>105.8</v>
      </c>
      <c r="H49" s="614">
        <v>83.9</v>
      </c>
    </row>
    <row r="50" spans="1:8" ht="12" customHeight="1">
      <c r="A50" s="413">
        <v>1562</v>
      </c>
      <c r="B50" s="290" t="s">
        <v>761</v>
      </c>
      <c r="C50" s="373">
        <v>258</v>
      </c>
      <c r="D50" s="373">
        <v>3</v>
      </c>
      <c r="E50" s="373">
        <v>261</v>
      </c>
      <c r="F50" s="614">
        <v>91.2</v>
      </c>
      <c r="G50" s="614">
        <v>300</v>
      </c>
      <c r="H50" s="614">
        <v>91.9</v>
      </c>
    </row>
    <row r="51" spans="1:8" ht="12" customHeight="1">
      <c r="A51" s="291">
        <v>156</v>
      </c>
      <c r="B51" s="290" t="s">
        <v>760</v>
      </c>
      <c r="C51" s="373">
        <v>4243</v>
      </c>
      <c r="D51" s="373">
        <v>241</v>
      </c>
      <c r="E51" s="373">
        <v>4484</v>
      </c>
      <c r="F51" s="614">
        <v>83.4</v>
      </c>
      <c r="G51" s="614">
        <v>106.6</v>
      </c>
      <c r="H51" s="614">
        <v>84.4</v>
      </c>
    </row>
    <row r="52" spans="1:8" ht="12" customHeight="1">
      <c r="A52" s="413">
        <v>1571</v>
      </c>
      <c r="B52" s="290" t="s">
        <v>759</v>
      </c>
      <c r="C52" s="373">
        <v>3417</v>
      </c>
      <c r="D52" s="373">
        <v>196</v>
      </c>
      <c r="E52" s="373">
        <v>3613</v>
      </c>
      <c r="F52" s="614">
        <v>89.3</v>
      </c>
      <c r="G52" s="614">
        <v>114</v>
      </c>
      <c r="H52" s="614">
        <v>90.4</v>
      </c>
    </row>
    <row r="53" spans="1:8" ht="12" customHeight="1">
      <c r="A53" s="413">
        <v>1572</v>
      </c>
      <c r="B53" s="290" t="s">
        <v>758</v>
      </c>
      <c r="C53" s="373">
        <v>1130</v>
      </c>
      <c r="D53" s="373">
        <v>28</v>
      </c>
      <c r="E53" s="373">
        <v>1158</v>
      </c>
      <c r="F53" s="614">
        <v>150.5</v>
      </c>
      <c r="G53" s="614">
        <v>280</v>
      </c>
      <c r="H53" s="614">
        <v>152.19999999999999</v>
      </c>
    </row>
    <row r="54" spans="1:8" ht="12" customHeight="1">
      <c r="A54" s="291">
        <v>157</v>
      </c>
      <c r="B54" s="290" t="s">
        <v>757</v>
      </c>
      <c r="C54" s="373">
        <v>4547</v>
      </c>
      <c r="D54" s="373">
        <v>224</v>
      </c>
      <c r="E54" s="373">
        <v>4771</v>
      </c>
      <c r="F54" s="614">
        <v>99.4</v>
      </c>
      <c r="G54" s="614">
        <v>123.1</v>
      </c>
      <c r="H54" s="614">
        <v>100.3</v>
      </c>
    </row>
    <row r="55" spans="1:8" ht="12" customHeight="1">
      <c r="A55" s="413">
        <v>1581</v>
      </c>
      <c r="B55" s="290" t="s">
        <v>756</v>
      </c>
      <c r="C55" s="373">
        <v>21631</v>
      </c>
      <c r="D55" s="373">
        <v>2681</v>
      </c>
      <c r="E55" s="373">
        <v>24312</v>
      </c>
      <c r="F55" s="614">
        <v>108.9</v>
      </c>
      <c r="G55" s="614">
        <v>112.4</v>
      </c>
      <c r="H55" s="614">
        <v>109.3</v>
      </c>
    </row>
    <row r="56" spans="1:8" ht="12" customHeight="1">
      <c r="A56" s="413">
        <v>1582</v>
      </c>
      <c r="B56" s="290" t="s">
        <v>755</v>
      </c>
      <c r="C56" s="373">
        <v>2793</v>
      </c>
      <c r="D56" s="373">
        <v>205</v>
      </c>
      <c r="E56" s="373">
        <v>2998</v>
      </c>
      <c r="F56" s="614">
        <v>98.3</v>
      </c>
      <c r="G56" s="614">
        <v>241.2</v>
      </c>
      <c r="H56" s="614">
        <v>102.5</v>
      </c>
    </row>
    <row r="57" spans="1:8" ht="12" customHeight="1">
      <c r="A57" s="413">
        <v>1583</v>
      </c>
      <c r="B57" s="290" t="s">
        <v>754</v>
      </c>
      <c r="C57" s="373">
        <v>1139</v>
      </c>
      <c r="D57" s="373">
        <v>254</v>
      </c>
      <c r="E57" s="373">
        <v>1393</v>
      </c>
      <c r="F57" s="614">
        <v>91.3</v>
      </c>
      <c r="G57" s="614">
        <v>8466.7000000000007</v>
      </c>
      <c r="H57" s="614">
        <v>111.4</v>
      </c>
    </row>
    <row r="58" spans="1:8" ht="12" customHeight="1">
      <c r="A58" s="413">
        <v>1584</v>
      </c>
      <c r="B58" s="290" t="s">
        <v>753</v>
      </c>
      <c r="C58" s="373">
        <v>4360</v>
      </c>
      <c r="D58" s="373">
        <v>257</v>
      </c>
      <c r="E58" s="373">
        <v>4617</v>
      </c>
      <c r="F58" s="614">
        <v>93.2</v>
      </c>
      <c r="G58" s="614">
        <v>82.1</v>
      </c>
      <c r="H58" s="614">
        <v>92.5</v>
      </c>
    </row>
    <row r="59" spans="1:8" ht="12" customHeight="1">
      <c r="A59" s="413">
        <v>1585</v>
      </c>
      <c r="B59" s="290" t="s">
        <v>752</v>
      </c>
      <c r="C59" s="373">
        <v>1612</v>
      </c>
      <c r="D59" s="373">
        <v>119</v>
      </c>
      <c r="E59" s="373">
        <v>1731</v>
      </c>
      <c r="F59" s="614">
        <v>105.5</v>
      </c>
      <c r="G59" s="614">
        <v>185.9</v>
      </c>
      <c r="H59" s="614">
        <v>108.7</v>
      </c>
    </row>
    <row r="60" spans="1:8" ht="12" customHeight="1">
      <c r="A60" s="413">
        <v>1586</v>
      </c>
      <c r="B60" s="290" t="s">
        <v>751</v>
      </c>
      <c r="C60" s="373">
        <v>884</v>
      </c>
      <c r="D60" s="373">
        <v>42</v>
      </c>
      <c r="E60" s="373">
        <v>926</v>
      </c>
      <c r="F60" s="614">
        <v>100.2</v>
      </c>
      <c r="G60" s="614">
        <v>131.30000000000001</v>
      </c>
      <c r="H60" s="614">
        <v>101.3</v>
      </c>
    </row>
    <row r="61" spans="1:8" ht="12" customHeight="1">
      <c r="A61" s="413">
        <v>1587</v>
      </c>
      <c r="B61" s="290" t="s">
        <v>750</v>
      </c>
      <c r="C61" s="373">
        <v>1044</v>
      </c>
      <c r="D61" s="373">
        <v>33</v>
      </c>
      <c r="E61" s="373">
        <v>1077</v>
      </c>
      <c r="F61" s="614">
        <v>92.6</v>
      </c>
      <c r="G61" s="614">
        <v>194.1</v>
      </c>
      <c r="H61" s="614">
        <v>94.1</v>
      </c>
    </row>
    <row r="62" spans="1:8" ht="12" customHeight="1">
      <c r="A62" s="413">
        <v>1588</v>
      </c>
      <c r="B62" s="290" t="s">
        <v>749</v>
      </c>
      <c r="C62" s="373">
        <v>321</v>
      </c>
      <c r="D62" s="373">
        <v>40</v>
      </c>
      <c r="E62" s="373">
        <v>361</v>
      </c>
      <c r="F62" s="614">
        <v>92</v>
      </c>
      <c r="G62" s="614">
        <v>444.4</v>
      </c>
      <c r="H62" s="614">
        <v>100.8</v>
      </c>
    </row>
    <row r="63" spans="1:8" ht="12" customHeight="1">
      <c r="A63" s="413">
        <v>1589</v>
      </c>
      <c r="B63" s="290" t="s">
        <v>748</v>
      </c>
      <c r="C63" s="373">
        <v>1305</v>
      </c>
      <c r="D63" s="373">
        <v>93</v>
      </c>
      <c r="E63" s="373">
        <v>1398</v>
      </c>
      <c r="F63" s="614">
        <v>102.6</v>
      </c>
      <c r="G63" s="614">
        <v>152.5</v>
      </c>
      <c r="H63" s="614">
        <v>104.9</v>
      </c>
    </row>
    <row r="64" spans="1:8" ht="12" customHeight="1">
      <c r="A64" s="291">
        <v>158</v>
      </c>
      <c r="B64" s="290" t="s">
        <v>747</v>
      </c>
      <c r="C64" s="373">
        <v>35089</v>
      </c>
      <c r="D64" s="373">
        <v>3724</v>
      </c>
      <c r="E64" s="373">
        <v>38813</v>
      </c>
      <c r="F64" s="614">
        <v>103.9</v>
      </c>
      <c r="G64" s="614">
        <v>125.4</v>
      </c>
      <c r="H64" s="614">
        <v>105.6</v>
      </c>
    </row>
    <row r="65" spans="1:8" ht="12" customHeight="1">
      <c r="A65" s="413">
        <v>1591</v>
      </c>
      <c r="B65" s="290" t="s">
        <v>746</v>
      </c>
      <c r="C65" s="373">
        <v>1299</v>
      </c>
      <c r="D65" s="373">
        <v>78</v>
      </c>
      <c r="E65" s="373">
        <v>1377</v>
      </c>
      <c r="F65" s="614">
        <v>99.5</v>
      </c>
      <c r="G65" s="614">
        <v>109.9</v>
      </c>
      <c r="H65" s="614">
        <v>100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3657</v>
      </c>
      <c r="D67" s="373">
        <v>294</v>
      </c>
      <c r="E67" s="373">
        <v>3951</v>
      </c>
      <c r="F67" s="614">
        <v>99.2</v>
      </c>
      <c r="G67" s="614">
        <v>144.1</v>
      </c>
      <c r="H67" s="614">
        <v>101.5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2234</v>
      </c>
      <c r="D70" s="373">
        <v>27</v>
      </c>
      <c r="E70" s="373">
        <v>2261</v>
      </c>
      <c r="F70" s="614">
        <v>82.4</v>
      </c>
      <c r="G70" s="614">
        <v>180</v>
      </c>
      <c r="H70" s="614">
        <v>83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4337</v>
      </c>
      <c r="D72" s="373">
        <v>113</v>
      </c>
      <c r="E72" s="373">
        <v>4450</v>
      </c>
      <c r="F72" s="614">
        <v>97</v>
      </c>
      <c r="G72" s="614">
        <v>137.80000000000001</v>
      </c>
      <c r="H72" s="614">
        <v>97.8</v>
      </c>
    </row>
    <row r="73" spans="1:8" ht="12" customHeight="1">
      <c r="A73" s="291">
        <v>159</v>
      </c>
      <c r="B73" s="290" t="s">
        <v>738</v>
      </c>
      <c r="C73" s="373">
        <v>11755</v>
      </c>
      <c r="D73" s="373">
        <v>517</v>
      </c>
      <c r="E73" s="373">
        <v>12272</v>
      </c>
      <c r="F73" s="614">
        <v>94.7</v>
      </c>
      <c r="G73" s="614">
        <v>137.5</v>
      </c>
      <c r="H73" s="614">
        <v>96</v>
      </c>
    </row>
    <row r="74" spans="1:8" ht="12" customHeight="1">
      <c r="A74" s="291">
        <v>15</v>
      </c>
      <c r="B74" s="290" t="s">
        <v>370</v>
      </c>
      <c r="C74" s="373">
        <v>102846</v>
      </c>
      <c r="D74" s="373">
        <v>6431</v>
      </c>
      <c r="E74" s="373">
        <v>109277</v>
      </c>
      <c r="F74" s="614">
        <v>93.9</v>
      </c>
      <c r="G74" s="614">
        <v>127.5</v>
      </c>
      <c r="H74" s="614">
        <v>95.4</v>
      </c>
    </row>
    <row r="75" spans="1:8" ht="12" customHeight="1">
      <c r="A75" s="291">
        <v>16</v>
      </c>
      <c r="B75" s="290" t="s">
        <v>369</v>
      </c>
      <c r="C75" s="373">
        <v>1528</v>
      </c>
      <c r="D75" s="373">
        <v>16</v>
      </c>
      <c r="E75" s="373">
        <v>1544</v>
      </c>
      <c r="F75" s="614">
        <v>90.6</v>
      </c>
      <c r="G75" s="614">
        <v>145.5</v>
      </c>
      <c r="H75" s="614">
        <v>91</v>
      </c>
    </row>
    <row r="76" spans="1:8" s="285" customFormat="1" ht="24" customHeight="1">
      <c r="A76" s="295" t="s">
        <v>368</v>
      </c>
      <c r="B76" s="294" t="s">
        <v>367</v>
      </c>
      <c r="C76" s="372">
        <v>104374</v>
      </c>
      <c r="D76" s="372">
        <v>6447</v>
      </c>
      <c r="E76" s="372">
        <v>110821</v>
      </c>
      <c r="F76" s="613">
        <v>93.9</v>
      </c>
      <c r="G76" s="613">
        <v>127.6</v>
      </c>
      <c r="H76" s="613">
        <v>95.3</v>
      </c>
    </row>
    <row r="77" spans="1:8" ht="12" customHeight="1">
      <c r="A77" s="413">
        <v>1711</v>
      </c>
      <c r="B77" s="290" t="s">
        <v>737</v>
      </c>
      <c r="C77" s="373">
        <v>440</v>
      </c>
      <c r="D77" s="373">
        <v>8</v>
      </c>
      <c r="E77" s="373">
        <v>448</v>
      </c>
      <c r="F77" s="614">
        <v>51.9</v>
      </c>
      <c r="G77" s="614">
        <v>4.4000000000000004</v>
      </c>
      <c r="H77" s="614">
        <v>43.5</v>
      </c>
    </row>
    <row r="78" spans="1:8" ht="12" customHeight="1">
      <c r="A78" s="413">
        <v>1712</v>
      </c>
      <c r="B78" s="290" t="s">
        <v>736</v>
      </c>
      <c r="C78" s="373">
        <v>238</v>
      </c>
      <c r="D78" s="373">
        <v>2</v>
      </c>
      <c r="E78" s="373">
        <v>240</v>
      </c>
      <c r="F78" s="614">
        <v>61.8</v>
      </c>
      <c r="G78" s="614">
        <v>100</v>
      </c>
      <c r="H78" s="614">
        <v>62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12</v>
      </c>
      <c r="D83" s="373">
        <v>3</v>
      </c>
      <c r="E83" s="373">
        <v>15</v>
      </c>
      <c r="F83" s="614">
        <v>44.4</v>
      </c>
      <c r="G83" s="614">
        <v>100</v>
      </c>
      <c r="H83" s="614">
        <v>50</v>
      </c>
    </row>
    <row r="84" spans="1:8" ht="12" customHeight="1">
      <c r="A84" s="291">
        <v>171</v>
      </c>
      <c r="B84" s="290" t="s">
        <v>730</v>
      </c>
      <c r="C84" s="373">
        <v>2512</v>
      </c>
      <c r="D84" s="373">
        <v>89</v>
      </c>
      <c r="E84" s="373">
        <v>2601</v>
      </c>
      <c r="F84" s="614">
        <v>76.8</v>
      </c>
      <c r="G84" s="614">
        <v>31.2</v>
      </c>
      <c r="H84" s="614">
        <v>73.099999999999994</v>
      </c>
    </row>
    <row r="85" spans="1:8" ht="12" customHeight="1">
      <c r="A85" s="413">
        <v>1721</v>
      </c>
      <c r="B85" s="290" t="s">
        <v>729</v>
      </c>
      <c r="C85" s="373">
        <v>1046</v>
      </c>
      <c r="D85" s="373">
        <v>23</v>
      </c>
      <c r="E85" s="373">
        <v>1069</v>
      </c>
      <c r="F85" s="614">
        <v>67.599999999999994</v>
      </c>
      <c r="G85" s="614">
        <v>88.5</v>
      </c>
      <c r="H85" s="614">
        <v>68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513</v>
      </c>
      <c r="D89" s="373">
        <v>126</v>
      </c>
      <c r="E89" s="373">
        <v>639</v>
      </c>
      <c r="F89" s="614">
        <v>94.3</v>
      </c>
      <c r="G89" s="614">
        <v>75.900000000000006</v>
      </c>
      <c r="H89" s="614">
        <v>90</v>
      </c>
    </row>
    <row r="90" spans="1:8" ht="12" customHeight="1">
      <c r="A90" s="291">
        <v>172</v>
      </c>
      <c r="B90" s="290" t="s">
        <v>724</v>
      </c>
      <c r="C90" s="373">
        <v>1774</v>
      </c>
      <c r="D90" s="373">
        <v>153</v>
      </c>
      <c r="E90" s="373">
        <v>1927</v>
      </c>
      <c r="F90" s="614">
        <v>74.7</v>
      </c>
      <c r="G90" s="614">
        <v>77.3</v>
      </c>
      <c r="H90" s="614">
        <v>74.900000000000006</v>
      </c>
    </row>
    <row r="91" spans="1:8" ht="12" customHeight="1">
      <c r="A91" s="291">
        <v>173</v>
      </c>
      <c r="B91" s="290" t="s">
        <v>723</v>
      </c>
      <c r="C91" s="373">
        <v>567</v>
      </c>
      <c r="D91" s="373">
        <v>33</v>
      </c>
      <c r="E91" s="373">
        <v>600</v>
      </c>
      <c r="F91" s="614">
        <v>93.7</v>
      </c>
      <c r="G91" s="614">
        <v>106.5</v>
      </c>
      <c r="H91" s="614">
        <v>94.3</v>
      </c>
    </row>
    <row r="92" spans="1:8" ht="12" customHeight="1">
      <c r="A92" s="291">
        <v>174</v>
      </c>
      <c r="B92" s="290" t="s">
        <v>722</v>
      </c>
      <c r="C92" s="373">
        <v>6443</v>
      </c>
      <c r="D92" s="373">
        <v>1547</v>
      </c>
      <c r="E92" s="373">
        <v>7990</v>
      </c>
      <c r="F92" s="614">
        <v>77.7</v>
      </c>
      <c r="G92" s="614">
        <v>102.8</v>
      </c>
      <c r="H92" s="614">
        <v>81.599999999999994</v>
      </c>
    </row>
    <row r="93" spans="1:8" ht="12" customHeight="1">
      <c r="A93" s="413">
        <v>1751</v>
      </c>
      <c r="B93" s="290" t="s">
        <v>721</v>
      </c>
      <c r="C93" s="373">
        <v>381</v>
      </c>
      <c r="D93" s="373">
        <v>141</v>
      </c>
      <c r="E93" s="373">
        <v>522</v>
      </c>
      <c r="F93" s="614">
        <v>80.900000000000006</v>
      </c>
      <c r="G93" s="614">
        <v>19.5</v>
      </c>
      <c r="H93" s="614">
        <v>43.7</v>
      </c>
    </row>
    <row r="94" spans="1:8" ht="12" customHeight="1">
      <c r="A94" s="413">
        <v>1752</v>
      </c>
      <c r="B94" s="290" t="s">
        <v>720</v>
      </c>
      <c r="C94" s="373">
        <v>331</v>
      </c>
      <c r="D94" s="373">
        <v>24</v>
      </c>
      <c r="E94" s="373">
        <v>355</v>
      </c>
      <c r="F94" s="614">
        <v>87.8</v>
      </c>
      <c r="G94" s="614">
        <v>218.2</v>
      </c>
      <c r="H94" s="614">
        <v>91.5</v>
      </c>
    </row>
    <row r="95" spans="1:8" s="285" customFormat="1" ht="22.5">
      <c r="A95" s="414">
        <v>1753</v>
      </c>
      <c r="B95" s="296" t="s">
        <v>719</v>
      </c>
      <c r="C95" s="373">
        <v>256</v>
      </c>
      <c r="D95" s="373">
        <v>13</v>
      </c>
      <c r="E95" s="373">
        <v>269</v>
      </c>
      <c r="F95" s="614">
        <v>93.8</v>
      </c>
      <c r="G95" s="614">
        <v>130</v>
      </c>
      <c r="H95" s="614">
        <v>95.1</v>
      </c>
    </row>
    <row r="96" spans="1:8" ht="12" customHeight="1">
      <c r="A96" s="413">
        <v>1754</v>
      </c>
      <c r="B96" s="290" t="s">
        <v>718</v>
      </c>
      <c r="C96" s="373">
        <v>3039</v>
      </c>
      <c r="D96" s="373">
        <v>355</v>
      </c>
      <c r="E96" s="373">
        <v>3394</v>
      </c>
      <c r="F96" s="614">
        <v>93.4</v>
      </c>
      <c r="G96" s="614">
        <v>41.6</v>
      </c>
      <c r="H96" s="614">
        <v>82.6</v>
      </c>
    </row>
    <row r="97" spans="1:8" ht="12" customHeight="1">
      <c r="A97" s="291">
        <v>175</v>
      </c>
      <c r="B97" s="290" t="s">
        <v>717</v>
      </c>
      <c r="C97" s="373">
        <v>4007</v>
      </c>
      <c r="D97" s="373">
        <v>533</v>
      </c>
      <c r="E97" s="373">
        <v>4540</v>
      </c>
      <c r="F97" s="614">
        <v>91.6</v>
      </c>
      <c r="G97" s="614">
        <v>33.4</v>
      </c>
      <c r="H97" s="614">
        <v>76</v>
      </c>
    </row>
    <row r="98" spans="1:8" ht="12" customHeight="1">
      <c r="A98" s="291">
        <v>176</v>
      </c>
      <c r="B98" s="290" t="s">
        <v>716</v>
      </c>
      <c r="C98" s="373">
        <v>358</v>
      </c>
      <c r="D98" s="373">
        <v>51</v>
      </c>
      <c r="E98" s="373">
        <v>409</v>
      </c>
      <c r="F98" s="614">
        <v>76.7</v>
      </c>
      <c r="G98" s="614">
        <v>159.4</v>
      </c>
      <c r="H98" s="614">
        <v>82</v>
      </c>
    </row>
    <row r="99" spans="1:8" ht="12" customHeight="1">
      <c r="A99" s="413">
        <v>1771</v>
      </c>
      <c r="B99" s="290" t="s">
        <v>715</v>
      </c>
      <c r="C99" s="373">
        <v>705</v>
      </c>
      <c r="D99" s="373">
        <v>87</v>
      </c>
      <c r="E99" s="373">
        <v>792</v>
      </c>
      <c r="F99" s="614">
        <v>92.4</v>
      </c>
      <c r="G99" s="614">
        <v>107.4</v>
      </c>
      <c r="H99" s="614">
        <v>93.8</v>
      </c>
    </row>
    <row r="100" spans="1:8" ht="12" customHeight="1">
      <c r="A100" s="413">
        <v>1772</v>
      </c>
      <c r="B100" s="290" t="s">
        <v>714</v>
      </c>
      <c r="C100" s="373">
        <v>2682</v>
      </c>
      <c r="D100" s="373">
        <v>2134</v>
      </c>
      <c r="E100" s="373">
        <v>4816</v>
      </c>
      <c r="F100" s="614">
        <v>132.1</v>
      </c>
      <c r="G100" s="614">
        <v>214.5</v>
      </c>
      <c r="H100" s="614">
        <v>159.19999999999999</v>
      </c>
    </row>
    <row r="101" spans="1:8" ht="12" customHeight="1">
      <c r="A101" s="291">
        <v>177</v>
      </c>
      <c r="B101" s="290" t="s">
        <v>713</v>
      </c>
      <c r="C101" s="373">
        <v>3387</v>
      </c>
      <c r="D101" s="373">
        <v>2221</v>
      </c>
      <c r="E101" s="373">
        <v>5608</v>
      </c>
      <c r="F101" s="614">
        <v>121.2</v>
      </c>
      <c r="G101" s="614">
        <v>206.4</v>
      </c>
      <c r="H101" s="614">
        <v>144.9</v>
      </c>
    </row>
    <row r="102" spans="1:8" ht="12" customHeight="1">
      <c r="A102" s="291">
        <v>17</v>
      </c>
      <c r="B102" s="290" t="s">
        <v>366</v>
      </c>
      <c r="C102" s="373">
        <v>19048</v>
      </c>
      <c r="D102" s="373">
        <v>4627</v>
      </c>
      <c r="E102" s="373">
        <v>23675</v>
      </c>
      <c r="F102" s="614">
        <v>85.9</v>
      </c>
      <c r="G102" s="614">
        <v>97.9</v>
      </c>
      <c r="H102" s="614">
        <v>88</v>
      </c>
    </row>
    <row r="103" spans="1:8" ht="12" customHeight="1">
      <c r="A103" s="291">
        <v>181</v>
      </c>
      <c r="B103" s="290" t="s">
        <v>712</v>
      </c>
      <c r="C103" s="373">
        <v>581</v>
      </c>
      <c r="D103" s="373">
        <v>69</v>
      </c>
      <c r="E103" s="373">
        <v>650</v>
      </c>
      <c r="F103" s="614">
        <v>78.8</v>
      </c>
      <c r="G103" s="614">
        <v>77.5</v>
      </c>
      <c r="H103" s="614">
        <v>78.7</v>
      </c>
    </row>
    <row r="104" spans="1:8" ht="12" customHeight="1">
      <c r="A104" s="413">
        <v>1821</v>
      </c>
      <c r="B104" s="290" t="s">
        <v>711</v>
      </c>
      <c r="C104" s="373">
        <v>1822</v>
      </c>
      <c r="D104" s="373">
        <v>1094</v>
      </c>
      <c r="E104" s="373">
        <v>2916</v>
      </c>
      <c r="F104" s="614">
        <v>74.599999999999994</v>
      </c>
      <c r="G104" s="614">
        <v>91.3</v>
      </c>
      <c r="H104" s="614">
        <v>80.099999999999994</v>
      </c>
    </row>
    <row r="105" spans="1:8" ht="12" customHeight="1">
      <c r="A105" s="413">
        <v>1822</v>
      </c>
      <c r="B105" s="290" t="s">
        <v>710</v>
      </c>
      <c r="C105" s="373">
        <v>16864</v>
      </c>
      <c r="D105" s="373">
        <v>4394</v>
      </c>
      <c r="E105" s="373">
        <v>21258</v>
      </c>
      <c r="F105" s="614">
        <v>73.099999999999994</v>
      </c>
      <c r="G105" s="614">
        <v>101.7</v>
      </c>
      <c r="H105" s="614">
        <v>77.7</v>
      </c>
    </row>
    <row r="106" spans="1:8" ht="12" customHeight="1">
      <c r="A106" s="413">
        <v>1823</v>
      </c>
      <c r="B106" s="290" t="s">
        <v>709</v>
      </c>
      <c r="C106" s="373">
        <v>8033</v>
      </c>
      <c r="D106" s="373">
        <v>563</v>
      </c>
      <c r="E106" s="373">
        <v>8596</v>
      </c>
      <c r="F106" s="614">
        <v>82</v>
      </c>
      <c r="G106" s="614">
        <v>94.1</v>
      </c>
      <c r="H106" s="614">
        <v>82.7</v>
      </c>
    </row>
    <row r="107" spans="1:8" ht="12" customHeight="1">
      <c r="A107" s="413">
        <v>1824</v>
      </c>
      <c r="B107" s="290" t="s">
        <v>708</v>
      </c>
      <c r="C107" s="373">
        <v>2424</v>
      </c>
      <c r="D107" s="373">
        <v>700</v>
      </c>
      <c r="E107" s="373">
        <v>3124</v>
      </c>
      <c r="F107" s="614">
        <v>80.7</v>
      </c>
      <c r="G107" s="614">
        <v>94.1</v>
      </c>
      <c r="H107" s="614">
        <v>83.4</v>
      </c>
    </row>
    <row r="108" spans="1:8" ht="12" customHeight="1">
      <c r="A108" s="291">
        <v>182</v>
      </c>
      <c r="B108" s="290" t="s">
        <v>707</v>
      </c>
      <c r="C108" s="373">
        <v>29143</v>
      </c>
      <c r="D108" s="373">
        <v>6751</v>
      </c>
      <c r="E108" s="373">
        <v>35894</v>
      </c>
      <c r="F108" s="614">
        <v>76.099999999999994</v>
      </c>
      <c r="G108" s="614">
        <v>98.4</v>
      </c>
      <c r="H108" s="614">
        <v>79.5</v>
      </c>
    </row>
    <row r="109" spans="1:8" ht="12" customHeight="1">
      <c r="A109" s="291">
        <v>183</v>
      </c>
      <c r="B109" s="290" t="s">
        <v>706</v>
      </c>
      <c r="C109" s="373">
        <v>112</v>
      </c>
      <c r="D109" s="373">
        <v>18</v>
      </c>
      <c r="E109" s="373">
        <v>130</v>
      </c>
      <c r="F109" s="614">
        <v>102.8</v>
      </c>
      <c r="G109" s="614">
        <v>120</v>
      </c>
      <c r="H109" s="614">
        <v>104.8</v>
      </c>
    </row>
    <row r="110" spans="1:8" s="285" customFormat="1" ht="22.5">
      <c r="A110" s="297">
        <v>18</v>
      </c>
      <c r="B110" s="296" t="s">
        <v>365</v>
      </c>
      <c r="C110" s="373">
        <v>29836</v>
      </c>
      <c r="D110" s="373">
        <v>6838</v>
      </c>
      <c r="E110" s="373">
        <v>36674</v>
      </c>
      <c r="F110" s="614">
        <v>76.2</v>
      </c>
      <c r="G110" s="614">
        <v>98.2</v>
      </c>
      <c r="H110" s="614">
        <v>79.5</v>
      </c>
    </row>
    <row r="111" spans="1:8" s="285" customFormat="1" ht="24" customHeight="1">
      <c r="A111" s="295" t="s">
        <v>364</v>
      </c>
      <c r="B111" s="294" t="s">
        <v>363</v>
      </c>
      <c r="C111" s="372">
        <v>48884</v>
      </c>
      <c r="D111" s="372">
        <v>11465</v>
      </c>
      <c r="E111" s="372">
        <v>60349</v>
      </c>
      <c r="F111" s="613">
        <v>79.7</v>
      </c>
      <c r="G111" s="613">
        <v>98.1</v>
      </c>
      <c r="H111" s="613">
        <v>82.7</v>
      </c>
    </row>
    <row r="112" spans="1:8" ht="12" customHeight="1">
      <c r="A112" s="291">
        <v>191</v>
      </c>
      <c r="B112" s="290" t="s">
        <v>705</v>
      </c>
      <c r="C112" s="373">
        <v>142</v>
      </c>
      <c r="D112" s="373">
        <v>14</v>
      </c>
      <c r="E112" s="373">
        <v>156</v>
      </c>
      <c r="F112" s="614">
        <v>60.9</v>
      </c>
      <c r="G112" s="614">
        <v>100</v>
      </c>
      <c r="H112" s="614">
        <v>63.2</v>
      </c>
    </row>
    <row r="113" spans="1:8" ht="12" customHeight="1">
      <c r="A113" s="291">
        <v>192</v>
      </c>
      <c r="B113" s="290" t="s">
        <v>704</v>
      </c>
      <c r="C113" s="373">
        <v>3671</v>
      </c>
      <c r="D113" s="373">
        <v>337</v>
      </c>
      <c r="E113" s="373">
        <v>4008</v>
      </c>
      <c r="F113" s="614">
        <v>128.6</v>
      </c>
      <c r="G113" s="614">
        <v>61.8</v>
      </c>
      <c r="H113" s="614">
        <v>117.9</v>
      </c>
    </row>
    <row r="114" spans="1:8" ht="12" customHeight="1">
      <c r="A114" s="291">
        <v>193</v>
      </c>
      <c r="B114" s="290" t="s">
        <v>703</v>
      </c>
      <c r="C114" s="373">
        <v>7721</v>
      </c>
      <c r="D114" s="373">
        <v>940</v>
      </c>
      <c r="E114" s="373">
        <v>8661</v>
      </c>
      <c r="F114" s="614">
        <v>87.4</v>
      </c>
      <c r="G114" s="614">
        <v>80.8</v>
      </c>
      <c r="H114" s="614">
        <v>86.6</v>
      </c>
    </row>
    <row r="115" spans="1:8" ht="12" customHeight="1">
      <c r="A115" s="291">
        <v>19</v>
      </c>
      <c r="B115" s="415" t="s">
        <v>702</v>
      </c>
      <c r="C115" s="373">
        <v>11534</v>
      </c>
      <c r="D115" s="373">
        <v>1291</v>
      </c>
      <c r="E115" s="373">
        <v>12825</v>
      </c>
      <c r="F115" s="614">
        <v>96.7</v>
      </c>
      <c r="G115" s="614">
        <v>75</v>
      </c>
      <c r="H115" s="614">
        <v>94</v>
      </c>
    </row>
    <row r="116" spans="1:8" s="285" customFormat="1" ht="24" customHeight="1">
      <c r="A116" s="295" t="s">
        <v>361</v>
      </c>
      <c r="B116" s="294" t="s">
        <v>360</v>
      </c>
      <c r="C116" s="372">
        <v>11534</v>
      </c>
      <c r="D116" s="372">
        <v>1291</v>
      </c>
      <c r="E116" s="372">
        <v>12825</v>
      </c>
      <c r="F116" s="613">
        <v>96.7</v>
      </c>
      <c r="G116" s="613">
        <v>75</v>
      </c>
      <c r="H116" s="613">
        <v>94</v>
      </c>
    </row>
    <row r="117" spans="1:8" ht="12" customHeight="1">
      <c r="A117" s="291">
        <v>201</v>
      </c>
      <c r="B117" s="290" t="s">
        <v>701</v>
      </c>
      <c r="C117" s="373">
        <v>4224</v>
      </c>
      <c r="D117" s="373">
        <v>245</v>
      </c>
      <c r="E117" s="373">
        <v>4469</v>
      </c>
      <c r="F117" s="614">
        <v>81.3</v>
      </c>
      <c r="G117" s="614">
        <v>86.6</v>
      </c>
      <c r="H117" s="614">
        <v>81.599999999999994</v>
      </c>
    </row>
    <row r="118" spans="1:8" ht="12" customHeight="1">
      <c r="A118" s="291">
        <v>202</v>
      </c>
      <c r="B118" s="290" t="s">
        <v>700</v>
      </c>
      <c r="C118" s="373">
        <v>1685</v>
      </c>
      <c r="D118" s="373">
        <v>16</v>
      </c>
      <c r="E118" s="373">
        <v>1701</v>
      </c>
      <c r="F118" s="614">
        <v>86.2</v>
      </c>
      <c r="G118" s="614">
        <v>37.200000000000003</v>
      </c>
      <c r="H118" s="614">
        <v>85.1</v>
      </c>
    </row>
    <row r="119" spans="1:8" ht="12" customHeight="1">
      <c r="A119" s="291">
        <v>203</v>
      </c>
      <c r="B119" s="290" t="s">
        <v>699</v>
      </c>
      <c r="C119" s="373">
        <v>7444</v>
      </c>
      <c r="D119" s="373">
        <v>727</v>
      </c>
      <c r="E119" s="373">
        <v>8171</v>
      </c>
      <c r="F119" s="614">
        <v>100.1</v>
      </c>
      <c r="G119" s="614">
        <v>100.1</v>
      </c>
      <c r="H119" s="614">
        <v>100.1</v>
      </c>
    </row>
    <row r="120" spans="1:8" ht="12" customHeight="1">
      <c r="A120" s="291">
        <v>204</v>
      </c>
      <c r="B120" s="290" t="s">
        <v>698</v>
      </c>
      <c r="C120" s="373">
        <v>1962</v>
      </c>
      <c r="D120" s="373">
        <v>317</v>
      </c>
      <c r="E120" s="373">
        <v>2279</v>
      </c>
      <c r="F120" s="614">
        <v>101.1</v>
      </c>
      <c r="G120" s="614">
        <v>128.30000000000001</v>
      </c>
      <c r="H120" s="614">
        <v>104.2</v>
      </c>
    </row>
    <row r="121" spans="1:8" ht="12" customHeight="1">
      <c r="A121" s="413">
        <v>2051</v>
      </c>
      <c r="B121" s="290" t="s">
        <v>697</v>
      </c>
      <c r="C121" s="373">
        <v>2144</v>
      </c>
      <c r="D121" s="373">
        <v>815</v>
      </c>
      <c r="E121" s="373">
        <v>2959</v>
      </c>
      <c r="F121" s="614">
        <v>84.3</v>
      </c>
      <c r="G121" s="614">
        <v>86.9</v>
      </c>
      <c r="H121" s="614">
        <v>85</v>
      </c>
    </row>
    <row r="122" spans="1:8" ht="12" customHeight="1">
      <c r="A122" s="413">
        <v>2052</v>
      </c>
      <c r="B122" s="290" t="s">
        <v>696</v>
      </c>
      <c r="C122" s="373">
        <v>149</v>
      </c>
      <c r="D122" s="373">
        <v>23</v>
      </c>
      <c r="E122" s="373">
        <v>172</v>
      </c>
      <c r="F122" s="614">
        <v>87.1</v>
      </c>
      <c r="G122" s="614">
        <v>23.2</v>
      </c>
      <c r="H122" s="614">
        <v>63.7</v>
      </c>
    </row>
    <row r="123" spans="1:8" ht="12" customHeight="1">
      <c r="A123" s="291">
        <v>205</v>
      </c>
      <c r="B123" s="290" t="s">
        <v>695</v>
      </c>
      <c r="C123" s="373">
        <v>2293</v>
      </c>
      <c r="D123" s="373">
        <v>838</v>
      </c>
      <c r="E123" s="373">
        <v>3131</v>
      </c>
      <c r="F123" s="614">
        <v>84.5</v>
      </c>
      <c r="G123" s="614">
        <v>80.8</v>
      </c>
      <c r="H123" s="614">
        <v>83.5</v>
      </c>
    </row>
    <row r="124" spans="1:8" ht="12" customHeight="1">
      <c r="A124" s="291">
        <v>20</v>
      </c>
      <c r="B124" s="290" t="s">
        <v>359</v>
      </c>
      <c r="C124" s="373">
        <v>17608</v>
      </c>
      <c r="D124" s="373">
        <v>2143</v>
      </c>
      <c r="E124" s="373">
        <v>19751</v>
      </c>
      <c r="F124" s="614">
        <v>91.5</v>
      </c>
      <c r="G124" s="614">
        <v>91.7</v>
      </c>
      <c r="H124" s="614">
        <v>91.5</v>
      </c>
    </row>
    <row r="125" spans="1:8" s="285" customFormat="1" ht="24" customHeight="1">
      <c r="A125" s="295" t="s">
        <v>358</v>
      </c>
      <c r="B125" s="294" t="s">
        <v>357</v>
      </c>
      <c r="C125" s="372">
        <v>17608</v>
      </c>
      <c r="D125" s="372">
        <v>2143</v>
      </c>
      <c r="E125" s="372">
        <v>19751</v>
      </c>
      <c r="F125" s="613">
        <v>91.5</v>
      </c>
      <c r="G125" s="613">
        <v>91.7</v>
      </c>
      <c r="H125" s="613">
        <v>91.5</v>
      </c>
    </row>
    <row r="126" spans="1:8" ht="12" customHeight="1">
      <c r="A126" s="413">
        <v>2111</v>
      </c>
      <c r="B126" s="290" t="s">
        <v>694</v>
      </c>
      <c r="C126" s="373">
        <v>139</v>
      </c>
      <c r="D126" s="373">
        <v>1</v>
      </c>
      <c r="E126" s="373">
        <v>140</v>
      </c>
      <c r="F126" s="614">
        <v>113.9</v>
      </c>
      <c r="G126" s="614">
        <v>50</v>
      </c>
      <c r="H126" s="614">
        <v>112.9</v>
      </c>
    </row>
    <row r="127" spans="1:8" ht="12" customHeight="1">
      <c r="A127" s="413">
        <v>2112</v>
      </c>
      <c r="B127" s="290" t="s">
        <v>693</v>
      </c>
      <c r="C127" s="373">
        <v>1149</v>
      </c>
      <c r="D127" s="373">
        <v>23</v>
      </c>
      <c r="E127" s="373">
        <v>1172</v>
      </c>
      <c r="F127" s="614">
        <v>92.5</v>
      </c>
      <c r="G127" s="614">
        <v>82.1</v>
      </c>
      <c r="H127" s="614">
        <v>92.3</v>
      </c>
    </row>
    <row r="128" spans="1:8" ht="12" customHeight="1">
      <c r="A128" s="291">
        <v>211</v>
      </c>
      <c r="B128" s="290" t="s">
        <v>692</v>
      </c>
      <c r="C128" s="373">
        <v>1288</v>
      </c>
      <c r="D128" s="373">
        <v>24</v>
      </c>
      <c r="E128" s="373">
        <v>1312</v>
      </c>
      <c r="F128" s="614">
        <v>94.4</v>
      </c>
      <c r="G128" s="614">
        <v>80</v>
      </c>
      <c r="H128" s="614">
        <v>94.1</v>
      </c>
    </row>
    <row r="129" spans="1:8" ht="12" customHeight="1">
      <c r="A129" s="413">
        <v>2121</v>
      </c>
      <c r="B129" s="290" t="s">
        <v>691</v>
      </c>
      <c r="C129" s="373">
        <v>6783</v>
      </c>
      <c r="D129" s="373">
        <v>3102</v>
      </c>
      <c r="E129" s="373">
        <v>9885</v>
      </c>
      <c r="F129" s="614">
        <v>91.4</v>
      </c>
      <c r="G129" s="614">
        <v>77.400000000000006</v>
      </c>
      <c r="H129" s="614">
        <v>86.5</v>
      </c>
    </row>
    <row r="130" spans="1:8" ht="12" customHeight="1">
      <c r="A130" s="413">
        <v>2122</v>
      </c>
      <c r="B130" s="290" t="s">
        <v>690</v>
      </c>
      <c r="C130" s="373">
        <v>1975</v>
      </c>
      <c r="D130" s="373">
        <v>1232</v>
      </c>
      <c r="E130" s="373">
        <v>3207</v>
      </c>
      <c r="F130" s="614">
        <v>96.1</v>
      </c>
      <c r="G130" s="614">
        <v>114.3</v>
      </c>
      <c r="H130" s="614">
        <v>102.3</v>
      </c>
    </row>
    <row r="131" spans="1:8" ht="12" customHeight="1">
      <c r="A131" s="413">
        <v>2123</v>
      </c>
      <c r="B131" s="290" t="s">
        <v>689</v>
      </c>
      <c r="C131" s="373">
        <v>444</v>
      </c>
      <c r="D131" s="373">
        <v>45</v>
      </c>
      <c r="E131" s="373">
        <v>489</v>
      </c>
      <c r="F131" s="614">
        <v>75</v>
      </c>
      <c r="G131" s="614">
        <v>86.5</v>
      </c>
      <c r="H131" s="614">
        <v>75.900000000000006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1093</v>
      </c>
      <c r="D133" s="373">
        <v>129</v>
      </c>
      <c r="E133" s="373">
        <v>1222</v>
      </c>
      <c r="F133" s="614">
        <v>106.7</v>
      </c>
      <c r="G133" s="614">
        <v>97.7</v>
      </c>
      <c r="H133" s="614">
        <v>105.7</v>
      </c>
    </row>
    <row r="134" spans="1:8" ht="12" customHeight="1">
      <c r="A134" s="291">
        <v>212</v>
      </c>
      <c r="B134" s="290" t="s">
        <v>686</v>
      </c>
      <c r="C134" s="373">
        <v>10297</v>
      </c>
      <c r="D134" s="373">
        <v>4509</v>
      </c>
      <c r="E134" s="373">
        <v>14806</v>
      </c>
      <c r="F134" s="614">
        <v>92.7</v>
      </c>
      <c r="G134" s="614">
        <v>85.6</v>
      </c>
      <c r="H134" s="614">
        <v>90.4</v>
      </c>
    </row>
    <row r="135" spans="1:8" ht="12" customHeight="1">
      <c r="A135" s="291">
        <v>21</v>
      </c>
      <c r="B135" s="290" t="s">
        <v>356</v>
      </c>
      <c r="C135" s="373">
        <v>11585</v>
      </c>
      <c r="D135" s="373">
        <v>4533</v>
      </c>
      <c r="E135" s="373">
        <v>16118</v>
      </c>
      <c r="F135" s="614">
        <v>92.9</v>
      </c>
      <c r="G135" s="614">
        <v>85.5</v>
      </c>
      <c r="H135" s="614">
        <v>90.7</v>
      </c>
    </row>
    <row r="136" spans="1:8" ht="12" customHeight="1">
      <c r="A136" s="413">
        <v>2211</v>
      </c>
      <c r="B136" s="290" t="s">
        <v>685</v>
      </c>
      <c r="C136" s="373">
        <v>2002</v>
      </c>
      <c r="D136" s="373">
        <v>146</v>
      </c>
      <c r="E136" s="373">
        <v>2148</v>
      </c>
      <c r="F136" s="614">
        <v>99</v>
      </c>
      <c r="G136" s="614">
        <v>114.1</v>
      </c>
      <c r="H136" s="614">
        <v>99.9</v>
      </c>
    </row>
    <row r="137" spans="1:8" ht="12" customHeight="1">
      <c r="A137" s="413">
        <v>2212</v>
      </c>
      <c r="B137" s="290" t="s">
        <v>684</v>
      </c>
      <c r="C137" s="373">
        <v>1807</v>
      </c>
      <c r="D137" s="373">
        <v>71</v>
      </c>
      <c r="E137" s="373">
        <v>1878</v>
      </c>
      <c r="F137" s="614">
        <v>98.6</v>
      </c>
      <c r="G137" s="614">
        <v>136.5</v>
      </c>
      <c r="H137" s="614">
        <v>99.7</v>
      </c>
    </row>
    <row r="138" spans="1:8" ht="12" customHeight="1">
      <c r="A138" s="413">
        <v>2213</v>
      </c>
      <c r="B138" s="290" t="s">
        <v>683</v>
      </c>
      <c r="C138" s="373">
        <v>2379</v>
      </c>
      <c r="D138" s="373">
        <v>154</v>
      </c>
      <c r="E138" s="373">
        <v>2533</v>
      </c>
      <c r="F138" s="614">
        <v>113.8</v>
      </c>
      <c r="G138" s="614">
        <v>114.9</v>
      </c>
      <c r="H138" s="614">
        <v>113.8</v>
      </c>
    </row>
    <row r="139" spans="1:8" ht="12" customHeight="1">
      <c r="A139" s="413">
        <v>2214</v>
      </c>
      <c r="B139" s="290" t="s">
        <v>682</v>
      </c>
      <c r="C139" s="373">
        <v>175</v>
      </c>
      <c r="D139" s="373">
        <v>8</v>
      </c>
      <c r="E139" s="373">
        <v>183</v>
      </c>
      <c r="F139" s="614">
        <v>106.7</v>
      </c>
      <c r="G139" s="614">
        <v>200</v>
      </c>
      <c r="H139" s="614">
        <v>108.9</v>
      </c>
    </row>
    <row r="140" spans="1:8" ht="12" customHeight="1">
      <c r="A140" s="413">
        <v>2215</v>
      </c>
      <c r="B140" s="290" t="s">
        <v>681</v>
      </c>
      <c r="C140" s="373">
        <v>287</v>
      </c>
      <c r="D140" s="373">
        <v>16</v>
      </c>
      <c r="E140" s="373">
        <v>303</v>
      </c>
      <c r="F140" s="614">
        <v>84.2</v>
      </c>
      <c r="G140" s="614">
        <v>266.7</v>
      </c>
      <c r="H140" s="614">
        <v>87.3</v>
      </c>
    </row>
    <row r="141" spans="1:8" ht="12" customHeight="1">
      <c r="A141" s="291">
        <v>221</v>
      </c>
      <c r="B141" s="290" t="s">
        <v>680</v>
      </c>
      <c r="C141" s="373">
        <v>6650</v>
      </c>
      <c r="D141" s="373">
        <v>395</v>
      </c>
      <c r="E141" s="373">
        <v>7045</v>
      </c>
      <c r="F141" s="614">
        <v>103.1</v>
      </c>
      <c r="G141" s="614">
        <v>121.9</v>
      </c>
      <c r="H141" s="614">
        <v>104</v>
      </c>
    </row>
    <row r="142" spans="1:8" ht="12" customHeight="1">
      <c r="A142" s="413">
        <v>2221</v>
      </c>
      <c r="B142" s="290" t="s">
        <v>679</v>
      </c>
      <c r="C142" s="373">
        <v>275</v>
      </c>
      <c r="D142" s="373">
        <v>6</v>
      </c>
      <c r="E142" s="373">
        <v>281</v>
      </c>
      <c r="F142" s="614">
        <v>92.9</v>
      </c>
      <c r="G142" s="614">
        <v>66.7</v>
      </c>
      <c r="H142" s="614">
        <v>92.1</v>
      </c>
    </row>
    <row r="143" spans="1:8" ht="12" customHeight="1">
      <c r="A143" s="413">
        <v>2222</v>
      </c>
      <c r="B143" s="290" t="s">
        <v>678</v>
      </c>
      <c r="C143" s="373">
        <v>10726</v>
      </c>
      <c r="D143" s="373">
        <v>2272</v>
      </c>
      <c r="E143" s="373">
        <v>12998</v>
      </c>
      <c r="F143" s="614">
        <v>99.6</v>
      </c>
      <c r="G143" s="614">
        <v>103.8</v>
      </c>
      <c r="H143" s="614">
        <v>100.3</v>
      </c>
    </row>
    <row r="144" spans="1:8" ht="12" customHeight="1">
      <c r="A144" s="413">
        <v>2223</v>
      </c>
      <c r="B144" s="290" t="s">
        <v>677</v>
      </c>
      <c r="C144" s="373">
        <v>652</v>
      </c>
      <c r="D144" s="373">
        <v>235</v>
      </c>
      <c r="E144" s="373">
        <v>887</v>
      </c>
      <c r="F144" s="614">
        <v>95</v>
      </c>
      <c r="G144" s="614">
        <v>92.5</v>
      </c>
      <c r="H144" s="614">
        <v>94.4</v>
      </c>
    </row>
    <row r="145" spans="1:8" ht="12" customHeight="1">
      <c r="A145" s="413">
        <v>2224</v>
      </c>
      <c r="B145" s="290" t="s">
        <v>676</v>
      </c>
      <c r="C145" s="373">
        <v>290</v>
      </c>
      <c r="D145" s="373">
        <v>29</v>
      </c>
      <c r="E145" s="373">
        <v>319</v>
      </c>
      <c r="F145" s="614">
        <v>149.5</v>
      </c>
      <c r="G145" s="614">
        <v>207.1</v>
      </c>
      <c r="H145" s="614">
        <v>153.4</v>
      </c>
    </row>
    <row r="146" spans="1:8" ht="12" customHeight="1">
      <c r="A146" s="413">
        <v>2225</v>
      </c>
      <c r="B146" s="290" t="s">
        <v>675</v>
      </c>
      <c r="C146" s="373">
        <v>1767</v>
      </c>
      <c r="D146" s="373">
        <v>180</v>
      </c>
      <c r="E146" s="373">
        <v>1947</v>
      </c>
      <c r="F146" s="614">
        <v>92.1</v>
      </c>
      <c r="G146" s="614">
        <v>129.5</v>
      </c>
      <c r="H146" s="614">
        <v>94.6</v>
      </c>
    </row>
    <row r="147" spans="1:8" ht="12" customHeight="1">
      <c r="A147" s="291">
        <v>222</v>
      </c>
      <c r="B147" s="290" t="s">
        <v>674</v>
      </c>
      <c r="C147" s="373">
        <v>13710</v>
      </c>
      <c r="D147" s="373">
        <v>2722</v>
      </c>
      <c r="E147" s="373">
        <v>16432</v>
      </c>
      <c r="F147" s="614">
        <v>98.9</v>
      </c>
      <c r="G147" s="614">
        <v>104.5</v>
      </c>
      <c r="H147" s="614">
        <v>99.8</v>
      </c>
    </row>
    <row r="148" spans="1:8" ht="12" customHeight="1">
      <c r="A148" s="413">
        <v>2231</v>
      </c>
      <c r="B148" s="290" t="s">
        <v>673</v>
      </c>
      <c r="C148" s="373" t="s">
        <v>2635</v>
      </c>
      <c r="D148" s="373" t="s">
        <v>2635</v>
      </c>
      <c r="E148" s="373" t="s">
        <v>2635</v>
      </c>
      <c r="F148" s="373" t="s">
        <v>2635</v>
      </c>
      <c r="G148" s="373" t="s">
        <v>2635</v>
      </c>
      <c r="H148" s="373" t="s">
        <v>2635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180</v>
      </c>
      <c r="D150" s="373">
        <v>6</v>
      </c>
      <c r="E150" s="373">
        <v>186</v>
      </c>
      <c r="F150" s="614">
        <v>113.2</v>
      </c>
      <c r="G150" s="614">
        <v>150</v>
      </c>
      <c r="H150" s="614">
        <v>114.1</v>
      </c>
    </row>
    <row r="151" spans="1:8" ht="12" customHeight="1">
      <c r="A151" s="291">
        <v>223</v>
      </c>
      <c r="B151" s="290" t="s">
        <v>670</v>
      </c>
      <c r="C151" s="373">
        <v>271</v>
      </c>
      <c r="D151" s="373">
        <v>9</v>
      </c>
      <c r="E151" s="373">
        <v>280</v>
      </c>
      <c r="F151" s="614">
        <v>142.6</v>
      </c>
      <c r="G151" s="614">
        <v>180</v>
      </c>
      <c r="H151" s="614">
        <v>143.6</v>
      </c>
    </row>
    <row r="152" spans="1:8" ht="22.5">
      <c r="A152" s="297">
        <v>22</v>
      </c>
      <c r="B152" s="296" t="s">
        <v>355</v>
      </c>
      <c r="C152" s="373">
        <v>20631</v>
      </c>
      <c r="D152" s="373">
        <v>3126</v>
      </c>
      <c r="E152" s="373">
        <v>23757</v>
      </c>
      <c r="F152" s="614">
        <v>100.6</v>
      </c>
      <c r="G152" s="614">
        <v>106.5</v>
      </c>
      <c r="H152" s="614">
        <v>101.3</v>
      </c>
    </row>
    <row r="153" spans="1:8" s="285" customFormat="1" ht="24" customHeight="1">
      <c r="A153" s="295" t="s">
        <v>354</v>
      </c>
      <c r="B153" s="294" t="s">
        <v>353</v>
      </c>
      <c r="C153" s="372">
        <v>32216</v>
      </c>
      <c r="D153" s="372">
        <v>7659</v>
      </c>
      <c r="E153" s="372">
        <v>39875</v>
      </c>
      <c r="F153" s="613">
        <v>97.7</v>
      </c>
      <c r="G153" s="613">
        <v>93</v>
      </c>
      <c r="H153" s="613">
        <v>96.8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5782</v>
      </c>
      <c r="D155" s="373">
        <v>42</v>
      </c>
      <c r="E155" s="373">
        <v>5824</v>
      </c>
      <c r="F155" s="614">
        <v>94.8</v>
      </c>
      <c r="G155" s="614">
        <v>150</v>
      </c>
      <c r="H155" s="614">
        <v>95.1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6659</v>
      </c>
      <c r="D157" s="373">
        <v>48</v>
      </c>
      <c r="E157" s="373">
        <v>6707</v>
      </c>
      <c r="F157" s="614">
        <v>95.2</v>
      </c>
      <c r="G157" s="614">
        <v>145.5</v>
      </c>
      <c r="H157" s="614">
        <v>95.4</v>
      </c>
    </row>
    <row r="158" spans="1:8" s="285" customFormat="1" ht="30" customHeight="1">
      <c r="A158" s="295" t="s">
        <v>351</v>
      </c>
      <c r="B158" s="296" t="s">
        <v>350</v>
      </c>
      <c r="C158" s="372">
        <v>6659</v>
      </c>
      <c r="D158" s="372">
        <v>48</v>
      </c>
      <c r="E158" s="372">
        <v>6707</v>
      </c>
      <c r="F158" s="613">
        <v>95.2</v>
      </c>
      <c r="G158" s="613">
        <v>145.5</v>
      </c>
      <c r="H158" s="613">
        <v>95.4</v>
      </c>
    </row>
    <row r="159" spans="1:8" ht="12" customHeight="1">
      <c r="A159" s="413">
        <v>2411</v>
      </c>
      <c r="B159" s="290" t="s">
        <v>666</v>
      </c>
      <c r="C159" s="373">
        <v>1204</v>
      </c>
      <c r="D159" s="373">
        <v>4</v>
      </c>
      <c r="E159" s="373">
        <v>1208</v>
      </c>
      <c r="F159" s="614">
        <v>104.7</v>
      </c>
      <c r="G159" s="614">
        <v>80</v>
      </c>
      <c r="H159" s="614">
        <v>104.6</v>
      </c>
    </row>
    <row r="160" spans="1:8" ht="12" customHeight="1">
      <c r="A160" s="413">
        <v>2412</v>
      </c>
      <c r="B160" s="290" t="s">
        <v>665</v>
      </c>
      <c r="C160" s="373">
        <v>221</v>
      </c>
      <c r="D160" s="373">
        <v>2</v>
      </c>
      <c r="E160" s="373">
        <v>223</v>
      </c>
      <c r="F160" s="614">
        <v>122.1</v>
      </c>
      <c r="G160" s="614">
        <v>50</v>
      </c>
      <c r="H160" s="614">
        <v>120.5</v>
      </c>
    </row>
    <row r="161" spans="1:8" ht="12" customHeight="1">
      <c r="A161" s="413">
        <v>2413</v>
      </c>
      <c r="B161" s="290" t="s">
        <v>664</v>
      </c>
      <c r="C161" s="373">
        <v>448</v>
      </c>
      <c r="D161" s="373">
        <v>32</v>
      </c>
      <c r="E161" s="373">
        <v>480</v>
      </c>
      <c r="F161" s="614">
        <v>93.9</v>
      </c>
      <c r="G161" s="614">
        <v>123.1</v>
      </c>
      <c r="H161" s="614">
        <v>95.4</v>
      </c>
    </row>
    <row r="162" spans="1:8" ht="12" customHeight="1">
      <c r="A162" s="413">
        <v>2414</v>
      </c>
      <c r="B162" s="290" t="s">
        <v>663</v>
      </c>
      <c r="C162" s="373">
        <v>1143</v>
      </c>
      <c r="D162" s="373">
        <v>33</v>
      </c>
      <c r="E162" s="373">
        <v>1176</v>
      </c>
      <c r="F162" s="614">
        <v>77.900000000000006</v>
      </c>
      <c r="G162" s="614">
        <v>89.2</v>
      </c>
      <c r="H162" s="614">
        <v>78.2</v>
      </c>
    </row>
    <row r="163" spans="1:8" ht="12" customHeight="1">
      <c r="A163" s="413">
        <v>2415</v>
      </c>
      <c r="B163" s="290" t="s">
        <v>662</v>
      </c>
      <c r="C163" s="373">
        <v>1153</v>
      </c>
      <c r="D163" s="373">
        <v>14</v>
      </c>
      <c r="E163" s="373">
        <v>1167</v>
      </c>
      <c r="F163" s="614">
        <v>99.9</v>
      </c>
      <c r="G163" s="614">
        <v>107.7</v>
      </c>
      <c r="H163" s="614">
        <v>100</v>
      </c>
    </row>
    <row r="164" spans="1:8" ht="12" customHeight="1">
      <c r="A164" s="413">
        <v>2416</v>
      </c>
      <c r="B164" s="290" t="s">
        <v>661</v>
      </c>
      <c r="C164" s="373">
        <v>5075</v>
      </c>
      <c r="D164" s="373">
        <v>60</v>
      </c>
      <c r="E164" s="373">
        <v>5135</v>
      </c>
      <c r="F164" s="614">
        <v>94.3</v>
      </c>
      <c r="G164" s="614">
        <v>157.9</v>
      </c>
      <c r="H164" s="614">
        <v>94.8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9244</v>
      </c>
      <c r="D166" s="373">
        <v>145</v>
      </c>
      <c r="E166" s="373">
        <v>9389</v>
      </c>
      <c r="F166" s="614">
        <v>94.2</v>
      </c>
      <c r="G166" s="614">
        <v>117.9</v>
      </c>
      <c r="H166" s="614">
        <v>94.5</v>
      </c>
    </row>
    <row r="167" spans="1:8" ht="12" customHeight="1">
      <c r="A167" s="291">
        <v>242</v>
      </c>
      <c r="B167" s="290" t="s">
        <v>658</v>
      </c>
      <c r="C167" s="373">
        <v>715</v>
      </c>
      <c r="D167" s="373">
        <v>21</v>
      </c>
      <c r="E167" s="373">
        <v>736</v>
      </c>
      <c r="F167" s="614">
        <v>96.4</v>
      </c>
      <c r="G167" s="614">
        <v>150</v>
      </c>
      <c r="H167" s="614">
        <v>97.4</v>
      </c>
    </row>
    <row r="168" spans="1:8" ht="12" customHeight="1">
      <c r="A168" s="291">
        <v>243</v>
      </c>
      <c r="B168" s="290" t="s">
        <v>657</v>
      </c>
      <c r="C168" s="373">
        <v>1551</v>
      </c>
      <c r="D168" s="373">
        <v>61</v>
      </c>
      <c r="E168" s="373">
        <v>1612</v>
      </c>
      <c r="F168" s="614">
        <v>106.9</v>
      </c>
      <c r="G168" s="614">
        <v>87.1</v>
      </c>
      <c r="H168" s="614">
        <v>106</v>
      </c>
    </row>
    <row r="169" spans="1:8" ht="12" customHeight="1">
      <c r="A169" s="413">
        <v>2441</v>
      </c>
      <c r="B169" s="290" t="s">
        <v>656</v>
      </c>
      <c r="C169" s="373">
        <v>491</v>
      </c>
      <c r="D169" s="373">
        <v>20</v>
      </c>
      <c r="E169" s="373">
        <v>511</v>
      </c>
      <c r="F169" s="614">
        <v>100</v>
      </c>
      <c r="G169" s="614">
        <v>181.8</v>
      </c>
      <c r="H169" s="614">
        <v>101.8</v>
      </c>
    </row>
    <row r="170" spans="1:8" ht="12" customHeight="1">
      <c r="A170" s="413">
        <v>2442</v>
      </c>
      <c r="B170" s="290" t="s">
        <v>655</v>
      </c>
      <c r="C170" s="373">
        <v>14566</v>
      </c>
      <c r="D170" s="373">
        <v>154</v>
      </c>
      <c r="E170" s="373">
        <v>14720</v>
      </c>
      <c r="F170" s="614">
        <v>103</v>
      </c>
      <c r="G170" s="614">
        <v>102.7</v>
      </c>
      <c r="H170" s="614">
        <v>103</v>
      </c>
    </row>
    <row r="171" spans="1:8" ht="12" customHeight="1">
      <c r="A171" s="291">
        <v>244</v>
      </c>
      <c r="B171" s="290" t="s">
        <v>654</v>
      </c>
      <c r="C171" s="373">
        <v>15057</v>
      </c>
      <c r="D171" s="373">
        <v>174</v>
      </c>
      <c r="E171" s="373">
        <v>15231</v>
      </c>
      <c r="F171" s="614">
        <v>102.9</v>
      </c>
      <c r="G171" s="614">
        <v>108.1</v>
      </c>
      <c r="H171" s="614">
        <v>102.9</v>
      </c>
    </row>
    <row r="172" spans="1:8" ht="12" customHeight="1">
      <c r="A172" s="413">
        <v>2451</v>
      </c>
      <c r="B172" s="290" t="s">
        <v>653</v>
      </c>
      <c r="C172" s="373">
        <v>1818</v>
      </c>
      <c r="D172" s="373">
        <v>33</v>
      </c>
      <c r="E172" s="373">
        <v>1851</v>
      </c>
      <c r="F172" s="614">
        <v>91.2</v>
      </c>
      <c r="G172" s="614">
        <v>84.6</v>
      </c>
      <c r="H172" s="614">
        <v>91</v>
      </c>
    </row>
    <row r="173" spans="1:8" ht="12" customHeight="1">
      <c r="A173" s="413">
        <v>2452</v>
      </c>
      <c r="B173" s="290" t="s">
        <v>652</v>
      </c>
      <c r="C173" s="373">
        <v>1056</v>
      </c>
      <c r="D173" s="373">
        <v>107</v>
      </c>
      <c r="E173" s="373">
        <v>1163</v>
      </c>
      <c r="F173" s="614">
        <v>106.3</v>
      </c>
      <c r="G173" s="614">
        <v>110.3</v>
      </c>
      <c r="H173" s="614">
        <v>106.7</v>
      </c>
    </row>
    <row r="174" spans="1:8" ht="12" customHeight="1">
      <c r="A174" s="291">
        <v>245</v>
      </c>
      <c r="B174" s="290" t="s">
        <v>651</v>
      </c>
      <c r="C174" s="373">
        <v>2874</v>
      </c>
      <c r="D174" s="373">
        <v>140</v>
      </c>
      <c r="E174" s="373">
        <v>3014</v>
      </c>
      <c r="F174" s="614">
        <v>96.2</v>
      </c>
      <c r="G174" s="614">
        <v>102.9</v>
      </c>
      <c r="H174" s="614">
        <v>96.5</v>
      </c>
    </row>
    <row r="175" spans="1:8" ht="12" customHeight="1">
      <c r="A175" s="413">
        <v>2461</v>
      </c>
      <c r="B175" s="290" t="s">
        <v>650</v>
      </c>
      <c r="C175" s="373">
        <v>67</v>
      </c>
      <c r="D175" s="373">
        <v>8</v>
      </c>
      <c r="E175" s="373">
        <v>75</v>
      </c>
      <c r="F175" s="614">
        <v>100</v>
      </c>
      <c r="G175" s="614">
        <v>57.1</v>
      </c>
      <c r="H175" s="614">
        <v>92.6</v>
      </c>
    </row>
    <row r="176" spans="1:8" ht="12" customHeight="1">
      <c r="A176" s="413">
        <v>2462</v>
      </c>
      <c r="B176" s="290" t="s">
        <v>649</v>
      </c>
      <c r="C176" s="373">
        <v>16</v>
      </c>
      <c r="D176" s="373">
        <v>2</v>
      </c>
      <c r="E176" s="373">
        <v>18</v>
      </c>
      <c r="F176" s="614">
        <v>88.9</v>
      </c>
      <c r="G176" s="614">
        <v>200</v>
      </c>
      <c r="H176" s="614">
        <v>94.7</v>
      </c>
    </row>
    <row r="177" spans="1:8" ht="12" customHeight="1">
      <c r="A177" s="413">
        <v>2463</v>
      </c>
      <c r="B177" s="290" t="s">
        <v>648</v>
      </c>
      <c r="C177" s="373">
        <v>105</v>
      </c>
      <c r="D177" s="373">
        <v>3</v>
      </c>
      <c r="E177" s="373">
        <v>108</v>
      </c>
      <c r="F177" s="614">
        <v>96.3</v>
      </c>
      <c r="G177" s="614">
        <v>75</v>
      </c>
      <c r="H177" s="614">
        <v>95.6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496</v>
      </c>
      <c r="D180" s="373">
        <v>30</v>
      </c>
      <c r="E180" s="373">
        <v>526</v>
      </c>
      <c r="F180" s="614">
        <v>71.3</v>
      </c>
      <c r="G180" s="614">
        <v>90.9</v>
      </c>
      <c r="H180" s="614">
        <v>72.2</v>
      </c>
    </row>
    <row r="181" spans="1:8" ht="12" customHeight="1">
      <c r="A181" s="291">
        <v>246</v>
      </c>
      <c r="B181" s="290" t="s">
        <v>644</v>
      </c>
      <c r="C181" s="373">
        <v>684</v>
      </c>
      <c r="D181" s="373">
        <v>43</v>
      </c>
      <c r="E181" s="373">
        <v>727</v>
      </c>
      <c r="F181" s="614">
        <v>57.7</v>
      </c>
      <c r="G181" s="614">
        <v>76.8</v>
      </c>
      <c r="H181" s="614">
        <v>58.5</v>
      </c>
    </row>
    <row r="182" spans="1:8" ht="12" customHeight="1">
      <c r="A182" s="291">
        <v>247</v>
      </c>
      <c r="B182" s="290" t="s">
        <v>643</v>
      </c>
      <c r="C182" s="373">
        <v>53</v>
      </c>
      <c r="D182" s="373">
        <v>3</v>
      </c>
      <c r="E182" s="373">
        <v>56</v>
      </c>
      <c r="F182" s="614">
        <v>6.5</v>
      </c>
      <c r="G182" s="614">
        <v>50</v>
      </c>
      <c r="H182" s="614">
        <v>6.9</v>
      </c>
    </row>
    <row r="183" spans="1:8" ht="12" customHeight="1">
      <c r="A183" s="291">
        <v>24</v>
      </c>
      <c r="B183" s="290" t="s">
        <v>348</v>
      </c>
      <c r="C183" s="373">
        <v>30178</v>
      </c>
      <c r="D183" s="373">
        <v>587</v>
      </c>
      <c r="E183" s="373">
        <v>30765</v>
      </c>
      <c r="F183" s="614">
        <v>95.4</v>
      </c>
      <c r="G183" s="614">
        <v>103.7</v>
      </c>
      <c r="H183" s="614">
        <v>95.6</v>
      </c>
    </row>
    <row r="184" spans="1:8" s="285" customFormat="1" ht="24" customHeight="1">
      <c r="A184" s="295" t="s">
        <v>349</v>
      </c>
      <c r="B184" s="294" t="s">
        <v>348</v>
      </c>
      <c r="C184" s="372">
        <v>30178</v>
      </c>
      <c r="D184" s="372">
        <v>587</v>
      </c>
      <c r="E184" s="372">
        <v>30765</v>
      </c>
      <c r="F184" s="613">
        <v>95.4</v>
      </c>
      <c r="G184" s="613">
        <v>103.7</v>
      </c>
      <c r="H184" s="613">
        <v>95.6</v>
      </c>
    </row>
    <row r="185" spans="1:8" ht="12" customHeight="1">
      <c r="A185" s="413">
        <v>2511</v>
      </c>
      <c r="B185" s="290" t="s">
        <v>642</v>
      </c>
      <c r="C185" s="373">
        <v>3306</v>
      </c>
      <c r="D185" s="373">
        <v>9</v>
      </c>
      <c r="E185" s="373">
        <v>3315</v>
      </c>
      <c r="F185" s="614">
        <v>106.2</v>
      </c>
      <c r="G185" s="614">
        <v>180</v>
      </c>
      <c r="H185" s="614">
        <v>106.3</v>
      </c>
    </row>
    <row r="186" spans="1:8" ht="12" customHeight="1">
      <c r="A186" s="413">
        <v>2512</v>
      </c>
      <c r="B186" s="290" t="s">
        <v>641</v>
      </c>
      <c r="C186" s="373">
        <v>77</v>
      </c>
      <c r="D186" s="373" t="s">
        <v>2634</v>
      </c>
      <c r="E186" s="373">
        <v>77</v>
      </c>
      <c r="F186" s="614">
        <v>96.3</v>
      </c>
      <c r="G186" s="373" t="s">
        <v>2634</v>
      </c>
      <c r="H186" s="614">
        <v>93.9</v>
      </c>
    </row>
    <row r="187" spans="1:8" ht="12" customHeight="1">
      <c r="A187" s="413">
        <v>2513</v>
      </c>
      <c r="B187" s="290" t="s">
        <v>640</v>
      </c>
      <c r="C187" s="373">
        <v>5005</v>
      </c>
      <c r="D187" s="373">
        <v>669</v>
      </c>
      <c r="E187" s="373">
        <v>5674</v>
      </c>
      <c r="F187" s="614">
        <v>95</v>
      </c>
      <c r="G187" s="614">
        <v>96.7</v>
      </c>
      <c r="H187" s="614">
        <v>95.2</v>
      </c>
    </row>
    <row r="188" spans="1:8" ht="12" customHeight="1">
      <c r="A188" s="291">
        <v>251</v>
      </c>
      <c r="B188" s="290" t="s">
        <v>639</v>
      </c>
      <c r="C188" s="373">
        <v>8388</v>
      </c>
      <c r="D188" s="373">
        <v>678</v>
      </c>
      <c r="E188" s="373">
        <v>9066</v>
      </c>
      <c r="F188" s="614">
        <v>99.1</v>
      </c>
      <c r="G188" s="614">
        <v>97</v>
      </c>
      <c r="H188" s="614">
        <v>99</v>
      </c>
    </row>
    <row r="189" spans="1:8" ht="12" customHeight="1">
      <c r="A189" s="413">
        <v>2521</v>
      </c>
      <c r="B189" s="290" t="s">
        <v>638</v>
      </c>
      <c r="C189" s="373">
        <v>3662</v>
      </c>
      <c r="D189" s="373">
        <v>110</v>
      </c>
      <c r="E189" s="373">
        <v>3772</v>
      </c>
      <c r="F189" s="614">
        <v>86.1</v>
      </c>
      <c r="G189" s="614">
        <v>86.6</v>
      </c>
      <c r="H189" s="614">
        <v>86.1</v>
      </c>
    </row>
    <row r="190" spans="1:8" ht="12" customHeight="1">
      <c r="A190" s="413">
        <v>2522</v>
      </c>
      <c r="B190" s="290" t="s">
        <v>637</v>
      </c>
      <c r="C190" s="373">
        <v>6729</v>
      </c>
      <c r="D190" s="373">
        <v>387</v>
      </c>
      <c r="E190" s="373">
        <v>7116</v>
      </c>
      <c r="F190" s="614">
        <v>103.9</v>
      </c>
      <c r="G190" s="614">
        <v>162.6</v>
      </c>
      <c r="H190" s="614">
        <v>106</v>
      </c>
    </row>
    <row r="191" spans="1:8" ht="12" customHeight="1">
      <c r="A191" s="413">
        <v>2523</v>
      </c>
      <c r="B191" s="290" t="s">
        <v>636</v>
      </c>
      <c r="C191" s="373">
        <v>3459</v>
      </c>
      <c r="D191" s="373">
        <v>124</v>
      </c>
      <c r="E191" s="373">
        <v>3583</v>
      </c>
      <c r="F191" s="614">
        <v>117.1</v>
      </c>
      <c r="G191" s="614">
        <v>118.1</v>
      </c>
      <c r="H191" s="614">
        <v>117.2</v>
      </c>
    </row>
    <row r="192" spans="1:8" ht="12" customHeight="1">
      <c r="A192" s="413">
        <v>2524</v>
      </c>
      <c r="B192" s="290" t="s">
        <v>635</v>
      </c>
      <c r="C192" s="373">
        <v>12375</v>
      </c>
      <c r="D192" s="373">
        <v>585</v>
      </c>
      <c r="E192" s="373">
        <v>12960</v>
      </c>
      <c r="F192" s="614">
        <v>102.7</v>
      </c>
      <c r="G192" s="614">
        <v>90.4</v>
      </c>
      <c r="H192" s="614">
        <v>102</v>
      </c>
    </row>
    <row r="193" spans="1:8" ht="12" customHeight="1">
      <c r="A193" s="291">
        <v>252</v>
      </c>
      <c r="B193" s="290" t="s">
        <v>634</v>
      </c>
      <c r="C193" s="373">
        <v>26225</v>
      </c>
      <c r="D193" s="373">
        <v>1206</v>
      </c>
      <c r="E193" s="373">
        <v>27431</v>
      </c>
      <c r="F193" s="614">
        <v>101.9</v>
      </c>
      <c r="G193" s="614">
        <v>108</v>
      </c>
      <c r="H193" s="614">
        <v>102.1</v>
      </c>
    </row>
    <row r="194" spans="1:8" ht="12" customHeight="1">
      <c r="A194" s="291">
        <v>25</v>
      </c>
      <c r="B194" s="290" t="s">
        <v>346</v>
      </c>
      <c r="C194" s="373">
        <v>34613</v>
      </c>
      <c r="D194" s="373">
        <v>1884</v>
      </c>
      <c r="E194" s="373">
        <v>36497</v>
      </c>
      <c r="F194" s="614">
        <v>101.2</v>
      </c>
      <c r="G194" s="614">
        <v>103.7</v>
      </c>
      <c r="H194" s="614">
        <v>101.3</v>
      </c>
    </row>
    <row r="195" spans="1:8" s="285" customFormat="1" ht="24" customHeight="1">
      <c r="A195" s="295" t="s">
        <v>347</v>
      </c>
      <c r="B195" s="294" t="s">
        <v>346</v>
      </c>
      <c r="C195" s="372">
        <v>34613</v>
      </c>
      <c r="D195" s="372">
        <v>1884</v>
      </c>
      <c r="E195" s="372">
        <v>36497</v>
      </c>
      <c r="F195" s="613">
        <v>101.2</v>
      </c>
      <c r="G195" s="613">
        <v>103.7</v>
      </c>
      <c r="H195" s="613">
        <v>101.3</v>
      </c>
    </row>
    <row r="196" spans="1:8" ht="12" customHeight="1">
      <c r="A196" s="413">
        <v>2611</v>
      </c>
      <c r="B196" s="290" t="s">
        <v>633</v>
      </c>
      <c r="C196" s="373">
        <v>448</v>
      </c>
      <c r="D196" s="373">
        <v>3</v>
      </c>
      <c r="E196" s="373">
        <v>451</v>
      </c>
      <c r="F196" s="614">
        <v>185.9</v>
      </c>
      <c r="G196" s="614">
        <v>75</v>
      </c>
      <c r="H196" s="614">
        <v>184.1</v>
      </c>
    </row>
    <row r="197" spans="1:8" ht="12" customHeight="1">
      <c r="A197" s="413">
        <v>2612</v>
      </c>
      <c r="B197" s="290" t="s">
        <v>632</v>
      </c>
      <c r="C197" s="373">
        <v>1459</v>
      </c>
      <c r="D197" s="373">
        <v>42</v>
      </c>
      <c r="E197" s="373">
        <v>1501</v>
      </c>
      <c r="F197" s="614">
        <v>100.5</v>
      </c>
      <c r="G197" s="614">
        <v>105</v>
      </c>
      <c r="H197" s="614">
        <v>100.6</v>
      </c>
    </row>
    <row r="198" spans="1:8" ht="12" customHeight="1">
      <c r="A198" s="413">
        <v>2613</v>
      </c>
      <c r="B198" s="290" t="s">
        <v>631</v>
      </c>
      <c r="C198" s="373">
        <v>1769</v>
      </c>
      <c r="D198" s="373">
        <v>24</v>
      </c>
      <c r="E198" s="373">
        <v>1793</v>
      </c>
      <c r="F198" s="614">
        <v>69.3</v>
      </c>
      <c r="G198" s="614">
        <v>75</v>
      </c>
      <c r="H198" s="614">
        <v>69.400000000000006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680</v>
      </c>
      <c r="D200" s="373">
        <v>14</v>
      </c>
      <c r="E200" s="373">
        <v>694</v>
      </c>
      <c r="F200" s="614">
        <v>106.8</v>
      </c>
      <c r="G200" s="614">
        <v>53.8</v>
      </c>
      <c r="H200" s="614">
        <v>104.7</v>
      </c>
    </row>
    <row r="201" spans="1:8" ht="12" customHeight="1">
      <c r="A201" s="291">
        <v>261</v>
      </c>
      <c r="B201" s="290" t="s">
        <v>628</v>
      </c>
      <c r="C201" s="373">
        <v>4518</v>
      </c>
      <c r="D201" s="373">
        <v>83</v>
      </c>
      <c r="E201" s="373">
        <v>4601</v>
      </c>
      <c r="F201" s="614">
        <v>89.5</v>
      </c>
      <c r="G201" s="614">
        <v>81.400000000000006</v>
      </c>
      <c r="H201" s="614">
        <v>89.3</v>
      </c>
    </row>
    <row r="202" spans="1:8" ht="12" customHeight="1">
      <c r="A202" s="413">
        <v>2621</v>
      </c>
      <c r="B202" s="290" t="s">
        <v>627</v>
      </c>
      <c r="C202" s="373">
        <v>2814</v>
      </c>
      <c r="D202" s="373">
        <v>137</v>
      </c>
      <c r="E202" s="373">
        <v>2951</v>
      </c>
      <c r="F202" s="614">
        <v>86.9</v>
      </c>
      <c r="G202" s="614">
        <v>65.599999999999994</v>
      </c>
      <c r="H202" s="614">
        <v>85.6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275</v>
      </c>
      <c r="D204" s="373">
        <v>5</v>
      </c>
      <c r="E204" s="373">
        <v>280</v>
      </c>
      <c r="F204" s="614">
        <v>95.8</v>
      </c>
      <c r="G204" s="614">
        <v>83.3</v>
      </c>
      <c r="H204" s="614">
        <v>95.6</v>
      </c>
    </row>
    <row r="205" spans="1:8" ht="12" customHeight="1">
      <c r="A205" s="413">
        <v>2624</v>
      </c>
      <c r="B205" s="290" t="s">
        <v>624</v>
      </c>
      <c r="C205" s="373">
        <v>65</v>
      </c>
      <c r="D205" s="373">
        <v>2</v>
      </c>
      <c r="E205" s="373">
        <v>67</v>
      </c>
      <c r="F205" s="614">
        <v>116.1</v>
      </c>
      <c r="G205" s="614">
        <v>100</v>
      </c>
      <c r="H205" s="614">
        <v>115.5</v>
      </c>
    </row>
    <row r="206" spans="1:8" ht="12" customHeight="1">
      <c r="A206" s="413">
        <v>2625</v>
      </c>
      <c r="B206" s="290" t="s">
        <v>623</v>
      </c>
      <c r="C206" s="373">
        <v>118</v>
      </c>
      <c r="D206" s="373">
        <v>11</v>
      </c>
      <c r="E206" s="373">
        <v>129</v>
      </c>
      <c r="F206" s="614">
        <v>70.2</v>
      </c>
      <c r="G206" s="614">
        <v>55</v>
      </c>
      <c r="H206" s="614">
        <v>68.599999999999994</v>
      </c>
    </row>
    <row r="207" spans="1:8" ht="12" customHeight="1">
      <c r="A207" s="413">
        <v>2626</v>
      </c>
      <c r="B207" s="290" t="s">
        <v>622</v>
      </c>
      <c r="C207" s="373">
        <v>915</v>
      </c>
      <c r="D207" s="373">
        <v>31</v>
      </c>
      <c r="E207" s="373">
        <v>946</v>
      </c>
      <c r="F207" s="614">
        <v>98.1</v>
      </c>
      <c r="G207" s="614">
        <v>110.7</v>
      </c>
      <c r="H207" s="614">
        <v>98.4</v>
      </c>
    </row>
    <row r="208" spans="1:8" ht="12" customHeight="1">
      <c r="A208" s="291">
        <v>262</v>
      </c>
      <c r="B208" s="290" t="s">
        <v>621</v>
      </c>
      <c r="C208" s="373">
        <v>5015</v>
      </c>
      <c r="D208" s="373">
        <v>192</v>
      </c>
      <c r="E208" s="373">
        <v>5207</v>
      </c>
      <c r="F208" s="614">
        <v>87.5</v>
      </c>
      <c r="G208" s="614">
        <v>71.099999999999994</v>
      </c>
      <c r="H208" s="614">
        <v>86.8</v>
      </c>
    </row>
    <row r="209" spans="1:8" ht="12" customHeight="1">
      <c r="A209" s="291">
        <v>263</v>
      </c>
      <c r="B209" s="290" t="s">
        <v>620</v>
      </c>
      <c r="C209" s="373">
        <v>992</v>
      </c>
      <c r="D209" s="373">
        <v>23</v>
      </c>
      <c r="E209" s="373">
        <v>1015</v>
      </c>
      <c r="F209" s="614">
        <v>77.900000000000006</v>
      </c>
      <c r="G209" s="614">
        <v>164.3</v>
      </c>
      <c r="H209" s="614">
        <v>78.8</v>
      </c>
    </row>
    <row r="210" spans="1:8" ht="12" customHeight="1">
      <c r="A210" s="291">
        <v>264</v>
      </c>
      <c r="B210" s="290" t="s">
        <v>619</v>
      </c>
      <c r="C210" s="373">
        <v>2867</v>
      </c>
      <c r="D210" s="373">
        <v>49</v>
      </c>
      <c r="E210" s="373">
        <v>2916</v>
      </c>
      <c r="F210" s="614">
        <v>96.2</v>
      </c>
      <c r="G210" s="614">
        <v>89.1</v>
      </c>
      <c r="H210" s="614">
        <v>96.1</v>
      </c>
    </row>
    <row r="211" spans="1:8" ht="12" customHeight="1">
      <c r="A211" s="413">
        <v>2651</v>
      </c>
      <c r="B211" s="290" t="s">
        <v>618</v>
      </c>
      <c r="C211" s="373">
        <v>1271</v>
      </c>
      <c r="D211" s="373">
        <v>14</v>
      </c>
      <c r="E211" s="373">
        <v>1285</v>
      </c>
      <c r="F211" s="614">
        <v>98.6</v>
      </c>
      <c r="G211" s="614">
        <v>127.3</v>
      </c>
      <c r="H211" s="614">
        <v>98.8</v>
      </c>
    </row>
    <row r="212" spans="1:8" ht="12" customHeight="1">
      <c r="A212" s="413">
        <v>2652</v>
      </c>
      <c r="B212" s="290" t="s">
        <v>617</v>
      </c>
      <c r="C212" s="373">
        <v>173</v>
      </c>
      <c r="D212" s="373">
        <v>8</v>
      </c>
      <c r="E212" s="373">
        <v>181</v>
      </c>
      <c r="F212" s="614">
        <v>100.6</v>
      </c>
      <c r="G212" s="614">
        <v>114.3</v>
      </c>
      <c r="H212" s="614">
        <v>101.1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1444</v>
      </c>
      <c r="D214" s="373">
        <v>22</v>
      </c>
      <c r="E214" s="373">
        <v>1466</v>
      </c>
      <c r="F214" s="614">
        <v>98.8</v>
      </c>
      <c r="G214" s="614">
        <v>122.2</v>
      </c>
      <c r="H214" s="614">
        <v>99.1</v>
      </c>
    </row>
    <row r="215" spans="1:8" ht="12" customHeight="1">
      <c r="A215" s="413">
        <v>2661</v>
      </c>
      <c r="B215" s="290" t="s">
        <v>614</v>
      </c>
      <c r="C215" s="373">
        <v>4171</v>
      </c>
      <c r="D215" s="373">
        <v>95</v>
      </c>
      <c r="E215" s="373">
        <v>4266</v>
      </c>
      <c r="F215" s="614">
        <v>97.5</v>
      </c>
      <c r="G215" s="614">
        <v>88.8</v>
      </c>
      <c r="H215" s="614">
        <v>97.3</v>
      </c>
    </row>
    <row r="216" spans="1:8" ht="12" customHeight="1">
      <c r="A216" s="413">
        <v>2662</v>
      </c>
      <c r="B216" s="290" t="s">
        <v>613</v>
      </c>
      <c r="C216" s="373">
        <v>27</v>
      </c>
      <c r="D216" s="373">
        <v>1</v>
      </c>
      <c r="E216" s="373">
        <v>28</v>
      </c>
      <c r="F216" s="614">
        <v>23.5</v>
      </c>
      <c r="G216" s="614">
        <v>6.3</v>
      </c>
      <c r="H216" s="614">
        <v>21.4</v>
      </c>
    </row>
    <row r="217" spans="1:8" ht="12" customHeight="1">
      <c r="A217" s="413">
        <v>2663</v>
      </c>
      <c r="B217" s="290" t="s">
        <v>612</v>
      </c>
      <c r="C217" s="373">
        <v>1335</v>
      </c>
      <c r="D217" s="373">
        <v>58</v>
      </c>
      <c r="E217" s="373">
        <v>1393</v>
      </c>
      <c r="F217" s="614">
        <v>98.7</v>
      </c>
      <c r="G217" s="614">
        <v>92.1</v>
      </c>
      <c r="H217" s="614">
        <v>98.4</v>
      </c>
    </row>
    <row r="218" spans="1:8" ht="12" customHeight="1">
      <c r="A218" s="413">
        <v>2664</v>
      </c>
      <c r="B218" s="290" t="s">
        <v>611</v>
      </c>
      <c r="C218" s="373">
        <v>675</v>
      </c>
      <c r="D218" s="373">
        <v>9</v>
      </c>
      <c r="E218" s="373">
        <v>684</v>
      </c>
      <c r="F218" s="614">
        <v>101.8</v>
      </c>
      <c r="G218" s="614">
        <v>52.9</v>
      </c>
      <c r="H218" s="614">
        <v>100.6</v>
      </c>
    </row>
    <row r="219" spans="1:8" ht="12" customHeight="1">
      <c r="A219" s="413">
        <v>2665</v>
      </c>
      <c r="B219" s="290" t="s">
        <v>610</v>
      </c>
      <c r="C219" s="373">
        <v>78</v>
      </c>
      <c r="D219" s="373">
        <v>2</v>
      </c>
      <c r="E219" s="373">
        <v>80</v>
      </c>
      <c r="F219" s="614">
        <v>65</v>
      </c>
      <c r="G219" s="614">
        <v>100</v>
      </c>
      <c r="H219" s="614">
        <v>65.599999999999994</v>
      </c>
    </row>
    <row r="220" spans="1:8" ht="12" customHeight="1">
      <c r="A220" s="413">
        <v>2666</v>
      </c>
      <c r="B220" s="290" t="s">
        <v>609</v>
      </c>
      <c r="C220" s="373">
        <v>372</v>
      </c>
      <c r="D220" s="373">
        <v>18</v>
      </c>
      <c r="E220" s="373">
        <v>390</v>
      </c>
      <c r="F220" s="614">
        <v>120.4</v>
      </c>
      <c r="G220" s="614">
        <v>94.7</v>
      </c>
      <c r="H220" s="614">
        <v>118.9</v>
      </c>
    </row>
    <row r="221" spans="1:8" ht="12" customHeight="1">
      <c r="A221" s="291">
        <v>266</v>
      </c>
      <c r="B221" s="290" t="s">
        <v>608</v>
      </c>
      <c r="C221" s="373">
        <v>6658</v>
      </c>
      <c r="D221" s="373">
        <v>183</v>
      </c>
      <c r="E221" s="373">
        <v>6841</v>
      </c>
      <c r="F221" s="614">
        <v>97.4</v>
      </c>
      <c r="G221" s="614">
        <v>81.7</v>
      </c>
      <c r="H221" s="614">
        <v>96.9</v>
      </c>
    </row>
    <row r="222" spans="1:8" ht="12" customHeight="1">
      <c r="A222" s="291">
        <v>267</v>
      </c>
      <c r="B222" s="290" t="s">
        <v>607</v>
      </c>
      <c r="C222" s="373">
        <v>732</v>
      </c>
      <c r="D222" s="373">
        <v>42</v>
      </c>
      <c r="E222" s="373">
        <v>774</v>
      </c>
      <c r="F222" s="614">
        <v>115.3</v>
      </c>
      <c r="G222" s="614">
        <v>70</v>
      </c>
      <c r="H222" s="614">
        <v>111.4</v>
      </c>
    </row>
    <row r="223" spans="1:8" ht="12" customHeight="1">
      <c r="A223" s="413">
        <v>2681</v>
      </c>
      <c r="B223" s="290" t="s">
        <v>606</v>
      </c>
      <c r="C223" s="373">
        <v>529</v>
      </c>
      <c r="D223" s="373">
        <v>23</v>
      </c>
      <c r="E223" s="373">
        <v>552</v>
      </c>
      <c r="F223" s="614">
        <v>102.5</v>
      </c>
      <c r="G223" s="614">
        <v>109.5</v>
      </c>
      <c r="H223" s="614">
        <v>102.8</v>
      </c>
    </row>
    <row r="224" spans="1:8" ht="22.5">
      <c r="A224" s="414">
        <v>2682</v>
      </c>
      <c r="B224" s="296" t="s">
        <v>605</v>
      </c>
      <c r="C224" s="373">
        <v>1843</v>
      </c>
      <c r="D224" s="373">
        <v>24</v>
      </c>
      <c r="E224" s="373">
        <v>1867</v>
      </c>
      <c r="F224" s="614">
        <v>152.30000000000001</v>
      </c>
      <c r="G224" s="614">
        <v>68.599999999999994</v>
      </c>
      <c r="H224" s="614">
        <v>150</v>
      </c>
    </row>
    <row r="225" spans="1:8" ht="22.5">
      <c r="A225" s="297">
        <v>268</v>
      </c>
      <c r="B225" s="296" t="s">
        <v>605</v>
      </c>
      <c r="C225" s="373">
        <v>2372</v>
      </c>
      <c r="D225" s="373">
        <v>47</v>
      </c>
      <c r="E225" s="373">
        <v>2419</v>
      </c>
      <c r="F225" s="614">
        <v>137.4</v>
      </c>
      <c r="G225" s="614">
        <v>83.9</v>
      </c>
      <c r="H225" s="614">
        <v>135.69999999999999</v>
      </c>
    </row>
    <row r="226" spans="1:8" ht="12" customHeight="1">
      <c r="A226" s="291">
        <v>26</v>
      </c>
      <c r="B226" s="290" t="s">
        <v>344</v>
      </c>
      <c r="C226" s="373">
        <v>24598</v>
      </c>
      <c r="D226" s="373">
        <v>641</v>
      </c>
      <c r="E226" s="373">
        <v>25239</v>
      </c>
      <c r="F226" s="614">
        <v>95.7</v>
      </c>
      <c r="G226" s="614">
        <v>80.2</v>
      </c>
      <c r="H226" s="614">
        <v>95.3</v>
      </c>
    </row>
    <row r="227" spans="1:8" s="285" customFormat="1" ht="24" customHeight="1">
      <c r="A227" s="295" t="s">
        <v>345</v>
      </c>
      <c r="B227" s="294" t="s">
        <v>344</v>
      </c>
      <c r="C227" s="372">
        <v>24598</v>
      </c>
      <c r="D227" s="372">
        <v>641</v>
      </c>
      <c r="E227" s="372">
        <v>25239</v>
      </c>
      <c r="F227" s="613">
        <v>95.7</v>
      </c>
      <c r="G227" s="613">
        <v>80.2</v>
      </c>
      <c r="H227" s="613">
        <v>95.3</v>
      </c>
    </row>
    <row r="228" spans="1:8" ht="12" customHeight="1">
      <c r="A228" s="291">
        <v>271</v>
      </c>
      <c r="B228" s="290" t="s">
        <v>604</v>
      </c>
      <c r="C228" s="373">
        <v>7494</v>
      </c>
      <c r="D228" s="373">
        <v>40</v>
      </c>
      <c r="E228" s="373">
        <v>7534</v>
      </c>
      <c r="F228" s="614">
        <v>115.1</v>
      </c>
      <c r="G228" s="614">
        <v>71.400000000000006</v>
      </c>
      <c r="H228" s="614">
        <v>114.7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652</v>
      </c>
      <c r="D230" s="373">
        <v>6</v>
      </c>
      <c r="E230" s="373">
        <v>658</v>
      </c>
      <c r="F230" s="614">
        <v>72.5</v>
      </c>
      <c r="G230" s="614">
        <v>42.9</v>
      </c>
      <c r="H230" s="614">
        <v>72.099999999999994</v>
      </c>
    </row>
    <row r="231" spans="1:8" ht="12" customHeight="1">
      <c r="A231" s="291">
        <v>272</v>
      </c>
      <c r="B231" s="290" t="s">
        <v>601</v>
      </c>
      <c r="C231" s="373">
        <v>698</v>
      </c>
      <c r="D231" s="373">
        <v>10</v>
      </c>
      <c r="E231" s="373">
        <v>708</v>
      </c>
      <c r="F231" s="614">
        <v>73.3</v>
      </c>
      <c r="G231" s="614">
        <v>52.6</v>
      </c>
      <c r="H231" s="614">
        <v>72.900000000000006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156</v>
      </c>
      <c r="D234" s="373">
        <v>4</v>
      </c>
      <c r="E234" s="373">
        <v>160</v>
      </c>
      <c r="F234" s="614">
        <v>73.2</v>
      </c>
      <c r="G234" s="614">
        <v>44.4</v>
      </c>
      <c r="H234" s="614">
        <v>72.099999999999994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973</v>
      </c>
      <c r="D236" s="373">
        <v>24</v>
      </c>
      <c r="E236" s="373">
        <v>997</v>
      </c>
      <c r="F236" s="614">
        <v>97.9</v>
      </c>
      <c r="G236" s="614">
        <v>150</v>
      </c>
      <c r="H236" s="614">
        <v>98.7</v>
      </c>
    </row>
    <row r="237" spans="1:8" ht="12" customHeight="1">
      <c r="A237" s="413">
        <v>2741</v>
      </c>
      <c r="B237" s="290" t="s">
        <v>595</v>
      </c>
      <c r="C237" s="373">
        <v>192</v>
      </c>
      <c r="D237" s="373">
        <v>13</v>
      </c>
      <c r="E237" s="373">
        <v>205</v>
      </c>
      <c r="F237" s="614">
        <v>91</v>
      </c>
      <c r="G237" s="614">
        <v>72.2</v>
      </c>
      <c r="H237" s="614">
        <v>89.5</v>
      </c>
    </row>
    <row r="238" spans="1:8" ht="12" customHeight="1">
      <c r="A238" s="413">
        <v>2742</v>
      </c>
      <c r="B238" s="290" t="s">
        <v>594</v>
      </c>
      <c r="C238" s="373">
        <v>4527</v>
      </c>
      <c r="D238" s="373">
        <v>48</v>
      </c>
      <c r="E238" s="373">
        <v>4575</v>
      </c>
      <c r="F238" s="614">
        <v>99.8</v>
      </c>
      <c r="G238" s="614">
        <v>154.80000000000001</v>
      </c>
      <c r="H238" s="614">
        <v>100.2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470</v>
      </c>
      <c r="D240" s="373">
        <v>14</v>
      </c>
      <c r="E240" s="373">
        <v>484</v>
      </c>
      <c r="F240" s="614">
        <v>99.4</v>
      </c>
      <c r="G240" s="614">
        <v>116.7</v>
      </c>
      <c r="H240" s="614">
        <v>99.8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5210</v>
      </c>
      <c r="D242" s="373">
        <v>76</v>
      </c>
      <c r="E242" s="373">
        <v>5286</v>
      </c>
      <c r="F242" s="614">
        <v>99</v>
      </c>
      <c r="G242" s="614">
        <v>118.8</v>
      </c>
      <c r="H242" s="614">
        <v>99.2</v>
      </c>
    </row>
    <row r="243" spans="1:8" ht="12" customHeight="1">
      <c r="A243" s="413">
        <v>2751</v>
      </c>
      <c r="B243" s="290" t="s">
        <v>589</v>
      </c>
      <c r="C243" s="373">
        <v>1054</v>
      </c>
      <c r="D243" s="373">
        <v>46</v>
      </c>
      <c r="E243" s="373">
        <v>1100</v>
      </c>
      <c r="F243" s="614">
        <v>90.2</v>
      </c>
      <c r="G243" s="614">
        <v>124.3</v>
      </c>
      <c r="H243" s="614">
        <v>91.2</v>
      </c>
    </row>
    <row r="244" spans="1:8" ht="12" customHeight="1">
      <c r="A244" s="413">
        <v>2752</v>
      </c>
      <c r="B244" s="290" t="s">
        <v>588</v>
      </c>
      <c r="C244" s="373">
        <v>724</v>
      </c>
      <c r="D244" s="373">
        <v>15</v>
      </c>
      <c r="E244" s="373">
        <v>739</v>
      </c>
      <c r="F244" s="614">
        <v>103</v>
      </c>
      <c r="G244" s="614">
        <v>100</v>
      </c>
      <c r="H244" s="614">
        <v>102.9</v>
      </c>
    </row>
    <row r="245" spans="1:8" ht="12" customHeight="1">
      <c r="A245" s="413">
        <v>2753</v>
      </c>
      <c r="B245" s="290" t="s">
        <v>587</v>
      </c>
      <c r="C245" s="373">
        <v>2806</v>
      </c>
      <c r="D245" s="373">
        <v>63</v>
      </c>
      <c r="E245" s="373">
        <v>2869</v>
      </c>
      <c r="F245" s="614">
        <v>103.8</v>
      </c>
      <c r="G245" s="614">
        <v>86.3</v>
      </c>
      <c r="H245" s="614">
        <v>103.4</v>
      </c>
    </row>
    <row r="246" spans="1:8" ht="12" customHeight="1">
      <c r="A246" s="413">
        <v>2754</v>
      </c>
      <c r="B246" s="290" t="s">
        <v>586</v>
      </c>
      <c r="C246" s="373">
        <v>62</v>
      </c>
      <c r="D246" s="373">
        <v>5</v>
      </c>
      <c r="E246" s="373">
        <v>67</v>
      </c>
      <c r="F246" s="614">
        <v>54.4</v>
      </c>
      <c r="G246" s="614">
        <v>125</v>
      </c>
      <c r="H246" s="614">
        <v>56.8</v>
      </c>
    </row>
    <row r="247" spans="1:8" ht="12" customHeight="1">
      <c r="A247" s="291">
        <v>275</v>
      </c>
      <c r="B247" s="290" t="s">
        <v>585</v>
      </c>
      <c r="C247" s="373">
        <v>4646</v>
      </c>
      <c r="D247" s="373">
        <v>129</v>
      </c>
      <c r="E247" s="373">
        <v>4775</v>
      </c>
      <c r="F247" s="614">
        <v>99.1</v>
      </c>
      <c r="G247" s="614">
        <v>100</v>
      </c>
      <c r="H247" s="614">
        <v>99.1</v>
      </c>
    </row>
    <row r="248" spans="1:8" ht="12" customHeight="1">
      <c r="A248" s="291">
        <v>27</v>
      </c>
      <c r="B248" s="290" t="s">
        <v>343</v>
      </c>
      <c r="C248" s="373">
        <v>19021</v>
      </c>
      <c r="D248" s="373">
        <v>279</v>
      </c>
      <c r="E248" s="373">
        <v>19300</v>
      </c>
      <c r="F248" s="614">
        <v>103.3</v>
      </c>
      <c r="G248" s="614">
        <v>98.2</v>
      </c>
      <c r="H248" s="614">
        <v>103.2</v>
      </c>
    </row>
    <row r="249" spans="1:8" ht="12" customHeight="1">
      <c r="A249" s="413">
        <v>2811</v>
      </c>
      <c r="B249" s="290" t="s">
        <v>584</v>
      </c>
      <c r="C249" s="373">
        <v>18371</v>
      </c>
      <c r="D249" s="373">
        <v>643</v>
      </c>
      <c r="E249" s="373">
        <v>19014</v>
      </c>
      <c r="F249" s="614">
        <v>97.5</v>
      </c>
      <c r="G249" s="614">
        <v>92.8</v>
      </c>
      <c r="H249" s="614">
        <v>97.3</v>
      </c>
    </row>
    <row r="250" spans="1:8" ht="12" customHeight="1">
      <c r="A250" s="413">
        <v>2812</v>
      </c>
      <c r="B250" s="290" t="s">
        <v>583</v>
      </c>
      <c r="C250" s="373">
        <v>1655</v>
      </c>
      <c r="D250" s="373">
        <v>77</v>
      </c>
      <c r="E250" s="373">
        <v>1732</v>
      </c>
      <c r="F250" s="614">
        <v>107.3</v>
      </c>
      <c r="G250" s="614">
        <v>104.1</v>
      </c>
      <c r="H250" s="614">
        <v>107.2</v>
      </c>
    </row>
    <row r="251" spans="1:8" ht="12" customHeight="1">
      <c r="A251" s="291">
        <v>281</v>
      </c>
      <c r="B251" s="290" t="s">
        <v>582</v>
      </c>
      <c r="C251" s="373">
        <v>20026</v>
      </c>
      <c r="D251" s="373">
        <v>720</v>
      </c>
      <c r="E251" s="373">
        <v>20746</v>
      </c>
      <c r="F251" s="614">
        <v>98.2</v>
      </c>
      <c r="G251" s="614">
        <v>93.9</v>
      </c>
      <c r="H251" s="614">
        <v>98.1</v>
      </c>
    </row>
    <row r="252" spans="1:8" ht="12" customHeight="1">
      <c r="A252" s="413">
        <v>2821</v>
      </c>
      <c r="B252" s="290" t="s">
        <v>581</v>
      </c>
      <c r="C252" s="373">
        <v>1614</v>
      </c>
      <c r="D252" s="373">
        <v>62</v>
      </c>
      <c r="E252" s="373">
        <v>1676</v>
      </c>
      <c r="F252" s="614">
        <v>81.5</v>
      </c>
      <c r="G252" s="614">
        <v>129.19999999999999</v>
      </c>
      <c r="H252" s="614">
        <v>82.6</v>
      </c>
    </row>
    <row r="253" spans="1:8" ht="12" customHeight="1">
      <c r="A253" s="413">
        <v>2822</v>
      </c>
      <c r="B253" s="290" t="s">
        <v>580</v>
      </c>
      <c r="C253" s="373">
        <v>1084</v>
      </c>
      <c r="D253" s="373">
        <v>51</v>
      </c>
      <c r="E253" s="373">
        <v>1135</v>
      </c>
      <c r="F253" s="614">
        <v>84.8</v>
      </c>
      <c r="G253" s="614">
        <v>89.5</v>
      </c>
      <c r="H253" s="614">
        <v>85</v>
      </c>
    </row>
    <row r="254" spans="1:8" ht="12" customHeight="1">
      <c r="A254" s="291">
        <v>282</v>
      </c>
      <c r="B254" s="290" t="s">
        <v>579</v>
      </c>
      <c r="C254" s="373">
        <v>2698</v>
      </c>
      <c r="D254" s="373">
        <v>113</v>
      </c>
      <c r="E254" s="373">
        <v>2811</v>
      </c>
      <c r="F254" s="614">
        <v>82.8</v>
      </c>
      <c r="G254" s="614">
        <v>107.6</v>
      </c>
      <c r="H254" s="614">
        <v>83.6</v>
      </c>
    </row>
    <row r="255" spans="1:8" ht="12" customHeight="1">
      <c r="A255" s="291">
        <v>283</v>
      </c>
      <c r="B255" s="290" t="s">
        <v>578</v>
      </c>
      <c r="C255" s="373">
        <v>997</v>
      </c>
      <c r="D255" s="373">
        <v>21</v>
      </c>
      <c r="E255" s="373">
        <v>1018</v>
      </c>
      <c r="F255" s="614">
        <v>85.1</v>
      </c>
      <c r="G255" s="614">
        <v>70</v>
      </c>
      <c r="H255" s="614">
        <v>84.7</v>
      </c>
    </row>
    <row r="256" spans="1:8" ht="12" customHeight="1">
      <c r="A256" s="291">
        <v>284</v>
      </c>
      <c r="B256" s="290" t="s">
        <v>577</v>
      </c>
      <c r="C256" s="373">
        <v>1414</v>
      </c>
      <c r="D256" s="373">
        <v>35</v>
      </c>
      <c r="E256" s="373">
        <v>1449</v>
      </c>
      <c r="F256" s="614">
        <v>96.2</v>
      </c>
      <c r="G256" s="614">
        <v>53</v>
      </c>
      <c r="H256" s="614">
        <v>94.3</v>
      </c>
    </row>
    <row r="257" spans="1:8" ht="12" customHeight="1">
      <c r="A257" s="413">
        <v>2851</v>
      </c>
      <c r="B257" s="290" t="s">
        <v>576</v>
      </c>
      <c r="C257" s="373">
        <v>2628</v>
      </c>
      <c r="D257" s="373">
        <v>148</v>
      </c>
      <c r="E257" s="373">
        <v>2776</v>
      </c>
      <c r="F257" s="614">
        <v>102.9</v>
      </c>
      <c r="G257" s="614">
        <v>92.5</v>
      </c>
      <c r="H257" s="614">
        <v>102.3</v>
      </c>
    </row>
    <row r="258" spans="1:8" ht="12" customHeight="1">
      <c r="A258" s="413">
        <v>2852</v>
      </c>
      <c r="B258" s="290" t="s">
        <v>575</v>
      </c>
      <c r="C258" s="373">
        <v>12633</v>
      </c>
      <c r="D258" s="373">
        <v>575</v>
      </c>
      <c r="E258" s="373">
        <v>13208</v>
      </c>
      <c r="F258" s="614">
        <v>110</v>
      </c>
      <c r="G258" s="614">
        <v>91.1</v>
      </c>
      <c r="H258" s="614">
        <v>109</v>
      </c>
    </row>
    <row r="259" spans="1:8" ht="12" customHeight="1">
      <c r="A259" s="291">
        <v>285</v>
      </c>
      <c r="B259" s="290" t="s">
        <v>574</v>
      </c>
      <c r="C259" s="373">
        <v>15261</v>
      </c>
      <c r="D259" s="373">
        <v>723</v>
      </c>
      <c r="E259" s="373">
        <v>15984</v>
      </c>
      <c r="F259" s="614">
        <v>108.7</v>
      </c>
      <c r="G259" s="614">
        <v>91.4</v>
      </c>
      <c r="H259" s="614">
        <v>107.8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2347</v>
      </c>
      <c r="D261" s="373">
        <v>99</v>
      </c>
      <c r="E261" s="373">
        <v>2446</v>
      </c>
      <c r="F261" s="614">
        <v>88.4</v>
      </c>
      <c r="G261" s="614">
        <v>92.5</v>
      </c>
      <c r="H261" s="614">
        <v>88.6</v>
      </c>
    </row>
    <row r="262" spans="1:8" ht="12" customHeight="1">
      <c r="A262" s="413">
        <v>2863</v>
      </c>
      <c r="B262" s="290" t="s">
        <v>571</v>
      </c>
      <c r="C262" s="373">
        <v>1978</v>
      </c>
      <c r="D262" s="373">
        <v>36</v>
      </c>
      <c r="E262" s="373">
        <v>2014</v>
      </c>
      <c r="F262" s="614">
        <v>90.9</v>
      </c>
      <c r="G262" s="614">
        <v>69.2</v>
      </c>
      <c r="H262" s="614">
        <v>90.4</v>
      </c>
    </row>
    <row r="263" spans="1:8" ht="12" customHeight="1">
      <c r="A263" s="291">
        <v>286</v>
      </c>
      <c r="B263" s="290" t="s">
        <v>570</v>
      </c>
      <c r="C263" s="373">
        <v>4338</v>
      </c>
      <c r="D263" s="373">
        <v>135</v>
      </c>
      <c r="E263" s="373">
        <v>4473</v>
      </c>
      <c r="F263" s="614">
        <v>89.8</v>
      </c>
      <c r="G263" s="614">
        <v>84.4</v>
      </c>
      <c r="H263" s="614">
        <v>89.6</v>
      </c>
    </row>
    <row r="264" spans="1:8" ht="12" customHeight="1">
      <c r="A264" s="413">
        <v>2871</v>
      </c>
      <c r="B264" s="290" t="s">
        <v>569</v>
      </c>
      <c r="C264" s="373">
        <v>366</v>
      </c>
      <c r="D264" s="373">
        <v>8</v>
      </c>
      <c r="E264" s="373">
        <v>374</v>
      </c>
      <c r="F264" s="614">
        <v>95.8</v>
      </c>
      <c r="G264" s="614">
        <v>80</v>
      </c>
      <c r="H264" s="614">
        <v>95.4</v>
      </c>
    </row>
    <row r="265" spans="1:8" ht="12" customHeight="1">
      <c r="A265" s="413">
        <v>2872</v>
      </c>
      <c r="B265" s="290" t="s">
        <v>568</v>
      </c>
      <c r="C265" s="373">
        <v>1707</v>
      </c>
      <c r="D265" s="373">
        <v>13</v>
      </c>
      <c r="E265" s="373">
        <v>1720</v>
      </c>
      <c r="F265" s="614">
        <v>98.7</v>
      </c>
      <c r="G265" s="614">
        <v>185.7</v>
      </c>
      <c r="H265" s="614">
        <v>99.1</v>
      </c>
    </row>
    <row r="266" spans="1:8" ht="12" customHeight="1">
      <c r="A266" s="413">
        <v>2873</v>
      </c>
      <c r="B266" s="290" t="s">
        <v>567</v>
      </c>
      <c r="C266" s="373">
        <v>1526</v>
      </c>
      <c r="D266" s="373">
        <v>31</v>
      </c>
      <c r="E266" s="373">
        <v>1557</v>
      </c>
      <c r="F266" s="614">
        <v>98.3</v>
      </c>
      <c r="G266" s="614">
        <v>103.3</v>
      </c>
      <c r="H266" s="614">
        <v>98.4</v>
      </c>
    </row>
    <row r="267" spans="1:8" ht="12" customHeight="1">
      <c r="A267" s="413">
        <v>2874</v>
      </c>
      <c r="B267" s="290" t="s">
        <v>566</v>
      </c>
      <c r="C267" s="373">
        <v>885</v>
      </c>
      <c r="D267" s="373">
        <v>37</v>
      </c>
      <c r="E267" s="373">
        <v>922</v>
      </c>
      <c r="F267" s="614">
        <v>93.4</v>
      </c>
      <c r="G267" s="614">
        <v>72.5</v>
      </c>
      <c r="H267" s="614">
        <v>92.3</v>
      </c>
    </row>
    <row r="268" spans="1:8" ht="22.5">
      <c r="A268" s="414">
        <v>2875</v>
      </c>
      <c r="B268" s="296" t="s">
        <v>565</v>
      </c>
      <c r="C268" s="373">
        <v>3354</v>
      </c>
      <c r="D268" s="373">
        <v>189</v>
      </c>
      <c r="E268" s="373">
        <v>3543</v>
      </c>
      <c r="F268" s="614">
        <v>97.4</v>
      </c>
      <c r="G268" s="614">
        <v>87.1</v>
      </c>
      <c r="H268" s="614">
        <v>96.8</v>
      </c>
    </row>
    <row r="269" spans="1:8" ht="12" customHeight="1">
      <c r="A269" s="291">
        <v>287</v>
      </c>
      <c r="B269" s="290" t="s">
        <v>564</v>
      </c>
      <c r="C269" s="373">
        <v>7838</v>
      </c>
      <c r="D269" s="373">
        <v>278</v>
      </c>
      <c r="E269" s="373">
        <v>8116</v>
      </c>
      <c r="F269" s="614">
        <v>97.3</v>
      </c>
      <c r="G269" s="614">
        <v>88.3</v>
      </c>
      <c r="H269" s="614">
        <v>97</v>
      </c>
    </row>
    <row r="270" spans="1:8" ht="12" customHeight="1">
      <c r="A270" s="291">
        <v>28</v>
      </c>
      <c r="B270" s="290" t="s">
        <v>342</v>
      </c>
      <c r="C270" s="373">
        <v>52572</v>
      </c>
      <c r="D270" s="373">
        <v>2025</v>
      </c>
      <c r="E270" s="373">
        <v>54597</v>
      </c>
      <c r="F270" s="614">
        <v>98.8</v>
      </c>
      <c r="G270" s="614">
        <v>90.6</v>
      </c>
      <c r="H270" s="614">
        <v>98.5</v>
      </c>
    </row>
    <row r="271" spans="1:8" s="285" customFormat="1" ht="24" customHeight="1">
      <c r="A271" s="295" t="s">
        <v>341</v>
      </c>
      <c r="B271" s="294" t="s">
        <v>462</v>
      </c>
      <c r="C271" s="372">
        <v>71593</v>
      </c>
      <c r="D271" s="372">
        <v>2304</v>
      </c>
      <c r="E271" s="372">
        <v>73897</v>
      </c>
      <c r="F271" s="613">
        <v>100</v>
      </c>
      <c r="G271" s="613">
        <v>91.5</v>
      </c>
      <c r="H271" s="613">
        <v>99.7</v>
      </c>
    </row>
    <row r="272" spans="1:8" ht="22.5">
      <c r="A272" s="414">
        <v>2911</v>
      </c>
      <c r="B272" s="296" t="s">
        <v>563</v>
      </c>
      <c r="C272" s="373">
        <v>1439</v>
      </c>
      <c r="D272" s="373">
        <v>44</v>
      </c>
      <c r="E272" s="373">
        <v>1483</v>
      </c>
      <c r="F272" s="614">
        <v>106.4</v>
      </c>
      <c r="G272" s="614">
        <v>231.6</v>
      </c>
      <c r="H272" s="614">
        <v>108.2</v>
      </c>
    </row>
    <row r="273" spans="1:8" ht="12" customHeight="1">
      <c r="A273" s="413">
        <v>2912</v>
      </c>
      <c r="B273" s="290" t="s">
        <v>562</v>
      </c>
      <c r="C273" s="373">
        <v>4187</v>
      </c>
      <c r="D273" s="373">
        <v>53</v>
      </c>
      <c r="E273" s="373">
        <v>4240</v>
      </c>
      <c r="F273" s="614">
        <v>81.900000000000006</v>
      </c>
      <c r="G273" s="614">
        <v>93</v>
      </c>
      <c r="H273" s="614">
        <v>82</v>
      </c>
    </row>
    <row r="274" spans="1:8" ht="12" customHeight="1">
      <c r="A274" s="413">
        <v>2913</v>
      </c>
      <c r="B274" s="290" t="s">
        <v>561</v>
      </c>
      <c r="C274" s="373">
        <v>2165</v>
      </c>
      <c r="D274" s="373">
        <v>35</v>
      </c>
      <c r="E274" s="373">
        <v>2200</v>
      </c>
      <c r="F274" s="614">
        <v>95.7</v>
      </c>
      <c r="G274" s="614">
        <v>116.7</v>
      </c>
      <c r="H274" s="614">
        <v>95.9</v>
      </c>
    </row>
    <row r="275" spans="1:8" ht="12" customHeight="1">
      <c r="A275" s="413">
        <v>2914</v>
      </c>
      <c r="B275" s="290" t="s">
        <v>560</v>
      </c>
      <c r="C275" s="373">
        <v>2119</v>
      </c>
      <c r="D275" s="373">
        <v>31</v>
      </c>
      <c r="E275" s="373">
        <v>2150</v>
      </c>
      <c r="F275" s="614">
        <v>96</v>
      </c>
      <c r="G275" s="614">
        <v>75.599999999999994</v>
      </c>
      <c r="H275" s="614">
        <v>95.6</v>
      </c>
    </row>
    <row r="276" spans="1:8" ht="12" customHeight="1">
      <c r="A276" s="291">
        <v>291</v>
      </c>
      <c r="B276" s="290" t="s">
        <v>559</v>
      </c>
      <c r="C276" s="373">
        <v>9910</v>
      </c>
      <c r="D276" s="373">
        <v>163</v>
      </c>
      <c r="E276" s="373">
        <v>10073</v>
      </c>
      <c r="F276" s="614">
        <v>90.6</v>
      </c>
      <c r="G276" s="614">
        <v>110.9</v>
      </c>
      <c r="H276" s="614">
        <v>90.9</v>
      </c>
    </row>
    <row r="277" spans="1:8" ht="12" customHeight="1">
      <c r="A277" s="413">
        <v>2921</v>
      </c>
      <c r="B277" s="290" t="s">
        <v>558</v>
      </c>
      <c r="C277" s="373">
        <v>300</v>
      </c>
      <c r="D277" s="373">
        <v>16</v>
      </c>
      <c r="E277" s="373">
        <v>316</v>
      </c>
      <c r="F277" s="614">
        <v>144.19999999999999</v>
      </c>
      <c r="G277" s="614">
        <v>228.6</v>
      </c>
      <c r="H277" s="614">
        <v>147</v>
      </c>
    </row>
    <row r="278" spans="1:8" ht="12" customHeight="1">
      <c r="A278" s="413">
        <v>2922</v>
      </c>
      <c r="B278" s="290" t="s">
        <v>557</v>
      </c>
      <c r="C278" s="373">
        <v>4682</v>
      </c>
      <c r="D278" s="373">
        <v>144</v>
      </c>
      <c r="E278" s="373">
        <v>4826</v>
      </c>
      <c r="F278" s="614">
        <v>108.2</v>
      </c>
      <c r="G278" s="614">
        <v>116.1</v>
      </c>
      <c r="H278" s="614">
        <v>108.4</v>
      </c>
    </row>
    <row r="279" spans="1:8" ht="22.5">
      <c r="A279" s="414">
        <v>2923</v>
      </c>
      <c r="B279" s="296" t="s">
        <v>556</v>
      </c>
      <c r="C279" s="373">
        <v>5346</v>
      </c>
      <c r="D279" s="373">
        <v>118</v>
      </c>
      <c r="E279" s="373">
        <v>5464</v>
      </c>
      <c r="F279" s="614">
        <v>102.6</v>
      </c>
      <c r="G279" s="614">
        <v>114.6</v>
      </c>
      <c r="H279" s="614">
        <v>102.8</v>
      </c>
    </row>
    <row r="280" spans="1:8" ht="22.5">
      <c r="A280" s="414">
        <v>2924</v>
      </c>
      <c r="B280" s="296" t="s">
        <v>555</v>
      </c>
      <c r="C280" s="373">
        <v>5450</v>
      </c>
      <c r="D280" s="373">
        <v>176</v>
      </c>
      <c r="E280" s="373">
        <v>5626</v>
      </c>
      <c r="F280" s="614">
        <v>93.8</v>
      </c>
      <c r="G280" s="614">
        <v>81.900000000000006</v>
      </c>
      <c r="H280" s="614">
        <v>93.4</v>
      </c>
    </row>
    <row r="281" spans="1:8" ht="12" customHeight="1">
      <c r="A281" s="291">
        <v>292</v>
      </c>
      <c r="B281" s="290" t="s">
        <v>554</v>
      </c>
      <c r="C281" s="373">
        <v>15778</v>
      </c>
      <c r="D281" s="373">
        <v>454</v>
      </c>
      <c r="E281" s="373">
        <v>16232</v>
      </c>
      <c r="F281" s="614">
        <v>101.4</v>
      </c>
      <c r="G281" s="614">
        <v>101.1</v>
      </c>
      <c r="H281" s="614">
        <v>101.4</v>
      </c>
    </row>
    <row r="282" spans="1:8" ht="12" customHeight="1">
      <c r="A282" s="413">
        <v>2931</v>
      </c>
      <c r="B282" s="290" t="s">
        <v>553</v>
      </c>
      <c r="C282" s="373" t="s">
        <v>2635</v>
      </c>
      <c r="D282" s="373" t="s">
        <v>2635</v>
      </c>
      <c r="E282" s="373" t="s">
        <v>2635</v>
      </c>
      <c r="F282" s="373" t="s">
        <v>2635</v>
      </c>
      <c r="G282" s="373" t="s">
        <v>2635</v>
      </c>
      <c r="H282" s="373" t="s">
        <v>2635</v>
      </c>
    </row>
    <row r="283" spans="1:8" ht="12" customHeight="1">
      <c r="A283" s="413">
        <v>2932</v>
      </c>
      <c r="B283" s="290" t="s">
        <v>552</v>
      </c>
      <c r="C283" s="373">
        <v>5095</v>
      </c>
      <c r="D283" s="373">
        <v>118</v>
      </c>
      <c r="E283" s="373">
        <v>5213</v>
      </c>
      <c r="F283" s="614">
        <v>102.7</v>
      </c>
      <c r="G283" s="614">
        <v>75.599999999999994</v>
      </c>
      <c r="H283" s="614">
        <v>101.8</v>
      </c>
    </row>
    <row r="284" spans="1:8" ht="12" customHeight="1">
      <c r="A284" s="291">
        <v>293</v>
      </c>
      <c r="B284" s="290" t="s">
        <v>551</v>
      </c>
      <c r="C284" s="373">
        <v>5279</v>
      </c>
      <c r="D284" s="373">
        <v>127</v>
      </c>
      <c r="E284" s="373">
        <v>5406</v>
      </c>
      <c r="F284" s="614">
        <v>102.5</v>
      </c>
      <c r="G284" s="614">
        <v>77.400000000000006</v>
      </c>
      <c r="H284" s="614">
        <v>101.7</v>
      </c>
    </row>
    <row r="285" spans="1:8" ht="22.5" customHeight="1">
      <c r="A285" s="414">
        <v>2941</v>
      </c>
      <c r="B285" s="416" t="s">
        <v>550</v>
      </c>
      <c r="C285" s="373">
        <v>1356</v>
      </c>
      <c r="D285" s="373">
        <v>13</v>
      </c>
      <c r="E285" s="373">
        <v>1369</v>
      </c>
      <c r="F285" s="614">
        <v>130.4</v>
      </c>
      <c r="G285" s="614">
        <v>61.9</v>
      </c>
      <c r="H285" s="614">
        <v>129</v>
      </c>
    </row>
    <row r="286" spans="1:8" ht="12" customHeight="1">
      <c r="A286" s="411">
        <v>2942</v>
      </c>
      <c r="B286" s="410" t="s">
        <v>549</v>
      </c>
      <c r="C286" s="373">
        <v>1020</v>
      </c>
      <c r="D286" s="373">
        <v>29</v>
      </c>
      <c r="E286" s="373">
        <v>1049</v>
      </c>
      <c r="F286" s="614">
        <v>136.4</v>
      </c>
      <c r="G286" s="614">
        <v>181.3</v>
      </c>
      <c r="H286" s="614">
        <v>137.30000000000001</v>
      </c>
    </row>
    <row r="287" spans="1:8" ht="12" customHeight="1">
      <c r="A287" s="411">
        <v>2943</v>
      </c>
      <c r="B287" s="410" t="s">
        <v>548</v>
      </c>
      <c r="C287" s="373">
        <v>1285</v>
      </c>
      <c r="D287" s="373">
        <v>35</v>
      </c>
      <c r="E287" s="373">
        <v>1320</v>
      </c>
      <c r="F287" s="614">
        <v>67.900000000000006</v>
      </c>
      <c r="G287" s="614">
        <v>70</v>
      </c>
      <c r="H287" s="614">
        <v>67.900000000000006</v>
      </c>
    </row>
    <row r="288" spans="1:8" ht="12" customHeight="1">
      <c r="A288" s="291">
        <v>294</v>
      </c>
      <c r="B288" s="290" t="s">
        <v>547</v>
      </c>
      <c r="C288" s="373">
        <v>3661</v>
      </c>
      <c r="D288" s="373">
        <v>77</v>
      </c>
      <c r="E288" s="373">
        <v>3738</v>
      </c>
      <c r="F288" s="614">
        <v>99.5</v>
      </c>
      <c r="G288" s="614">
        <v>88.5</v>
      </c>
      <c r="H288" s="614">
        <v>99.2</v>
      </c>
    </row>
    <row r="289" spans="1:8" ht="12" customHeight="1">
      <c r="A289" s="413">
        <v>2951</v>
      </c>
      <c r="B289" s="290" t="s">
        <v>546</v>
      </c>
      <c r="C289" s="373">
        <v>502</v>
      </c>
      <c r="D289" s="373">
        <v>5</v>
      </c>
      <c r="E289" s="373">
        <v>507</v>
      </c>
      <c r="F289" s="614">
        <v>101.4</v>
      </c>
      <c r="G289" s="614">
        <v>250</v>
      </c>
      <c r="H289" s="614">
        <v>102</v>
      </c>
    </row>
    <row r="290" spans="1:8" ht="12" customHeight="1">
      <c r="A290" s="413">
        <v>2952</v>
      </c>
      <c r="B290" s="290" t="s">
        <v>545</v>
      </c>
      <c r="C290" s="373">
        <v>3196</v>
      </c>
      <c r="D290" s="373">
        <v>50</v>
      </c>
      <c r="E290" s="373">
        <v>3246</v>
      </c>
      <c r="F290" s="614">
        <v>97.4</v>
      </c>
      <c r="G290" s="614">
        <v>116.3</v>
      </c>
      <c r="H290" s="614">
        <v>97.6</v>
      </c>
    </row>
    <row r="291" spans="1:8" ht="12" customHeight="1">
      <c r="A291" s="413">
        <v>2953</v>
      </c>
      <c r="B291" s="290" t="s">
        <v>544</v>
      </c>
      <c r="C291" s="373">
        <v>2747</v>
      </c>
      <c r="D291" s="373">
        <v>103</v>
      </c>
      <c r="E291" s="373">
        <v>2850</v>
      </c>
      <c r="F291" s="614">
        <v>108.6</v>
      </c>
      <c r="G291" s="614">
        <v>121.2</v>
      </c>
      <c r="H291" s="614">
        <v>109</v>
      </c>
    </row>
    <row r="292" spans="1:8" ht="12" customHeight="1">
      <c r="A292" s="413">
        <v>2954</v>
      </c>
      <c r="B292" s="290" t="s">
        <v>543</v>
      </c>
      <c r="C292" s="373">
        <v>527</v>
      </c>
      <c r="D292" s="373">
        <v>43</v>
      </c>
      <c r="E292" s="373">
        <v>570</v>
      </c>
      <c r="F292" s="614">
        <v>88.1</v>
      </c>
      <c r="G292" s="614">
        <v>134.4</v>
      </c>
      <c r="H292" s="614">
        <v>90.5</v>
      </c>
    </row>
    <row r="293" spans="1:8" ht="12" customHeight="1">
      <c r="A293" s="413">
        <v>2955</v>
      </c>
      <c r="B293" s="290" t="s">
        <v>542</v>
      </c>
      <c r="C293" s="373">
        <v>272</v>
      </c>
      <c r="D293" s="373">
        <v>6</v>
      </c>
      <c r="E293" s="373">
        <v>278</v>
      </c>
      <c r="F293" s="614">
        <v>100.7</v>
      </c>
      <c r="G293" s="614">
        <v>200</v>
      </c>
      <c r="H293" s="614">
        <v>101.8</v>
      </c>
    </row>
    <row r="294" spans="1:8" ht="22.5">
      <c r="A294" s="414">
        <v>2956</v>
      </c>
      <c r="B294" s="296" t="s">
        <v>541</v>
      </c>
      <c r="C294" s="373">
        <v>5537</v>
      </c>
      <c r="D294" s="373">
        <v>174</v>
      </c>
      <c r="E294" s="373">
        <v>5711</v>
      </c>
      <c r="F294" s="614">
        <v>111.9</v>
      </c>
      <c r="G294" s="614">
        <v>132.80000000000001</v>
      </c>
      <c r="H294" s="614">
        <v>112.4</v>
      </c>
    </row>
    <row r="295" spans="1:8" ht="12" customHeight="1">
      <c r="A295" s="291">
        <v>295</v>
      </c>
      <c r="B295" s="290" t="s">
        <v>540</v>
      </c>
      <c r="C295" s="373">
        <v>12781</v>
      </c>
      <c r="D295" s="373">
        <v>381</v>
      </c>
      <c r="E295" s="373">
        <v>13162</v>
      </c>
      <c r="F295" s="614">
        <v>105.4</v>
      </c>
      <c r="G295" s="614">
        <v>128.69999999999999</v>
      </c>
      <c r="H295" s="614">
        <v>106</v>
      </c>
    </row>
    <row r="296" spans="1:8" ht="12" customHeight="1">
      <c r="A296" s="291">
        <v>296</v>
      </c>
      <c r="B296" s="290" t="s">
        <v>539</v>
      </c>
      <c r="C296" s="373">
        <v>581</v>
      </c>
      <c r="D296" s="373">
        <v>27</v>
      </c>
      <c r="E296" s="373">
        <v>608</v>
      </c>
      <c r="F296" s="614">
        <v>92.4</v>
      </c>
      <c r="G296" s="614">
        <v>108</v>
      </c>
      <c r="H296" s="614">
        <v>93</v>
      </c>
    </row>
    <row r="297" spans="1:8" ht="12" customHeight="1">
      <c r="A297" s="413">
        <v>2971</v>
      </c>
      <c r="B297" s="290" t="s">
        <v>538</v>
      </c>
      <c r="C297" s="373">
        <v>6962</v>
      </c>
      <c r="D297" s="373">
        <v>119</v>
      </c>
      <c r="E297" s="373">
        <v>7081</v>
      </c>
      <c r="F297" s="614">
        <v>108.8</v>
      </c>
      <c r="G297" s="614">
        <v>68</v>
      </c>
      <c r="H297" s="614">
        <v>107.7</v>
      </c>
    </row>
    <row r="298" spans="1:8" ht="12" customHeight="1">
      <c r="A298" s="413">
        <v>2972</v>
      </c>
      <c r="B298" s="290" t="s">
        <v>537</v>
      </c>
      <c r="C298" s="373">
        <v>2916</v>
      </c>
      <c r="D298" s="373">
        <v>48</v>
      </c>
      <c r="E298" s="373">
        <v>2964</v>
      </c>
      <c r="F298" s="614">
        <v>90.4</v>
      </c>
      <c r="G298" s="614">
        <v>109.1</v>
      </c>
      <c r="H298" s="614">
        <v>90.7</v>
      </c>
    </row>
    <row r="299" spans="1:8" ht="12" customHeight="1">
      <c r="A299" s="291">
        <v>297</v>
      </c>
      <c r="B299" s="415" t="s">
        <v>536</v>
      </c>
      <c r="C299" s="373">
        <v>9878</v>
      </c>
      <c r="D299" s="373">
        <v>167</v>
      </c>
      <c r="E299" s="373">
        <v>10045</v>
      </c>
      <c r="F299" s="614">
        <v>102.6</v>
      </c>
      <c r="G299" s="614">
        <v>76.3</v>
      </c>
      <c r="H299" s="614">
        <v>102</v>
      </c>
    </row>
    <row r="300" spans="1:8" ht="12" customHeight="1">
      <c r="A300" s="291">
        <v>29</v>
      </c>
      <c r="B300" s="290" t="s">
        <v>338</v>
      </c>
      <c r="C300" s="373">
        <v>57868</v>
      </c>
      <c r="D300" s="373">
        <v>1396</v>
      </c>
      <c r="E300" s="373">
        <v>59264</v>
      </c>
      <c r="F300" s="614">
        <v>100.3</v>
      </c>
      <c r="G300" s="614">
        <v>100.6</v>
      </c>
      <c r="H300" s="614">
        <v>100.3</v>
      </c>
    </row>
    <row r="301" spans="1:8" s="285" customFormat="1" ht="24" customHeight="1">
      <c r="A301" s="295" t="s">
        <v>339</v>
      </c>
      <c r="B301" s="294" t="s">
        <v>338</v>
      </c>
      <c r="C301" s="372">
        <v>57868</v>
      </c>
      <c r="D301" s="372">
        <v>1396</v>
      </c>
      <c r="E301" s="372">
        <v>59264</v>
      </c>
      <c r="F301" s="613">
        <v>100.3</v>
      </c>
      <c r="G301" s="613">
        <v>100.6</v>
      </c>
      <c r="H301" s="613">
        <v>100.3</v>
      </c>
    </row>
    <row r="302" spans="1:8" ht="12" customHeight="1">
      <c r="A302" s="413">
        <v>3001</v>
      </c>
      <c r="B302" s="290" t="s">
        <v>535</v>
      </c>
      <c r="C302" s="373">
        <v>929</v>
      </c>
      <c r="D302" s="373">
        <v>15</v>
      </c>
      <c r="E302" s="373">
        <v>944</v>
      </c>
      <c r="F302" s="614">
        <v>99.8</v>
      </c>
      <c r="G302" s="614">
        <v>78.900000000000006</v>
      </c>
      <c r="H302" s="614">
        <v>99.4</v>
      </c>
    </row>
    <row r="303" spans="1:8" ht="12" customHeight="1">
      <c r="A303" s="413">
        <v>3002</v>
      </c>
      <c r="B303" s="290" t="s">
        <v>534</v>
      </c>
      <c r="C303" s="373">
        <v>6841</v>
      </c>
      <c r="D303" s="373">
        <v>37</v>
      </c>
      <c r="E303" s="373">
        <v>6878</v>
      </c>
      <c r="F303" s="614">
        <v>103.7</v>
      </c>
      <c r="G303" s="614">
        <v>44.6</v>
      </c>
      <c r="H303" s="614">
        <v>103</v>
      </c>
    </row>
    <row r="304" spans="1:8" ht="12" customHeight="1">
      <c r="A304" s="291">
        <v>30</v>
      </c>
      <c r="B304" s="290" t="s">
        <v>337</v>
      </c>
      <c r="C304" s="373">
        <v>7770</v>
      </c>
      <c r="D304" s="373">
        <v>52</v>
      </c>
      <c r="E304" s="373">
        <v>7822</v>
      </c>
      <c r="F304" s="614">
        <v>103.2</v>
      </c>
      <c r="G304" s="614">
        <v>51</v>
      </c>
      <c r="H304" s="614">
        <v>102.5</v>
      </c>
    </row>
    <row r="305" spans="1:8" ht="12" customHeight="1">
      <c r="A305" s="291">
        <v>311</v>
      </c>
      <c r="B305" s="290" t="s">
        <v>533</v>
      </c>
      <c r="C305" s="373">
        <v>6759</v>
      </c>
      <c r="D305" s="373">
        <v>164</v>
      </c>
      <c r="E305" s="373">
        <v>6923</v>
      </c>
      <c r="F305" s="614">
        <v>91.1</v>
      </c>
      <c r="G305" s="614">
        <v>68.900000000000006</v>
      </c>
      <c r="H305" s="614">
        <v>90.4</v>
      </c>
    </row>
    <row r="306" spans="1:8" ht="12" customHeight="1">
      <c r="A306" s="291">
        <v>312</v>
      </c>
      <c r="B306" s="290" t="s">
        <v>532</v>
      </c>
      <c r="C306" s="373">
        <v>6586</v>
      </c>
      <c r="D306" s="373">
        <v>257</v>
      </c>
      <c r="E306" s="373">
        <v>6843</v>
      </c>
      <c r="F306" s="614">
        <v>80.3</v>
      </c>
      <c r="G306" s="614">
        <v>81.3</v>
      </c>
      <c r="H306" s="614">
        <v>80.400000000000006</v>
      </c>
    </row>
    <row r="307" spans="1:8" ht="12" customHeight="1">
      <c r="A307" s="291">
        <v>313</v>
      </c>
      <c r="B307" s="290" t="s">
        <v>531</v>
      </c>
      <c r="C307" s="373">
        <v>3590</v>
      </c>
      <c r="D307" s="373">
        <v>104</v>
      </c>
      <c r="E307" s="373">
        <v>3694</v>
      </c>
      <c r="F307" s="614">
        <v>91.7</v>
      </c>
      <c r="G307" s="614">
        <v>179.3</v>
      </c>
      <c r="H307" s="614">
        <v>93</v>
      </c>
    </row>
    <row r="308" spans="1:8" ht="12" customHeight="1">
      <c r="A308" s="291">
        <v>314</v>
      </c>
      <c r="B308" s="290" t="s">
        <v>530</v>
      </c>
      <c r="C308" s="373">
        <v>2171</v>
      </c>
      <c r="D308" s="373">
        <v>42</v>
      </c>
      <c r="E308" s="373">
        <v>2213</v>
      </c>
      <c r="F308" s="614">
        <v>101.6</v>
      </c>
      <c r="G308" s="614">
        <v>107.7</v>
      </c>
      <c r="H308" s="614">
        <v>101.7</v>
      </c>
    </row>
    <row r="309" spans="1:8" ht="12" customHeight="1">
      <c r="A309" s="291">
        <v>315</v>
      </c>
      <c r="B309" s="290" t="s">
        <v>529</v>
      </c>
      <c r="C309" s="373">
        <v>16891</v>
      </c>
      <c r="D309" s="373">
        <v>2165</v>
      </c>
      <c r="E309" s="373">
        <v>19056</v>
      </c>
      <c r="F309" s="614">
        <v>93.7</v>
      </c>
      <c r="G309" s="614">
        <v>88</v>
      </c>
      <c r="H309" s="614">
        <v>93</v>
      </c>
    </row>
    <row r="310" spans="1:8" ht="22.5">
      <c r="A310" s="414">
        <v>3161</v>
      </c>
      <c r="B310" s="296" t="s">
        <v>528</v>
      </c>
      <c r="C310" s="373">
        <v>21217</v>
      </c>
      <c r="D310" s="373">
        <v>137</v>
      </c>
      <c r="E310" s="373">
        <v>21354</v>
      </c>
      <c r="F310" s="614">
        <v>105</v>
      </c>
      <c r="G310" s="614">
        <v>141.19999999999999</v>
      </c>
      <c r="H310" s="614">
        <v>105.1</v>
      </c>
    </row>
    <row r="311" spans="1:8" ht="22.5">
      <c r="A311" s="414">
        <v>3162</v>
      </c>
      <c r="B311" s="296" t="s">
        <v>527</v>
      </c>
      <c r="C311" s="373">
        <v>4793</v>
      </c>
      <c r="D311" s="373">
        <v>296</v>
      </c>
      <c r="E311" s="373">
        <v>5089</v>
      </c>
      <c r="F311" s="614">
        <v>113.4</v>
      </c>
      <c r="G311" s="614">
        <v>162.6</v>
      </c>
      <c r="H311" s="614">
        <v>115.4</v>
      </c>
    </row>
    <row r="312" spans="1:8" ht="12" customHeight="1">
      <c r="A312" s="291">
        <v>316</v>
      </c>
      <c r="B312" s="290" t="s">
        <v>526</v>
      </c>
      <c r="C312" s="373">
        <v>26010</v>
      </c>
      <c r="D312" s="373">
        <v>433</v>
      </c>
      <c r="E312" s="373">
        <v>26443</v>
      </c>
      <c r="F312" s="614">
        <v>106.4</v>
      </c>
      <c r="G312" s="614">
        <v>155.19999999999999</v>
      </c>
      <c r="H312" s="614">
        <v>107</v>
      </c>
    </row>
    <row r="313" spans="1:8" ht="12" customHeight="1">
      <c r="A313" s="291">
        <v>31</v>
      </c>
      <c r="B313" s="290" t="s">
        <v>336</v>
      </c>
      <c r="C313" s="373">
        <v>62007</v>
      </c>
      <c r="D313" s="373">
        <v>3165</v>
      </c>
      <c r="E313" s="373">
        <v>65172</v>
      </c>
      <c r="F313" s="614">
        <v>96.7</v>
      </c>
      <c r="G313" s="614">
        <v>93.3</v>
      </c>
      <c r="H313" s="614">
        <v>96.5</v>
      </c>
    </row>
    <row r="314" spans="1:8" ht="12" customHeight="1">
      <c r="A314" s="291">
        <v>321</v>
      </c>
      <c r="B314" s="290" t="s">
        <v>525</v>
      </c>
      <c r="C314" s="373">
        <v>19545</v>
      </c>
      <c r="D314" s="373">
        <v>314</v>
      </c>
      <c r="E314" s="373">
        <v>19859</v>
      </c>
      <c r="F314" s="614">
        <v>104.3</v>
      </c>
      <c r="G314" s="614">
        <v>125.1</v>
      </c>
      <c r="H314" s="614">
        <v>104.5</v>
      </c>
    </row>
    <row r="315" spans="1:8" ht="12" customHeight="1">
      <c r="A315" s="291">
        <v>322</v>
      </c>
      <c r="B315" s="290" t="s">
        <v>524</v>
      </c>
      <c r="C315" s="373">
        <v>4447</v>
      </c>
      <c r="D315" s="373">
        <v>37</v>
      </c>
      <c r="E315" s="373">
        <v>4484</v>
      </c>
      <c r="F315" s="614">
        <v>105</v>
      </c>
      <c r="G315" s="614">
        <v>61.7</v>
      </c>
      <c r="H315" s="614">
        <v>104.4</v>
      </c>
    </row>
    <row r="316" spans="1:8" ht="12" customHeight="1">
      <c r="A316" s="291">
        <v>323</v>
      </c>
      <c r="B316" s="290" t="s">
        <v>523</v>
      </c>
      <c r="C316" s="373">
        <v>25501</v>
      </c>
      <c r="D316" s="373">
        <v>47</v>
      </c>
      <c r="E316" s="373">
        <v>25548</v>
      </c>
      <c r="F316" s="614">
        <v>90.1</v>
      </c>
      <c r="G316" s="614">
        <v>79.7</v>
      </c>
      <c r="H316" s="614">
        <v>90.1</v>
      </c>
    </row>
    <row r="317" spans="1:8" ht="12" customHeight="1">
      <c r="A317" s="291">
        <v>32</v>
      </c>
      <c r="B317" s="290" t="s">
        <v>335</v>
      </c>
      <c r="C317" s="373">
        <v>49493</v>
      </c>
      <c r="D317" s="373">
        <v>398</v>
      </c>
      <c r="E317" s="373">
        <v>49891</v>
      </c>
      <c r="F317" s="614">
        <v>96.5</v>
      </c>
      <c r="G317" s="614">
        <v>107.6</v>
      </c>
      <c r="H317" s="614">
        <v>96.6</v>
      </c>
    </row>
    <row r="318" spans="1:8" ht="12" customHeight="1">
      <c r="A318" s="291">
        <v>331</v>
      </c>
      <c r="B318" s="290" t="s">
        <v>522</v>
      </c>
      <c r="C318" s="373">
        <v>5548</v>
      </c>
      <c r="D318" s="373">
        <v>547</v>
      </c>
      <c r="E318" s="373">
        <v>6095</v>
      </c>
      <c r="F318" s="614">
        <v>101.5</v>
      </c>
      <c r="G318" s="614">
        <v>92.2</v>
      </c>
      <c r="H318" s="614">
        <v>100.6</v>
      </c>
    </row>
    <row r="319" spans="1:8" ht="12" customHeight="1">
      <c r="A319" s="291">
        <v>332</v>
      </c>
      <c r="B319" s="290" t="s">
        <v>521</v>
      </c>
      <c r="C319" s="373">
        <v>4376</v>
      </c>
      <c r="D319" s="373">
        <v>234</v>
      </c>
      <c r="E319" s="373">
        <v>4610</v>
      </c>
      <c r="F319" s="614">
        <v>95.2</v>
      </c>
      <c r="G319" s="614">
        <v>78.5</v>
      </c>
      <c r="H319" s="614">
        <v>94.2</v>
      </c>
    </row>
    <row r="320" spans="1:8" ht="12" customHeight="1">
      <c r="A320" s="291">
        <v>333</v>
      </c>
      <c r="B320" s="290" t="s">
        <v>520</v>
      </c>
      <c r="C320" s="373">
        <v>1610</v>
      </c>
      <c r="D320" s="373">
        <v>70</v>
      </c>
      <c r="E320" s="373">
        <v>1680</v>
      </c>
      <c r="F320" s="614">
        <v>97</v>
      </c>
      <c r="G320" s="614">
        <v>93.3</v>
      </c>
      <c r="H320" s="614">
        <v>96.8</v>
      </c>
    </row>
    <row r="321" spans="1:8" ht="12" customHeight="1">
      <c r="A321" s="291">
        <v>334</v>
      </c>
      <c r="B321" s="290" t="s">
        <v>519</v>
      </c>
      <c r="C321" s="373">
        <v>1725</v>
      </c>
      <c r="D321" s="373">
        <v>32</v>
      </c>
      <c r="E321" s="373">
        <v>1757</v>
      </c>
      <c r="F321" s="614">
        <v>98.1</v>
      </c>
      <c r="G321" s="614">
        <v>110.3</v>
      </c>
      <c r="H321" s="614">
        <v>98.3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13272</v>
      </c>
      <c r="D323" s="373">
        <v>885</v>
      </c>
      <c r="E323" s="373">
        <v>14157</v>
      </c>
      <c r="F323" s="614">
        <v>98.4</v>
      </c>
      <c r="G323" s="614">
        <v>88.9</v>
      </c>
      <c r="H323" s="614">
        <v>97.7</v>
      </c>
    </row>
    <row r="324" spans="1:8" s="285" customFormat="1" ht="24" customHeight="1">
      <c r="A324" s="295" t="s">
        <v>333</v>
      </c>
      <c r="B324" s="294" t="s">
        <v>332</v>
      </c>
      <c r="C324" s="372">
        <v>132542</v>
      </c>
      <c r="D324" s="372">
        <v>4500</v>
      </c>
      <c r="E324" s="372">
        <v>137042</v>
      </c>
      <c r="F324" s="613">
        <v>97.1</v>
      </c>
      <c r="G324" s="613">
        <v>92.6</v>
      </c>
      <c r="H324" s="613">
        <v>97</v>
      </c>
    </row>
    <row r="325" spans="1:8" ht="12" customHeight="1">
      <c r="A325" s="291">
        <v>341</v>
      </c>
      <c r="B325" s="290" t="s">
        <v>517</v>
      </c>
      <c r="C325" s="373">
        <v>9489</v>
      </c>
      <c r="D325" s="373">
        <v>25</v>
      </c>
      <c r="E325" s="373">
        <v>9514</v>
      </c>
      <c r="F325" s="614">
        <v>93.8</v>
      </c>
      <c r="G325" s="614">
        <v>92.6</v>
      </c>
      <c r="H325" s="614">
        <v>93.8</v>
      </c>
    </row>
    <row r="326" spans="1:8" ht="12" customHeight="1">
      <c r="A326" s="291">
        <v>342</v>
      </c>
      <c r="B326" s="290" t="s">
        <v>516</v>
      </c>
      <c r="C326" s="373">
        <v>2359</v>
      </c>
      <c r="D326" s="373">
        <v>39</v>
      </c>
      <c r="E326" s="373">
        <v>2398</v>
      </c>
      <c r="F326" s="614">
        <v>131.1</v>
      </c>
      <c r="G326" s="614">
        <v>139.30000000000001</v>
      </c>
      <c r="H326" s="614">
        <v>131.30000000000001</v>
      </c>
    </row>
    <row r="327" spans="1:8" ht="23.25">
      <c r="A327" s="297">
        <v>343</v>
      </c>
      <c r="B327" s="298" t="s">
        <v>515</v>
      </c>
      <c r="C327" s="373">
        <v>29633</v>
      </c>
      <c r="D327" s="373">
        <v>252</v>
      </c>
      <c r="E327" s="373">
        <v>29885</v>
      </c>
      <c r="F327" s="614">
        <v>107.3</v>
      </c>
      <c r="G327" s="614">
        <v>126.6</v>
      </c>
      <c r="H327" s="614">
        <v>107.4</v>
      </c>
    </row>
    <row r="328" spans="1:8" ht="12" customHeight="1">
      <c r="A328" s="291">
        <v>34</v>
      </c>
      <c r="B328" s="290" t="s">
        <v>331</v>
      </c>
      <c r="C328" s="373">
        <v>41481</v>
      </c>
      <c r="D328" s="373">
        <v>316</v>
      </c>
      <c r="E328" s="373">
        <v>41797</v>
      </c>
      <c r="F328" s="614">
        <v>104.9</v>
      </c>
      <c r="G328" s="614">
        <v>124.4</v>
      </c>
      <c r="H328" s="614">
        <v>105.1</v>
      </c>
    </row>
    <row r="329" spans="1:8" ht="12" customHeight="1">
      <c r="A329" s="413">
        <v>3511</v>
      </c>
      <c r="B329" s="290" t="s">
        <v>513</v>
      </c>
      <c r="C329" s="373">
        <v>89</v>
      </c>
      <c r="D329" s="373">
        <v>3</v>
      </c>
      <c r="E329" s="373">
        <v>92</v>
      </c>
      <c r="F329" s="614">
        <v>69</v>
      </c>
      <c r="G329" s="614">
        <v>50</v>
      </c>
      <c r="H329" s="614">
        <v>68.099999999999994</v>
      </c>
    </row>
    <row r="330" spans="1:8" ht="12" customHeight="1">
      <c r="A330" s="413">
        <v>3512</v>
      </c>
      <c r="B330" s="290" t="s">
        <v>514</v>
      </c>
      <c r="C330" s="373">
        <v>165</v>
      </c>
      <c r="D330" s="373">
        <v>8</v>
      </c>
      <c r="E330" s="373">
        <v>173</v>
      </c>
      <c r="F330" s="614">
        <v>114.6</v>
      </c>
      <c r="G330" s="614">
        <v>114.3</v>
      </c>
      <c r="H330" s="614">
        <v>114.6</v>
      </c>
    </row>
    <row r="331" spans="1:8" ht="12" customHeight="1">
      <c r="A331" s="291">
        <v>351</v>
      </c>
      <c r="B331" s="290" t="s">
        <v>513</v>
      </c>
      <c r="C331" s="373">
        <v>254</v>
      </c>
      <c r="D331" s="373">
        <v>11</v>
      </c>
      <c r="E331" s="373">
        <v>265</v>
      </c>
      <c r="F331" s="614">
        <v>93</v>
      </c>
      <c r="G331" s="614">
        <v>84.6</v>
      </c>
      <c r="H331" s="614">
        <v>92.7</v>
      </c>
    </row>
    <row r="332" spans="1:8" ht="12" customHeight="1">
      <c r="A332" s="291">
        <v>352</v>
      </c>
      <c r="B332" s="290" t="s">
        <v>512</v>
      </c>
      <c r="C332" s="373">
        <v>6204</v>
      </c>
      <c r="D332" s="373">
        <v>62</v>
      </c>
      <c r="E332" s="373">
        <v>6266</v>
      </c>
      <c r="F332" s="614">
        <v>99.7</v>
      </c>
      <c r="G332" s="614">
        <v>63.9</v>
      </c>
      <c r="H332" s="614">
        <v>99.2</v>
      </c>
    </row>
    <row r="333" spans="1:8" ht="12" customHeight="1">
      <c r="A333" s="291">
        <v>353</v>
      </c>
      <c r="B333" s="290" t="s">
        <v>511</v>
      </c>
      <c r="C333" s="373">
        <v>882</v>
      </c>
      <c r="D333" s="373">
        <v>7</v>
      </c>
      <c r="E333" s="373">
        <v>889</v>
      </c>
      <c r="F333" s="614">
        <v>93</v>
      </c>
      <c r="G333" s="614">
        <v>58.3</v>
      </c>
      <c r="H333" s="614">
        <v>92.6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448</v>
      </c>
      <c r="D335" s="373">
        <v>165</v>
      </c>
      <c r="E335" s="373">
        <v>613</v>
      </c>
      <c r="F335" s="614">
        <v>82.7</v>
      </c>
      <c r="G335" s="614">
        <v>105.1</v>
      </c>
      <c r="H335" s="614">
        <v>87.7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497</v>
      </c>
      <c r="D337" s="373">
        <v>165</v>
      </c>
      <c r="E337" s="373">
        <v>662</v>
      </c>
      <c r="F337" s="614">
        <v>84.4</v>
      </c>
      <c r="G337" s="614">
        <v>103.8</v>
      </c>
      <c r="H337" s="614">
        <v>88.5</v>
      </c>
    </row>
    <row r="338" spans="1:8" ht="12" customHeight="1">
      <c r="A338" s="291">
        <v>355</v>
      </c>
      <c r="B338" s="290" t="s">
        <v>506</v>
      </c>
      <c r="C338" s="373">
        <v>26</v>
      </c>
      <c r="D338" s="373" t="s">
        <v>2634</v>
      </c>
      <c r="E338" s="373">
        <v>26</v>
      </c>
      <c r="F338" s="614">
        <v>54.2</v>
      </c>
      <c r="G338" s="373" t="s">
        <v>2634</v>
      </c>
      <c r="H338" s="614">
        <v>54.2</v>
      </c>
    </row>
    <row r="339" spans="1:8" ht="12" customHeight="1">
      <c r="A339" s="291">
        <v>35</v>
      </c>
      <c r="B339" s="290" t="s">
        <v>330</v>
      </c>
      <c r="C339" s="373">
        <v>7863</v>
      </c>
      <c r="D339" s="373">
        <v>245</v>
      </c>
      <c r="E339" s="373">
        <v>8108</v>
      </c>
      <c r="F339" s="614">
        <v>97.3</v>
      </c>
      <c r="G339" s="614">
        <v>87.2</v>
      </c>
      <c r="H339" s="614">
        <v>97</v>
      </c>
    </row>
    <row r="340" spans="1:8" s="285" customFormat="1" ht="24" customHeight="1">
      <c r="A340" s="295" t="s">
        <v>329</v>
      </c>
      <c r="B340" s="294" t="s">
        <v>328</v>
      </c>
      <c r="C340" s="372">
        <v>49344</v>
      </c>
      <c r="D340" s="372">
        <v>561</v>
      </c>
      <c r="E340" s="372">
        <v>49905</v>
      </c>
      <c r="F340" s="613">
        <v>103.7</v>
      </c>
      <c r="G340" s="613">
        <v>104.9</v>
      </c>
      <c r="H340" s="613">
        <v>103.7</v>
      </c>
    </row>
    <row r="341" spans="1:8" ht="12" customHeight="1">
      <c r="A341" s="413">
        <v>3611</v>
      </c>
      <c r="B341" s="290" t="s">
        <v>505</v>
      </c>
      <c r="C341" s="373">
        <v>6577</v>
      </c>
      <c r="D341" s="373">
        <v>232</v>
      </c>
      <c r="E341" s="373">
        <v>6809</v>
      </c>
      <c r="F341" s="614">
        <v>101.9</v>
      </c>
      <c r="G341" s="614">
        <v>86.6</v>
      </c>
      <c r="H341" s="614">
        <v>101.3</v>
      </c>
    </row>
    <row r="342" spans="1:8" ht="12" customHeight="1">
      <c r="A342" s="413">
        <v>3612</v>
      </c>
      <c r="B342" s="290" t="s">
        <v>504</v>
      </c>
      <c r="C342" s="373">
        <v>1762</v>
      </c>
      <c r="D342" s="373">
        <v>74</v>
      </c>
      <c r="E342" s="373">
        <v>1836</v>
      </c>
      <c r="F342" s="614">
        <v>94.5</v>
      </c>
      <c r="G342" s="614">
        <v>98.7</v>
      </c>
      <c r="H342" s="614">
        <v>94.7</v>
      </c>
    </row>
    <row r="343" spans="1:8" ht="12" customHeight="1">
      <c r="A343" s="413">
        <v>3613</v>
      </c>
      <c r="B343" s="290" t="s">
        <v>503</v>
      </c>
      <c r="C343" s="373">
        <v>1134</v>
      </c>
      <c r="D343" s="373">
        <v>42</v>
      </c>
      <c r="E343" s="373">
        <v>1176</v>
      </c>
      <c r="F343" s="614">
        <v>95.7</v>
      </c>
      <c r="G343" s="614">
        <v>79.2</v>
      </c>
      <c r="H343" s="614">
        <v>95</v>
      </c>
    </row>
    <row r="344" spans="1:8" ht="12" customHeight="1">
      <c r="A344" s="413">
        <v>3614</v>
      </c>
      <c r="B344" s="290" t="s">
        <v>502</v>
      </c>
      <c r="C344" s="373">
        <v>6008</v>
      </c>
      <c r="D344" s="373">
        <v>362</v>
      </c>
      <c r="E344" s="373">
        <v>6370</v>
      </c>
      <c r="F344" s="614">
        <v>95.3</v>
      </c>
      <c r="G344" s="614">
        <v>108.4</v>
      </c>
      <c r="H344" s="614">
        <v>95.9</v>
      </c>
    </row>
    <row r="345" spans="1:8" ht="12" customHeight="1">
      <c r="A345" s="413">
        <v>3615</v>
      </c>
      <c r="B345" s="290" t="s">
        <v>501</v>
      </c>
      <c r="C345" s="373">
        <v>295</v>
      </c>
      <c r="D345" s="373">
        <v>11</v>
      </c>
      <c r="E345" s="373">
        <v>306</v>
      </c>
      <c r="F345" s="614">
        <v>102.1</v>
      </c>
      <c r="G345" s="614">
        <v>122.2</v>
      </c>
      <c r="H345" s="614">
        <v>102.7</v>
      </c>
    </row>
    <row r="346" spans="1:8" ht="12" customHeight="1">
      <c r="A346" s="291">
        <v>361</v>
      </c>
      <c r="B346" s="290" t="s">
        <v>500</v>
      </c>
      <c r="C346" s="373">
        <v>15776</v>
      </c>
      <c r="D346" s="373">
        <v>721</v>
      </c>
      <c r="E346" s="373">
        <v>16497</v>
      </c>
      <c r="F346" s="614">
        <v>98</v>
      </c>
      <c r="G346" s="614">
        <v>97.6</v>
      </c>
      <c r="H346" s="614">
        <v>98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352</v>
      </c>
      <c r="D348" s="373">
        <v>26</v>
      </c>
      <c r="E348" s="373">
        <v>378</v>
      </c>
      <c r="F348" s="614">
        <v>88</v>
      </c>
      <c r="G348" s="614">
        <v>113</v>
      </c>
      <c r="H348" s="614">
        <v>89.4</v>
      </c>
    </row>
    <row r="349" spans="1:8" ht="12" customHeight="1">
      <c r="A349" s="291">
        <v>362</v>
      </c>
      <c r="B349" s="290" t="s">
        <v>498</v>
      </c>
      <c r="C349" s="373">
        <v>423</v>
      </c>
      <c r="D349" s="373">
        <v>31</v>
      </c>
      <c r="E349" s="373">
        <v>454</v>
      </c>
      <c r="F349" s="614">
        <v>89.6</v>
      </c>
      <c r="G349" s="614">
        <v>134.80000000000001</v>
      </c>
      <c r="H349" s="614">
        <v>91.7</v>
      </c>
    </row>
    <row r="350" spans="1:8" ht="12" customHeight="1">
      <c r="A350" s="291">
        <v>363</v>
      </c>
      <c r="B350" s="290" t="s">
        <v>497</v>
      </c>
      <c r="C350" s="373">
        <v>94</v>
      </c>
      <c r="D350" s="373">
        <v>9</v>
      </c>
      <c r="E350" s="373">
        <v>103</v>
      </c>
      <c r="F350" s="614">
        <v>138.19999999999999</v>
      </c>
      <c r="G350" s="614">
        <v>300</v>
      </c>
      <c r="H350" s="614">
        <v>145.1</v>
      </c>
    </row>
    <row r="351" spans="1:8" ht="12" customHeight="1">
      <c r="A351" s="291">
        <v>364</v>
      </c>
      <c r="B351" s="290" t="s">
        <v>496</v>
      </c>
      <c r="C351" s="373">
        <v>580</v>
      </c>
      <c r="D351" s="373">
        <v>22</v>
      </c>
      <c r="E351" s="373">
        <v>602</v>
      </c>
      <c r="F351" s="614">
        <v>98.5</v>
      </c>
      <c r="G351" s="614">
        <v>88</v>
      </c>
      <c r="H351" s="614">
        <v>98</v>
      </c>
    </row>
    <row r="352" spans="1:8" ht="12" customHeight="1">
      <c r="A352" s="291">
        <v>365</v>
      </c>
      <c r="B352" s="290" t="s">
        <v>495</v>
      </c>
      <c r="C352" s="373">
        <v>901</v>
      </c>
      <c r="D352" s="373">
        <v>202</v>
      </c>
      <c r="E352" s="373">
        <v>1103</v>
      </c>
      <c r="F352" s="614">
        <v>66.2</v>
      </c>
      <c r="G352" s="614">
        <v>101.5</v>
      </c>
      <c r="H352" s="614">
        <v>70.7</v>
      </c>
    </row>
    <row r="353" spans="1:8" ht="12" customHeight="1">
      <c r="A353" s="413">
        <v>3661</v>
      </c>
      <c r="B353" s="290" t="s">
        <v>494</v>
      </c>
      <c r="C353" s="373">
        <v>151</v>
      </c>
      <c r="D353" s="373">
        <v>2</v>
      </c>
      <c r="E353" s="373">
        <v>153</v>
      </c>
      <c r="F353" s="614">
        <v>85.3</v>
      </c>
      <c r="G353" s="614">
        <v>40</v>
      </c>
      <c r="H353" s="614">
        <v>84.1</v>
      </c>
    </row>
    <row r="354" spans="1:8" ht="12" customHeight="1">
      <c r="A354" s="413">
        <v>3662</v>
      </c>
      <c r="B354" s="290" t="s">
        <v>493</v>
      </c>
      <c r="C354" s="373">
        <v>1193</v>
      </c>
      <c r="D354" s="373">
        <v>957</v>
      </c>
      <c r="E354" s="373">
        <v>2150</v>
      </c>
      <c r="F354" s="614">
        <v>96</v>
      </c>
      <c r="G354" s="614">
        <v>125.6</v>
      </c>
      <c r="H354" s="614">
        <v>107.2</v>
      </c>
    </row>
    <row r="355" spans="1:8" ht="12" customHeight="1">
      <c r="A355" s="413">
        <v>3663</v>
      </c>
      <c r="B355" s="290" t="s">
        <v>492</v>
      </c>
      <c r="C355" s="373">
        <v>1930</v>
      </c>
      <c r="D355" s="373">
        <v>756</v>
      </c>
      <c r="E355" s="373">
        <v>2686</v>
      </c>
      <c r="F355" s="614">
        <v>113.1</v>
      </c>
      <c r="G355" s="614">
        <v>687.3</v>
      </c>
      <c r="H355" s="614">
        <v>147.9</v>
      </c>
    </row>
    <row r="356" spans="1:8" ht="12" customHeight="1">
      <c r="A356" s="291">
        <v>366</v>
      </c>
      <c r="B356" s="290" t="s">
        <v>491</v>
      </c>
      <c r="C356" s="373">
        <v>3274</v>
      </c>
      <c r="D356" s="373">
        <v>1715</v>
      </c>
      <c r="E356" s="373">
        <v>4989</v>
      </c>
      <c r="F356" s="614">
        <v>104.7</v>
      </c>
      <c r="G356" s="614">
        <v>195.6</v>
      </c>
      <c r="H356" s="614">
        <v>124.6</v>
      </c>
    </row>
    <row r="357" spans="1:8" ht="22.5">
      <c r="A357" s="297">
        <v>36</v>
      </c>
      <c r="B357" s="296" t="s">
        <v>327</v>
      </c>
      <c r="C357" s="373">
        <v>21048</v>
      </c>
      <c r="D357" s="373">
        <v>2700</v>
      </c>
      <c r="E357" s="373">
        <v>23748</v>
      </c>
      <c r="F357" s="614">
        <v>96.9</v>
      </c>
      <c r="G357" s="614">
        <v>144.69999999999999</v>
      </c>
      <c r="H357" s="614">
        <v>100.7</v>
      </c>
    </row>
    <row r="358" spans="1:8" ht="12" customHeight="1">
      <c r="A358" s="291">
        <v>371</v>
      </c>
      <c r="B358" s="290" t="s">
        <v>490</v>
      </c>
      <c r="C358" s="373">
        <v>673</v>
      </c>
      <c r="D358" s="373">
        <v>54</v>
      </c>
      <c r="E358" s="373">
        <v>727</v>
      </c>
      <c r="F358" s="614">
        <v>105.5</v>
      </c>
      <c r="G358" s="614">
        <v>101.9</v>
      </c>
      <c r="H358" s="614">
        <v>105.2</v>
      </c>
    </row>
    <row r="359" spans="1:8" ht="12" customHeight="1">
      <c r="A359" s="291">
        <v>372</v>
      </c>
      <c r="B359" s="290" t="s">
        <v>489</v>
      </c>
      <c r="C359" s="373">
        <v>571</v>
      </c>
      <c r="D359" s="373">
        <v>150</v>
      </c>
      <c r="E359" s="373">
        <v>721</v>
      </c>
      <c r="F359" s="614">
        <v>156</v>
      </c>
      <c r="G359" s="614">
        <v>250</v>
      </c>
      <c r="H359" s="614">
        <v>169.2</v>
      </c>
    </row>
    <row r="360" spans="1:8" ht="12" customHeight="1">
      <c r="A360" s="291">
        <v>37</v>
      </c>
      <c r="B360" s="290" t="s">
        <v>326</v>
      </c>
      <c r="C360" s="373">
        <v>1244</v>
      </c>
      <c r="D360" s="373">
        <v>204</v>
      </c>
      <c r="E360" s="373">
        <v>1448</v>
      </c>
      <c r="F360" s="614">
        <v>123.9</v>
      </c>
      <c r="G360" s="614">
        <v>180.5</v>
      </c>
      <c r="H360" s="614">
        <v>129.6</v>
      </c>
    </row>
    <row r="361" spans="1:8" s="285" customFormat="1" ht="24" customHeight="1">
      <c r="A361" s="295" t="s">
        <v>325</v>
      </c>
      <c r="B361" s="294" t="s">
        <v>324</v>
      </c>
      <c r="C361" s="372">
        <v>22292</v>
      </c>
      <c r="D361" s="372">
        <v>2904</v>
      </c>
      <c r="E361" s="372">
        <v>25196</v>
      </c>
      <c r="F361" s="613">
        <v>98.1</v>
      </c>
      <c r="G361" s="613">
        <v>146.69999999999999</v>
      </c>
      <c r="H361" s="613">
        <v>102</v>
      </c>
    </row>
    <row r="362" spans="1:8" s="285" customFormat="1" ht="36" customHeight="1">
      <c r="A362" s="295" t="s">
        <v>323</v>
      </c>
      <c r="B362" s="294" t="s">
        <v>322</v>
      </c>
      <c r="C362" s="372">
        <v>644303</v>
      </c>
      <c r="D362" s="372">
        <v>43830</v>
      </c>
      <c r="E362" s="372">
        <v>688133</v>
      </c>
      <c r="F362" s="613">
        <v>96</v>
      </c>
      <c r="G362" s="613">
        <v>100.7</v>
      </c>
      <c r="H362" s="613">
        <v>96.3</v>
      </c>
    </row>
    <row r="363" spans="1:8" s="410" customFormat="1" ht="11.25">
      <c r="A363" s="411">
        <v>4011</v>
      </c>
      <c r="B363" s="410" t="s">
        <v>488</v>
      </c>
      <c r="C363" s="373">
        <v>10555</v>
      </c>
      <c r="D363" s="373">
        <v>48</v>
      </c>
      <c r="E363" s="373">
        <v>10603</v>
      </c>
      <c r="F363" s="614">
        <v>90.6</v>
      </c>
      <c r="G363" s="614">
        <v>120</v>
      </c>
      <c r="H363" s="614">
        <v>90.7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9680</v>
      </c>
      <c r="D365" s="373">
        <v>37</v>
      </c>
      <c r="E365" s="373">
        <v>9717</v>
      </c>
      <c r="F365" s="614">
        <v>97.1</v>
      </c>
      <c r="G365" s="614">
        <v>108.8</v>
      </c>
      <c r="H365" s="614">
        <v>97.2</v>
      </c>
    </row>
    <row r="366" spans="1:8" ht="12" customHeight="1">
      <c r="A366" s="291">
        <v>401</v>
      </c>
      <c r="B366" s="290" t="s">
        <v>484</v>
      </c>
      <c r="C366" s="373">
        <v>21688</v>
      </c>
      <c r="D366" s="373">
        <v>123</v>
      </c>
      <c r="E366" s="373">
        <v>21811</v>
      </c>
      <c r="F366" s="614">
        <v>94</v>
      </c>
      <c r="G366" s="614">
        <v>107.9</v>
      </c>
      <c r="H366" s="614">
        <v>94.1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6411</v>
      </c>
      <c r="D368" s="373">
        <v>65</v>
      </c>
      <c r="E368" s="373">
        <v>6476</v>
      </c>
      <c r="F368" s="614">
        <v>99.7</v>
      </c>
      <c r="G368" s="614">
        <v>95.6</v>
      </c>
      <c r="H368" s="614">
        <v>99.7</v>
      </c>
    </row>
    <row r="369" spans="1:8" ht="12" customHeight="1">
      <c r="A369" s="291">
        <v>402</v>
      </c>
      <c r="B369" s="290" t="s">
        <v>481</v>
      </c>
      <c r="C369" s="373">
        <v>6411</v>
      </c>
      <c r="D369" s="373">
        <v>65</v>
      </c>
      <c r="E369" s="373">
        <v>6476</v>
      </c>
      <c r="F369" s="614">
        <v>99.7</v>
      </c>
      <c r="G369" s="614">
        <v>95.6</v>
      </c>
      <c r="H369" s="614">
        <v>99.7</v>
      </c>
    </row>
    <row r="370" spans="1:8" ht="12" customHeight="1">
      <c r="A370" s="291">
        <v>403</v>
      </c>
      <c r="B370" s="290" t="s">
        <v>480</v>
      </c>
      <c r="C370" s="373">
        <v>6531</v>
      </c>
      <c r="D370" s="373">
        <v>158</v>
      </c>
      <c r="E370" s="373">
        <v>6689</v>
      </c>
      <c r="F370" s="614">
        <v>96.1</v>
      </c>
      <c r="G370" s="614">
        <v>88.3</v>
      </c>
      <c r="H370" s="614">
        <v>95.9</v>
      </c>
    </row>
    <row r="371" spans="1:8" ht="12" customHeight="1">
      <c r="A371" s="291">
        <v>40</v>
      </c>
      <c r="B371" s="290" t="s">
        <v>321</v>
      </c>
      <c r="C371" s="373">
        <v>34630</v>
      </c>
      <c r="D371" s="373">
        <v>346</v>
      </c>
      <c r="E371" s="373">
        <v>34976</v>
      </c>
      <c r="F371" s="614">
        <v>95.4</v>
      </c>
      <c r="G371" s="614">
        <v>95.8</v>
      </c>
      <c r="H371" s="614">
        <v>95.4</v>
      </c>
    </row>
    <row r="372" spans="1:8" ht="12" customHeight="1">
      <c r="A372" s="291">
        <v>41</v>
      </c>
      <c r="B372" s="290" t="s">
        <v>320</v>
      </c>
      <c r="C372" s="373">
        <v>20798</v>
      </c>
      <c r="D372" s="373">
        <v>716</v>
      </c>
      <c r="E372" s="373">
        <v>21514</v>
      </c>
      <c r="F372" s="614">
        <v>97.8</v>
      </c>
      <c r="G372" s="614">
        <v>98.5</v>
      </c>
      <c r="H372" s="614">
        <v>97.8</v>
      </c>
    </row>
    <row r="373" spans="1:8" s="285" customFormat="1" ht="36" customHeight="1">
      <c r="A373" s="295" t="s">
        <v>319</v>
      </c>
      <c r="B373" s="294" t="s">
        <v>461</v>
      </c>
      <c r="C373" s="372">
        <v>55428</v>
      </c>
      <c r="D373" s="372">
        <v>1062</v>
      </c>
      <c r="E373" s="372">
        <v>56490</v>
      </c>
      <c r="F373" s="613">
        <v>96.3</v>
      </c>
      <c r="G373" s="613">
        <v>97.6</v>
      </c>
      <c r="H373" s="613">
        <v>96.3</v>
      </c>
    </row>
    <row r="374" spans="1:8" s="285" customFormat="1" ht="36" customHeight="1">
      <c r="A374" s="288" t="s">
        <v>317</v>
      </c>
      <c r="B374" s="292" t="s">
        <v>2624</v>
      </c>
      <c r="C374" s="371">
        <v>704385</v>
      </c>
      <c r="D374" s="371">
        <v>45086</v>
      </c>
      <c r="E374" s="371">
        <v>749471</v>
      </c>
      <c r="F374" s="612">
        <v>96</v>
      </c>
      <c r="G374" s="612">
        <v>100.7</v>
      </c>
      <c r="H374" s="612">
        <v>96.3</v>
      </c>
    </row>
  </sheetData>
  <mergeCells count="8">
    <mergeCell ref="A1:H1"/>
    <mergeCell ref="A2:H2"/>
    <mergeCell ref="H4:H5"/>
    <mergeCell ref="H6:H7"/>
    <mergeCell ref="E4:E5"/>
    <mergeCell ref="A5:A6"/>
    <mergeCell ref="B5:B6"/>
    <mergeCell ref="E6:E7"/>
  </mergeCells>
  <pageMargins left="0.74803149606299213" right="0.74803149606299213" top="0.6692913385826772" bottom="1.4173228346456694" header="0" footer="0.82677165354330717"/>
  <pageSetup paperSize="9" firstPageNumber="223" orientation="portrait" useFirstPageNumber="1" r:id="rId1"/>
  <headerFooter alignWithMargins="0">
    <oddFooter>&amp;C&amp;"Arial CE,Normál"&amp;P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E58B-A5DB-4367-9DB1-D0BEA18E1661}">
  <sheetPr transitionEvaluation="1" codeName="Munka3"/>
  <dimension ref="A1:I16"/>
  <sheetViews>
    <sheetView zoomScaleNormal="100" workbookViewId="0">
      <selection sqref="A1:E1"/>
    </sheetView>
  </sheetViews>
  <sheetFormatPr defaultColWidth="11.140625" defaultRowHeight="15"/>
  <cols>
    <col min="1" max="1" width="13.42578125" style="1" customWidth="1"/>
    <col min="2" max="2" width="23.85546875" style="1" customWidth="1"/>
    <col min="3" max="3" width="20" style="1" customWidth="1"/>
    <col min="4" max="4" width="15.85546875" style="1" customWidth="1"/>
    <col min="5" max="5" width="18.140625" style="1" customWidth="1"/>
    <col min="6" max="6" width="23.85546875" style="1" customWidth="1"/>
    <col min="7" max="7" width="20" style="1" customWidth="1"/>
    <col min="8" max="8" width="15.85546875" style="1" customWidth="1"/>
    <col min="9" max="9" width="18.140625" style="1" customWidth="1"/>
    <col min="10" max="16384" width="11.140625" style="1"/>
  </cols>
  <sheetData>
    <row r="1" spans="1:9" ht="29.25" customHeight="1">
      <c r="A1" s="1209" t="s">
        <v>3379</v>
      </c>
      <c r="B1" s="1192"/>
      <c r="C1" s="1192"/>
      <c r="D1" s="1192"/>
      <c r="E1" s="1192"/>
    </row>
    <row r="2" spans="1:9" s="65" customFormat="1" ht="30.75" customHeight="1">
      <c r="A2" s="1210" t="s">
        <v>53</v>
      </c>
      <c r="B2" s="1197"/>
      <c r="C2" s="1197"/>
      <c r="D2" s="1197"/>
      <c r="E2" s="1197"/>
    </row>
    <row r="3" spans="1:9" ht="12" customHeight="1" thickBot="1">
      <c r="A3" s="64"/>
      <c r="B3" s="64"/>
      <c r="C3" s="64"/>
      <c r="D3" s="64"/>
      <c r="E3" s="64"/>
    </row>
    <row r="4" spans="1:9" ht="22.5">
      <c r="A4" s="1206" t="s">
        <v>52</v>
      </c>
      <c r="B4" s="62" t="s">
        <v>51</v>
      </c>
      <c r="C4" s="47"/>
      <c r="D4" s="47" t="s">
        <v>50</v>
      </c>
      <c r="E4" s="63" t="s">
        <v>49</v>
      </c>
      <c r="F4" s="62" t="s">
        <v>48</v>
      </c>
      <c r="G4" s="47"/>
      <c r="H4" s="47" t="s">
        <v>47</v>
      </c>
      <c r="I4" s="47" t="s">
        <v>46</v>
      </c>
    </row>
    <row r="5" spans="1:9" ht="23.25" customHeight="1">
      <c r="A5" s="1207"/>
      <c r="B5" s="1204" t="s">
        <v>7</v>
      </c>
      <c r="C5" s="1204" t="s">
        <v>6</v>
      </c>
      <c r="D5" s="61" t="s">
        <v>45</v>
      </c>
      <c r="E5" s="60"/>
      <c r="F5" s="1204" t="s">
        <v>44</v>
      </c>
      <c r="G5" s="1204" t="s">
        <v>43</v>
      </c>
      <c r="H5" s="59" t="s">
        <v>42</v>
      </c>
      <c r="I5" s="58"/>
    </row>
    <row r="6" spans="1:9" ht="24" customHeight="1">
      <c r="A6" s="1208"/>
      <c r="B6" s="1211"/>
      <c r="C6" s="1211"/>
      <c r="D6" s="1212" t="s">
        <v>41</v>
      </c>
      <c r="E6" s="1213"/>
      <c r="F6" s="1205"/>
      <c r="G6" s="1205"/>
      <c r="H6" s="57" t="s">
        <v>40</v>
      </c>
      <c r="I6" s="56"/>
    </row>
    <row r="7" spans="1:9" ht="12" customHeight="1">
      <c r="A7" s="55">
        <v>1996</v>
      </c>
      <c r="B7" s="52">
        <v>411475</v>
      </c>
      <c r="C7" s="51">
        <v>27615</v>
      </c>
      <c r="D7" s="50">
        <v>30.8</v>
      </c>
      <c r="E7" s="49">
        <v>2.1</v>
      </c>
      <c r="F7" s="52">
        <v>254409</v>
      </c>
      <c r="G7" s="51">
        <v>11613</v>
      </c>
      <c r="H7" s="50">
        <v>48.9</v>
      </c>
      <c r="I7" s="49">
        <v>2.2000000000000002</v>
      </c>
    </row>
    <row r="8" spans="1:9" ht="12" customHeight="1">
      <c r="A8" s="55">
        <v>1997</v>
      </c>
      <c r="B8" s="52">
        <v>516424</v>
      </c>
      <c r="C8" s="51">
        <v>29177</v>
      </c>
      <c r="D8" s="50">
        <v>30.2</v>
      </c>
      <c r="E8" s="49">
        <v>1.7</v>
      </c>
      <c r="F8" s="52">
        <v>309185</v>
      </c>
      <c r="G8" s="51">
        <v>9301</v>
      </c>
      <c r="H8" s="50">
        <v>46.7</v>
      </c>
      <c r="I8" s="49">
        <v>1.4</v>
      </c>
    </row>
    <row r="9" spans="1:9" ht="12" customHeight="1">
      <c r="A9" s="55">
        <v>1998</v>
      </c>
      <c r="B9" s="52">
        <v>721522</v>
      </c>
      <c r="C9" s="51">
        <v>41107</v>
      </c>
      <c r="D9" s="50">
        <v>33.700000000000003</v>
      </c>
      <c r="E9" s="49">
        <v>1.9</v>
      </c>
      <c r="F9" s="52">
        <v>441425</v>
      </c>
      <c r="G9" s="51">
        <v>14949</v>
      </c>
      <c r="H9" s="50">
        <v>47</v>
      </c>
      <c r="I9" s="49">
        <v>1.6</v>
      </c>
    </row>
    <row r="10" spans="1:9" ht="12" customHeight="1">
      <c r="A10" s="55">
        <v>1999</v>
      </c>
      <c r="B10" s="52">
        <v>884352</v>
      </c>
      <c r="C10" s="51">
        <v>47579</v>
      </c>
      <c r="D10" s="50">
        <v>36.4</v>
      </c>
      <c r="E10" s="49">
        <v>2</v>
      </c>
      <c r="F10" s="52">
        <v>599482</v>
      </c>
      <c r="G10" s="51">
        <v>29708</v>
      </c>
      <c r="H10" s="50">
        <v>49.5</v>
      </c>
      <c r="I10" s="49">
        <v>2.5</v>
      </c>
    </row>
    <row r="11" spans="1:9" ht="12" customHeight="1">
      <c r="A11" s="55">
        <v>2000</v>
      </c>
      <c r="B11" s="52">
        <v>971262</v>
      </c>
      <c r="C11" s="51">
        <v>71443</v>
      </c>
      <c r="D11" s="50">
        <v>34.1</v>
      </c>
      <c r="E11" s="49">
        <v>2.5</v>
      </c>
      <c r="F11" s="52">
        <v>676429</v>
      </c>
      <c r="G11" s="51">
        <v>28575</v>
      </c>
      <c r="H11" s="50">
        <v>48.2</v>
      </c>
      <c r="I11" s="49">
        <v>2</v>
      </c>
    </row>
    <row r="12" spans="1:9" ht="12" customHeight="1">
      <c r="A12" s="55">
        <v>2001</v>
      </c>
      <c r="B12" s="52">
        <v>982743</v>
      </c>
      <c r="C12" s="51">
        <v>70970</v>
      </c>
      <c r="D12" s="50">
        <v>31.1</v>
      </c>
      <c r="E12" s="49">
        <v>2.4</v>
      </c>
      <c r="F12" s="52">
        <v>653725</v>
      </c>
      <c r="G12" s="51">
        <v>46413</v>
      </c>
      <c r="H12" s="50">
        <v>45.5</v>
      </c>
      <c r="I12" s="49">
        <v>3.2</v>
      </c>
    </row>
    <row r="13" spans="1:9" ht="12" customHeight="1">
      <c r="A13" s="54">
        <v>2002</v>
      </c>
      <c r="B13" s="52">
        <v>935005</v>
      </c>
      <c r="C13" s="51">
        <v>78535</v>
      </c>
      <c r="D13" s="50">
        <v>26.5</v>
      </c>
      <c r="E13" s="49">
        <v>2.2999999999999998</v>
      </c>
      <c r="F13" s="52">
        <v>623879</v>
      </c>
      <c r="G13" s="51">
        <v>46413</v>
      </c>
      <c r="H13" s="50">
        <v>41.8</v>
      </c>
      <c r="I13" s="49">
        <v>3.1</v>
      </c>
    </row>
    <row r="14" spans="1:9" ht="12" customHeight="1">
      <c r="A14" s="54">
        <v>2003</v>
      </c>
      <c r="B14" s="52">
        <v>1095552</v>
      </c>
      <c r="C14" s="51">
        <v>81454</v>
      </c>
      <c r="D14" s="50">
        <v>29.7</v>
      </c>
      <c r="E14" s="49">
        <v>2.2000000000000002</v>
      </c>
      <c r="F14" s="52">
        <v>745343</v>
      </c>
      <c r="G14" s="51">
        <v>44272</v>
      </c>
      <c r="H14" s="50">
        <v>45.9</v>
      </c>
      <c r="I14" s="49">
        <v>2.2000000000000002</v>
      </c>
    </row>
    <row r="15" spans="1:9" ht="12" customHeight="1">
      <c r="A15" s="54">
        <v>2004</v>
      </c>
      <c r="B15" s="52">
        <v>1236879</v>
      </c>
      <c r="C15" s="51">
        <v>87137</v>
      </c>
      <c r="D15" s="50">
        <v>29.7</v>
      </c>
      <c r="E15" s="49">
        <v>2.1</v>
      </c>
      <c r="F15" s="52">
        <v>869652</v>
      </c>
      <c r="G15" s="51">
        <v>49884</v>
      </c>
      <c r="H15" s="50">
        <v>49.1</v>
      </c>
      <c r="I15" s="49">
        <v>2.8</v>
      </c>
    </row>
    <row r="16" spans="1:9" ht="12" customHeight="1">
      <c r="A16" s="53" t="s">
        <v>39</v>
      </c>
      <c r="B16" s="52">
        <v>1221090</v>
      </c>
      <c r="C16" s="51">
        <v>101232</v>
      </c>
      <c r="D16" s="50">
        <v>27.3</v>
      </c>
      <c r="E16" s="49">
        <v>2.2999999999999998</v>
      </c>
      <c r="F16" s="52">
        <v>840284</v>
      </c>
      <c r="G16" s="51">
        <v>54497</v>
      </c>
      <c r="H16" s="50">
        <v>45.750719977373898</v>
      </c>
      <c r="I16" s="49">
        <v>2.9671836981388977</v>
      </c>
    </row>
  </sheetData>
  <mergeCells count="8">
    <mergeCell ref="G5:G6"/>
    <mergeCell ref="F5:F6"/>
    <mergeCell ref="A4:A6"/>
    <mergeCell ref="A1:E1"/>
    <mergeCell ref="A2:E2"/>
    <mergeCell ref="B5:B6"/>
    <mergeCell ref="C5:C6"/>
    <mergeCell ref="D6:E6"/>
  </mergeCells>
  <pageMargins left="0.78740157480314965" right="0.78740157480314965" top="0.6692913385826772" bottom="1.4173228346456694" header="0" footer="0.82677165354330717"/>
  <pageSetup paperSize="9" firstPageNumber="35" orientation="portrait" useFirstPageNumber="1" r:id="rId1"/>
  <headerFooter alignWithMargins="0">
    <oddFooter>&amp;C&amp;"Arial CE,Normál"&amp;P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CDE8-FDA9-4E5E-AD8C-C992BD017374}">
  <sheetPr transitionEvaluation="1" codeName="Munka48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>
      <c r="A1" s="1301" t="s">
        <v>3421</v>
      </c>
      <c r="B1" s="1192"/>
      <c r="C1" s="1192"/>
      <c r="D1" s="1192"/>
      <c r="E1" s="1192"/>
      <c r="F1" s="1192"/>
      <c r="G1" s="1192"/>
      <c r="H1" s="1192"/>
    </row>
    <row r="2" spans="1:8">
      <c r="A2" s="1276" t="s">
        <v>2659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11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307"/>
      <c r="C6" s="622" t="s">
        <v>2658</v>
      </c>
      <c r="D6" s="621"/>
      <c r="E6" s="1231" t="s">
        <v>86</v>
      </c>
      <c r="F6" s="622" t="s">
        <v>2658</v>
      </c>
      <c r="G6" s="621"/>
      <c r="H6" s="1310" t="s">
        <v>86</v>
      </c>
    </row>
    <row r="7" spans="1:8" ht="12" customHeight="1">
      <c r="A7" s="41"/>
      <c r="B7" s="41"/>
      <c r="C7" s="618" t="s">
        <v>2657</v>
      </c>
      <c r="D7" s="618"/>
      <c r="E7" s="1232"/>
      <c r="F7" s="618" t="s">
        <v>2657</v>
      </c>
      <c r="G7" s="618"/>
      <c r="H7" s="1220"/>
    </row>
    <row r="8" spans="1:8" ht="12" customHeight="1">
      <c r="A8" s="41" t="s">
        <v>382</v>
      </c>
      <c r="B8" s="41" t="s">
        <v>381</v>
      </c>
      <c r="C8" s="1198" t="s">
        <v>2656</v>
      </c>
      <c r="D8" s="1224"/>
      <c r="E8" s="1264"/>
      <c r="F8" s="637" t="s">
        <v>2638</v>
      </c>
      <c r="G8" s="636"/>
      <c r="H8" s="635"/>
    </row>
    <row r="9" spans="1:8" ht="12" customHeight="1">
      <c r="A9" s="302"/>
      <c r="B9" s="629"/>
      <c r="C9" s="1220"/>
      <c r="D9" s="1217"/>
      <c r="E9" s="1238"/>
      <c r="F9" s="618" t="s">
        <v>2647</v>
      </c>
      <c r="G9" s="618"/>
      <c r="H9" s="634"/>
    </row>
    <row r="10" spans="1:8" ht="12" customHeight="1">
      <c r="A10" s="291">
        <v>101</v>
      </c>
      <c r="B10" s="290" t="s">
        <v>795</v>
      </c>
      <c r="C10" s="373">
        <v>92693</v>
      </c>
      <c r="D10" s="373">
        <v>155224</v>
      </c>
      <c r="E10" s="373">
        <v>126638</v>
      </c>
      <c r="F10" s="633">
        <v>81.8</v>
      </c>
      <c r="G10" s="633">
        <v>55.5</v>
      </c>
      <c r="H10" s="633">
        <v>91.1</v>
      </c>
    </row>
    <row r="11" spans="1:8" ht="12" customHeight="1">
      <c r="A11" s="291">
        <v>102</v>
      </c>
      <c r="B11" s="290" t="s">
        <v>794</v>
      </c>
      <c r="C11" s="373">
        <v>118209</v>
      </c>
      <c r="D11" s="373">
        <v>248582</v>
      </c>
      <c r="E11" s="373">
        <v>152280</v>
      </c>
      <c r="F11" s="633">
        <v>100.2</v>
      </c>
      <c r="G11" s="633">
        <v>105.4</v>
      </c>
      <c r="H11" s="633">
        <v>108</v>
      </c>
    </row>
    <row r="12" spans="1:8" ht="12" customHeight="1">
      <c r="A12" s="291">
        <v>103</v>
      </c>
      <c r="B12" s="290" t="s">
        <v>793</v>
      </c>
      <c r="C12" s="373">
        <v>78072</v>
      </c>
      <c r="D12" s="373">
        <v>138480</v>
      </c>
      <c r="E12" s="373">
        <v>94824</v>
      </c>
      <c r="F12" s="633">
        <v>111.2</v>
      </c>
      <c r="G12" s="633">
        <v>104.8</v>
      </c>
      <c r="H12" s="633">
        <v>111.1</v>
      </c>
    </row>
    <row r="13" spans="1:8" ht="12" customHeight="1">
      <c r="A13" s="291">
        <v>10</v>
      </c>
      <c r="B13" s="290" t="s">
        <v>377</v>
      </c>
      <c r="C13" s="373">
        <v>108024</v>
      </c>
      <c r="D13" s="373">
        <v>212534</v>
      </c>
      <c r="E13" s="373">
        <v>137658</v>
      </c>
      <c r="F13" s="633">
        <v>97.3</v>
      </c>
      <c r="G13" s="633">
        <v>92.2</v>
      </c>
      <c r="H13" s="633">
        <v>103.1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201816</v>
      </c>
      <c r="D15" s="373">
        <v>386480</v>
      </c>
      <c r="E15" s="373">
        <v>243866</v>
      </c>
      <c r="F15" s="633">
        <v>107.4</v>
      </c>
      <c r="G15" s="633">
        <v>127.8</v>
      </c>
      <c r="H15" s="633">
        <v>114.4</v>
      </c>
    </row>
    <row r="16" spans="1:8" ht="12" customHeight="1">
      <c r="A16" s="291">
        <v>11</v>
      </c>
      <c r="B16" s="290" t="s">
        <v>376</v>
      </c>
      <c r="C16" s="373">
        <v>201816</v>
      </c>
      <c r="D16" s="373">
        <v>386480</v>
      </c>
      <c r="E16" s="373">
        <v>243866</v>
      </c>
      <c r="F16" s="633">
        <v>107.4</v>
      </c>
      <c r="G16" s="633">
        <v>127.8</v>
      </c>
      <c r="H16" s="633">
        <v>114.4</v>
      </c>
    </row>
    <row r="17" spans="1:8" ht="12" customHeight="1">
      <c r="A17" s="291">
        <v>12</v>
      </c>
      <c r="B17" s="290" t="s">
        <v>375</v>
      </c>
      <c r="C17" s="373" t="s">
        <v>2634</v>
      </c>
      <c r="D17" s="373" t="s">
        <v>2634</v>
      </c>
      <c r="E17" s="373" t="s">
        <v>2634</v>
      </c>
      <c r="F17" s="373" t="s">
        <v>2634</v>
      </c>
      <c r="G17" s="373" t="s">
        <v>2634</v>
      </c>
      <c r="H17" s="373" t="s">
        <v>2634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73666</v>
      </c>
      <c r="D21" s="373">
        <v>115470</v>
      </c>
      <c r="E21" s="373">
        <v>82140</v>
      </c>
      <c r="F21" s="633">
        <v>59.8</v>
      </c>
      <c r="G21" s="633">
        <v>35.200000000000003</v>
      </c>
      <c r="H21" s="633">
        <v>49.9</v>
      </c>
    </row>
    <row r="22" spans="1:8" ht="12" customHeight="1">
      <c r="A22" s="413">
        <v>1412</v>
      </c>
      <c r="B22" s="290" t="s">
        <v>787</v>
      </c>
      <c r="C22" s="373">
        <v>134233</v>
      </c>
      <c r="D22" s="373">
        <v>282722</v>
      </c>
      <c r="E22" s="373">
        <v>162197</v>
      </c>
      <c r="F22" s="633">
        <v>113.2</v>
      </c>
      <c r="G22" s="633">
        <v>112.1</v>
      </c>
      <c r="H22" s="633">
        <v>111.5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109622</v>
      </c>
      <c r="D24" s="373">
        <v>211042</v>
      </c>
      <c r="E24" s="373">
        <v>129321</v>
      </c>
      <c r="F24" s="633">
        <v>90.5</v>
      </c>
      <c r="G24" s="633">
        <v>72</v>
      </c>
      <c r="H24" s="633">
        <v>83</v>
      </c>
    </row>
    <row r="25" spans="1:8" ht="12" customHeight="1">
      <c r="A25" s="413">
        <v>1421</v>
      </c>
      <c r="B25" s="290" t="s">
        <v>784</v>
      </c>
      <c r="C25" s="373">
        <v>122102</v>
      </c>
      <c r="D25" s="373">
        <v>228991</v>
      </c>
      <c r="E25" s="373">
        <v>146769</v>
      </c>
      <c r="F25" s="633">
        <v>111.7</v>
      </c>
      <c r="G25" s="633">
        <v>123.3</v>
      </c>
      <c r="H25" s="633">
        <v>115.2</v>
      </c>
    </row>
    <row r="26" spans="1:8" ht="12" customHeight="1">
      <c r="A26" s="413">
        <v>1422</v>
      </c>
      <c r="B26" s="290" t="s">
        <v>783</v>
      </c>
      <c r="C26" s="373">
        <v>97664</v>
      </c>
      <c r="D26" s="373">
        <v>212349</v>
      </c>
      <c r="E26" s="373">
        <v>118606</v>
      </c>
      <c r="F26" s="633">
        <v>108.5</v>
      </c>
      <c r="G26" s="633">
        <v>132.19999999999999</v>
      </c>
      <c r="H26" s="633">
        <v>112.1</v>
      </c>
    </row>
    <row r="27" spans="1:8" ht="12" customHeight="1">
      <c r="A27" s="291">
        <v>142</v>
      </c>
      <c r="B27" s="290" t="s">
        <v>782</v>
      </c>
      <c r="C27" s="373">
        <v>119380</v>
      </c>
      <c r="D27" s="373">
        <v>227570</v>
      </c>
      <c r="E27" s="373">
        <v>143797</v>
      </c>
      <c r="F27" s="633">
        <v>112.3</v>
      </c>
      <c r="G27" s="633">
        <v>124.9</v>
      </c>
      <c r="H27" s="633">
        <v>115.8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68817</v>
      </c>
      <c r="D30" s="373">
        <v>121117</v>
      </c>
      <c r="E30" s="373">
        <v>81892</v>
      </c>
      <c r="F30" s="633">
        <v>79.900000000000006</v>
      </c>
      <c r="G30" s="633">
        <v>125</v>
      </c>
      <c r="H30" s="633">
        <v>92.7</v>
      </c>
    </row>
    <row r="31" spans="1:8" ht="12" customHeight="1">
      <c r="A31" s="291">
        <v>14</v>
      </c>
      <c r="B31" s="290" t="s">
        <v>373</v>
      </c>
      <c r="C31" s="373">
        <v>115358</v>
      </c>
      <c r="D31" s="373">
        <v>220600</v>
      </c>
      <c r="E31" s="373">
        <v>138181</v>
      </c>
      <c r="F31" s="633">
        <v>104.9</v>
      </c>
      <c r="G31" s="633">
        <v>105.6</v>
      </c>
      <c r="H31" s="633">
        <v>104.6</v>
      </c>
    </row>
    <row r="32" spans="1:8" s="285" customFormat="1" ht="36" customHeight="1">
      <c r="A32" s="295" t="s">
        <v>372</v>
      </c>
      <c r="B32" s="294" t="s">
        <v>371</v>
      </c>
      <c r="C32" s="372">
        <v>131571</v>
      </c>
      <c r="D32" s="372">
        <v>260917</v>
      </c>
      <c r="E32" s="372">
        <v>159715</v>
      </c>
      <c r="F32" s="632">
        <v>104</v>
      </c>
      <c r="G32" s="632">
        <v>108.8</v>
      </c>
      <c r="H32" s="632">
        <v>106.6</v>
      </c>
    </row>
    <row r="33" spans="1:8" ht="12" customHeight="1">
      <c r="A33" s="413">
        <v>1511</v>
      </c>
      <c r="B33" s="290" t="s">
        <v>778</v>
      </c>
      <c r="C33" s="373">
        <v>81393</v>
      </c>
      <c r="D33" s="373">
        <v>150069</v>
      </c>
      <c r="E33" s="373">
        <v>91561</v>
      </c>
      <c r="F33" s="633">
        <v>95.7</v>
      </c>
      <c r="G33" s="633">
        <v>91.7</v>
      </c>
      <c r="H33" s="633">
        <v>94.2</v>
      </c>
    </row>
    <row r="34" spans="1:8" ht="12" customHeight="1">
      <c r="A34" s="413">
        <v>1512</v>
      </c>
      <c r="B34" s="290" t="s">
        <v>777</v>
      </c>
      <c r="C34" s="373">
        <v>84517</v>
      </c>
      <c r="D34" s="373">
        <v>200650</v>
      </c>
      <c r="E34" s="373">
        <v>103231</v>
      </c>
      <c r="F34" s="633">
        <v>108.1</v>
      </c>
      <c r="G34" s="633">
        <v>107.7</v>
      </c>
      <c r="H34" s="633">
        <v>108.5</v>
      </c>
    </row>
    <row r="35" spans="1:8" ht="12" customHeight="1">
      <c r="A35" s="413">
        <v>1513</v>
      </c>
      <c r="B35" s="290" t="s">
        <v>776</v>
      </c>
      <c r="C35" s="373">
        <v>100246</v>
      </c>
      <c r="D35" s="373">
        <v>195493</v>
      </c>
      <c r="E35" s="373">
        <v>118686</v>
      </c>
      <c r="F35" s="633">
        <v>119.5</v>
      </c>
      <c r="G35" s="633">
        <v>114</v>
      </c>
      <c r="H35" s="633">
        <v>117.6</v>
      </c>
    </row>
    <row r="36" spans="1:8" ht="12" customHeight="1">
      <c r="A36" s="291">
        <v>151</v>
      </c>
      <c r="B36" s="290" t="s">
        <v>775</v>
      </c>
      <c r="C36" s="373">
        <v>86653</v>
      </c>
      <c r="D36" s="373">
        <v>182809</v>
      </c>
      <c r="E36" s="373">
        <v>102370</v>
      </c>
      <c r="F36" s="633">
        <v>105.9</v>
      </c>
      <c r="G36" s="633">
        <v>104.6</v>
      </c>
      <c r="H36" s="633">
        <v>105.8</v>
      </c>
    </row>
    <row r="37" spans="1:8" ht="12" customHeight="1">
      <c r="A37" s="291">
        <v>152</v>
      </c>
      <c r="B37" s="290" t="s">
        <v>774</v>
      </c>
      <c r="C37" s="373">
        <v>71131</v>
      </c>
      <c r="D37" s="373">
        <v>167481</v>
      </c>
      <c r="E37" s="373">
        <v>83383</v>
      </c>
      <c r="F37" s="633">
        <v>118.3</v>
      </c>
      <c r="G37" s="633">
        <v>180.6</v>
      </c>
      <c r="H37" s="633">
        <v>132</v>
      </c>
    </row>
    <row r="38" spans="1:8" ht="12" customHeight="1">
      <c r="A38" s="413">
        <v>1531</v>
      </c>
      <c r="B38" s="290" t="s">
        <v>773</v>
      </c>
      <c r="C38" s="373">
        <v>130906</v>
      </c>
      <c r="D38" s="373">
        <v>348896</v>
      </c>
      <c r="E38" s="373">
        <v>177513</v>
      </c>
      <c r="F38" s="633">
        <v>98.3</v>
      </c>
      <c r="G38" s="633">
        <v>96.7</v>
      </c>
      <c r="H38" s="633">
        <v>97</v>
      </c>
    </row>
    <row r="39" spans="1:8" ht="12" customHeight="1">
      <c r="A39" s="413">
        <v>1532</v>
      </c>
      <c r="B39" s="290" t="s">
        <v>772</v>
      </c>
      <c r="C39" s="373">
        <v>99199</v>
      </c>
      <c r="D39" s="373">
        <v>210898</v>
      </c>
      <c r="E39" s="373">
        <v>131216</v>
      </c>
      <c r="F39" s="633">
        <v>91.3</v>
      </c>
      <c r="G39" s="633">
        <v>92.3</v>
      </c>
      <c r="H39" s="633">
        <v>88</v>
      </c>
    </row>
    <row r="40" spans="1:8" ht="12" customHeight="1">
      <c r="A40" s="413">
        <v>1533</v>
      </c>
      <c r="B40" s="290" t="s">
        <v>771</v>
      </c>
      <c r="C40" s="373">
        <v>87038</v>
      </c>
      <c r="D40" s="373">
        <v>181410</v>
      </c>
      <c r="E40" s="373">
        <v>104626</v>
      </c>
      <c r="F40" s="633">
        <v>109.2</v>
      </c>
      <c r="G40" s="633">
        <v>105.8</v>
      </c>
      <c r="H40" s="633">
        <v>108.8</v>
      </c>
    </row>
    <row r="41" spans="1:8" ht="12" customHeight="1">
      <c r="A41" s="291">
        <v>153</v>
      </c>
      <c r="B41" s="290" t="s">
        <v>770</v>
      </c>
      <c r="C41" s="373">
        <v>90431</v>
      </c>
      <c r="D41" s="373">
        <v>195537</v>
      </c>
      <c r="E41" s="373">
        <v>111117</v>
      </c>
      <c r="F41" s="633">
        <v>107</v>
      </c>
      <c r="G41" s="633">
        <v>102.6</v>
      </c>
      <c r="H41" s="633">
        <v>105.1</v>
      </c>
    </row>
    <row r="42" spans="1:8" ht="12" customHeight="1">
      <c r="A42" s="413">
        <v>1541</v>
      </c>
      <c r="B42" s="290" t="s">
        <v>769</v>
      </c>
      <c r="C42" s="373">
        <v>58347</v>
      </c>
      <c r="D42" s="373">
        <v>86111</v>
      </c>
      <c r="E42" s="373">
        <v>63720</v>
      </c>
      <c r="F42" s="633">
        <v>106.7</v>
      </c>
      <c r="G42" s="633">
        <v>126.5</v>
      </c>
      <c r="H42" s="633">
        <v>113</v>
      </c>
    </row>
    <row r="43" spans="1:8" ht="12" customHeight="1">
      <c r="A43" s="413">
        <v>1542</v>
      </c>
      <c r="B43" s="290" t="s">
        <v>768</v>
      </c>
      <c r="C43" s="373">
        <v>175234</v>
      </c>
      <c r="D43" s="373">
        <v>420904</v>
      </c>
      <c r="E43" s="373">
        <v>273272</v>
      </c>
      <c r="F43" s="633">
        <v>99.9</v>
      </c>
      <c r="G43" s="633">
        <v>105.3</v>
      </c>
      <c r="H43" s="633">
        <v>99.6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186573</v>
      </c>
      <c r="D45" s="373">
        <v>393709</v>
      </c>
      <c r="E45" s="373">
        <v>294895</v>
      </c>
      <c r="F45" s="633">
        <v>105.5</v>
      </c>
      <c r="G45" s="633">
        <v>92.3</v>
      </c>
      <c r="H45" s="633">
        <v>95.6</v>
      </c>
    </row>
    <row r="46" spans="1:8" ht="12" customHeight="1">
      <c r="A46" s="413">
        <v>1551</v>
      </c>
      <c r="B46" s="290" t="s">
        <v>765</v>
      </c>
      <c r="C46" s="373">
        <v>103811</v>
      </c>
      <c r="D46" s="373">
        <v>231291</v>
      </c>
      <c r="E46" s="373">
        <v>137818</v>
      </c>
      <c r="F46" s="633">
        <v>104.8</v>
      </c>
      <c r="G46" s="633">
        <v>105.4</v>
      </c>
      <c r="H46" s="633">
        <v>105.4</v>
      </c>
    </row>
    <row r="47" spans="1:8" ht="12" customHeight="1">
      <c r="A47" s="413">
        <v>1552</v>
      </c>
      <c r="B47" s="290" t="s">
        <v>764</v>
      </c>
      <c r="C47" s="373">
        <v>136473</v>
      </c>
      <c r="D47" s="373">
        <v>218955</v>
      </c>
      <c r="E47" s="373">
        <v>162765</v>
      </c>
      <c r="F47" s="633">
        <v>104.1</v>
      </c>
      <c r="G47" s="633">
        <v>94.8</v>
      </c>
      <c r="H47" s="633">
        <v>103.7</v>
      </c>
    </row>
    <row r="48" spans="1:8" ht="12" customHeight="1">
      <c r="A48" s="291">
        <v>155</v>
      </c>
      <c r="B48" s="290" t="s">
        <v>763</v>
      </c>
      <c r="C48" s="373">
        <v>105627</v>
      </c>
      <c r="D48" s="373">
        <v>230423</v>
      </c>
      <c r="E48" s="373">
        <v>139304</v>
      </c>
      <c r="F48" s="633">
        <v>105</v>
      </c>
      <c r="G48" s="633">
        <v>104.7</v>
      </c>
      <c r="H48" s="633">
        <v>105.5</v>
      </c>
    </row>
    <row r="49" spans="1:8" ht="12" customHeight="1">
      <c r="A49" s="413">
        <v>1561</v>
      </c>
      <c r="B49" s="290" t="s">
        <v>762</v>
      </c>
      <c r="C49" s="373">
        <v>95743</v>
      </c>
      <c r="D49" s="373">
        <v>190342</v>
      </c>
      <c r="E49" s="373">
        <v>120072</v>
      </c>
      <c r="F49" s="633">
        <v>108.1</v>
      </c>
      <c r="G49" s="633">
        <v>109.1</v>
      </c>
      <c r="H49" s="633">
        <v>109.9</v>
      </c>
    </row>
    <row r="50" spans="1:8" ht="12" customHeight="1">
      <c r="A50" s="413">
        <v>1562</v>
      </c>
      <c r="B50" s="290" t="s">
        <v>761</v>
      </c>
      <c r="C50" s="373">
        <v>253105</v>
      </c>
      <c r="D50" s="373">
        <v>441398</v>
      </c>
      <c r="E50" s="373">
        <v>310990</v>
      </c>
      <c r="F50" s="633">
        <v>118.2</v>
      </c>
      <c r="G50" s="633">
        <v>108.3</v>
      </c>
      <c r="H50" s="633">
        <v>117.1</v>
      </c>
    </row>
    <row r="51" spans="1:8" ht="12" customHeight="1">
      <c r="A51" s="291">
        <v>156</v>
      </c>
      <c r="B51" s="290" t="s">
        <v>760</v>
      </c>
      <c r="C51" s="373">
        <v>103933</v>
      </c>
      <c r="D51" s="373">
        <v>206851</v>
      </c>
      <c r="E51" s="373">
        <v>130689</v>
      </c>
      <c r="F51" s="633">
        <v>108.7</v>
      </c>
      <c r="G51" s="633">
        <v>109.4</v>
      </c>
      <c r="H51" s="633">
        <v>110.5</v>
      </c>
    </row>
    <row r="52" spans="1:8" ht="12" customHeight="1">
      <c r="A52" s="413">
        <v>1571</v>
      </c>
      <c r="B52" s="290" t="s">
        <v>759</v>
      </c>
      <c r="C52" s="373">
        <v>107089</v>
      </c>
      <c r="D52" s="373">
        <v>254695</v>
      </c>
      <c r="E52" s="373">
        <v>154168</v>
      </c>
      <c r="F52" s="633">
        <v>108.5</v>
      </c>
      <c r="G52" s="633">
        <v>104.6</v>
      </c>
      <c r="H52" s="633">
        <v>108.2</v>
      </c>
    </row>
    <row r="53" spans="1:8" ht="12" customHeight="1">
      <c r="A53" s="413">
        <v>1572</v>
      </c>
      <c r="B53" s="290" t="s">
        <v>758</v>
      </c>
      <c r="C53" s="373">
        <v>134261</v>
      </c>
      <c r="D53" s="373">
        <v>352646</v>
      </c>
      <c r="E53" s="373">
        <v>186022</v>
      </c>
      <c r="F53" s="633">
        <v>110.1</v>
      </c>
      <c r="G53" s="633">
        <v>99.2</v>
      </c>
      <c r="H53" s="633">
        <v>111.1</v>
      </c>
    </row>
    <row r="54" spans="1:8" ht="12" customHeight="1">
      <c r="A54" s="291">
        <v>157</v>
      </c>
      <c r="B54" s="290" t="s">
        <v>757</v>
      </c>
      <c r="C54" s="373">
        <v>111988</v>
      </c>
      <c r="D54" s="373">
        <v>267166</v>
      </c>
      <c r="E54" s="373">
        <v>159396</v>
      </c>
      <c r="F54" s="633">
        <v>107.9</v>
      </c>
      <c r="G54" s="633">
        <v>103.4</v>
      </c>
      <c r="H54" s="633">
        <v>108.2</v>
      </c>
    </row>
    <row r="55" spans="1:8" ht="12" customHeight="1">
      <c r="A55" s="413">
        <v>1581</v>
      </c>
      <c r="B55" s="290" t="s">
        <v>756</v>
      </c>
      <c r="C55" s="373">
        <v>71953</v>
      </c>
      <c r="D55" s="373">
        <v>109139</v>
      </c>
      <c r="E55" s="373">
        <v>76355</v>
      </c>
      <c r="F55" s="633">
        <v>107.1</v>
      </c>
      <c r="G55" s="633">
        <v>95.7</v>
      </c>
      <c r="H55" s="633">
        <v>104</v>
      </c>
    </row>
    <row r="56" spans="1:8" ht="12" customHeight="1">
      <c r="A56" s="413">
        <v>1582</v>
      </c>
      <c r="B56" s="290" t="s">
        <v>755</v>
      </c>
      <c r="C56" s="373">
        <v>93314</v>
      </c>
      <c r="D56" s="373">
        <v>253244</v>
      </c>
      <c r="E56" s="373">
        <v>127765</v>
      </c>
      <c r="F56" s="633">
        <v>107.6</v>
      </c>
      <c r="G56" s="633">
        <v>98</v>
      </c>
      <c r="H56" s="633">
        <v>105.5</v>
      </c>
    </row>
    <row r="57" spans="1:8" ht="12" customHeight="1">
      <c r="A57" s="413">
        <v>1583</v>
      </c>
      <c r="B57" s="290" t="s">
        <v>754</v>
      </c>
      <c r="C57" s="373">
        <v>143036</v>
      </c>
      <c r="D57" s="373">
        <v>340658</v>
      </c>
      <c r="E57" s="373">
        <v>202465</v>
      </c>
      <c r="F57" s="633">
        <v>110.5</v>
      </c>
      <c r="G57" s="633">
        <v>112.1</v>
      </c>
      <c r="H57" s="633">
        <v>110.7</v>
      </c>
    </row>
    <row r="58" spans="1:8" ht="12" customHeight="1">
      <c r="A58" s="413">
        <v>1584</v>
      </c>
      <c r="B58" s="290" t="s">
        <v>753</v>
      </c>
      <c r="C58" s="373">
        <v>97776</v>
      </c>
      <c r="D58" s="373">
        <v>324984</v>
      </c>
      <c r="E58" s="373">
        <v>162547</v>
      </c>
      <c r="F58" s="633">
        <v>114.5</v>
      </c>
      <c r="G58" s="633">
        <v>110.5</v>
      </c>
      <c r="H58" s="633">
        <v>114.8</v>
      </c>
    </row>
    <row r="59" spans="1:8" ht="12" customHeight="1">
      <c r="A59" s="413">
        <v>1585</v>
      </c>
      <c r="B59" s="290" t="s">
        <v>752</v>
      </c>
      <c r="C59" s="373">
        <v>85062</v>
      </c>
      <c r="D59" s="373">
        <v>133128</v>
      </c>
      <c r="E59" s="373">
        <v>95694</v>
      </c>
      <c r="F59" s="633">
        <v>122</v>
      </c>
      <c r="G59" s="633">
        <v>99.9</v>
      </c>
      <c r="H59" s="633">
        <v>121.2</v>
      </c>
    </row>
    <row r="60" spans="1:8" ht="12" customHeight="1">
      <c r="A60" s="413">
        <v>1586</v>
      </c>
      <c r="B60" s="290" t="s">
        <v>751</v>
      </c>
      <c r="C60" s="373">
        <v>113269</v>
      </c>
      <c r="D60" s="373">
        <v>339906</v>
      </c>
      <c r="E60" s="373">
        <v>211427</v>
      </c>
      <c r="F60" s="633">
        <v>107.6</v>
      </c>
      <c r="G60" s="633">
        <v>100.6</v>
      </c>
      <c r="H60" s="633">
        <v>99.2</v>
      </c>
    </row>
    <row r="61" spans="1:8" ht="12" customHeight="1">
      <c r="A61" s="413">
        <v>1587</v>
      </c>
      <c r="B61" s="290" t="s">
        <v>750</v>
      </c>
      <c r="C61" s="373">
        <v>92667</v>
      </c>
      <c r="D61" s="373">
        <v>235518</v>
      </c>
      <c r="E61" s="373">
        <v>132341</v>
      </c>
      <c r="F61" s="633">
        <v>100.4</v>
      </c>
      <c r="G61" s="633">
        <v>98.4</v>
      </c>
      <c r="H61" s="633">
        <v>98.5</v>
      </c>
    </row>
    <row r="62" spans="1:8" ht="12" customHeight="1">
      <c r="A62" s="413">
        <v>1588</v>
      </c>
      <c r="B62" s="290" t="s">
        <v>749</v>
      </c>
      <c r="C62" s="373">
        <v>89986</v>
      </c>
      <c r="D62" s="373">
        <v>204650</v>
      </c>
      <c r="E62" s="373">
        <v>122184</v>
      </c>
      <c r="F62" s="633">
        <v>98.5</v>
      </c>
      <c r="G62" s="633">
        <v>98.9</v>
      </c>
      <c r="H62" s="633">
        <v>98.5</v>
      </c>
    </row>
    <row r="63" spans="1:8" ht="12" customHeight="1">
      <c r="A63" s="413">
        <v>1589</v>
      </c>
      <c r="B63" s="290" t="s">
        <v>748</v>
      </c>
      <c r="C63" s="373">
        <v>107580</v>
      </c>
      <c r="D63" s="373">
        <v>225229</v>
      </c>
      <c r="E63" s="373">
        <v>141802</v>
      </c>
      <c r="F63" s="633">
        <v>125.1</v>
      </c>
      <c r="G63" s="633">
        <v>105.9</v>
      </c>
      <c r="H63" s="633">
        <v>121.4</v>
      </c>
    </row>
    <row r="64" spans="1:8" ht="12" customHeight="1">
      <c r="A64" s="291">
        <v>158</v>
      </c>
      <c r="B64" s="290" t="s">
        <v>747</v>
      </c>
      <c r="C64" s="373">
        <v>82301</v>
      </c>
      <c r="D64" s="373">
        <v>214593</v>
      </c>
      <c r="E64" s="373">
        <v>106470</v>
      </c>
      <c r="F64" s="633">
        <v>109.4</v>
      </c>
      <c r="G64" s="633">
        <v>106.1</v>
      </c>
      <c r="H64" s="633">
        <v>108.3</v>
      </c>
    </row>
    <row r="65" spans="1:8" ht="12" customHeight="1">
      <c r="A65" s="413">
        <v>1591</v>
      </c>
      <c r="B65" s="290" t="s">
        <v>746</v>
      </c>
      <c r="C65" s="373">
        <v>81296</v>
      </c>
      <c r="D65" s="373">
        <v>273487</v>
      </c>
      <c r="E65" s="373">
        <v>161498</v>
      </c>
      <c r="F65" s="633">
        <v>111.4</v>
      </c>
      <c r="G65" s="633">
        <v>111.8</v>
      </c>
      <c r="H65" s="633">
        <v>113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79516</v>
      </c>
      <c r="D67" s="373">
        <v>168215</v>
      </c>
      <c r="E67" s="373">
        <v>105082</v>
      </c>
      <c r="F67" s="633">
        <v>107.8</v>
      </c>
      <c r="G67" s="633">
        <v>100.3</v>
      </c>
      <c r="H67" s="633">
        <v>106.9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147562</v>
      </c>
      <c r="D70" s="373">
        <v>294476</v>
      </c>
      <c r="E70" s="373">
        <v>229855</v>
      </c>
      <c r="F70" s="633">
        <v>103.8</v>
      </c>
      <c r="G70" s="633">
        <v>106.7</v>
      </c>
      <c r="H70" s="633">
        <v>108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132046</v>
      </c>
      <c r="D72" s="373">
        <v>285589</v>
      </c>
      <c r="E72" s="373">
        <v>200951</v>
      </c>
      <c r="F72" s="633">
        <v>105.2</v>
      </c>
      <c r="G72" s="633">
        <v>100.2</v>
      </c>
      <c r="H72" s="633">
        <v>104.7</v>
      </c>
    </row>
    <row r="73" spans="1:8" ht="12" customHeight="1">
      <c r="A73" s="291">
        <v>159</v>
      </c>
      <c r="B73" s="290" t="s">
        <v>738</v>
      </c>
      <c r="C73" s="373">
        <v>109855</v>
      </c>
      <c r="D73" s="373">
        <v>263291</v>
      </c>
      <c r="E73" s="373">
        <v>174076</v>
      </c>
      <c r="F73" s="633">
        <v>106.4</v>
      </c>
      <c r="G73" s="633">
        <v>103.8</v>
      </c>
      <c r="H73" s="633">
        <v>107.4</v>
      </c>
    </row>
    <row r="74" spans="1:8" ht="12" customHeight="1">
      <c r="A74" s="291">
        <v>15</v>
      </c>
      <c r="B74" s="290" t="s">
        <v>370</v>
      </c>
      <c r="C74" s="373">
        <v>91817</v>
      </c>
      <c r="D74" s="373">
        <v>227506</v>
      </c>
      <c r="E74" s="373">
        <v>122594</v>
      </c>
      <c r="F74" s="633">
        <v>107.2</v>
      </c>
      <c r="G74" s="633">
        <v>104.7</v>
      </c>
      <c r="H74" s="633">
        <v>107.1</v>
      </c>
    </row>
    <row r="75" spans="1:8" ht="12" customHeight="1">
      <c r="A75" s="291">
        <v>16</v>
      </c>
      <c r="B75" s="290" t="s">
        <v>369</v>
      </c>
      <c r="C75" s="373">
        <v>194008</v>
      </c>
      <c r="D75" s="373">
        <v>446889</v>
      </c>
      <c r="E75" s="373">
        <v>335598</v>
      </c>
      <c r="F75" s="633">
        <v>124.9</v>
      </c>
      <c r="G75" s="633">
        <v>114</v>
      </c>
      <c r="H75" s="633">
        <v>123.8</v>
      </c>
    </row>
    <row r="76" spans="1:8" s="285" customFormat="1" ht="24" customHeight="1">
      <c r="A76" s="295" t="s">
        <v>368</v>
      </c>
      <c r="B76" s="294" t="s">
        <v>367</v>
      </c>
      <c r="C76" s="372">
        <v>92705</v>
      </c>
      <c r="D76" s="372">
        <v>235540</v>
      </c>
      <c r="E76" s="372">
        <v>125824</v>
      </c>
      <c r="F76" s="632">
        <v>107.3</v>
      </c>
      <c r="G76" s="632">
        <v>105.2</v>
      </c>
      <c r="H76" s="632">
        <v>107.4</v>
      </c>
    </row>
    <row r="77" spans="1:8" ht="12" customHeight="1">
      <c r="A77" s="413">
        <v>1711</v>
      </c>
      <c r="B77" s="290" t="s">
        <v>737</v>
      </c>
      <c r="C77" s="373">
        <v>79044</v>
      </c>
      <c r="D77" s="373">
        <v>172854</v>
      </c>
      <c r="E77" s="373">
        <v>89221</v>
      </c>
      <c r="F77" s="633">
        <v>108.4</v>
      </c>
      <c r="G77" s="633">
        <v>115.1</v>
      </c>
      <c r="H77" s="633">
        <v>111.1</v>
      </c>
    </row>
    <row r="78" spans="1:8" ht="12" customHeight="1">
      <c r="A78" s="413">
        <v>1712</v>
      </c>
      <c r="B78" s="290" t="s">
        <v>736</v>
      </c>
      <c r="C78" s="373">
        <v>92260</v>
      </c>
      <c r="D78" s="373">
        <v>167788</v>
      </c>
      <c r="E78" s="373">
        <v>99911</v>
      </c>
      <c r="F78" s="633">
        <v>110.9</v>
      </c>
      <c r="G78" s="633">
        <v>90.1</v>
      </c>
      <c r="H78" s="633">
        <v>106.7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58000</v>
      </c>
      <c r="D83" s="373">
        <v>84417</v>
      </c>
      <c r="E83" s="373">
        <v>60935</v>
      </c>
      <c r="F83" s="633">
        <v>91</v>
      </c>
      <c r="G83" s="633">
        <v>58.6</v>
      </c>
      <c r="H83" s="633">
        <v>87.7</v>
      </c>
    </row>
    <row r="84" spans="1:8" ht="12" customHeight="1">
      <c r="A84" s="291">
        <v>171</v>
      </c>
      <c r="B84" s="290" t="s">
        <v>730</v>
      </c>
      <c r="C84" s="373">
        <v>85669</v>
      </c>
      <c r="D84" s="373">
        <v>205117</v>
      </c>
      <c r="E84" s="373">
        <v>102029</v>
      </c>
      <c r="F84" s="633">
        <v>105.8</v>
      </c>
      <c r="G84" s="633">
        <v>106.4</v>
      </c>
      <c r="H84" s="633">
        <v>106.5</v>
      </c>
    </row>
    <row r="85" spans="1:8" ht="12" customHeight="1">
      <c r="A85" s="413">
        <v>1721</v>
      </c>
      <c r="B85" s="290" t="s">
        <v>729</v>
      </c>
      <c r="C85" s="373">
        <v>76001</v>
      </c>
      <c r="D85" s="373">
        <v>136276</v>
      </c>
      <c r="E85" s="373">
        <v>85625</v>
      </c>
      <c r="F85" s="633">
        <v>100.6</v>
      </c>
      <c r="G85" s="633">
        <v>98</v>
      </c>
      <c r="H85" s="633">
        <v>98.9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128193</v>
      </c>
      <c r="D89" s="373">
        <v>246628</v>
      </c>
      <c r="E89" s="373">
        <v>145392</v>
      </c>
      <c r="F89" s="633">
        <v>164.5</v>
      </c>
      <c r="G89" s="633">
        <v>102.3</v>
      </c>
      <c r="H89" s="633">
        <v>162.4</v>
      </c>
    </row>
    <row r="90" spans="1:8" ht="12" customHeight="1">
      <c r="A90" s="291">
        <v>172</v>
      </c>
      <c r="B90" s="290" t="s">
        <v>724</v>
      </c>
      <c r="C90" s="373">
        <v>89934</v>
      </c>
      <c r="D90" s="373">
        <v>159035</v>
      </c>
      <c r="E90" s="373">
        <v>100758</v>
      </c>
      <c r="F90" s="633">
        <v>115.6</v>
      </c>
      <c r="G90" s="633">
        <v>99.5</v>
      </c>
      <c r="H90" s="633">
        <v>114</v>
      </c>
    </row>
    <row r="91" spans="1:8" ht="12" customHeight="1">
      <c r="A91" s="291">
        <v>173</v>
      </c>
      <c r="B91" s="290" t="s">
        <v>723</v>
      </c>
      <c r="C91" s="373">
        <v>87790</v>
      </c>
      <c r="D91" s="373">
        <v>142960</v>
      </c>
      <c r="E91" s="373">
        <v>98733</v>
      </c>
      <c r="F91" s="633">
        <v>104.2</v>
      </c>
      <c r="G91" s="633">
        <v>108.5</v>
      </c>
      <c r="H91" s="633">
        <v>105.8</v>
      </c>
    </row>
    <row r="92" spans="1:8" ht="12" customHeight="1">
      <c r="A92" s="291">
        <v>174</v>
      </c>
      <c r="B92" s="290" t="s">
        <v>722</v>
      </c>
      <c r="C92" s="373">
        <v>62943</v>
      </c>
      <c r="D92" s="373">
        <v>171189</v>
      </c>
      <c r="E92" s="373">
        <v>73992</v>
      </c>
      <c r="F92" s="633">
        <v>101.6</v>
      </c>
      <c r="G92" s="633">
        <v>111.2</v>
      </c>
      <c r="H92" s="633">
        <v>101.1</v>
      </c>
    </row>
    <row r="93" spans="1:8" ht="12" customHeight="1">
      <c r="A93" s="413">
        <v>1751</v>
      </c>
      <c r="B93" s="290" t="s">
        <v>721</v>
      </c>
      <c r="C93" s="373">
        <v>82955</v>
      </c>
      <c r="D93" s="373">
        <v>155307</v>
      </c>
      <c r="E93" s="373">
        <v>95705</v>
      </c>
      <c r="F93" s="633">
        <v>114.1</v>
      </c>
      <c r="G93" s="633">
        <v>110.2</v>
      </c>
      <c r="H93" s="633">
        <v>115.8</v>
      </c>
    </row>
    <row r="94" spans="1:8" ht="12" customHeight="1">
      <c r="A94" s="413">
        <v>1752</v>
      </c>
      <c r="B94" s="290" t="s">
        <v>720</v>
      </c>
      <c r="C94" s="373">
        <v>74060</v>
      </c>
      <c r="D94" s="373">
        <v>108312</v>
      </c>
      <c r="E94" s="373">
        <v>79420</v>
      </c>
      <c r="F94" s="633">
        <v>108.1</v>
      </c>
      <c r="G94" s="633">
        <v>89.7</v>
      </c>
      <c r="H94" s="633">
        <v>102.8</v>
      </c>
    </row>
    <row r="95" spans="1:8" s="285" customFormat="1" ht="22.5">
      <c r="A95" s="414">
        <v>1753</v>
      </c>
      <c r="B95" s="296" t="s">
        <v>719</v>
      </c>
      <c r="C95" s="373">
        <v>99058</v>
      </c>
      <c r="D95" s="373">
        <v>214059</v>
      </c>
      <c r="E95" s="373">
        <v>126018</v>
      </c>
      <c r="F95" s="633">
        <v>116.3</v>
      </c>
      <c r="G95" s="633">
        <v>121.5</v>
      </c>
      <c r="H95" s="633">
        <v>115.3</v>
      </c>
    </row>
    <row r="96" spans="1:8" ht="12" customHeight="1">
      <c r="A96" s="413">
        <v>1754</v>
      </c>
      <c r="B96" s="290" t="s">
        <v>718</v>
      </c>
      <c r="C96" s="373">
        <v>94223</v>
      </c>
      <c r="D96" s="373">
        <v>168839</v>
      </c>
      <c r="E96" s="373">
        <v>109971</v>
      </c>
      <c r="F96" s="633">
        <v>118.3</v>
      </c>
      <c r="G96" s="633">
        <v>102.2</v>
      </c>
      <c r="H96" s="633">
        <v>112.2</v>
      </c>
    </row>
    <row r="97" spans="1:8" ht="12" customHeight="1">
      <c r="A97" s="291">
        <v>175</v>
      </c>
      <c r="B97" s="290" t="s">
        <v>717</v>
      </c>
      <c r="C97" s="373">
        <v>91417</v>
      </c>
      <c r="D97" s="373">
        <v>166823</v>
      </c>
      <c r="E97" s="373">
        <v>106805</v>
      </c>
      <c r="F97" s="633">
        <v>118.3</v>
      </c>
      <c r="G97" s="633">
        <v>105.3</v>
      </c>
      <c r="H97" s="633">
        <v>114</v>
      </c>
    </row>
    <row r="98" spans="1:8" ht="12" customHeight="1">
      <c r="A98" s="291">
        <v>176</v>
      </c>
      <c r="B98" s="290" t="s">
        <v>716</v>
      </c>
      <c r="C98" s="373">
        <v>79393</v>
      </c>
      <c r="D98" s="373">
        <v>129227</v>
      </c>
      <c r="E98" s="373">
        <v>86756</v>
      </c>
      <c r="F98" s="633">
        <v>123.9</v>
      </c>
      <c r="G98" s="633">
        <v>126.4</v>
      </c>
      <c r="H98" s="633">
        <v>121.4</v>
      </c>
    </row>
    <row r="99" spans="1:8" ht="12" customHeight="1">
      <c r="A99" s="413">
        <v>1771</v>
      </c>
      <c r="B99" s="290" t="s">
        <v>715</v>
      </c>
      <c r="C99" s="373">
        <v>72564</v>
      </c>
      <c r="D99" s="373">
        <v>117950</v>
      </c>
      <c r="E99" s="373">
        <v>76430</v>
      </c>
      <c r="F99" s="633">
        <v>104.6</v>
      </c>
      <c r="G99" s="633">
        <v>90.2</v>
      </c>
      <c r="H99" s="633">
        <v>101.8</v>
      </c>
    </row>
    <row r="100" spans="1:8" ht="12" customHeight="1">
      <c r="A100" s="413">
        <v>1772</v>
      </c>
      <c r="B100" s="290" t="s">
        <v>714</v>
      </c>
      <c r="C100" s="373">
        <v>64880</v>
      </c>
      <c r="D100" s="373">
        <v>135260</v>
      </c>
      <c r="E100" s="373">
        <v>72954</v>
      </c>
      <c r="F100" s="633">
        <v>107</v>
      </c>
      <c r="G100" s="633">
        <v>112.7</v>
      </c>
      <c r="H100" s="633">
        <v>106.9</v>
      </c>
    </row>
    <row r="101" spans="1:8" ht="12" customHeight="1">
      <c r="A101" s="291">
        <v>177</v>
      </c>
      <c r="B101" s="290" t="s">
        <v>713</v>
      </c>
      <c r="C101" s="373">
        <v>67029</v>
      </c>
      <c r="D101" s="373">
        <v>131484</v>
      </c>
      <c r="E101" s="373">
        <v>73903</v>
      </c>
      <c r="F101" s="633">
        <v>105.8</v>
      </c>
      <c r="G101" s="633">
        <v>107.3</v>
      </c>
      <c r="H101" s="633">
        <v>105.1</v>
      </c>
    </row>
    <row r="102" spans="1:8" ht="12" customHeight="1">
      <c r="A102" s="291">
        <v>17</v>
      </c>
      <c r="B102" s="290" t="s">
        <v>366</v>
      </c>
      <c r="C102" s="373">
        <v>75812</v>
      </c>
      <c r="D102" s="373">
        <v>167468</v>
      </c>
      <c r="E102" s="373">
        <v>88402</v>
      </c>
      <c r="F102" s="633">
        <v>107.9</v>
      </c>
      <c r="G102" s="633">
        <v>108.1</v>
      </c>
      <c r="H102" s="633">
        <v>107.7</v>
      </c>
    </row>
    <row r="103" spans="1:8" ht="12" customHeight="1">
      <c r="A103" s="291">
        <v>181</v>
      </c>
      <c r="B103" s="290" t="s">
        <v>712</v>
      </c>
      <c r="C103" s="373">
        <v>54693</v>
      </c>
      <c r="D103" s="373">
        <v>123358</v>
      </c>
      <c r="E103" s="373">
        <v>61867</v>
      </c>
      <c r="F103" s="633">
        <v>103.1</v>
      </c>
      <c r="G103" s="633">
        <v>113.1</v>
      </c>
      <c r="H103" s="633">
        <v>105.2</v>
      </c>
    </row>
    <row r="104" spans="1:8" ht="12" customHeight="1">
      <c r="A104" s="413">
        <v>1821</v>
      </c>
      <c r="B104" s="290" t="s">
        <v>711</v>
      </c>
      <c r="C104" s="373">
        <v>62854</v>
      </c>
      <c r="D104" s="373">
        <v>126754</v>
      </c>
      <c r="E104" s="373">
        <v>70937</v>
      </c>
      <c r="F104" s="633">
        <v>107.6</v>
      </c>
      <c r="G104" s="633">
        <v>103.2</v>
      </c>
      <c r="H104" s="633">
        <v>106.5</v>
      </c>
    </row>
    <row r="105" spans="1:8" ht="12" customHeight="1">
      <c r="A105" s="413">
        <v>1822</v>
      </c>
      <c r="B105" s="290" t="s">
        <v>710</v>
      </c>
      <c r="C105" s="373">
        <v>63250</v>
      </c>
      <c r="D105" s="373">
        <v>124806</v>
      </c>
      <c r="E105" s="373">
        <v>70745</v>
      </c>
      <c r="F105" s="633">
        <v>105.7</v>
      </c>
      <c r="G105" s="633">
        <v>105.7</v>
      </c>
      <c r="H105" s="633">
        <v>105.9</v>
      </c>
    </row>
    <row r="106" spans="1:8" ht="12" customHeight="1">
      <c r="A106" s="413">
        <v>1823</v>
      </c>
      <c r="B106" s="290" t="s">
        <v>709</v>
      </c>
      <c r="C106" s="373">
        <v>70638</v>
      </c>
      <c r="D106" s="373">
        <v>146184</v>
      </c>
      <c r="E106" s="373">
        <v>76948</v>
      </c>
      <c r="F106" s="633">
        <v>105.3</v>
      </c>
      <c r="G106" s="633">
        <v>103.7</v>
      </c>
      <c r="H106" s="633">
        <v>105.3</v>
      </c>
    </row>
    <row r="107" spans="1:8" ht="12" customHeight="1">
      <c r="A107" s="413">
        <v>1824</v>
      </c>
      <c r="B107" s="290" t="s">
        <v>708</v>
      </c>
      <c r="C107" s="373">
        <v>61609</v>
      </c>
      <c r="D107" s="373">
        <v>118952</v>
      </c>
      <c r="E107" s="373">
        <v>68844</v>
      </c>
      <c r="F107" s="633">
        <v>102.4</v>
      </c>
      <c r="G107" s="633">
        <v>97.2</v>
      </c>
      <c r="H107" s="633">
        <v>101.7</v>
      </c>
    </row>
    <row r="108" spans="1:8" ht="12" customHeight="1">
      <c r="A108" s="291">
        <v>182</v>
      </c>
      <c r="B108" s="290" t="s">
        <v>707</v>
      </c>
      <c r="C108" s="373">
        <v>65049</v>
      </c>
      <c r="D108" s="373">
        <v>128486</v>
      </c>
      <c r="E108" s="373">
        <v>72194</v>
      </c>
      <c r="F108" s="633">
        <v>105.6</v>
      </c>
      <c r="G108" s="633">
        <v>104.6</v>
      </c>
      <c r="H108" s="633">
        <v>105.6</v>
      </c>
    </row>
    <row r="109" spans="1:8" ht="12" customHeight="1">
      <c r="A109" s="291">
        <v>183</v>
      </c>
      <c r="B109" s="290" t="s">
        <v>706</v>
      </c>
      <c r="C109" s="373">
        <v>56820</v>
      </c>
      <c r="D109" s="373">
        <v>97583</v>
      </c>
      <c r="E109" s="373">
        <v>62056</v>
      </c>
      <c r="F109" s="633">
        <v>103.3</v>
      </c>
      <c r="G109" s="633">
        <v>128.4</v>
      </c>
      <c r="H109" s="633">
        <v>106.6</v>
      </c>
    </row>
    <row r="110" spans="1:8" s="285" customFormat="1" ht="22.5">
      <c r="A110" s="297">
        <v>18</v>
      </c>
      <c r="B110" s="296" t="s">
        <v>365</v>
      </c>
      <c r="C110" s="373">
        <v>64830</v>
      </c>
      <c r="D110" s="373">
        <v>128298</v>
      </c>
      <c r="E110" s="373">
        <v>71971</v>
      </c>
      <c r="F110" s="633">
        <v>105.6</v>
      </c>
      <c r="G110" s="633">
        <v>104.8</v>
      </c>
      <c r="H110" s="633">
        <v>105.6</v>
      </c>
    </row>
    <row r="111" spans="1:8" s="285" customFormat="1" ht="24" customHeight="1">
      <c r="A111" s="295" t="s">
        <v>364</v>
      </c>
      <c r="B111" s="294" t="s">
        <v>363</v>
      </c>
      <c r="C111" s="372">
        <v>68730</v>
      </c>
      <c r="D111" s="372">
        <v>144313</v>
      </c>
      <c r="E111" s="372">
        <v>77914</v>
      </c>
      <c r="F111" s="632">
        <v>106.9</v>
      </c>
      <c r="G111" s="632">
        <v>106.9</v>
      </c>
      <c r="H111" s="632">
        <v>107</v>
      </c>
    </row>
    <row r="112" spans="1:8" ht="12" customHeight="1">
      <c r="A112" s="291">
        <v>191</v>
      </c>
      <c r="B112" s="290" t="s">
        <v>705</v>
      </c>
      <c r="C112" s="373">
        <v>70760</v>
      </c>
      <c r="D112" s="373">
        <v>112681</v>
      </c>
      <c r="E112" s="373">
        <v>76878</v>
      </c>
      <c r="F112" s="633">
        <v>92.2</v>
      </c>
      <c r="G112" s="633">
        <v>95.3</v>
      </c>
      <c r="H112" s="633">
        <v>93.9</v>
      </c>
    </row>
    <row r="113" spans="1:8" ht="12" customHeight="1">
      <c r="A113" s="291">
        <v>192</v>
      </c>
      <c r="B113" s="290" t="s">
        <v>704</v>
      </c>
      <c r="C113" s="373">
        <v>75739</v>
      </c>
      <c r="D113" s="373">
        <v>179665</v>
      </c>
      <c r="E113" s="373">
        <v>90227</v>
      </c>
      <c r="F113" s="633">
        <v>106</v>
      </c>
      <c r="G113" s="633">
        <v>108.4</v>
      </c>
      <c r="H113" s="633">
        <v>108.8</v>
      </c>
    </row>
    <row r="114" spans="1:8" ht="12" customHeight="1">
      <c r="A114" s="291">
        <v>193</v>
      </c>
      <c r="B114" s="290" t="s">
        <v>703</v>
      </c>
      <c r="C114" s="373">
        <v>69300</v>
      </c>
      <c r="D114" s="373">
        <v>141422</v>
      </c>
      <c r="E114" s="373">
        <v>77113</v>
      </c>
      <c r="F114" s="633">
        <v>107.3</v>
      </c>
      <c r="G114" s="633">
        <v>111.1</v>
      </c>
      <c r="H114" s="633">
        <v>108.9</v>
      </c>
    </row>
    <row r="115" spans="1:8" ht="12" customHeight="1">
      <c r="A115" s="291">
        <v>19</v>
      </c>
      <c r="B115" s="415" t="s">
        <v>702</v>
      </c>
      <c r="C115" s="373">
        <v>70830</v>
      </c>
      <c r="D115" s="373">
        <v>151677</v>
      </c>
      <c r="E115" s="373">
        <v>80249</v>
      </c>
      <c r="F115" s="633">
        <v>107.5</v>
      </c>
      <c r="G115" s="633">
        <v>112.5</v>
      </c>
      <c r="H115" s="633">
        <v>109.8</v>
      </c>
    </row>
    <row r="116" spans="1:8" s="285" customFormat="1" ht="24" customHeight="1">
      <c r="A116" s="295" t="s">
        <v>361</v>
      </c>
      <c r="B116" s="294" t="s">
        <v>360</v>
      </c>
      <c r="C116" s="372">
        <v>70830</v>
      </c>
      <c r="D116" s="372">
        <v>151677</v>
      </c>
      <c r="E116" s="372">
        <v>80249</v>
      </c>
      <c r="F116" s="632">
        <v>107.5</v>
      </c>
      <c r="G116" s="632">
        <v>112.5</v>
      </c>
      <c r="H116" s="632">
        <v>109.8</v>
      </c>
    </row>
    <row r="117" spans="1:8" ht="12" customHeight="1">
      <c r="A117" s="291">
        <v>201</v>
      </c>
      <c r="B117" s="290" t="s">
        <v>701</v>
      </c>
      <c r="C117" s="373">
        <v>64038</v>
      </c>
      <c r="D117" s="373">
        <v>132843</v>
      </c>
      <c r="E117" s="373">
        <v>73385</v>
      </c>
      <c r="F117" s="633">
        <v>106.8</v>
      </c>
      <c r="G117" s="633">
        <v>120.5</v>
      </c>
      <c r="H117" s="633">
        <v>108.4</v>
      </c>
    </row>
    <row r="118" spans="1:8" ht="12" customHeight="1">
      <c r="A118" s="291">
        <v>202</v>
      </c>
      <c r="B118" s="290" t="s">
        <v>700</v>
      </c>
      <c r="C118" s="373">
        <v>109196</v>
      </c>
      <c r="D118" s="373">
        <v>224936</v>
      </c>
      <c r="E118" s="373">
        <v>130923</v>
      </c>
      <c r="F118" s="633">
        <v>107.1</v>
      </c>
      <c r="G118" s="633">
        <v>106.9</v>
      </c>
      <c r="H118" s="633">
        <v>107.2</v>
      </c>
    </row>
    <row r="119" spans="1:8" ht="12" customHeight="1">
      <c r="A119" s="291">
        <v>203</v>
      </c>
      <c r="B119" s="290" t="s">
        <v>699</v>
      </c>
      <c r="C119" s="373">
        <v>77242</v>
      </c>
      <c r="D119" s="373">
        <v>162822</v>
      </c>
      <c r="E119" s="373">
        <v>90230</v>
      </c>
      <c r="F119" s="633">
        <v>106.4</v>
      </c>
      <c r="G119" s="633">
        <v>121.7</v>
      </c>
      <c r="H119" s="633">
        <v>108.7</v>
      </c>
    </row>
    <row r="120" spans="1:8" ht="12" customHeight="1">
      <c r="A120" s="291">
        <v>204</v>
      </c>
      <c r="B120" s="290" t="s">
        <v>698</v>
      </c>
      <c r="C120" s="373">
        <v>65435</v>
      </c>
      <c r="D120" s="373">
        <v>108085</v>
      </c>
      <c r="E120" s="373">
        <v>69854</v>
      </c>
      <c r="F120" s="633">
        <v>111.5</v>
      </c>
      <c r="G120" s="633">
        <v>94.3</v>
      </c>
      <c r="H120" s="633">
        <v>106.8</v>
      </c>
    </row>
    <row r="121" spans="1:8" ht="12" customHeight="1">
      <c r="A121" s="413">
        <v>2051</v>
      </c>
      <c r="B121" s="290" t="s">
        <v>697</v>
      </c>
      <c r="C121" s="373">
        <v>63118</v>
      </c>
      <c r="D121" s="373">
        <v>130170</v>
      </c>
      <c r="E121" s="373">
        <v>70000</v>
      </c>
      <c r="F121" s="633">
        <v>113.3</v>
      </c>
      <c r="G121" s="633">
        <v>135.4</v>
      </c>
      <c r="H121" s="633">
        <v>116</v>
      </c>
    </row>
    <row r="122" spans="1:8" ht="12" customHeight="1">
      <c r="A122" s="413">
        <v>2052</v>
      </c>
      <c r="B122" s="290" t="s">
        <v>696</v>
      </c>
      <c r="C122" s="373">
        <v>58397</v>
      </c>
      <c r="D122" s="373">
        <v>138417</v>
      </c>
      <c r="E122" s="373">
        <v>70563</v>
      </c>
      <c r="F122" s="633">
        <v>95.6</v>
      </c>
      <c r="G122" s="633">
        <v>118.9</v>
      </c>
      <c r="H122" s="633">
        <v>103</v>
      </c>
    </row>
    <row r="123" spans="1:8" ht="12" customHeight="1">
      <c r="A123" s="291">
        <v>205</v>
      </c>
      <c r="B123" s="290" t="s">
        <v>695</v>
      </c>
      <c r="C123" s="373">
        <v>62836</v>
      </c>
      <c r="D123" s="373">
        <v>130917</v>
      </c>
      <c r="E123" s="373">
        <v>70036</v>
      </c>
      <c r="F123" s="633">
        <v>112.2</v>
      </c>
      <c r="G123" s="633">
        <v>134.5</v>
      </c>
      <c r="H123" s="633">
        <v>115.2</v>
      </c>
    </row>
    <row r="124" spans="1:8" ht="12" customHeight="1">
      <c r="A124" s="291">
        <v>20</v>
      </c>
      <c r="B124" s="290" t="s">
        <v>359</v>
      </c>
      <c r="C124" s="373">
        <v>73373</v>
      </c>
      <c r="D124" s="373">
        <v>155934</v>
      </c>
      <c r="E124" s="373">
        <v>84913</v>
      </c>
      <c r="F124" s="633">
        <v>107.8</v>
      </c>
      <c r="G124" s="633">
        <v>118.4</v>
      </c>
      <c r="H124" s="633">
        <v>109</v>
      </c>
    </row>
    <row r="125" spans="1:8" s="285" customFormat="1" ht="24" customHeight="1">
      <c r="A125" s="295" t="s">
        <v>358</v>
      </c>
      <c r="B125" s="294" t="s">
        <v>357</v>
      </c>
      <c r="C125" s="372">
        <v>73373</v>
      </c>
      <c r="D125" s="372">
        <v>155934</v>
      </c>
      <c r="E125" s="372">
        <v>84913</v>
      </c>
      <c r="F125" s="632">
        <v>107.8</v>
      </c>
      <c r="G125" s="632">
        <v>118.4</v>
      </c>
      <c r="H125" s="632">
        <v>109</v>
      </c>
    </row>
    <row r="126" spans="1:8" ht="12" customHeight="1">
      <c r="A126" s="413">
        <v>2111</v>
      </c>
      <c r="B126" s="290" t="s">
        <v>694</v>
      </c>
      <c r="C126" s="373">
        <v>144343</v>
      </c>
      <c r="D126" s="373">
        <v>245840</v>
      </c>
      <c r="E126" s="373">
        <v>173461</v>
      </c>
      <c r="F126" s="633">
        <v>125.3</v>
      </c>
      <c r="G126" s="633">
        <v>102.7</v>
      </c>
      <c r="H126" s="633">
        <v>116.8</v>
      </c>
    </row>
    <row r="127" spans="1:8" ht="12" customHeight="1">
      <c r="A127" s="413">
        <v>2112</v>
      </c>
      <c r="B127" s="290" t="s">
        <v>693</v>
      </c>
      <c r="C127" s="373">
        <v>134437</v>
      </c>
      <c r="D127" s="373">
        <v>281723</v>
      </c>
      <c r="E127" s="373">
        <v>167523</v>
      </c>
      <c r="F127" s="633">
        <v>116.2</v>
      </c>
      <c r="G127" s="633">
        <v>119</v>
      </c>
      <c r="H127" s="633">
        <v>116.7</v>
      </c>
    </row>
    <row r="128" spans="1:8" ht="12" customHeight="1">
      <c r="A128" s="291">
        <v>211</v>
      </c>
      <c r="B128" s="290" t="s">
        <v>692</v>
      </c>
      <c r="C128" s="373">
        <v>135258</v>
      </c>
      <c r="D128" s="373">
        <v>277723</v>
      </c>
      <c r="E128" s="373">
        <v>168054</v>
      </c>
      <c r="F128" s="633">
        <v>116.9</v>
      </c>
      <c r="G128" s="633">
        <v>117.2</v>
      </c>
      <c r="H128" s="633">
        <v>116.7</v>
      </c>
    </row>
    <row r="129" spans="1:8" ht="12" customHeight="1">
      <c r="A129" s="413">
        <v>2121</v>
      </c>
      <c r="B129" s="290" t="s">
        <v>691</v>
      </c>
      <c r="C129" s="373">
        <v>116090</v>
      </c>
      <c r="D129" s="373">
        <v>290416</v>
      </c>
      <c r="E129" s="373">
        <v>153989</v>
      </c>
      <c r="F129" s="633">
        <v>108.8</v>
      </c>
      <c r="G129" s="633">
        <v>103.1</v>
      </c>
      <c r="H129" s="633">
        <v>107.6</v>
      </c>
    </row>
    <row r="130" spans="1:8" ht="12" customHeight="1">
      <c r="A130" s="413">
        <v>2122</v>
      </c>
      <c r="B130" s="290" t="s">
        <v>690</v>
      </c>
      <c r="C130" s="373">
        <v>135523</v>
      </c>
      <c r="D130" s="373">
        <v>245151</v>
      </c>
      <c r="E130" s="373">
        <v>155518</v>
      </c>
      <c r="F130" s="633">
        <v>102.2</v>
      </c>
      <c r="G130" s="633">
        <v>106.8</v>
      </c>
      <c r="H130" s="633">
        <v>102.7</v>
      </c>
    </row>
    <row r="131" spans="1:8" ht="12" customHeight="1">
      <c r="A131" s="413">
        <v>2123</v>
      </c>
      <c r="B131" s="290" t="s">
        <v>689</v>
      </c>
      <c r="C131" s="373">
        <v>116077</v>
      </c>
      <c r="D131" s="373">
        <v>293893</v>
      </c>
      <c r="E131" s="373">
        <v>150619</v>
      </c>
      <c r="F131" s="633">
        <v>110.9</v>
      </c>
      <c r="G131" s="633">
        <v>122.2</v>
      </c>
      <c r="H131" s="633">
        <v>114.2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113812</v>
      </c>
      <c r="D133" s="373">
        <v>280158</v>
      </c>
      <c r="E133" s="373">
        <v>145327</v>
      </c>
      <c r="F133" s="633">
        <v>109.1</v>
      </c>
      <c r="G133" s="633">
        <v>109.1</v>
      </c>
      <c r="H133" s="633">
        <v>110.8</v>
      </c>
    </row>
    <row r="134" spans="1:8" ht="12" customHeight="1">
      <c r="A134" s="291">
        <v>212</v>
      </c>
      <c r="B134" s="290" t="s">
        <v>686</v>
      </c>
      <c r="C134" s="373">
        <v>119550</v>
      </c>
      <c r="D134" s="373">
        <v>282159</v>
      </c>
      <c r="E134" s="373">
        <v>153234</v>
      </c>
      <c r="F134" s="633">
        <v>108.3</v>
      </c>
      <c r="G134" s="633">
        <v>105</v>
      </c>
      <c r="H134" s="633">
        <v>107.6</v>
      </c>
    </row>
    <row r="135" spans="1:8" ht="12" customHeight="1">
      <c r="A135" s="291">
        <v>21</v>
      </c>
      <c r="B135" s="290" t="s">
        <v>356</v>
      </c>
      <c r="C135" s="373">
        <v>121224</v>
      </c>
      <c r="D135" s="373">
        <v>281626</v>
      </c>
      <c r="E135" s="373">
        <v>154856</v>
      </c>
      <c r="F135" s="633">
        <v>109.2</v>
      </c>
      <c r="G135" s="633">
        <v>106.6</v>
      </c>
      <c r="H135" s="633">
        <v>108.6</v>
      </c>
    </row>
    <row r="136" spans="1:8" ht="12" customHeight="1">
      <c r="A136" s="413">
        <v>2211</v>
      </c>
      <c r="B136" s="290" t="s">
        <v>685</v>
      </c>
      <c r="C136" s="373">
        <v>98189</v>
      </c>
      <c r="D136" s="373">
        <v>220364</v>
      </c>
      <c r="E136" s="373">
        <v>196316</v>
      </c>
      <c r="F136" s="633">
        <v>115.8</v>
      </c>
      <c r="G136" s="633">
        <v>117</v>
      </c>
      <c r="H136" s="633">
        <v>119.4</v>
      </c>
    </row>
    <row r="137" spans="1:8" ht="12" customHeight="1">
      <c r="A137" s="413">
        <v>2212</v>
      </c>
      <c r="B137" s="290" t="s">
        <v>684</v>
      </c>
      <c r="C137" s="373">
        <v>154604</v>
      </c>
      <c r="D137" s="373">
        <v>181115</v>
      </c>
      <c r="E137" s="373">
        <v>177497</v>
      </c>
      <c r="F137" s="633">
        <v>119</v>
      </c>
      <c r="G137" s="633">
        <v>121.1</v>
      </c>
      <c r="H137" s="633">
        <v>120.2</v>
      </c>
    </row>
    <row r="138" spans="1:8" ht="12" customHeight="1">
      <c r="A138" s="413">
        <v>2213</v>
      </c>
      <c r="B138" s="290" t="s">
        <v>683</v>
      </c>
      <c r="C138" s="373">
        <v>114190</v>
      </c>
      <c r="D138" s="373">
        <v>206858</v>
      </c>
      <c r="E138" s="373">
        <v>185010</v>
      </c>
      <c r="F138" s="633">
        <v>103</v>
      </c>
      <c r="G138" s="633">
        <v>115.9</v>
      </c>
      <c r="H138" s="633">
        <v>113.4</v>
      </c>
    </row>
    <row r="139" spans="1:8" ht="12" customHeight="1">
      <c r="A139" s="413">
        <v>2214</v>
      </c>
      <c r="B139" s="290" t="s">
        <v>682</v>
      </c>
      <c r="C139" s="373">
        <v>113559</v>
      </c>
      <c r="D139" s="373">
        <v>259366</v>
      </c>
      <c r="E139" s="373">
        <v>219358</v>
      </c>
      <c r="F139" s="633">
        <v>127.7</v>
      </c>
      <c r="G139" s="633">
        <v>95.2</v>
      </c>
      <c r="H139" s="633">
        <v>94.9</v>
      </c>
    </row>
    <row r="140" spans="1:8" ht="12" customHeight="1">
      <c r="A140" s="413">
        <v>2215</v>
      </c>
      <c r="B140" s="290" t="s">
        <v>681</v>
      </c>
      <c r="C140" s="373">
        <v>108541</v>
      </c>
      <c r="D140" s="373">
        <v>146173</v>
      </c>
      <c r="E140" s="373">
        <v>131275</v>
      </c>
      <c r="F140" s="633">
        <v>164.8</v>
      </c>
      <c r="G140" s="633">
        <v>125.8</v>
      </c>
      <c r="H140" s="633">
        <v>139.30000000000001</v>
      </c>
    </row>
    <row r="141" spans="1:8" ht="12" customHeight="1">
      <c r="A141" s="291">
        <v>221</v>
      </c>
      <c r="B141" s="290" t="s">
        <v>680</v>
      </c>
      <c r="C141" s="373">
        <v>116419</v>
      </c>
      <c r="D141" s="373">
        <v>201975</v>
      </c>
      <c r="E141" s="373">
        <v>184453</v>
      </c>
      <c r="F141" s="633">
        <v>118.6</v>
      </c>
      <c r="G141" s="633">
        <v>116.7</v>
      </c>
      <c r="H141" s="633">
        <v>116.8</v>
      </c>
    </row>
    <row r="142" spans="1:8" ht="12" customHeight="1">
      <c r="A142" s="413">
        <v>2221</v>
      </c>
      <c r="B142" s="290" t="s">
        <v>679</v>
      </c>
      <c r="C142" s="373">
        <v>159641</v>
      </c>
      <c r="D142" s="373">
        <v>184831</v>
      </c>
      <c r="E142" s="373">
        <v>166364</v>
      </c>
      <c r="F142" s="633">
        <v>115.1</v>
      </c>
      <c r="G142" s="633">
        <v>110.7</v>
      </c>
      <c r="H142" s="633">
        <v>113.1</v>
      </c>
    </row>
    <row r="143" spans="1:8" ht="12" customHeight="1">
      <c r="A143" s="413">
        <v>2222</v>
      </c>
      <c r="B143" s="290" t="s">
        <v>678</v>
      </c>
      <c r="C143" s="373">
        <v>117172</v>
      </c>
      <c r="D143" s="373">
        <v>174795</v>
      </c>
      <c r="E143" s="373">
        <v>132370</v>
      </c>
      <c r="F143" s="633">
        <v>121.3</v>
      </c>
      <c r="G143" s="633">
        <v>105.5</v>
      </c>
      <c r="H143" s="633">
        <v>116.8</v>
      </c>
    </row>
    <row r="144" spans="1:8" ht="12" customHeight="1">
      <c r="A144" s="413">
        <v>2223</v>
      </c>
      <c r="B144" s="290" t="s">
        <v>677</v>
      </c>
      <c r="C144" s="373">
        <v>99125</v>
      </c>
      <c r="D144" s="373">
        <v>147187</v>
      </c>
      <c r="E144" s="373">
        <v>110825</v>
      </c>
      <c r="F144" s="633">
        <v>117.5</v>
      </c>
      <c r="G144" s="633">
        <v>99.5</v>
      </c>
      <c r="H144" s="633">
        <v>106.7</v>
      </c>
    </row>
    <row r="145" spans="1:8" ht="12" customHeight="1">
      <c r="A145" s="413">
        <v>2224</v>
      </c>
      <c r="B145" s="290" t="s">
        <v>676</v>
      </c>
      <c r="C145" s="373">
        <v>95005</v>
      </c>
      <c r="D145" s="373">
        <v>127266</v>
      </c>
      <c r="E145" s="373">
        <v>110803</v>
      </c>
      <c r="F145" s="633">
        <v>128.9</v>
      </c>
      <c r="G145" s="633">
        <v>111.1</v>
      </c>
      <c r="H145" s="633">
        <v>113.9</v>
      </c>
    </row>
    <row r="146" spans="1:8" ht="12" customHeight="1">
      <c r="A146" s="413">
        <v>2225</v>
      </c>
      <c r="B146" s="290" t="s">
        <v>675</v>
      </c>
      <c r="C146" s="373">
        <v>77575</v>
      </c>
      <c r="D146" s="373">
        <v>114444</v>
      </c>
      <c r="E146" s="373">
        <v>92849</v>
      </c>
      <c r="F146" s="633">
        <v>107</v>
      </c>
      <c r="G146" s="633">
        <v>102</v>
      </c>
      <c r="H146" s="633">
        <v>103</v>
      </c>
    </row>
    <row r="147" spans="1:8" ht="12" customHeight="1">
      <c r="A147" s="291">
        <v>222</v>
      </c>
      <c r="B147" s="290" t="s">
        <v>674</v>
      </c>
      <c r="C147" s="373">
        <v>112435</v>
      </c>
      <c r="D147" s="373">
        <v>160636</v>
      </c>
      <c r="E147" s="373">
        <v>126259</v>
      </c>
      <c r="F147" s="633">
        <v>119.2</v>
      </c>
      <c r="G147" s="633">
        <v>105.8</v>
      </c>
      <c r="H147" s="633">
        <v>114.4</v>
      </c>
    </row>
    <row r="148" spans="1:8" ht="12" customHeight="1">
      <c r="A148" s="413">
        <v>2231</v>
      </c>
      <c r="B148" s="290" t="s">
        <v>673</v>
      </c>
      <c r="C148" s="373">
        <v>57917</v>
      </c>
      <c r="D148" s="373">
        <v>92947</v>
      </c>
      <c r="E148" s="373">
        <v>75432</v>
      </c>
      <c r="F148" s="633">
        <v>70.2</v>
      </c>
      <c r="G148" s="633">
        <v>61.5</v>
      </c>
      <c r="H148" s="633">
        <v>68.7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83823</v>
      </c>
      <c r="D150" s="373">
        <v>152832</v>
      </c>
      <c r="E150" s="373">
        <v>116375</v>
      </c>
      <c r="F150" s="633">
        <v>128.9</v>
      </c>
      <c r="G150" s="633">
        <v>125</v>
      </c>
      <c r="H150" s="633">
        <v>115.3</v>
      </c>
    </row>
    <row r="151" spans="1:8" ht="12" customHeight="1">
      <c r="A151" s="291">
        <v>223</v>
      </c>
      <c r="B151" s="290" t="s">
        <v>670</v>
      </c>
      <c r="C151" s="373">
        <v>80828</v>
      </c>
      <c r="D151" s="373">
        <v>146500</v>
      </c>
      <c r="E151" s="373">
        <v>112627</v>
      </c>
      <c r="F151" s="633">
        <v>75.900000000000006</v>
      </c>
      <c r="G151" s="633">
        <v>92.3</v>
      </c>
      <c r="H151" s="633">
        <v>86</v>
      </c>
    </row>
    <row r="152" spans="1:8" ht="22.5">
      <c r="A152" s="297">
        <v>22</v>
      </c>
      <c r="B152" s="296" t="s">
        <v>355</v>
      </c>
      <c r="C152" s="373">
        <v>112626</v>
      </c>
      <c r="D152" s="373">
        <v>183546</v>
      </c>
      <c r="E152" s="373">
        <v>144436</v>
      </c>
      <c r="F152" s="633">
        <v>118.7</v>
      </c>
      <c r="G152" s="633">
        <v>112.4</v>
      </c>
      <c r="H152" s="633">
        <v>116.2</v>
      </c>
    </row>
    <row r="153" spans="1:8" s="285" customFormat="1" ht="24" customHeight="1">
      <c r="A153" s="295" t="s">
        <v>354</v>
      </c>
      <c r="B153" s="294" t="s">
        <v>353</v>
      </c>
      <c r="C153" s="372">
        <v>116629</v>
      </c>
      <c r="D153" s="372">
        <v>205251</v>
      </c>
      <c r="E153" s="372">
        <v>148376</v>
      </c>
      <c r="F153" s="632">
        <v>114.9</v>
      </c>
      <c r="G153" s="632">
        <v>112.3</v>
      </c>
      <c r="H153" s="632">
        <v>113.8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252995</v>
      </c>
      <c r="D155" s="373">
        <v>555548</v>
      </c>
      <c r="E155" s="373">
        <v>412484</v>
      </c>
      <c r="F155" s="633">
        <v>116.1</v>
      </c>
      <c r="G155" s="633">
        <v>116.3</v>
      </c>
      <c r="H155" s="633">
        <v>117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235735</v>
      </c>
      <c r="D157" s="373">
        <v>542084</v>
      </c>
      <c r="E157" s="373">
        <v>384683</v>
      </c>
      <c r="F157" s="633">
        <v>115.8</v>
      </c>
      <c r="G157" s="633">
        <v>116.3</v>
      </c>
      <c r="H157" s="633">
        <v>116.4</v>
      </c>
    </row>
    <row r="158" spans="1:8" s="285" customFormat="1" ht="30" customHeight="1">
      <c r="A158" s="295" t="s">
        <v>351</v>
      </c>
      <c r="B158" s="296" t="s">
        <v>350</v>
      </c>
      <c r="C158" s="372">
        <v>235735</v>
      </c>
      <c r="D158" s="372">
        <v>542084</v>
      </c>
      <c r="E158" s="372">
        <v>384683</v>
      </c>
      <c r="F158" s="632">
        <v>115.8</v>
      </c>
      <c r="G158" s="632">
        <v>116.3</v>
      </c>
      <c r="H158" s="632">
        <v>116.4</v>
      </c>
    </row>
    <row r="159" spans="1:8" ht="12" customHeight="1">
      <c r="A159" s="413">
        <v>2411</v>
      </c>
      <c r="B159" s="290" t="s">
        <v>666</v>
      </c>
      <c r="C159" s="373">
        <v>156225</v>
      </c>
      <c r="D159" s="373">
        <v>327692</v>
      </c>
      <c r="E159" s="373">
        <v>231074</v>
      </c>
      <c r="F159" s="633">
        <v>101.3</v>
      </c>
      <c r="G159" s="633">
        <v>104.2</v>
      </c>
      <c r="H159" s="633">
        <v>102.5</v>
      </c>
    </row>
    <row r="160" spans="1:8" ht="12" customHeight="1">
      <c r="A160" s="413">
        <v>2412</v>
      </c>
      <c r="B160" s="290" t="s">
        <v>665</v>
      </c>
      <c r="C160" s="373">
        <v>153082</v>
      </c>
      <c r="D160" s="373">
        <v>268583</v>
      </c>
      <c r="E160" s="373">
        <v>201580</v>
      </c>
      <c r="F160" s="633">
        <v>117.9</v>
      </c>
      <c r="G160" s="633">
        <v>108.9</v>
      </c>
      <c r="H160" s="633">
        <v>114.3</v>
      </c>
    </row>
    <row r="161" spans="1:8" ht="12" customHeight="1">
      <c r="A161" s="413">
        <v>2413</v>
      </c>
      <c r="B161" s="290" t="s">
        <v>664</v>
      </c>
      <c r="C161" s="373">
        <v>150247</v>
      </c>
      <c r="D161" s="373">
        <v>271616</v>
      </c>
      <c r="E161" s="373">
        <v>211822</v>
      </c>
      <c r="F161" s="633">
        <v>120</v>
      </c>
      <c r="G161" s="633">
        <v>105.3</v>
      </c>
      <c r="H161" s="633">
        <v>123.2</v>
      </c>
    </row>
    <row r="162" spans="1:8" ht="12" customHeight="1">
      <c r="A162" s="413">
        <v>2414</v>
      </c>
      <c r="B162" s="290" t="s">
        <v>663</v>
      </c>
      <c r="C162" s="373">
        <v>125950</v>
      </c>
      <c r="D162" s="373">
        <v>241235</v>
      </c>
      <c r="E162" s="373">
        <v>167129</v>
      </c>
      <c r="F162" s="633">
        <v>111.5</v>
      </c>
      <c r="G162" s="633">
        <v>107.4</v>
      </c>
      <c r="H162" s="633">
        <v>106.1</v>
      </c>
    </row>
    <row r="163" spans="1:8" ht="12" customHeight="1">
      <c r="A163" s="413">
        <v>2415</v>
      </c>
      <c r="B163" s="290" t="s">
        <v>662</v>
      </c>
      <c r="C163" s="373">
        <v>147426</v>
      </c>
      <c r="D163" s="373">
        <v>235318</v>
      </c>
      <c r="E163" s="373">
        <v>175150</v>
      </c>
      <c r="F163" s="633">
        <v>119.7</v>
      </c>
      <c r="G163" s="633">
        <v>108.9</v>
      </c>
      <c r="H163" s="633">
        <v>116.2</v>
      </c>
    </row>
    <row r="164" spans="1:8" ht="12" customHeight="1">
      <c r="A164" s="413">
        <v>2416</v>
      </c>
      <c r="B164" s="290" t="s">
        <v>661</v>
      </c>
      <c r="C164" s="373">
        <v>154978</v>
      </c>
      <c r="D164" s="373">
        <v>299977</v>
      </c>
      <c r="E164" s="373">
        <v>211738</v>
      </c>
      <c r="F164" s="633">
        <v>110.6</v>
      </c>
      <c r="G164" s="633">
        <v>109.6</v>
      </c>
      <c r="H164" s="633">
        <v>110.9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149333</v>
      </c>
      <c r="D166" s="373">
        <v>286958</v>
      </c>
      <c r="E166" s="373">
        <v>202845</v>
      </c>
      <c r="F166" s="633">
        <v>111.8</v>
      </c>
      <c r="G166" s="633">
        <v>109.1</v>
      </c>
      <c r="H166" s="633">
        <v>111.1</v>
      </c>
    </row>
    <row r="167" spans="1:8" ht="12" customHeight="1">
      <c r="A167" s="291">
        <v>242</v>
      </c>
      <c r="B167" s="290" t="s">
        <v>658</v>
      </c>
      <c r="C167" s="373">
        <v>141807</v>
      </c>
      <c r="D167" s="373">
        <v>233358</v>
      </c>
      <c r="E167" s="373">
        <v>173270</v>
      </c>
      <c r="F167" s="633">
        <v>113.8</v>
      </c>
      <c r="G167" s="633">
        <v>100.8</v>
      </c>
      <c r="H167" s="633">
        <v>107.4</v>
      </c>
    </row>
    <row r="168" spans="1:8" ht="12" customHeight="1">
      <c r="A168" s="291">
        <v>243</v>
      </c>
      <c r="B168" s="290" t="s">
        <v>657</v>
      </c>
      <c r="C168" s="373">
        <v>123526</v>
      </c>
      <c r="D168" s="373">
        <v>279930</v>
      </c>
      <c r="E168" s="373">
        <v>192081</v>
      </c>
      <c r="F168" s="633">
        <v>110.9</v>
      </c>
      <c r="G168" s="633">
        <v>110.1</v>
      </c>
      <c r="H168" s="633">
        <v>111.8</v>
      </c>
    </row>
    <row r="169" spans="1:8" ht="12" customHeight="1">
      <c r="A169" s="413">
        <v>2441</v>
      </c>
      <c r="B169" s="290" t="s">
        <v>656</v>
      </c>
      <c r="C169" s="373">
        <v>145795</v>
      </c>
      <c r="D169" s="373">
        <v>235824</v>
      </c>
      <c r="E169" s="373">
        <v>178433</v>
      </c>
      <c r="F169" s="633">
        <v>107.5</v>
      </c>
      <c r="G169" s="633">
        <v>101.4</v>
      </c>
      <c r="H169" s="633">
        <v>106.3</v>
      </c>
    </row>
    <row r="170" spans="1:8" ht="12" customHeight="1">
      <c r="A170" s="413">
        <v>2442</v>
      </c>
      <c r="B170" s="290" t="s">
        <v>655</v>
      </c>
      <c r="C170" s="373">
        <v>188754</v>
      </c>
      <c r="D170" s="373">
        <v>320245</v>
      </c>
      <c r="E170" s="373">
        <v>251302</v>
      </c>
      <c r="F170" s="633">
        <v>109.5</v>
      </c>
      <c r="G170" s="633">
        <v>109.5</v>
      </c>
      <c r="H170" s="633">
        <v>109.9</v>
      </c>
    </row>
    <row r="171" spans="1:8" ht="12" customHeight="1">
      <c r="A171" s="291">
        <v>244</v>
      </c>
      <c r="B171" s="290" t="s">
        <v>654</v>
      </c>
      <c r="C171" s="373">
        <v>187015</v>
      </c>
      <c r="D171" s="373">
        <v>318069</v>
      </c>
      <c r="E171" s="373">
        <v>248857</v>
      </c>
      <c r="F171" s="633">
        <v>109.4</v>
      </c>
      <c r="G171" s="633">
        <v>109.2</v>
      </c>
      <c r="H171" s="633">
        <v>109.8</v>
      </c>
    </row>
    <row r="172" spans="1:8" ht="12" customHeight="1">
      <c r="A172" s="413">
        <v>2451</v>
      </c>
      <c r="B172" s="290" t="s">
        <v>653</v>
      </c>
      <c r="C172" s="373">
        <v>112433</v>
      </c>
      <c r="D172" s="373">
        <v>338011</v>
      </c>
      <c r="E172" s="373">
        <v>195582</v>
      </c>
      <c r="F172" s="633">
        <v>106.2</v>
      </c>
      <c r="G172" s="633">
        <v>95.9</v>
      </c>
      <c r="H172" s="633">
        <v>97.5</v>
      </c>
    </row>
    <row r="173" spans="1:8" ht="12" customHeight="1">
      <c r="A173" s="413">
        <v>2452</v>
      </c>
      <c r="B173" s="290" t="s">
        <v>652</v>
      </c>
      <c r="C173" s="373">
        <v>96977</v>
      </c>
      <c r="D173" s="373">
        <v>207177</v>
      </c>
      <c r="E173" s="373">
        <v>134154</v>
      </c>
      <c r="F173" s="633">
        <v>110</v>
      </c>
      <c r="G173" s="633">
        <v>111.7</v>
      </c>
      <c r="H173" s="633">
        <v>118.5</v>
      </c>
    </row>
    <row r="174" spans="1:8" ht="12" customHeight="1">
      <c r="A174" s="291">
        <v>245</v>
      </c>
      <c r="B174" s="290" t="s">
        <v>651</v>
      </c>
      <c r="C174" s="373">
        <v>107128</v>
      </c>
      <c r="D174" s="373">
        <v>297049</v>
      </c>
      <c r="E174" s="373">
        <v>175161</v>
      </c>
      <c r="F174" s="633">
        <v>108.3</v>
      </c>
      <c r="G174" s="633">
        <v>96.4</v>
      </c>
      <c r="H174" s="633">
        <v>103</v>
      </c>
    </row>
    <row r="175" spans="1:8" ht="12" customHeight="1">
      <c r="A175" s="413">
        <v>2461</v>
      </c>
      <c r="B175" s="290" t="s">
        <v>650</v>
      </c>
      <c r="C175" s="373">
        <v>117761</v>
      </c>
      <c r="D175" s="373">
        <v>156826</v>
      </c>
      <c r="E175" s="373">
        <v>124757</v>
      </c>
      <c r="F175" s="633">
        <v>124.4</v>
      </c>
      <c r="G175" s="633">
        <v>90</v>
      </c>
      <c r="H175" s="633">
        <v>110.6</v>
      </c>
    </row>
    <row r="176" spans="1:8" ht="12" customHeight="1">
      <c r="A176" s="413">
        <v>2462</v>
      </c>
      <c r="B176" s="290" t="s">
        <v>649</v>
      </c>
      <c r="C176" s="373">
        <v>73382</v>
      </c>
      <c r="D176" s="373">
        <v>115306</v>
      </c>
      <c r="E176" s="373">
        <v>87356</v>
      </c>
      <c r="F176" s="633">
        <v>125.8</v>
      </c>
      <c r="G176" s="633">
        <v>71.099999999999994</v>
      </c>
      <c r="H176" s="633">
        <v>94</v>
      </c>
    </row>
    <row r="177" spans="1:8" ht="12" customHeight="1">
      <c r="A177" s="413">
        <v>2463</v>
      </c>
      <c r="B177" s="290" t="s">
        <v>648</v>
      </c>
      <c r="C177" s="373">
        <v>122886</v>
      </c>
      <c r="D177" s="373">
        <v>192653</v>
      </c>
      <c r="E177" s="373">
        <v>163210</v>
      </c>
      <c r="F177" s="633">
        <v>109.1</v>
      </c>
      <c r="G177" s="633">
        <v>108.1</v>
      </c>
      <c r="H177" s="633">
        <v>108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113226</v>
      </c>
      <c r="D180" s="373">
        <v>204653</v>
      </c>
      <c r="E180" s="373">
        <v>148825</v>
      </c>
      <c r="F180" s="633">
        <v>110.8</v>
      </c>
      <c r="G180" s="633">
        <v>100.3</v>
      </c>
      <c r="H180" s="633">
        <v>106.6</v>
      </c>
    </row>
    <row r="181" spans="1:8" ht="12" customHeight="1">
      <c r="A181" s="291">
        <v>246</v>
      </c>
      <c r="B181" s="290" t="s">
        <v>644</v>
      </c>
      <c r="C181" s="373">
        <v>101203</v>
      </c>
      <c r="D181" s="373">
        <v>194261</v>
      </c>
      <c r="E181" s="373">
        <v>134707</v>
      </c>
      <c r="F181" s="633">
        <v>110.2</v>
      </c>
      <c r="G181" s="633">
        <v>101</v>
      </c>
      <c r="H181" s="633">
        <v>106.4</v>
      </c>
    </row>
    <row r="182" spans="1:8" ht="12" customHeight="1">
      <c r="A182" s="291">
        <v>247</v>
      </c>
      <c r="B182" s="290" t="s">
        <v>643</v>
      </c>
      <c r="C182" s="373">
        <v>106214</v>
      </c>
      <c r="D182" s="373">
        <v>219833</v>
      </c>
      <c r="E182" s="373">
        <v>138897</v>
      </c>
      <c r="F182" s="633">
        <v>105.9</v>
      </c>
      <c r="G182" s="633">
        <v>105.5</v>
      </c>
      <c r="H182" s="633">
        <v>106.2</v>
      </c>
    </row>
    <row r="183" spans="1:8" ht="12" customHeight="1">
      <c r="A183" s="291">
        <v>24</v>
      </c>
      <c r="B183" s="290" t="s">
        <v>348</v>
      </c>
      <c r="C183" s="373">
        <v>156131</v>
      </c>
      <c r="D183" s="373">
        <v>298375</v>
      </c>
      <c r="E183" s="373">
        <v>216147</v>
      </c>
      <c r="F183" s="633">
        <v>111.1</v>
      </c>
      <c r="G183" s="633">
        <v>108.1</v>
      </c>
      <c r="H183" s="633">
        <v>110.3</v>
      </c>
    </row>
    <row r="184" spans="1:8" s="285" customFormat="1" ht="24" customHeight="1">
      <c r="A184" s="295" t="s">
        <v>349</v>
      </c>
      <c r="B184" s="294" t="s">
        <v>348</v>
      </c>
      <c r="C184" s="372">
        <v>156131</v>
      </c>
      <c r="D184" s="372">
        <v>298375</v>
      </c>
      <c r="E184" s="372">
        <v>216147</v>
      </c>
      <c r="F184" s="632">
        <v>111.1</v>
      </c>
      <c r="G184" s="632">
        <v>108.1</v>
      </c>
      <c r="H184" s="632">
        <v>110.3</v>
      </c>
    </row>
    <row r="185" spans="1:8" ht="12" customHeight="1">
      <c r="A185" s="413">
        <v>2511</v>
      </c>
      <c r="B185" s="290" t="s">
        <v>642</v>
      </c>
      <c r="C185" s="373">
        <v>167458</v>
      </c>
      <c r="D185" s="373">
        <v>430263</v>
      </c>
      <c r="E185" s="373">
        <v>225691</v>
      </c>
      <c r="F185" s="633">
        <v>110.2</v>
      </c>
      <c r="G185" s="633">
        <v>101.2</v>
      </c>
      <c r="H185" s="633">
        <v>105.6</v>
      </c>
    </row>
    <row r="186" spans="1:8" ht="12" customHeight="1">
      <c r="A186" s="413">
        <v>2512</v>
      </c>
      <c r="B186" s="290" t="s">
        <v>641</v>
      </c>
      <c r="C186" s="373">
        <v>64364</v>
      </c>
      <c r="D186" s="373">
        <v>98220</v>
      </c>
      <c r="E186" s="373">
        <v>69019</v>
      </c>
      <c r="F186" s="633">
        <v>111.5</v>
      </c>
      <c r="G186" s="633">
        <v>100.4</v>
      </c>
      <c r="H186" s="633">
        <v>108.9</v>
      </c>
    </row>
    <row r="187" spans="1:8" ht="12" customHeight="1">
      <c r="A187" s="413">
        <v>2513</v>
      </c>
      <c r="B187" s="290" t="s">
        <v>640</v>
      </c>
      <c r="C187" s="373">
        <v>110264</v>
      </c>
      <c r="D187" s="373">
        <v>238111</v>
      </c>
      <c r="E187" s="373">
        <v>130512</v>
      </c>
      <c r="F187" s="633">
        <v>103.3</v>
      </c>
      <c r="G187" s="633">
        <v>105.9</v>
      </c>
      <c r="H187" s="633">
        <v>102.2</v>
      </c>
    </row>
    <row r="188" spans="1:8" ht="12" customHeight="1">
      <c r="A188" s="291">
        <v>251</v>
      </c>
      <c r="B188" s="290" t="s">
        <v>639</v>
      </c>
      <c r="C188" s="373">
        <v>129827</v>
      </c>
      <c r="D188" s="373">
        <v>323483</v>
      </c>
      <c r="E188" s="373">
        <v>164964</v>
      </c>
      <c r="F188" s="633">
        <v>105.2</v>
      </c>
      <c r="G188" s="633">
        <v>102.4</v>
      </c>
      <c r="H188" s="633">
        <v>102.4</v>
      </c>
    </row>
    <row r="189" spans="1:8" ht="12" customHeight="1">
      <c r="A189" s="413">
        <v>2521</v>
      </c>
      <c r="B189" s="290" t="s">
        <v>638</v>
      </c>
      <c r="C189" s="373">
        <v>126846</v>
      </c>
      <c r="D189" s="373">
        <v>267312</v>
      </c>
      <c r="E189" s="373">
        <v>165323</v>
      </c>
      <c r="F189" s="633">
        <v>111.7</v>
      </c>
      <c r="G189" s="633">
        <v>106.7</v>
      </c>
      <c r="H189" s="633">
        <v>110</v>
      </c>
    </row>
    <row r="190" spans="1:8" ht="12" customHeight="1">
      <c r="A190" s="413">
        <v>2522</v>
      </c>
      <c r="B190" s="290" t="s">
        <v>637</v>
      </c>
      <c r="C190" s="373">
        <v>103223</v>
      </c>
      <c r="D190" s="373">
        <v>210392</v>
      </c>
      <c r="E190" s="373">
        <v>123274</v>
      </c>
      <c r="F190" s="633">
        <v>105.8</v>
      </c>
      <c r="G190" s="633">
        <v>112.5</v>
      </c>
      <c r="H190" s="633">
        <v>108.1</v>
      </c>
    </row>
    <row r="191" spans="1:8" ht="12" customHeight="1">
      <c r="A191" s="413">
        <v>2523</v>
      </c>
      <c r="B191" s="290" t="s">
        <v>636</v>
      </c>
      <c r="C191" s="373">
        <v>89146</v>
      </c>
      <c r="D191" s="373">
        <v>152426</v>
      </c>
      <c r="E191" s="373">
        <v>104875</v>
      </c>
      <c r="F191" s="633">
        <v>109.1</v>
      </c>
      <c r="G191" s="633">
        <v>93.7</v>
      </c>
      <c r="H191" s="633">
        <v>104.3</v>
      </c>
    </row>
    <row r="192" spans="1:8" ht="12" customHeight="1">
      <c r="A192" s="413">
        <v>2524</v>
      </c>
      <c r="B192" s="290" t="s">
        <v>635</v>
      </c>
      <c r="C192" s="373">
        <v>101803</v>
      </c>
      <c r="D192" s="373">
        <v>239757</v>
      </c>
      <c r="E192" s="373">
        <v>129169</v>
      </c>
      <c r="F192" s="633">
        <v>108.8</v>
      </c>
      <c r="G192" s="633">
        <v>112.2</v>
      </c>
      <c r="H192" s="633">
        <v>110</v>
      </c>
    </row>
    <row r="193" spans="1:8" ht="12" customHeight="1">
      <c r="A193" s="291">
        <v>252</v>
      </c>
      <c r="B193" s="290" t="s">
        <v>634</v>
      </c>
      <c r="C193" s="373">
        <v>104606</v>
      </c>
      <c r="D193" s="373">
        <v>227472</v>
      </c>
      <c r="E193" s="373">
        <v>130872</v>
      </c>
      <c r="F193" s="633">
        <v>108</v>
      </c>
      <c r="G193" s="633">
        <v>108.2</v>
      </c>
      <c r="H193" s="633">
        <v>108.4</v>
      </c>
    </row>
    <row r="194" spans="1:8" ht="12" customHeight="1">
      <c r="A194" s="291">
        <v>25</v>
      </c>
      <c r="B194" s="290" t="s">
        <v>346</v>
      </c>
      <c r="C194" s="373">
        <v>111037</v>
      </c>
      <c r="D194" s="373">
        <v>248415</v>
      </c>
      <c r="E194" s="373">
        <v>139306</v>
      </c>
      <c r="F194" s="633">
        <v>107.7</v>
      </c>
      <c r="G194" s="633">
        <v>106.4</v>
      </c>
      <c r="H194" s="633">
        <v>107</v>
      </c>
    </row>
    <row r="195" spans="1:8" s="285" customFormat="1" ht="24" customHeight="1">
      <c r="A195" s="295" t="s">
        <v>347</v>
      </c>
      <c r="B195" s="294" t="s">
        <v>346</v>
      </c>
      <c r="C195" s="372">
        <v>111037</v>
      </c>
      <c r="D195" s="372">
        <v>248415</v>
      </c>
      <c r="E195" s="372">
        <v>139306</v>
      </c>
      <c r="F195" s="632">
        <v>107.7</v>
      </c>
      <c r="G195" s="632">
        <v>106.4</v>
      </c>
      <c r="H195" s="632">
        <v>107</v>
      </c>
    </row>
    <row r="196" spans="1:8" ht="12" customHeight="1">
      <c r="A196" s="413">
        <v>2611</v>
      </c>
      <c r="B196" s="290" t="s">
        <v>633</v>
      </c>
      <c r="C196" s="373">
        <v>230332</v>
      </c>
      <c r="D196" s="373">
        <v>418657</v>
      </c>
      <c r="E196" s="373">
        <v>276436</v>
      </c>
      <c r="F196" s="633">
        <v>102.5</v>
      </c>
      <c r="G196" s="633">
        <v>102.5</v>
      </c>
      <c r="H196" s="633">
        <v>103.3</v>
      </c>
    </row>
    <row r="197" spans="1:8" ht="12" customHeight="1">
      <c r="A197" s="413">
        <v>2612</v>
      </c>
      <c r="B197" s="290" t="s">
        <v>632</v>
      </c>
      <c r="C197" s="373">
        <v>96689</v>
      </c>
      <c r="D197" s="373">
        <v>172426</v>
      </c>
      <c r="E197" s="373">
        <v>111399</v>
      </c>
      <c r="F197" s="633">
        <v>102.8</v>
      </c>
      <c r="G197" s="633">
        <v>104.7</v>
      </c>
      <c r="H197" s="633">
        <v>103.6</v>
      </c>
    </row>
    <row r="198" spans="1:8" ht="12" customHeight="1">
      <c r="A198" s="413">
        <v>2613</v>
      </c>
      <c r="B198" s="290" t="s">
        <v>631</v>
      </c>
      <c r="C198" s="373">
        <v>92231</v>
      </c>
      <c r="D198" s="373">
        <v>162728</v>
      </c>
      <c r="E198" s="373">
        <v>104445</v>
      </c>
      <c r="F198" s="633">
        <v>104.8</v>
      </c>
      <c r="G198" s="633">
        <v>110.4</v>
      </c>
      <c r="H198" s="633">
        <v>106.8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116424</v>
      </c>
      <c r="D200" s="373">
        <v>235252</v>
      </c>
      <c r="E200" s="373">
        <v>139555</v>
      </c>
      <c r="F200" s="633">
        <v>103.8</v>
      </c>
      <c r="G200" s="633">
        <v>102.1</v>
      </c>
      <c r="H200" s="633">
        <v>103</v>
      </c>
    </row>
    <row r="201" spans="1:8" ht="12" customHeight="1">
      <c r="A201" s="291">
        <v>261</v>
      </c>
      <c r="B201" s="290" t="s">
        <v>628</v>
      </c>
      <c r="C201" s="373">
        <v>104605</v>
      </c>
      <c r="D201" s="373">
        <v>203163</v>
      </c>
      <c r="E201" s="373">
        <v>123348</v>
      </c>
      <c r="F201" s="633">
        <v>106.2</v>
      </c>
      <c r="G201" s="633">
        <v>109.6</v>
      </c>
      <c r="H201" s="633">
        <v>107.9</v>
      </c>
    </row>
    <row r="202" spans="1:8" ht="12" customHeight="1">
      <c r="A202" s="413">
        <v>2621</v>
      </c>
      <c r="B202" s="290" t="s">
        <v>627</v>
      </c>
      <c r="C202" s="373">
        <v>104329</v>
      </c>
      <c r="D202" s="373">
        <v>195054</v>
      </c>
      <c r="E202" s="373">
        <v>119987</v>
      </c>
      <c r="F202" s="633">
        <v>106.5</v>
      </c>
      <c r="G202" s="633">
        <v>112.4</v>
      </c>
      <c r="H202" s="633">
        <v>108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89466</v>
      </c>
      <c r="D204" s="373">
        <v>293264</v>
      </c>
      <c r="E204" s="373">
        <v>120000</v>
      </c>
      <c r="F204" s="633">
        <v>111</v>
      </c>
      <c r="G204" s="633">
        <v>118.4</v>
      </c>
      <c r="H204" s="633">
        <v>115.5</v>
      </c>
    </row>
    <row r="205" spans="1:8" ht="12" customHeight="1">
      <c r="A205" s="413">
        <v>2624</v>
      </c>
      <c r="B205" s="290" t="s">
        <v>624</v>
      </c>
      <c r="C205" s="373">
        <v>75959</v>
      </c>
      <c r="D205" s="373">
        <v>159545</v>
      </c>
      <c r="E205" s="373">
        <v>92378</v>
      </c>
      <c r="F205" s="633">
        <v>83.9</v>
      </c>
      <c r="G205" s="633">
        <v>53.8</v>
      </c>
      <c r="H205" s="633">
        <v>74.099999999999994</v>
      </c>
    </row>
    <row r="206" spans="1:8" ht="12" customHeight="1">
      <c r="A206" s="413">
        <v>2625</v>
      </c>
      <c r="B206" s="290" t="s">
        <v>623</v>
      </c>
      <c r="C206" s="373">
        <v>87645</v>
      </c>
      <c r="D206" s="373">
        <v>185837</v>
      </c>
      <c r="E206" s="373">
        <v>113362</v>
      </c>
      <c r="F206" s="633">
        <v>113.7</v>
      </c>
      <c r="G206" s="633">
        <v>95.9</v>
      </c>
      <c r="H206" s="633">
        <v>111.8</v>
      </c>
    </row>
    <row r="207" spans="1:8" ht="12" customHeight="1">
      <c r="A207" s="413">
        <v>2626</v>
      </c>
      <c r="B207" s="290" t="s">
        <v>622</v>
      </c>
      <c r="C207" s="373">
        <v>151224</v>
      </c>
      <c r="D207" s="373">
        <v>334316</v>
      </c>
      <c r="E207" s="373">
        <v>189687</v>
      </c>
      <c r="F207" s="633">
        <v>109.5</v>
      </c>
      <c r="G207" s="633">
        <v>105.9</v>
      </c>
      <c r="H207" s="633">
        <v>109</v>
      </c>
    </row>
    <row r="208" spans="1:8" ht="12" customHeight="1">
      <c r="A208" s="291">
        <v>262</v>
      </c>
      <c r="B208" s="290" t="s">
        <v>621</v>
      </c>
      <c r="C208" s="373">
        <v>118224</v>
      </c>
      <c r="D208" s="373">
        <v>236458</v>
      </c>
      <c r="E208" s="373">
        <v>138672</v>
      </c>
      <c r="F208" s="633">
        <v>108.2</v>
      </c>
      <c r="G208" s="633">
        <v>106.5</v>
      </c>
      <c r="H208" s="633">
        <v>107.9</v>
      </c>
    </row>
    <row r="209" spans="1:8" ht="12" customHeight="1">
      <c r="A209" s="291">
        <v>263</v>
      </c>
      <c r="B209" s="290" t="s">
        <v>620</v>
      </c>
      <c r="C209" s="373">
        <v>99606</v>
      </c>
      <c r="D209" s="373">
        <v>209070</v>
      </c>
      <c r="E209" s="373">
        <v>124266</v>
      </c>
      <c r="F209" s="633">
        <v>101.1</v>
      </c>
      <c r="G209" s="633">
        <v>100.7</v>
      </c>
      <c r="H209" s="633">
        <v>101.9</v>
      </c>
    </row>
    <row r="210" spans="1:8" ht="12" customHeight="1">
      <c r="A210" s="291">
        <v>264</v>
      </c>
      <c r="B210" s="290" t="s">
        <v>619</v>
      </c>
      <c r="C210" s="373">
        <v>119126</v>
      </c>
      <c r="D210" s="373">
        <v>266028</v>
      </c>
      <c r="E210" s="373">
        <v>146584</v>
      </c>
      <c r="F210" s="633">
        <v>107.9</v>
      </c>
      <c r="G210" s="633">
        <v>113.3</v>
      </c>
      <c r="H210" s="633">
        <v>109.6</v>
      </c>
    </row>
    <row r="211" spans="1:8" ht="12" customHeight="1">
      <c r="A211" s="413">
        <v>2651</v>
      </c>
      <c r="B211" s="290" t="s">
        <v>618</v>
      </c>
      <c r="C211" s="373">
        <v>167856</v>
      </c>
      <c r="D211" s="373">
        <v>390653</v>
      </c>
      <c r="E211" s="373">
        <v>234228</v>
      </c>
      <c r="F211" s="633">
        <v>108.9</v>
      </c>
      <c r="G211" s="633">
        <v>112.7</v>
      </c>
      <c r="H211" s="633">
        <v>111.8</v>
      </c>
    </row>
    <row r="212" spans="1:8" ht="12" customHeight="1">
      <c r="A212" s="413">
        <v>2652</v>
      </c>
      <c r="B212" s="290" t="s">
        <v>617</v>
      </c>
      <c r="C212" s="373">
        <v>125637</v>
      </c>
      <c r="D212" s="373">
        <v>266800</v>
      </c>
      <c r="E212" s="373">
        <v>154362</v>
      </c>
      <c r="F212" s="633">
        <v>89.3</v>
      </c>
      <c r="G212" s="633">
        <v>92.9</v>
      </c>
      <c r="H212" s="633">
        <v>89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162305</v>
      </c>
      <c r="D214" s="373">
        <v>380307</v>
      </c>
      <c r="E214" s="373">
        <v>224826</v>
      </c>
      <c r="F214" s="633">
        <v>106</v>
      </c>
      <c r="G214" s="633">
        <v>110.8</v>
      </c>
      <c r="H214" s="633">
        <v>108.7</v>
      </c>
    </row>
    <row r="215" spans="1:8" ht="12" customHeight="1">
      <c r="A215" s="413">
        <v>2661</v>
      </c>
      <c r="B215" s="290" t="s">
        <v>614</v>
      </c>
      <c r="C215" s="373">
        <v>110264</v>
      </c>
      <c r="D215" s="373">
        <v>210207</v>
      </c>
      <c r="E215" s="373">
        <v>133154</v>
      </c>
      <c r="F215" s="633">
        <v>101.6</v>
      </c>
      <c r="G215" s="633">
        <v>106.8</v>
      </c>
      <c r="H215" s="633">
        <v>103.1</v>
      </c>
    </row>
    <row r="216" spans="1:8" ht="12" customHeight="1">
      <c r="A216" s="413">
        <v>2662</v>
      </c>
      <c r="B216" s="290" t="s">
        <v>613</v>
      </c>
      <c r="C216" s="373">
        <v>63634</v>
      </c>
      <c r="D216" s="373">
        <v>85746</v>
      </c>
      <c r="E216" s="373">
        <v>71709</v>
      </c>
      <c r="F216" s="633">
        <v>130.4</v>
      </c>
      <c r="G216" s="633">
        <v>74.8</v>
      </c>
      <c r="H216" s="633">
        <v>118.5</v>
      </c>
    </row>
    <row r="217" spans="1:8" ht="12" customHeight="1">
      <c r="A217" s="413">
        <v>2663</v>
      </c>
      <c r="B217" s="290" t="s">
        <v>612</v>
      </c>
      <c r="C217" s="373">
        <v>110193</v>
      </c>
      <c r="D217" s="373">
        <v>219499</v>
      </c>
      <c r="E217" s="373">
        <v>143801</v>
      </c>
      <c r="F217" s="633">
        <v>97.9</v>
      </c>
      <c r="G217" s="633">
        <v>91.5</v>
      </c>
      <c r="H217" s="633">
        <v>96.4</v>
      </c>
    </row>
    <row r="218" spans="1:8" ht="12" customHeight="1">
      <c r="A218" s="413">
        <v>2664</v>
      </c>
      <c r="B218" s="290" t="s">
        <v>611</v>
      </c>
      <c r="C218" s="373">
        <v>184597</v>
      </c>
      <c r="D218" s="373">
        <v>312475</v>
      </c>
      <c r="E218" s="373">
        <v>242653</v>
      </c>
      <c r="F218" s="633">
        <v>98</v>
      </c>
      <c r="G218" s="633">
        <v>95.2</v>
      </c>
      <c r="H218" s="633">
        <v>96.7</v>
      </c>
    </row>
    <row r="219" spans="1:8" ht="12" customHeight="1">
      <c r="A219" s="413">
        <v>2665</v>
      </c>
      <c r="B219" s="290" t="s">
        <v>610</v>
      </c>
      <c r="C219" s="373">
        <v>144906</v>
      </c>
      <c r="D219" s="373">
        <v>303442</v>
      </c>
      <c r="E219" s="373">
        <v>197751</v>
      </c>
      <c r="F219" s="633">
        <v>125.4</v>
      </c>
      <c r="G219" s="633">
        <v>122.5</v>
      </c>
      <c r="H219" s="633">
        <v>135.69999999999999</v>
      </c>
    </row>
    <row r="220" spans="1:8" ht="12" customHeight="1">
      <c r="A220" s="413">
        <v>2666</v>
      </c>
      <c r="B220" s="290" t="s">
        <v>609</v>
      </c>
      <c r="C220" s="373">
        <v>115790</v>
      </c>
      <c r="D220" s="373">
        <v>187920</v>
      </c>
      <c r="E220" s="373">
        <v>133998</v>
      </c>
      <c r="F220" s="633">
        <v>158</v>
      </c>
      <c r="G220" s="633">
        <v>142</v>
      </c>
      <c r="H220" s="633">
        <v>155.9</v>
      </c>
    </row>
    <row r="221" spans="1:8" ht="12" customHeight="1">
      <c r="A221" s="291">
        <v>266</v>
      </c>
      <c r="B221" s="290" t="s">
        <v>608</v>
      </c>
      <c r="C221" s="373">
        <v>115781</v>
      </c>
      <c r="D221" s="373">
        <v>227122</v>
      </c>
      <c r="E221" s="373">
        <v>146014</v>
      </c>
      <c r="F221" s="633">
        <v>102.6</v>
      </c>
      <c r="G221" s="633">
        <v>100.9</v>
      </c>
      <c r="H221" s="633">
        <v>102.6</v>
      </c>
    </row>
    <row r="222" spans="1:8" ht="12" customHeight="1">
      <c r="A222" s="291">
        <v>267</v>
      </c>
      <c r="B222" s="290" t="s">
        <v>607</v>
      </c>
      <c r="C222" s="373">
        <v>70005</v>
      </c>
      <c r="D222" s="373">
        <v>115448</v>
      </c>
      <c r="E222" s="373">
        <v>83316</v>
      </c>
      <c r="F222" s="633">
        <v>85.3</v>
      </c>
      <c r="G222" s="633">
        <v>75.3</v>
      </c>
      <c r="H222" s="633">
        <v>81.2</v>
      </c>
    </row>
    <row r="223" spans="1:8" ht="12" customHeight="1">
      <c r="A223" s="413">
        <v>2681</v>
      </c>
      <c r="B223" s="290" t="s">
        <v>606</v>
      </c>
      <c r="C223" s="373">
        <v>125229</v>
      </c>
      <c r="D223" s="373">
        <v>225378</v>
      </c>
      <c r="E223" s="373">
        <v>150460</v>
      </c>
      <c r="F223" s="633">
        <v>122.5</v>
      </c>
      <c r="G223" s="633">
        <v>92.1</v>
      </c>
      <c r="H223" s="633">
        <v>111.2</v>
      </c>
    </row>
    <row r="224" spans="1:8" ht="22.5">
      <c r="A224" s="414">
        <v>2682</v>
      </c>
      <c r="B224" s="296" t="s">
        <v>605</v>
      </c>
      <c r="C224" s="373">
        <v>126077</v>
      </c>
      <c r="D224" s="373">
        <v>259085</v>
      </c>
      <c r="E224" s="373">
        <v>166199</v>
      </c>
      <c r="F224" s="633">
        <v>101.2</v>
      </c>
      <c r="G224" s="633">
        <v>107</v>
      </c>
      <c r="H224" s="633">
        <v>104.9</v>
      </c>
    </row>
    <row r="225" spans="1:8" ht="22.5">
      <c r="A225" s="297">
        <v>268</v>
      </c>
      <c r="B225" s="296" t="s">
        <v>605</v>
      </c>
      <c r="C225" s="373">
        <v>125811</v>
      </c>
      <c r="D225" s="373">
        <v>250232</v>
      </c>
      <c r="E225" s="373">
        <v>161494</v>
      </c>
      <c r="F225" s="633">
        <v>104.7</v>
      </c>
      <c r="G225" s="633">
        <v>103.2</v>
      </c>
      <c r="H225" s="633">
        <v>104.8</v>
      </c>
    </row>
    <row r="226" spans="1:8" ht="12" customHeight="1">
      <c r="A226" s="291">
        <v>26</v>
      </c>
      <c r="B226" s="290" t="s">
        <v>344</v>
      </c>
      <c r="C226" s="373">
        <v>115696</v>
      </c>
      <c r="D226" s="373">
        <v>237135</v>
      </c>
      <c r="E226" s="373">
        <v>142883</v>
      </c>
      <c r="F226" s="633">
        <v>105.6</v>
      </c>
      <c r="G226" s="633">
        <v>105.2</v>
      </c>
      <c r="H226" s="633">
        <v>106.4</v>
      </c>
    </row>
    <row r="227" spans="1:8" s="285" customFormat="1" ht="24" customHeight="1">
      <c r="A227" s="295" t="s">
        <v>345</v>
      </c>
      <c r="B227" s="294" t="s">
        <v>344</v>
      </c>
      <c r="C227" s="372">
        <v>115696</v>
      </c>
      <c r="D227" s="372">
        <v>237135</v>
      </c>
      <c r="E227" s="372">
        <v>142883</v>
      </c>
      <c r="F227" s="632">
        <v>105.6</v>
      </c>
      <c r="G227" s="632">
        <v>105.2</v>
      </c>
      <c r="H227" s="632">
        <v>106.4</v>
      </c>
    </row>
    <row r="228" spans="1:8" ht="12" customHeight="1">
      <c r="A228" s="291">
        <v>271</v>
      </c>
      <c r="B228" s="290" t="s">
        <v>604</v>
      </c>
      <c r="C228" s="373">
        <v>160673</v>
      </c>
      <c r="D228" s="373">
        <v>319703</v>
      </c>
      <c r="E228" s="373">
        <v>203385</v>
      </c>
      <c r="F228" s="633">
        <v>120.3</v>
      </c>
      <c r="G228" s="633">
        <v>124.1</v>
      </c>
      <c r="H228" s="633">
        <v>124.1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149310</v>
      </c>
      <c r="D230" s="373">
        <v>329648</v>
      </c>
      <c r="E230" s="373">
        <v>186822</v>
      </c>
      <c r="F230" s="633">
        <v>114.1</v>
      </c>
      <c r="G230" s="633">
        <v>137.1</v>
      </c>
      <c r="H230" s="633">
        <v>123.3</v>
      </c>
    </row>
    <row r="231" spans="1:8" ht="12" customHeight="1">
      <c r="A231" s="291">
        <v>272</v>
      </c>
      <c r="B231" s="290" t="s">
        <v>601</v>
      </c>
      <c r="C231" s="373">
        <v>145800</v>
      </c>
      <c r="D231" s="373">
        <v>317996</v>
      </c>
      <c r="E231" s="373">
        <v>181794</v>
      </c>
      <c r="F231" s="633">
        <v>114.7</v>
      </c>
      <c r="G231" s="633">
        <v>136.5</v>
      </c>
      <c r="H231" s="633">
        <v>123.4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95503</v>
      </c>
      <c r="D234" s="373">
        <v>209509</v>
      </c>
      <c r="E234" s="373">
        <v>115842</v>
      </c>
      <c r="F234" s="633">
        <v>131.9</v>
      </c>
      <c r="G234" s="633">
        <v>112.9</v>
      </c>
      <c r="H234" s="633">
        <v>128.30000000000001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89547</v>
      </c>
      <c r="D236" s="373">
        <v>155569</v>
      </c>
      <c r="E236" s="373">
        <v>101702</v>
      </c>
      <c r="F236" s="633">
        <v>96.2</v>
      </c>
      <c r="G236" s="633">
        <v>70.599999999999994</v>
      </c>
      <c r="H236" s="633">
        <v>85.2</v>
      </c>
    </row>
    <row r="237" spans="1:8" ht="12" customHeight="1">
      <c r="A237" s="413">
        <v>2741</v>
      </c>
      <c r="B237" s="290" t="s">
        <v>595</v>
      </c>
      <c r="C237" s="373">
        <v>88145</v>
      </c>
      <c r="D237" s="373">
        <v>181980</v>
      </c>
      <c r="E237" s="373">
        <v>110825</v>
      </c>
      <c r="F237" s="633">
        <v>102.3</v>
      </c>
      <c r="G237" s="633">
        <v>110.5</v>
      </c>
      <c r="H237" s="633">
        <v>104.7</v>
      </c>
    </row>
    <row r="238" spans="1:8" ht="12" customHeight="1">
      <c r="A238" s="413">
        <v>2742</v>
      </c>
      <c r="B238" s="290" t="s">
        <v>594</v>
      </c>
      <c r="C238" s="373">
        <v>188363</v>
      </c>
      <c r="D238" s="373">
        <v>433086</v>
      </c>
      <c r="E238" s="373">
        <v>250515</v>
      </c>
      <c r="F238" s="633">
        <v>103.7</v>
      </c>
      <c r="G238" s="633">
        <v>107.4</v>
      </c>
      <c r="H238" s="633">
        <v>105.1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137754</v>
      </c>
      <c r="D240" s="373">
        <v>230974</v>
      </c>
      <c r="E240" s="373">
        <v>161010</v>
      </c>
      <c r="F240" s="633">
        <v>133.4</v>
      </c>
      <c r="G240" s="633">
        <v>113.5</v>
      </c>
      <c r="H240" s="633">
        <v>126.5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178798</v>
      </c>
      <c r="D242" s="373">
        <v>403221</v>
      </c>
      <c r="E242" s="373">
        <v>235586</v>
      </c>
      <c r="F242" s="633">
        <v>107.2</v>
      </c>
      <c r="G242" s="633">
        <v>109.6</v>
      </c>
      <c r="H242" s="633">
        <v>108.2</v>
      </c>
    </row>
    <row r="243" spans="1:8" ht="12" customHeight="1">
      <c r="A243" s="413">
        <v>2751</v>
      </c>
      <c r="B243" s="290" t="s">
        <v>589</v>
      </c>
      <c r="C243" s="373">
        <v>94521</v>
      </c>
      <c r="D243" s="373">
        <v>181130</v>
      </c>
      <c r="E243" s="373">
        <v>109635</v>
      </c>
      <c r="F243" s="633">
        <v>108.5</v>
      </c>
      <c r="G243" s="633">
        <v>106.6</v>
      </c>
      <c r="H243" s="633">
        <v>108.4</v>
      </c>
    </row>
    <row r="244" spans="1:8" ht="12" customHeight="1">
      <c r="A244" s="413">
        <v>2752</v>
      </c>
      <c r="B244" s="290" t="s">
        <v>588</v>
      </c>
      <c r="C244" s="373">
        <v>93788</v>
      </c>
      <c r="D244" s="373">
        <v>190503</v>
      </c>
      <c r="E244" s="373">
        <v>112085</v>
      </c>
      <c r="F244" s="633">
        <v>111</v>
      </c>
      <c r="G244" s="633">
        <v>111.8</v>
      </c>
      <c r="H244" s="633">
        <v>110.9</v>
      </c>
    </row>
    <row r="245" spans="1:8" ht="12" customHeight="1">
      <c r="A245" s="413">
        <v>2753</v>
      </c>
      <c r="B245" s="290" t="s">
        <v>587</v>
      </c>
      <c r="C245" s="373">
        <v>131127</v>
      </c>
      <c r="D245" s="373">
        <v>235597</v>
      </c>
      <c r="E245" s="373">
        <v>147476</v>
      </c>
      <c r="F245" s="633">
        <v>115.1</v>
      </c>
      <c r="G245" s="633">
        <v>119.4</v>
      </c>
      <c r="H245" s="633">
        <v>116.1</v>
      </c>
    </row>
    <row r="246" spans="1:8" ht="12" customHeight="1">
      <c r="A246" s="413">
        <v>2754</v>
      </c>
      <c r="B246" s="290" t="s">
        <v>586</v>
      </c>
      <c r="C246" s="373">
        <v>81802</v>
      </c>
      <c r="D246" s="373">
        <v>174496</v>
      </c>
      <c r="E246" s="373">
        <v>99690</v>
      </c>
      <c r="F246" s="633">
        <v>130.80000000000001</v>
      </c>
      <c r="G246" s="633">
        <v>139.4</v>
      </c>
      <c r="H246" s="633">
        <v>134.69999999999999</v>
      </c>
    </row>
    <row r="247" spans="1:8" ht="12" customHeight="1">
      <c r="A247" s="291">
        <v>275</v>
      </c>
      <c r="B247" s="290" t="s">
        <v>585</v>
      </c>
      <c r="C247" s="373">
        <v>115477</v>
      </c>
      <c r="D247" s="373">
        <v>211999</v>
      </c>
      <c r="E247" s="373">
        <v>131574</v>
      </c>
      <c r="F247" s="633">
        <v>114.2</v>
      </c>
      <c r="G247" s="633">
        <v>115.8</v>
      </c>
      <c r="H247" s="633">
        <v>114.6</v>
      </c>
    </row>
    <row r="248" spans="1:8" ht="12" customHeight="1">
      <c r="A248" s="291">
        <v>27</v>
      </c>
      <c r="B248" s="290" t="s">
        <v>343</v>
      </c>
      <c r="C248" s="373">
        <v>148376</v>
      </c>
      <c r="D248" s="373">
        <v>318913</v>
      </c>
      <c r="E248" s="373">
        <v>187697</v>
      </c>
      <c r="F248" s="633">
        <v>113.3</v>
      </c>
      <c r="G248" s="633">
        <v>115.9</v>
      </c>
      <c r="H248" s="633">
        <v>115.1</v>
      </c>
    </row>
    <row r="249" spans="1:8" ht="12" customHeight="1">
      <c r="A249" s="413">
        <v>2811</v>
      </c>
      <c r="B249" s="290" t="s">
        <v>584</v>
      </c>
      <c r="C249" s="373">
        <v>95860</v>
      </c>
      <c r="D249" s="373">
        <v>160540</v>
      </c>
      <c r="E249" s="373">
        <v>109642</v>
      </c>
      <c r="F249" s="633">
        <v>112.9</v>
      </c>
      <c r="G249" s="633">
        <v>85.3</v>
      </c>
      <c r="H249" s="633">
        <v>105</v>
      </c>
    </row>
    <row r="250" spans="1:8" ht="12" customHeight="1">
      <c r="A250" s="413">
        <v>2812</v>
      </c>
      <c r="B250" s="290" t="s">
        <v>583</v>
      </c>
      <c r="C250" s="373">
        <v>91575</v>
      </c>
      <c r="D250" s="373">
        <v>151790</v>
      </c>
      <c r="E250" s="373">
        <v>104071</v>
      </c>
      <c r="F250" s="633">
        <v>107.1</v>
      </c>
      <c r="G250" s="633">
        <v>115</v>
      </c>
      <c r="H250" s="633">
        <v>108.3</v>
      </c>
    </row>
    <row r="251" spans="1:8" ht="12" customHeight="1">
      <c r="A251" s="291">
        <v>281</v>
      </c>
      <c r="B251" s="290" t="s">
        <v>582</v>
      </c>
      <c r="C251" s="373">
        <v>95534</v>
      </c>
      <c r="D251" s="373">
        <v>159894</v>
      </c>
      <c r="E251" s="373">
        <v>109221</v>
      </c>
      <c r="F251" s="633">
        <v>112.4</v>
      </c>
      <c r="G251" s="633">
        <v>87.5</v>
      </c>
      <c r="H251" s="633">
        <v>105.3</v>
      </c>
    </row>
    <row r="252" spans="1:8" ht="12" customHeight="1">
      <c r="A252" s="413">
        <v>2821</v>
      </c>
      <c r="B252" s="290" t="s">
        <v>581</v>
      </c>
      <c r="C252" s="373">
        <v>104050</v>
      </c>
      <c r="D252" s="373">
        <v>169709</v>
      </c>
      <c r="E252" s="373">
        <v>116253</v>
      </c>
      <c r="F252" s="633">
        <v>105.2</v>
      </c>
      <c r="G252" s="633">
        <v>108.7</v>
      </c>
      <c r="H252" s="633">
        <v>104.1</v>
      </c>
    </row>
    <row r="253" spans="1:8" ht="12" customHeight="1">
      <c r="A253" s="413">
        <v>2822</v>
      </c>
      <c r="B253" s="290" t="s">
        <v>580</v>
      </c>
      <c r="C253" s="373">
        <v>106483</v>
      </c>
      <c r="D253" s="373">
        <v>167027</v>
      </c>
      <c r="E253" s="373">
        <v>118232</v>
      </c>
      <c r="F253" s="633">
        <v>111</v>
      </c>
      <c r="G253" s="633">
        <v>108.5</v>
      </c>
      <c r="H253" s="633">
        <v>110.8</v>
      </c>
    </row>
    <row r="254" spans="1:8" ht="12" customHeight="1">
      <c r="A254" s="291">
        <v>282</v>
      </c>
      <c r="B254" s="290" t="s">
        <v>579</v>
      </c>
      <c r="C254" s="373">
        <v>104999</v>
      </c>
      <c r="D254" s="373">
        <v>168629</v>
      </c>
      <c r="E254" s="373">
        <v>117030</v>
      </c>
      <c r="F254" s="633">
        <v>107.6</v>
      </c>
      <c r="G254" s="633">
        <v>108.6</v>
      </c>
      <c r="H254" s="633">
        <v>106.9</v>
      </c>
    </row>
    <row r="255" spans="1:8" ht="12" customHeight="1">
      <c r="A255" s="291">
        <v>283</v>
      </c>
      <c r="B255" s="290" t="s">
        <v>578</v>
      </c>
      <c r="C255" s="373">
        <v>109521</v>
      </c>
      <c r="D255" s="373">
        <v>191297</v>
      </c>
      <c r="E255" s="373">
        <v>132337</v>
      </c>
      <c r="F255" s="633">
        <v>100.3</v>
      </c>
      <c r="G255" s="633">
        <v>111.3</v>
      </c>
      <c r="H255" s="633">
        <v>105.2</v>
      </c>
    </row>
    <row r="256" spans="1:8" ht="12" customHeight="1">
      <c r="A256" s="291">
        <v>284</v>
      </c>
      <c r="B256" s="290" t="s">
        <v>577</v>
      </c>
      <c r="C256" s="373">
        <v>102372</v>
      </c>
      <c r="D256" s="373">
        <v>254612</v>
      </c>
      <c r="E256" s="373">
        <v>135823</v>
      </c>
      <c r="F256" s="633">
        <v>96.7</v>
      </c>
      <c r="G256" s="633">
        <v>107.8</v>
      </c>
      <c r="H256" s="633">
        <v>99.8</v>
      </c>
    </row>
    <row r="257" spans="1:8" ht="12" customHeight="1">
      <c r="A257" s="413">
        <v>2851</v>
      </c>
      <c r="B257" s="290" t="s">
        <v>576</v>
      </c>
      <c r="C257" s="373">
        <v>86699</v>
      </c>
      <c r="D257" s="373">
        <v>154681</v>
      </c>
      <c r="E257" s="373">
        <v>98655</v>
      </c>
      <c r="F257" s="633">
        <v>108.3</v>
      </c>
      <c r="G257" s="633">
        <v>117.7</v>
      </c>
      <c r="H257" s="633">
        <v>109.4</v>
      </c>
    </row>
    <row r="258" spans="1:8" ht="12" customHeight="1">
      <c r="A258" s="413">
        <v>2852</v>
      </c>
      <c r="B258" s="290" t="s">
        <v>575</v>
      </c>
      <c r="C258" s="373">
        <v>91414</v>
      </c>
      <c r="D258" s="373">
        <v>161212</v>
      </c>
      <c r="E258" s="373">
        <v>102825</v>
      </c>
      <c r="F258" s="633">
        <v>107.7</v>
      </c>
      <c r="G258" s="633">
        <v>113.4</v>
      </c>
      <c r="H258" s="633">
        <v>108</v>
      </c>
    </row>
    <row r="259" spans="1:8" ht="12" customHeight="1">
      <c r="A259" s="291">
        <v>285</v>
      </c>
      <c r="B259" s="290" t="s">
        <v>574</v>
      </c>
      <c r="C259" s="373">
        <v>90567</v>
      </c>
      <c r="D259" s="373">
        <v>159952</v>
      </c>
      <c r="E259" s="373">
        <v>102067</v>
      </c>
      <c r="F259" s="633">
        <v>108</v>
      </c>
      <c r="G259" s="633">
        <v>114.4</v>
      </c>
      <c r="H259" s="633">
        <v>108.4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111593</v>
      </c>
      <c r="D261" s="373">
        <v>219071</v>
      </c>
      <c r="E261" s="373">
        <v>131801</v>
      </c>
      <c r="F261" s="633">
        <v>106.3</v>
      </c>
      <c r="G261" s="633">
        <v>114.4</v>
      </c>
      <c r="H261" s="633">
        <v>107.5</v>
      </c>
    </row>
    <row r="262" spans="1:8" ht="12" customHeight="1">
      <c r="A262" s="413">
        <v>2863</v>
      </c>
      <c r="B262" s="290" t="s">
        <v>571</v>
      </c>
      <c r="C262" s="373">
        <v>101605</v>
      </c>
      <c r="D262" s="373">
        <v>235697</v>
      </c>
      <c r="E262" s="373">
        <v>123984</v>
      </c>
      <c r="F262" s="633">
        <v>110.8</v>
      </c>
      <c r="G262" s="633">
        <v>115.9</v>
      </c>
      <c r="H262" s="633">
        <v>110.6</v>
      </c>
    </row>
    <row r="263" spans="1:8" ht="12" customHeight="1">
      <c r="A263" s="291">
        <v>286</v>
      </c>
      <c r="B263" s="290" t="s">
        <v>570</v>
      </c>
      <c r="C263" s="373">
        <v>107007</v>
      </c>
      <c r="D263" s="373">
        <v>225880</v>
      </c>
      <c r="E263" s="373">
        <v>128233</v>
      </c>
      <c r="F263" s="633">
        <v>108.4</v>
      </c>
      <c r="G263" s="633">
        <v>115</v>
      </c>
      <c r="H263" s="633">
        <v>109.1</v>
      </c>
    </row>
    <row r="264" spans="1:8" ht="12" customHeight="1">
      <c r="A264" s="413">
        <v>2871</v>
      </c>
      <c r="B264" s="290" t="s">
        <v>569</v>
      </c>
      <c r="C264" s="373">
        <v>92383</v>
      </c>
      <c r="D264" s="373">
        <v>175659</v>
      </c>
      <c r="E264" s="373">
        <v>108079</v>
      </c>
      <c r="F264" s="633">
        <v>107.4</v>
      </c>
      <c r="G264" s="633">
        <v>111.2</v>
      </c>
      <c r="H264" s="633">
        <v>107.1</v>
      </c>
    </row>
    <row r="265" spans="1:8" ht="12" customHeight="1">
      <c r="A265" s="413">
        <v>2872</v>
      </c>
      <c r="B265" s="290" t="s">
        <v>568</v>
      </c>
      <c r="C265" s="373">
        <v>105359</v>
      </c>
      <c r="D265" s="373">
        <v>262484</v>
      </c>
      <c r="E265" s="373">
        <v>133621</v>
      </c>
      <c r="F265" s="633">
        <v>107.2</v>
      </c>
      <c r="G265" s="633">
        <v>105.6</v>
      </c>
      <c r="H265" s="633">
        <v>108.3</v>
      </c>
    </row>
    <row r="266" spans="1:8" ht="12" customHeight="1">
      <c r="A266" s="413">
        <v>2873</v>
      </c>
      <c r="B266" s="290" t="s">
        <v>567</v>
      </c>
      <c r="C266" s="373">
        <v>109126</v>
      </c>
      <c r="D266" s="373">
        <v>210770</v>
      </c>
      <c r="E266" s="373">
        <v>124507</v>
      </c>
      <c r="F266" s="633">
        <v>108.9</v>
      </c>
      <c r="G266" s="633">
        <v>111.1</v>
      </c>
      <c r="H266" s="633">
        <v>109</v>
      </c>
    </row>
    <row r="267" spans="1:8" ht="12" customHeight="1">
      <c r="A267" s="413">
        <v>2874</v>
      </c>
      <c r="B267" s="290" t="s">
        <v>566</v>
      </c>
      <c r="C267" s="373">
        <v>89600</v>
      </c>
      <c r="D267" s="373">
        <v>144988</v>
      </c>
      <c r="E267" s="373">
        <v>98306</v>
      </c>
      <c r="F267" s="633">
        <v>107</v>
      </c>
      <c r="G267" s="633">
        <v>113.4</v>
      </c>
      <c r="H267" s="633">
        <v>107.4</v>
      </c>
    </row>
    <row r="268" spans="1:8" ht="22.5">
      <c r="A268" s="414">
        <v>2875</v>
      </c>
      <c r="B268" s="296" t="s">
        <v>565</v>
      </c>
      <c r="C268" s="373">
        <v>94159</v>
      </c>
      <c r="D268" s="373">
        <v>184292</v>
      </c>
      <c r="E268" s="373">
        <v>109757</v>
      </c>
      <c r="F268" s="633">
        <v>104.5</v>
      </c>
      <c r="G268" s="633">
        <v>107.9</v>
      </c>
      <c r="H268" s="633">
        <v>104.5</v>
      </c>
    </row>
    <row r="269" spans="1:8" ht="12" customHeight="1">
      <c r="A269" s="291">
        <v>287</v>
      </c>
      <c r="B269" s="290" t="s">
        <v>564</v>
      </c>
      <c r="C269" s="373">
        <v>98853</v>
      </c>
      <c r="D269" s="373">
        <v>201946</v>
      </c>
      <c r="E269" s="373">
        <v>116295</v>
      </c>
      <c r="F269" s="633">
        <v>107</v>
      </c>
      <c r="G269" s="633">
        <v>110.1</v>
      </c>
      <c r="H269" s="633">
        <v>107.1</v>
      </c>
    </row>
    <row r="270" spans="1:8" ht="12" customHeight="1">
      <c r="A270" s="291">
        <v>28</v>
      </c>
      <c r="B270" s="290" t="s">
        <v>342</v>
      </c>
      <c r="C270" s="373">
        <v>96794</v>
      </c>
      <c r="D270" s="373">
        <v>175715</v>
      </c>
      <c r="E270" s="373">
        <v>111853</v>
      </c>
      <c r="F270" s="633">
        <v>108.7</v>
      </c>
      <c r="G270" s="633">
        <v>101.3</v>
      </c>
      <c r="H270" s="633">
        <v>106.4</v>
      </c>
    </row>
    <row r="271" spans="1:8" s="285" customFormat="1" ht="24" customHeight="1">
      <c r="A271" s="295" t="s">
        <v>341</v>
      </c>
      <c r="B271" s="294" t="s">
        <v>462</v>
      </c>
      <c r="C271" s="372">
        <v>109563</v>
      </c>
      <c r="D271" s="372">
        <v>217931</v>
      </c>
      <c r="E271" s="372">
        <v>131348</v>
      </c>
      <c r="F271" s="632">
        <v>109.5</v>
      </c>
      <c r="G271" s="632">
        <v>106.8</v>
      </c>
      <c r="H271" s="632">
        <v>108.7</v>
      </c>
    </row>
    <row r="272" spans="1:8" ht="22.5">
      <c r="A272" s="414">
        <v>2911</v>
      </c>
      <c r="B272" s="296" t="s">
        <v>563</v>
      </c>
      <c r="C272" s="373">
        <v>177894</v>
      </c>
      <c r="D272" s="373">
        <v>337315</v>
      </c>
      <c r="E272" s="373">
        <v>231191</v>
      </c>
      <c r="F272" s="633">
        <v>111.1</v>
      </c>
      <c r="G272" s="633">
        <v>110.8</v>
      </c>
      <c r="H272" s="633">
        <v>112.9</v>
      </c>
    </row>
    <row r="273" spans="1:8" ht="12" customHeight="1">
      <c r="A273" s="413">
        <v>2912</v>
      </c>
      <c r="B273" s="290" t="s">
        <v>562</v>
      </c>
      <c r="C273" s="373">
        <v>121422</v>
      </c>
      <c r="D273" s="373">
        <v>248588</v>
      </c>
      <c r="E273" s="373">
        <v>154631</v>
      </c>
      <c r="F273" s="633">
        <v>103.1</v>
      </c>
      <c r="G273" s="633">
        <v>104.2</v>
      </c>
      <c r="H273" s="633">
        <v>102.5</v>
      </c>
    </row>
    <row r="274" spans="1:8" ht="12" customHeight="1">
      <c r="A274" s="413">
        <v>2913</v>
      </c>
      <c r="B274" s="290" t="s">
        <v>561</v>
      </c>
      <c r="C274" s="373">
        <v>117895</v>
      </c>
      <c r="D274" s="373">
        <v>256062</v>
      </c>
      <c r="E274" s="373">
        <v>151903</v>
      </c>
      <c r="F274" s="633">
        <v>100.9</v>
      </c>
      <c r="G274" s="633">
        <v>102.6</v>
      </c>
      <c r="H274" s="633">
        <v>100.3</v>
      </c>
    </row>
    <row r="275" spans="1:8" ht="12" customHeight="1">
      <c r="A275" s="413">
        <v>2914</v>
      </c>
      <c r="B275" s="290" t="s">
        <v>560</v>
      </c>
      <c r="C275" s="373">
        <v>112065</v>
      </c>
      <c r="D275" s="373">
        <v>213745</v>
      </c>
      <c r="E275" s="373">
        <v>132972</v>
      </c>
      <c r="F275" s="633">
        <v>121.3</v>
      </c>
      <c r="G275" s="633">
        <v>112.5</v>
      </c>
      <c r="H275" s="633">
        <v>120.1</v>
      </c>
    </row>
    <row r="276" spans="1:8" ht="12" customHeight="1">
      <c r="A276" s="291">
        <v>291</v>
      </c>
      <c r="B276" s="290" t="s">
        <v>559</v>
      </c>
      <c r="C276" s="373">
        <v>124912</v>
      </c>
      <c r="D276" s="373">
        <v>258756</v>
      </c>
      <c r="E276" s="373">
        <v>159159</v>
      </c>
      <c r="F276" s="633">
        <v>107.1</v>
      </c>
      <c r="G276" s="633">
        <v>106.3</v>
      </c>
      <c r="H276" s="633">
        <v>106.8</v>
      </c>
    </row>
    <row r="277" spans="1:8" ht="12" customHeight="1">
      <c r="A277" s="413">
        <v>2921</v>
      </c>
      <c r="B277" s="290" t="s">
        <v>558</v>
      </c>
      <c r="C277" s="373">
        <v>89927</v>
      </c>
      <c r="D277" s="373">
        <v>152176</v>
      </c>
      <c r="E277" s="373">
        <v>111774</v>
      </c>
      <c r="F277" s="633">
        <v>122.9</v>
      </c>
      <c r="G277" s="633">
        <v>105.7</v>
      </c>
      <c r="H277" s="633">
        <v>122.7</v>
      </c>
    </row>
    <row r="278" spans="1:8" ht="12" customHeight="1">
      <c r="A278" s="413">
        <v>2922</v>
      </c>
      <c r="B278" s="290" t="s">
        <v>557</v>
      </c>
      <c r="C278" s="373">
        <v>103145</v>
      </c>
      <c r="D278" s="373">
        <v>187202</v>
      </c>
      <c r="E278" s="373">
        <v>123436</v>
      </c>
      <c r="F278" s="633">
        <v>111.6</v>
      </c>
      <c r="G278" s="633">
        <v>96.8</v>
      </c>
      <c r="H278" s="633">
        <v>106.1</v>
      </c>
    </row>
    <row r="279" spans="1:8" ht="22.5">
      <c r="A279" s="414">
        <v>2923</v>
      </c>
      <c r="B279" s="296" t="s">
        <v>556</v>
      </c>
      <c r="C279" s="373">
        <v>113662</v>
      </c>
      <c r="D279" s="373">
        <v>218583</v>
      </c>
      <c r="E279" s="373">
        <v>136123</v>
      </c>
      <c r="F279" s="633">
        <v>111</v>
      </c>
      <c r="G279" s="633">
        <v>106.2</v>
      </c>
      <c r="H279" s="633">
        <v>110.1</v>
      </c>
    </row>
    <row r="280" spans="1:8" ht="22.5">
      <c r="A280" s="414">
        <v>2924</v>
      </c>
      <c r="B280" s="296" t="s">
        <v>555</v>
      </c>
      <c r="C280" s="373">
        <v>109216</v>
      </c>
      <c r="D280" s="373">
        <v>241236</v>
      </c>
      <c r="E280" s="373">
        <v>145476</v>
      </c>
      <c r="F280" s="633">
        <v>109.8</v>
      </c>
      <c r="G280" s="633">
        <v>127.5</v>
      </c>
      <c r="H280" s="633">
        <v>119.6</v>
      </c>
    </row>
    <row r="281" spans="1:8" ht="12" customHeight="1">
      <c r="A281" s="291">
        <v>292</v>
      </c>
      <c r="B281" s="290" t="s">
        <v>554</v>
      </c>
      <c r="C281" s="373">
        <v>108847</v>
      </c>
      <c r="D281" s="373">
        <v>218195</v>
      </c>
      <c r="E281" s="373">
        <v>135761</v>
      </c>
      <c r="F281" s="633">
        <v>110.7</v>
      </c>
      <c r="G281" s="633">
        <v>112.1</v>
      </c>
      <c r="H281" s="633">
        <v>112.6</v>
      </c>
    </row>
    <row r="282" spans="1:8" ht="12" customHeight="1">
      <c r="A282" s="413">
        <v>2931</v>
      </c>
      <c r="B282" s="290" t="s">
        <v>553</v>
      </c>
      <c r="C282" s="373">
        <v>77818</v>
      </c>
      <c r="D282" s="373">
        <v>129473</v>
      </c>
      <c r="E282" s="373">
        <v>90390</v>
      </c>
      <c r="F282" s="633">
        <v>104.9</v>
      </c>
      <c r="G282" s="633">
        <v>101.4</v>
      </c>
      <c r="H282" s="633">
        <v>104.8</v>
      </c>
    </row>
    <row r="283" spans="1:8" ht="12" customHeight="1">
      <c r="A283" s="413">
        <v>2932</v>
      </c>
      <c r="B283" s="290" t="s">
        <v>552</v>
      </c>
      <c r="C283" s="373">
        <v>96254</v>
      </c>
      <c r="D283" s="373">
        <v>174681</v>
      </c>
      <c r="E283" s="373">
        <v>114316</v>
      </c>
      <c r="F283" s="633">
        <v>107.3</v>
      </c>
      <c r="G283" s="633">
        <v>108.2</v>
      </c>
      <c r="H283" s="633">
        <v>108.6</v>
      </c>
    </row>
    <row r="284" spans="1:8" ht="12" customHeight="1">
      <c r="A284" s="291">
        <v>293</v>
      </c>
      <c r="B284" s="290" t="s">
        <v>551</v>
      </c>
      <c r="C284" s="373">
        <v>95589</v>
      </c>
      <c r="D284" s="373">
        <v>172932</v>
      </c>
      <c r="E284" s="373">
        <v>113439</v>
      </c>
      <c r="F284" s="633">
        <v>107.2</v>
      </c>
      <c r="G284" s="633">
        <v>107.8</v>
      </c>
      <c r="H284" s="633">
        <v>108.4</v>
      </c>
    </row>
    <row r="285" spans="1:8" ht="22.5" customHeight="1">
      <c r="A285" s="414">
        <v>2941</v>
      </c>
      <c r="B285" s="416" t="s">
        <v>550</v>
      </c>
      <c r="C285" s="373" t="s">
        <v>2635</v>
      </c>
      <c r="D285" s="373" t="s">
        <v>2635</v>
      </c>
      <c r="E285" s="373" t="s">
        <v>2635</v>
      </c>
      <c r="F285" s="373" t="s">
        <v>2635</v>
      </c>
      <c r="G285" s="373" t="s">
        <v>2635</v>
      </c>
      <c r="H285" s="373" t="s">
        <v>2635</v>
      </c>
    </row>
    <row r="286" spans="1:8" ht="12" customHeight="1">
      <c r="A286" s="411">
        <v>2942</v>
      </c>
      <c r="B286" s="410" t="s">
        <v>549</v>
      </c>
      <c r="C286" s="373">
        <v>120581</v>
      </c>
      <c r="D286" s="373">
        <v>263396</v>
      </c>
      <c r="E286" s="373">
        <v>165067</v>
      </c>
      <c r="F286" s="633">
        <v>97.5</v>
      </c>
      <c r="G286" s="633">
        <v>102.9</v>
      </c>
      <c r="H286" s="633">
        <v>99.5</v>
      </c>
    </row>
    <row r="287" spans="1:8" ht="12" customHeight="1">
      <c r="A287" s="411">
        <v>2943</v>
      </c>
      <c r="B287" s="410" t="s">
        <v>548</v>
      </c>
      <c r="C287" s="373">
        <v>128735</v>
      </c>
      <c r="D287" s="373">
        <v>215853</v>
      </c>
      <c r="E287" s="373">
        <v>153402</v>
      </c>
      <c r="F287" s="633">
        <v>129.19999999999999</v>
      </c>
      <c r="G287" s="633">
        <v>114.7</v>
      </c>
      <c r="H287" s="633">
        <v>125.9</v>
      </c>
    </row>
    <row r="288" spans="1:8" ht="12" customHeight="1">
      <c r="A288" s="291">
        <v>294</v>
      </c>
      <c r="B288" s="290" t="s">
        <v>547</v>
      </c>
      <c r="C288" s="373">
        <v>116806</v>
      </c>
      <c r="D288" s="373">
        <v>228331</v>
      </c>
      <c r="E288" s="373">
        <v>149982</v>
      </c>
      <c r="F288" s="633">
        <v>110.8</v>
      </c>
      <c r="G288" s="633">
        <v>108.8</v>
      </c>
      <c r="H288" s="633">
        <v>112.2</v>
      </c>
    </row>
    <row r="289" spans="1:8" ht="12" customHeight="1">
      <c r="A289" s="413">
        <v>2951</v>
      </c>
      <c r="B289" s="290" t="s">
        <v>546</v>
      </c>
      <c r="C289" s="373">
        <v>141700</v>
      </c>
      <c r="D289" s="373">
        <v>229694</v>
      </c>
      <c r="E289" s="373">
        <v>160010</v>
      </c>
      <c r="F289" s="633">
        <v>108.6</v>
      </c>
      <c r="G289" s="633">
        <v>110.6</v>
      </c>
      <c r="H289" s="633">
        <v>107.9</v>
      </c>
    </row>
    <row r="290" spans="1:8" ht="12" customHeight="1">
      <c r="A290" s="413">
        <v>2952</v>
      </c>
      <c r="B290" s="290" t="s">
        <v>545</v>
      </c>
      <c r="C290" s="373">
        <v>132386</v>
      </c>
      <c r="D290" s="373">
        <v>250153</v>
      </c>
      <c r="E290" s="373">
        <v>166726</v>
      </c>
      <c r="F290" s="633">
        <v>115.4</v>
      </c>
      <c r="G290" s="633">
        <v>122.9</v>
      </c>
      <c r="H290" s="633">
        <v>119.6</v>
      </c>
    </row>
    <row r="291" spans="1:8" ht="12" customHeight="1">
      <c r="A291" s="413">
        <v>2953</v>
      </c>
      <c r="B291" s="290" t="s">
        <v>544</v>
      </c>
      <c r="C291" s="373">
        <v>107951</v>
      </c>
      <c r="D291" s="373">
        <v>193457</v>
      </c>
      <c r="E291" s="373">
        <v>130874</v>
      </c>
      <c r="F291" s="633">
        <v>108</v>
      </c>
      <c r="G291" s="633">
        <v>113.4</v>
      </c>
      <c r="H291" s="633">
        <v>110.8</v>
      </c>
    </row>
    <row r="292" spans="1:8" ht="12" customHeight="1">
      <c r="A292" s="413">
        <v>2954</v>
      </c>
      <c r="B292" s="290" t="s">
        <v>543</v>
      </c>
      <c r="C292" s="373">
        <v>114287</v>
      </c>
      <c r="D292" s="373">
        <v>154803</v>
      </c>
      <c r="E292" s="373">
        <v>124450</v>
      </c>
      <c r="F292" s="633">
        <v>119.5</v>
      </c>
      <c r="G292" s="633">
        <v>104.2</v>
      </c>
      <c r="H292" s="633">
        <v>114</v>
      </c>
    </row>
    <row r="293" spans="1:8" ht="12" customHeight="1">
      <c r="A293" s="413">
        <v>2955</v>
      </c>
      <c r="B293" s="290" t="s">
        <v>542</v>
      </c>
      <c r="C293" s="373">
        <v>156666</v>
      </c>
      <c r="D293" s="373">
        <v>302864</v>
      </c>
      <c r="E293" s="373">
        <v>190237</v>
      </c>
      <c r="F293" s="633">
        <v>108</v>
      </c>
      <c r="G293" s="633">
        <v>83.3</v>
      </c>
      <c r="H293" s="633">
        <v>98.7</v>
      </c>
    </row>
    <row r="294" spans="1:8" ht="22.5">
      <c r="A294" s="414">
        <v>2956</v>
      </c>
      <c r="B294" s="296" t="s">
        <v>541</v>
      </c>
      <c r="C294" s="373">
        <v>125927</v>
      </c>
      <c r="D294" s="373">
        <v>233797</v>
      </c>
      <c r="E294" s="373">
        <v>153995</v>
      </c>
      <c r="F294" s="633">
        <v>112</v>
      </c>
      <c r="G294" s="633">
        <v>105.1</v>
      </c>
      <c r="H294" s="633">
        <v>109.9</v>
      </c>
    </row>
    <row r="295" spans="1:8" ht="12" customHeight="1">
      <c r="A295" s="291">
        <v>295</v>
      </c>
      <c r="B295" s="290" t="s">
        <v>540</v>
      </c>
      <c r="C295" s="373">
        <v>124701</v>
      </c>
      <c r="D295" s="373">
        <v>227717</v>
      </c>
      <c r="E295" s="373">
        <v>152214</v>
      </c>
      <c r="F295" s="633">
        <v>112.4</v>
      </c>
      <c r="G295" s="633">
        <v>111.4</v>
      </c>
      <c r="H295" s="633">
        <v>112.7</v>
      </c>
    </row>
    <row r="296" spans="1:8" ht="12" customHeight="1">
      <c r="A296" s="291">
        <v>296</v>
      </c>
      <c r="B296" s="290" t="s">
        <v>539</v>
      </c>
      <c r="C296" s="373">
        <v>105326</v>
      </c>
      <c r="D296" s="373">
        <v>209636</v>
      </c>
      <c r="E296" s="373">
        <v>132026</v>
      </c>
      <c r="F296" s="633">
        <v>109</v>
      </c>
      <c r="G296" s="633">
        <v>111.7</v>
      </c>
      <c r="H296" s="633">
        <v>112</v>
      </c>
    </row>
    <row r="297" spans="1:8" ht="12" customHeight="1">
      <c r="A297" s="413">
        <v>2971</v>
      </c>
      <c r="B297" s="290" t="s">
        <v>538</v>
      </c>
      <c r="C297" s="373">
        <v>93309</v>
      </c>
      <c r="D297" s="373">
        <v>293408</v>
      </c>
      <c r="E297" s="373">
        <v>125387</v>
      </c>
      <c r="F297" s="633">
        <v>108.3</v>
      </c>
      <c r="G297" s="633">
        <v>109.3</v>
      </c>
      <c r="H297" s="633">
        <v>109.5</v>
      </c>
    </row>
    <row r="298" spans="1:8" ht="12" customHeight="1">
      <c r="A298" s="413">
        <v>2972</v>
      </c>
      <c r="B298" s="290" t="s">
        <v>537</v>
      </c>
      <c r="C298" s="373">
        <v>87619</v>
      </c>
      <c r="D298" s="373">
        <v>196791</v>
      </c>
      <c r="E298" s="373">
        <v>107490</v>
      </c>
      <c r="F298" s="633">
        <v>102.5</v>
      </c>
      <c r="G298" s="633">
        <v>107.7</v>
      </c>
      <c r="H298" s="633">
        <v>103.8</v>
      </c>
    </row>
    <row r="299" spans="1:8" ht="12" customHeight="1">
      <c r="A299" s="291">
        <v>297</v>
      </c>
      <c r="B299" s="415" t="s">
        <v>536</v>
      </c>
      <c r="C299" s="373">
        <v>91435</v>
      </c>
      <c r="D299" s="373">
        <v>258248</v>
      </c>
      <c r="E299" s="373">
        <v>119391</v>
      </c>
      <c r="F299" s="633">
        <v>106.4</v>
      </c>
      <c r="G299" s="633">
        <v>108.4</v>
      </c>
      <c r="H299" s="633">
        <v>107.5</v>
      </c>
    </row>
    <row r="300" spans="1:8" ht="12" customHeight="1">
      <c r="A300" s="291">
        <v>29</v>
      </c>
      <c r="B300" s="290" t="s">
        <v>338</v>
      </c>
      <c r="C300" s="373">
        <v>111096</v>
      </c>
      <c r="D300" s="373">
        <v>230033</v>
      </c>
      <c r="E300" s="373">
        <v>139794</v>
      </c>
      <c r="F300" s="633">
        <v>109.6</v>
      </c>
      <c r="G300" s="633">
        <v>109.7</v>
      </c>
      <c r="H300" s="633">
        <v>110.6</v>
      </c>
    </row>
    <row r="301" spans="1:8" s="285" customFormat="1" ht="24" customHeight="1">
      <c r="A301" s="295" t="s">
        <v>339</v>
      </c>
      <c r="B301" s="294" t="s">
        <v>338</v>
      </c>
      <c r="C301" s="372">
        <v>111096</v>
      </c>
      <c r="D301" s="372">
        <v>230033</v>
      </c>
      <c r="E301" s="372">
        <v>139794</v>
      </c>
      <c r="F301" s="632">
        <v>109.6</v>
      </c>
      <c r="G301" s="632">
        <v>109.7</v>
      </c>
      <c r="H301" s="632">
        <v>110.6</v>
      </c>
    </row>
    <row r="302" spans="1:8" ht="12" customHeight="1">
      <c r="A302" s="413">
        <v>3001</v>
      </c>
      <c r="B302" s="290" t="s">
        <v>535</v>
      </c>
      <c r="C302" s="373">
        <v>113256</v>
      </c>
      <c r="D302" s="373">
        <v>254234</v>
      </c>
      <c r="E302" s="373">
        <v>146418</v>
      </c>
      <c r="F302" s="633">
        <v>119.1</v>
      </c>
      <c r="G302" s="633">
        <v>116.2</v>
      </c>
      <c r="H302" s="633">
        <v>117.2</v>
      </c>
    </row>
    <row r="303" spans="1:8" ht="12" customHeight="1">
      <c r="A303" s="413">
        <v>3002</v>
      </c>
      <c r="B303" s="290" t="s">
        <v>534</v>
      </c>
      <c r="C303" s="373">
        <v>119707</v>
      </c>
      <c r="D303" s="373">
        <v>273865</v>
      </c>
      <c r="E303" s="373">
        <v>159602</v>
      </c>
      <c r="F303" s="633">
        <v>126.6</v>
      </c>
      <c r="G303" s="633">
        <v>125.4</v>
      </c>
      <c r="H303" s="633">
        <v>126.6</v>
      </c>
    </row>
    <row r="304" spans="1:8" ht="12" customHeight="1">
      <c r="A304" s="291">
        <v>30</v>
      </c>
      <c r="B304" s="290" t="s">
        <v>337</v>
      </c>
      <c r="C304" s="373">
        <v>118887</v>
      </c>
      <c r="D304" s="373">
        <v>271633</v>
      </c>
      <c r="E304" s="373">
        <v>157972</v>
      </c>
      <c r="F304" s="633">
        <v>125.6</v>
      </c>
      <c r="G304" s="633">
        <v>124.4</v>
      </c>
      <c r="H304" s="633">
        <v>125.4</v>
      </c>
    </row>
    <row r="305" spans="1:8" ht="12" customHeight="1">
      <c r="A305" s="291">
        <v>311</v>
      </c>
      <c r="B305" s="290" t="s">
        <v>533</v>
      </c>
      <c r="C305" s="373">
        <v>101861</v>
      </c>
      <c r="D305" s="373">
        <v>246656</v>
      </c>
      <c r="E305" s="373">
        <v>131051</v>
      </c>
      <c r="F305" s="633">
        <v>105.8</v>
      </c>
      <c r="G305" s="633">
        <v>110.3</v>
      </c>
      <c r="H305" s="633">
        <v>107.2</v>
      </c>
    </row>
    <row r="306" spans="1:8" ht="12" customHeight="1">
      <c r="A306" s="291">
        <v>312</v>
      </c>
      <c r="B306" s="290" t="s">
        <v>532</v>
      </c>
      <c r="C306" s="373">
        <v>109439</v>
      </c>
      <c r="D306" s="373">
        <v>249819</v>
      </c>
      <c r="E306" s="373">
        <v>143305</v>
      </c>
      <c r="F306" s="633">
        <v>106.3</v>
      </c>
      <c r="G306" s="633">
        <v>109.6</v>
      </c>
      <c r="H306" s="633">
        <v>108.5</v>
      </c>
    </row>
    <row r="307" spans="1:8" ht="12" customHeight="1">
      <c r="A307" s="291">
        <v>313</v>
      </c>
      <c r="B307" s="290" t="s">
        <v>531</v>
      </c>
      <c r="C307" s="373">
        <v>87859</v>
      </c>
      <c r="D307" s="373">
        <v>267619</v>
      </c>
      <c r="E307" s="373">
        <v>104852</v>
      </c>
      <c r="F307" s="633">
        <v>103.6</v>
      </c>
      <c r="G307" s="633">
        <v>109.4</v>
      </c>
      <c r="H307" s="633">
        <v>102.6</v>
      </c>
    </row>
    <row r="308" spans="1:8" ht="12" customHeight="1">
      <c r="A308" s="291">
        <v>314</v>
      </c>
      <c r="B308" s="290" t="s">
        <v>530</v>
      </c>
      <c r="C308" s="373">
        <v>110447</v>
      </c>
      <c r="D308" s="373">
        <v>215607</v>
      </c>
      <c r="E308" s="373">
        <v>128211</v>
      </c>
      <c r="F308" s="633">
        <v>103.6</v>
      </c>
      <c r="G308" s="633">
        <v>108.9</v>
      </c>
      <c r="H308" s="633">
        <v>105.1</v>
      </c>
    </row>
    <row r="309" spans="1:8" ht="12" customHeight="1">
      <c r="A309" s="291">
        <v>315</v>
      </c>
      <c r="B309" s="290" t="s">
        <v>529</v>
      </c>
      <c r="C309" s="373">
        <v>135823</v>
      </c>
      <c r="D309" s="373">
        <v>420663</v>
      </c>
      <c r="E309" s="373">
        <v>173579</v>
      </c>
      <c r="F309" s="633">
        <v>109.5</v>
      </c>
      <c r="G309" s="633">
        <v>104.4</v>
      </c>
      <c r="H309" s="633">
        <v>109.2</v>
      </c>
    </row>
    <row r="310" spans="1:8" ht="22.5">
      <c r="A310" s="414">
        <v>3161</v>
      </c>
      <c r="B310" s="296" t="s">
        <v>528</v>
      </c>
      <c r="C310" s="373">
        <v>109988</v>
      </c>
      <c r="D310" s="373">
        <v>271235</v>
      </c>
      <c r="E310" s="373">
        <v>131416</v>
      </c>
      <c r="F310" s="633">
        <v>107.4</v>
      </c>
      <c r="G310" s="633">
        <v>113.7</v>
      </c>
      <c r="H310" s="633">
        <v>110.5</v>
      </c>
    </row>
    <row r="311" spans="1:8" ht="22.5">
      <c r="A311" s="414">
        <v>3162</v>
      </c>
      <c r="B311" s="296" t="s">
        <v>527</v>
      </c>
      <c r="C311" s="373">
        <v>104006</v>
      </c>
      <c r="D311" s="373">
        <v>277600</v>
      </c>
      <c r="E311" s="373">
        <v>145402</v>
      </c>
      <c r="F311" s="633">
        <v>115.9</v>
      </c>
      <c r="G311" s="633">
        <v>110.2</v>
      </c>
      <c r="H311" s="633">
        <v>114.2</v>
      </c>
    </row>
    <row r="312" spans="1:8" ht="12" customHeight="1">
      <c r="A312" s="291">
        <v>316</v>
      </c>
      <c r="B312" s="290" t="s">
        <v>526</v>
      </c>
      <c r="C312" s="373">
        <v>109060</v>
      </c>
      <c r="D312" s="373">
        <v>272972</v>
      </c>
      <c r="E312" s="373">
        <v>133836</v>
      </c>
      <c r="F312" s="633">
        <v>108.7</v>
      </c>
      <c r="G312" s="633">
        <v>112.6</v>
      </c>
      <c r="H312" s="633">
        <v>111.1</v>
      </c>
    </row>
    <row r="313" spans="1:8" ht="12" customHeight="1">
      <c r="A313" s="291">
        <v>31</v>
      </c>
      <c r="B313" s="290" t="s">
        <v>336</v>
      </c>
      <c r="C313" s="373">
        <v>114733</v>
      </c>
      <c r="D313" s="373">
        <v>296789</v>
      </c>
      <c r="E313" s="373">
        <v>143938</v>
      </c>
      <c r="F313" s="633">
        <v>107.9</v>
      </c>
      <c r="G313" s="633">
        <v>108.8</v>
      </c>
      <c r="H313" s="633">
        <v>109.1</v>
      </c>
    </row>
    <row r="314" spans="1:8" ht="12" customHeight="1">
      <c r="A314" s="291">
        <v>321</v>
      </c>
      <c r="B314" s="290" t="s">
        <v>525</v>
      </c>
      <c r="C314" s="373">
        <v>110548</v>
      </c>
      <c r="D314" s="373">
        <v>284930</v>
      </c>
      <c r="E314" s="373">
        <v>151060</v>
      </c>
      <c r="F314" s="633">
        <v>112.2</v>
      </c>
      <c r="G314" s="633">
        <v>109.3</v>
      </c>
      <c r="H314" s="633">
        <v>114.5</v>
      </c>
    </row>
    <row r="315" spans="1:8" ht="12" customHeight="1">
      <c r="A315" s="291">
        <v>322</v>
      </c>
      <c r="B315" s="290" t="s">
        <v>524</v>
      </c>
      <c r="C315" s="373">
        <v>113891</v>
      </c>
      <c r="D315" s="373">
        <v>344437</v>
      </c>
      <c r="E315" s="373">
        <v>202822</v>
      </c>
      <c r="F315" s="633">
        <v>116.3</v>
      </c>
      <c r="G315" s="633">
        <v>95.9</v>
      </c>
      <c r="H315" s="633">
        <v>93.1</v>
      </c>
    </row>
    <row r="316" spans="1:8" ht="12" customHeight="1">
      <c r="A316" s="291">
        <v>323</v>
      </c>
      <c r="B316" s="290" t="s">
        <v>523</v>
      </c>
      <c r="C316" s="373">
        <v>100568</v>
      </c>
      <c r="D316" s="373">
        <v>275752</v>
      </c>
      <c r="E316" s="373">
        <v>135004</v>
      </c>
      <c r="F316" s="633">
        <v>100.8</v>
      </c>
      <c r="G316" s="633">
        <v>100</v>
      </c>
      <c r="H316" s="633">
        <v>102.2</v>
      </c>
    </row>
    <row r="317" spans="1:8" ht="12" customHeight="1">
      <c r="A317" s="291">
        <v>32</v>
      </c>
      <c r="B317" s="290" t="s">
        <v>335</v>
      </c>
      <c r="C317" s="373">
        <v>105055</v>
      </c>
      <c r="D317" s="373">
        <v>288926</v>
      </c>
      <c r="E317" s="373">
        <v>146474</v>
      </c>
      <c r="F317" s="633">
        <v>105.9</v>
      </c>
      <c r="G317" s="633">
        <v>100.9</v>
      </c>
      <c r="H317" s="633">
        <v>104.8</v>
      </c>
    </row>
    <row r="318" spans="1:8" ht="12" customHeight="1">
      <c r="A318" s="291">
        <v>331</v>
      </c>
      <c r="B318" s="290" t="s">
        <v>522</v>
      </c>
      <c r="C318" s="373">
        <v>94643</v>
      </c>
      <c r="D318" s="373">
        <v>160908</v>
      </c>
      <c r="E318" s="373">
        <v>113382</v>
      </c>
      <c r="F318" s="633">
        <v>110</v>
      </c>
      <c r="G318" s="633">
        <v>105.3</v>
      </c>
      <c r="H318" s="633">
        <v>108.6</v>
      </c>
    </row>
    <row r="319" spans="1:8" ht="12" customHeight="1">
      <c r="A319" s="291">
        <v>332</v>
      </c>
      <c r="B319" s="290" t="s">
        <v>521</v>
      </c>
      <c r="C319" s="373">
        <v>119110</v>
      </c>
      <c r="D319" s="373">
        <v>239441</v>
      </c>
      <c r="E319" s="373">
        <v>154620</v>
      </c>
      <c r="F319" s="633">
        <v>112.9</v>
      </c>
      <c r="G319" s="633">
        <v>117.5</v>
      </c>
      <c r="H319" s="633">
        <v>114.5</v>
      </c>
    </row>
    <row r="320" spans="1:8" ht="12" customHeight="1">
      <c r="A320" s="291">
        <v>333</v>
      </c>
      <c r="B320" s="290" t="s">
        <v>520</v>
      </c>
      <c r="C320" s="373">
        <v>120763</v>
      </c>
      <c r="D320" s="373">
        <v>237418</v>
      </c>
      <c r="E320" s="373">
        <v>180285</v>
      </c>
      <c r="F320" s="633">
        <v>109.2</v>
      </c>
      <c r="G320" s="633">
        <v>120.6</v>
      </c>
      <c r="H320" s="633">
        <v>112.4</v>
      </c>
    </row>
    <row r="321" spans="1:8" ht="12" customHeight="1">
      <c r="A321" s="291">
        <v>334</v>
      </c>
      <c r="B321" s="290" t="s">
        <v>519</v>
      </c>
      <c r="C321" s="373">
        <v>101552</v>
      </c>
      <c r="D321" s="373">
        <v>207773</v>
      </c>
      <c r="E321" s="373">
        <v>122869</v>
      </c>
      <c r="F321" s="633">
        <v>106.5</v>
      </c>
      <c r="G321" s="633">
        <v>115.2</v>
      </c>
      <c r="H321" s="633">
        <v>108.3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106370</v>
      </c>
      <c r="D323" s="373">
        <v>206618</v>
      </c>
      <c r="E323" s="373">
        <v>136888</v>
      </c>
      <c r="F323" s="633">
        <v>111.3</v>
      </c>
      <c r="G323" s="633">
        <v>114.4</v>
      </c>
      <c r="H323" s="633">
        <v>112.5</v>
      </c>
    </row>
    <row r="324" spans="1:8" s="285" customFormat="1" ht="24" customHeight="1">
      <c r="A324" s="295" t="s">
        <v>333</v>
      </c>
      <c r="B324" s="294" t="s">
        <v>332</v>
      </c>
      <c r="C324" s="372">
        <v>110682</v>
      </c>
      <c r="D324" s="372">
        <v>278503</v>
      </c>
      <c r="E324" s="372">
        <v>144968</v>
      </c>
      <c r="F324" s="632">
        <v>108.4</v>
      </c>
      <c r="G324" s="632">
        <v>108.8</v>
      </c>
      <c r="H324" s="632">
        <v>109.2</v>
      </c>
    </row>
    <row r="325" spans="1:8" ht="12" customHeight="1">
      <c r="A325" s="291">
        <v>341</v>
      </c>
      <c r="B325" s="290" t="s">
        <v>517</v>
      </c>
      <c r="C325" s="373">
        <v>209566</v>
      </c>
      <c r="D325" s="373">
        <v>383741</v>
      </c>
      <c r="E325" s="373">
        <v>247929</v>
      </c>
      <c r="F325" s="633">
        <v>108.3</v>
      </c>
      <c r="G325" s="633">
        <v>110.8</v>
      </c>
      <c r="H325" s="633">
        <v>108.4</v>
      </c>
    </row>
    <row r="326" spans="1:8" ht="12" customHeight="1">
      <c r="A326" s="291">
        <v>342</v>
      </c>
      <c r="B326" s="290" t="s">
        <v>516</v>
      </c>
      <c r="C326" s="373">
        <v>146329</v>
      </c>
      <c r="D326" s="373">
        <v>300713</v>
      </c>
      <c r="E326" s="373">
        <v>172761</v>
      </c>
      <c r="F326" s="633">
        <v>103</v>
      </c>
      <c r="G326" s="633">
        <v>120</v>
      </c>
      <c r="H326" s="633">
        <v>105.8</v>
      </c>
    </row>
    <row r="327" spans="1:8" ht="23.25">
      <c r="A327" s="297">
        <v>343</v>
      </c>
      <c r="B327" s="298" t="s">
        <v>515</v>
      </c>
      <c r="C327" s="373">
        <v>127332</v>
      </c>
      <c r="D327" s="373">
        <v>287311</v>
      </c>
      <c r="E327" s="373">
        <v>155565</v>
      </c>
      <c r="F327" s="633">
        <v>109.5</v>
      </c>
      <c r="G327" s="633">
        <v>111.8</v>
      </c>
      <c r="H327" s="633">
        <v>110.2</v>
      </c>
    </row>
    <row r="328" spans="1:8" ht="12" customHeight="1">
      <c r="A328" s="291">
        <v>34</v>
      </c>
      <c r="B328" s="290" t="s">
        <v>331</v>
      </c>
      <c r="C328" s="373">
        <v>148399</v>
      </c>
      <c r="D328" s="373">
        <v>316853</v>
      </c>
      <c r="E328" s="373">
        <v>179974</v>
      </c>
      <c r="F328" s="633">
        <v>109.3</v>
      </c>
      <c r="G328" s="633">
        <v>111.6</v>
      </c>
      <c r="H328" s="633">
        <v>109.8</v>
      </c>
    </row>
    <row r="329" spans="1:8" ht="12" customHeight="1">
      <c r="A329" s="413">
        <v>3511</v>
      </c>
      <c r="B329" s="290" t="s">
        <v>513</v>
      </c>
      <c r="C329" s="373">
        <v>78534</v>
      </c>
      <c r="D329" s="373">
        <v>176376</v>
      </c>
      <c r="E329" s="373">
        <v>100530</v>
      </c>
      <c r="F329" s="633">
        <v>105</v>
      </c>
      <c r="G329" s="633">
        <v>96</v>
      </c>
      <c r="H329" s="633">
        <v>108.2</v>
      </c>
    </row>
    <row r="330" spans="1:8" ht="12" customHeight="1">
      <c r="A330" s="413">
        <v>3512</v>
      </c>
      <c r="B330" s="290" t="s">
        <v>514</v>
      </c>
      <c r="C330" s="373">
        <v>92560</v>
      </c>
      <c r="D330" s="373">
        <v>246587</v>
      </c>
      <c r="E330" s="373">
        <v>116092</v>
      </c>
      <c r="F330" s="633">
        <v>97.3</v>
      </c>
      <c r="G330" s="633">
        <v>170</v>
      </c>
      <c r="H330" s="633">
        <v>111.8</v>
      </c>
    </row>
    <row r="331" spans="1:8" ht="12" customHeight="1">
      <c r="A331" s="291">
        <v>351</v>
      </c>
      <c r="B331" s="290" t="s">
        <v>513</v>
      </c>
      <c r="C331" s="373">
        <v>86242</v>
      </c>
      <c r="D331" s="373">
        <v>206663</v>
      </c>
      <c r="E331" s="373">
        <v>108738</v>
      </c>
      <c r="F331" s="633">
        <v>100.8</v>
      </c>
      <c r="G331" s="633">
        <v>127</v>
      </c>
      <c r="H331" s="633">
        <v>110.1</v>
      </c>
    </row>
    <row r="332" spans="1:8" ht="12" customHeight="1">
      <c r="A332" s="291">
        <v>352</v>
      </c>
      <c r="B332" s="290" t="s">
        <v>512</v>
      </c>
      <c r="C332" s="373">
        <v>129352</v>
      </c>
      <c r="D332" s="373">
        <v>271394</v>
      </c>
      <c r="E332" s="373">
        <v>167397</v>
      </c>
      <c r="F332" s="633">
        <v>120.3</v>
      </c>
      <c r="G332" s="633">
        <v>127.9</v>
      </c>
      <c r="H332" s="633">
        <v>123.3</v>
      </c>
    </row>
    <row r="333" spans="1:8" ht="12" customHeight="1">
      <c r="A333" s="291">
        <v>353</v>
      </c>
      <c r="B333" s="290" t="s">
        <v>511</v>
      </c>
      <c r="C333" s="373">
        <v>224755</v>
      </c>
      <c r="D333" s="373">
        <v>347770</v>
      </c>
      <c r="E333" s="373">
        <v>261218</v>
      </c>
      <c r="F333" s="633">
        <v>114.8</v>
      </c>
      <c r="G333" s="633">
        <v>111.2</v>
      </c>
      <c r="H333" s="633">
        <v>111.6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70575</v>
      </c>
      <c r="D335" s="373">
        <v>112156</v>
      </c>
      <c r="E335" s="373">
        <v>78017</v>
      </c>
      <c r="F335" s="633">
        <v>132.19999999999999</v>
      </c>
      <c r="G335" s="633">
        <v>107.6</v>
      </c>
      <c r="H335" s="633">
        <v>125.3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72074</v>
      </c>
      <c r="D337" s="373">
        <v>113066</v>
      </c>
      <c r="E337" s="373">
        <v>79381</v>
      </c>
      <c r="F337" s="633">
        <v>133.1</v>
      </c>
      <c r="G337" s="633">
        <v>104</v>
      </c>
      <c r="H337" s="633">
        <v>124.6</v>
      </c>
    </row>
    <row r="338" spans="1:8" ht="12" customHeight="1">
      <c r="A338" s="291">
        <v>355</v>
      </c>
      <c r="B338" s="290" t="s">
        <v>506</v>
      </c>
      <c r="C338" s="373">
        <v>76914</v>
      </c>
      <c r="D338" s="373">
        <v>141697</v>
      </c>
      <c r="E338" s="373">
        <v>102557</v>
      </c>
      <c r="F338" s="633">
        <v>68.599999999999994</v>
      </c>
      <c r="G338" s="633">
        <v>67.599999999999994</v>
      </c>
      <c r="H338" s="633">
        <v>82.1</v>
      </c>
    </row>
    <row r="339" spans="1:8" ht="12" customHeight="1">
      <c r="A339" s="291">
        <v>35</v>
      </c>
      <c r="B339" s="290" t="s">
        <v>330</v>
      </c>
      <c r="C339" s="373">
        <v>133519</v>
      </c>
      <c r="D339" s="373">
        <v>270956</v>
      </c>
      <c r="E339" s="373">
        <v>169623</v>
      </c>
      <c r="F339" s="633">
        <v>117.5</v>
      </c>
      <c r="G339" s="633">
        <v>121.6</v>
      </c>
      <c r="H339" s="633">
        <v>119.1</v>
      </c>
    </row>
    <row r="340" spans="1:8" s="285" customFormat="1" ht="24" customHeight="1">
      <c r="A340" s="295" t="s">
        <v>329</v>
      </c>
      <c r="B340" s="294" t="s">
        <v>328</v>
      </c>
      <c r="C340" s="372">
        <v>146071</v>
      </c>
      <c r="D340" s="372">
        <v>306635</v>
      </c>
      <c r="E340" s="372">
        <v>178217</v>
      </c>
      <c r="F340" s="632">
        <v>110.7</v>
      </c>
      <c r="G340" s="632">
        <v>113.9</v>
      </c>
      <c r="H340" s="632">
        <v>111.4</v>
      </c>
    </row>
    <row r="341" spans="1:8" ht="12" customHeight="1">
      <c r="A341" s="413">
        <v>3611</v>
      </c>
      <c r="B341" s="290" t="s">
        <v>505</v>
      </c>
      <c r="C341" s="373">
        <v>84670</v>
      </c>
      <c r="D341" s="373">
        <v>161075</v>
      </c>
      <c r="E341" s="373">
        <v>94744</v>
      </c>
      <c r="F341" s="633">
        <v>106.3</v>
      </c>
      <c r="G341" s="633">
        <v>101</v>
      </c>
      <c r="H341" s="633">
        <v>104.4</v>
      </c>
    </row>
    <row r="342" spans="1:8" ht="12" customHeight="1">
      <c r="A342" s="413">
        <v>3612</v>
      </c>
      <c r="B342" s="290" t="s">
        <v>504</v>
      </c>
      <c r="C342" s="373">
        <v>74551</v>
      </c>
      <c r="D342" s="373">
        <v>134844</v>
      </c>
      <c r="E342" s="373">
        <v>85678</v>
      </c>
      <c r="F342" s="633">
        <v>109.5</v>
      </c>
      <c r="G342" s="633">
        <v>106.9</v>
      </c>
      <c r="H342" s="633">
        <v>104.9</v>
      </c>
    </row>
    <row r="343" spans="1:8" ht="12" customHeight="1">
      <c r="A343" s="413">
        <v>3613</v>
      </c>
      <c r="B343" s="290" t="s">
        <v>503</v>
      </c>
      <c r="C343" s="373">
        <v>63036</v>
      </c>
      <c r="D343" s="373">
        <v>99981</v>
      </c>
      <c r="E343" s="373">
        <v>67588</v>
      </c>
      <c r="F343" s="633">
        <v>105.5</v>
      </c>
      <c r="G343" s="633">
        <v>99.5</v>
      </c>
      <c r="H343" s="633">
        <v>103.3</v>
      </c>
    </row>
    <row r="344" spans="1:8" ht="12" customHeight="1">
      <c r="A344" s="413">
        <v>3614</v>
      </c>
      <c r="B344" s="290" t="s">
        <v>502</v>
      </c>
      <c r="C344" s="373">
        <v>71048</v>
      </c>
      <c r="D344" s="373">
        <v>122976</v>
      </c>
      <c r="E344" s="373">
        <v>79314</v>
      </c>
      <c r="F344" s="633">
        <v>108</v>
      </c>
      <c r="G344" s="633">
        <v>103</v>
      </c>
      <c r="H344" s="633">
        <v>108.3</v>
      </c>
    </row>
    <row r="345" spans="1:8" ht="12" customHeight="1">
      <c r="A345" s="413">
        <v>3615</v>
      </c>
      <c r="B345" s="290" t="s">
        <v>501</v>
      </c>
      <c r="C345" s="373">
        <v>76741</v>
      </c>
      <c r="D345" s="373">
        <v>169871</v>
      </c>
      <c r="E345" s="373">
        <v>97687</v>
      </c>
      <c r="F345" s="633">
        <v>108.3</v>
      </c>
      <c r="G345" s="633">
        <v>112.5</v>
      </c>
      <c r="H345" s="633">
        <v>112</v>
      </c>
    </row>
    <row r="346" spans="1:8" ht="12" customHeight="1">
      <c r="A346" s="291">
        <v>361</v>
      </c>
      <c r="B346" s="290" t="s">
        <v>500</v>
      </c>
      <c r="C346" s="373">
        <v>76497</v>
      </c>
      <c r="D346" s="373">
        <v>137995</v>
      </c>
      <c r="E346" s="373">
        <v>85704</v>
      </c>
      <c r="F346" s="633">
        <v>108</v>
      </c>
      <c r="G346" s="633">
        <v>103.2</v>
      </c>
      <c r="H346" s="633">
        <v>106.8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59393</v>
      </c>
      <c r="D348" s="373">
        <v>96743</v>
      </c>
      <c r="E348" s="373">
        <v>63781</v>
      </c>
      <c r="F348" s="633">
        <v>100.2</v>
      </c>
      <c r="G348" s="633">
        <v>90.2</v>
      </c>
      <c r="H348" s="633">
        <v>97.4</v>
      </c>
    </row>
    <row r="349" spans="1:8" ht="12" customHeight="1">
      <c r="A349" s="291">
        <v>362</v>
      </c>
      <c r="B349" s="290" t="s">
        <v>498</v>
      </c>
      <c r="C349" s="373">
        <v>76190</v>
      </c>
      <c r="D349" s="373">
        <v>213634</v>
      </c>
      <c r="E349" s="373">
        <v>97738</v>
      </c>
      <c r="F349" s="633">
        <v>101.2</v>
      </c>
      <c r="G349" s="633">
        <v>98.5</v>
      </c>
      <c r="H349" s="633">
        <v>98.5</v>
      </c>
    </row>
    <row r="350" spans="1:8" ht="12" customHeight="1">
      <c r="A350" s="291">
        <v>363</v>
      </c>
      <c r="B350" s="290" t="s">
        <v>497</v>
      </c>
      <c r="C350" s="373">
        <v>68028</v>
      </c>
      <c r="D350" s="373">
        <v>96792</v>
      </c>
      <c r="E350" s="373">
        <v>73104</v>
      </c>
      <c r="F350" s="633">
        <v>117.4</v>
      </c>
      <c r="G350" s="633">
        <v>89.7</v>
      </c>
      <c r="H350" s="633">
        <v>109.9</v>
      </c>
    </row>
    <row r="351" spans="1:8" ht="12" customHeight="1">
      <c r="A351" s="291">
        <v>364</v>
      </c>
      <c r="B351" s="290" t="s">
        <v>496</v>
      </c>
      <c r="C351" s="373">
        <v>65846</v>
      </c>
      <c r="D351" s="373">
        <v>231515</v>
      </c>
      <c r="E351" s="373">
        <v>91442</v>
      </c>
      <c r="F351" s="633">
        <v>101</v>
      </c>
      <c r="G351" s="633">
        <v>109</v>
      </c>
      <c r="H351" s="633">
        <v>106</v>
      </c>
    </row>
    <row r="352" spans="1:8" ht="12" customHeight="1">
      <c r="A352" s="291">
        <v>365</v>
      </c>
      <c r="B352" s="290" t="s">
        <v>495</v>
      </c>
      <c r="C352" s="373">
        <v>81171</v>
      </c>
      <c r="D352" s="373">
        <v>151894</v>
      </c>
      <c r="E352" s="373">
        <v>90465</v>
      </c>
      <c r="F352" s="633">
        <v>111.2</v>
      </c>
      <c r="G352" s="633">
        <v>98.1</v>
      </c>
      <c r="H352" s="633">
        <v>109.9</v>
      </c>
    </row>
    <row r="353" spans="1:8" ht="12" customHeight="1">
      <c r="A353" s="413">
        <v>3661</v>
      </c>
      <c r="B353" s="290" t="s">
        <v>494</v>
      </c>
      <c r="C353" s="373">
        <v>58705</v>
      </c>
      <c r="D353" s="373">
        <v>182167</v>
      </c>
      <c r="E353" s="373">
        <v>64983</v>
      </c>
      <c r="F353" s="633">
        <v>101.9</v>
      </c>
      <c r="G353" s="633">
        <v>166.5</v>
      </c>
      <c r="H353" s="633">
        <v>101.6</v>
      </c>
    </row>
    <row r="354" spans="1:8" ht="12" customHeight="1">
      <c r="A354" s="413">
        <v>3662</v>
      </c>
      <c r="B354" s="290" t="s">
        <v>493</v>
      </c>
      <c r="C354" s="373">
        <v>59936</v>
      </c>
      <c r="D354" s="373">
        <v>171741</v>
      </c>
      <c r="E354" s="373">
        <v>73698</v>
      </c>
      <c r="F354" s="633">
        <v>105.2</v>
      </c>
      <c r="G354" s="633">
        <v>107.6</v>
      </c>
      <c r="H354" s="633">
        <v>105.8</v>
      </c>
    </row>
    <row r="355" spans="1:8" ht="12" customHeight="1">
      <c r="A355" s="413">
        <v>3663</v>
      </c>
      <c r="B355" s="290" t="s">
        <v>492</v>
      </c>
      <c r="C355" s="373">
        <v>83318</v>
      </c>
      <c r="D355" s="373">
        <v>208926</v>
      </c>
      <c r="E355" s="373">
        <v>103050</v>
      </c>
      <c r="F355" s="633">
        <v>106.9</v>
      </c>
      <c r="G355" s="633">
        <v>102.6</v>
      </c>
      <c r="H355" s="633">
        <v>104.1</v>
      </c>
    </row>
    <row r="356" spans="1:8" ht="12" customHeight="1">
      <c r="A356" s="291">
        <v>366</v>
      </c>
      <c r="B356" s="290" t="s">
        <v>491</v>
      </c>
      <c r="C356" s="373">
        <v>72331</v>
      </c>
      <c r="D356" s="373">
        <v>195135</v>
      </c>
      <c r="E356" s="373">
        <v>89223</v>
      </c>
      <c r="F356" s="633">
        <v>105.4</v>
      </c>
      <c r="G356" s="633">
        <v>104.6</v>
      </c>
      <c r="H356" s="633">
        <v>103.6</v>
      </c>
    </row>
    <row r="357" spans="1:8" ht="22.5">
      <c r="A357" s="297">
        <v>36</v>
      </c>
      <c r="B357" s="296" t="s">
        <v>327</v>
      </c>
      <c r="C357" s="373">
        <v>75871</v>
      </c>
      <c r="D357" s="373">
        <v>150721</v>
      </c>
      <c r="E357" s="373">
        <v>86887</v>
      </c>
      <c r="F357" s="633">
        <v>107.6</v>
      </c>
      <c r="G357" s="633">
        <v>103.2</v>
      </c>
      <c r="H357" s="633">
        <v>106.4</v>
      </c>
    </row>
    <row r="358" spans="1:8" ht="12" customHeight="1">
      <c r="A358" s="291">
        <v>371</v>
      </c>
      <c r="B358" s="290" t="s">
        <v>490</v>
      </c>
      <c r="C358" s="373">
        <v>101538</v>
      </c>
      <c r="D358" s="373">
        <v>177296</v>
      </c>
      <c r="E358" s="373">
        <v>120062</v>
      </c>
      <c r="F358" s="633">
        <v>117.3</v>
      </c>
      <c r="G358" s="633">
        <v>110.3</v>
      </c>
      <c r="H358" s="633">
        <v>116.8</v>
      </c>
    </row>
    <row r="359" spans="1:8" ht="12" customHeight="1">
      <c r="A359" s="291">
        <v>372</v>
      </c>
      <c r="B359" s="290" t="s">
        <v>489</v>
      </c>
      <c r="C359" s="373">
        <v>75202</v>
      </c>
      <c r="D359" s="373">
        <v>145141</v>
      </c>
      <c r="E359" s="373">
        <v>85903</v>
      </c>
      <c r="F359" s="633">
        <v>102.3</v>
      </c>
      <c r="G359" s="633">
        <v>74.900000000000006</v>
      </c>
      <c r="H359" s="633">
        <v>90.4</v>
      </c>
    </row>
    <row r="360" spans="1:8" ht="12" customHeight="1">
      <c r="A360" s="291">
        <v>37</v>
      </c>
      <c r="B360" s="290" t="s">
        <v>326</v>
      </c>
      <c r="C360" s="373">
        <v>91230</v>
      </c>
      <c r="D360" s="373">
        <v>168802</v>
      </c>
      <c r="E360" s="373">
        <v>107610</v>
      </c>
      <c r="F360" s="633">
        <v>111.2</v>
      </c>
      <c r="G360" s="633">
        <v>99.1</v>
      </c>
      <c r="H360" s="633">
        <v>107.4</v>
      </c>
    </row>
    <row r="361" spans="1:8" s="285" customFormat="1" ht="24" customHeight="1">
      <c r="A361" s="295" t="s">
        <v>325</v>
      </c>
      <c r="B361" s="294" t="s">
        <v>324</v>
      </c>
      <c r="C361" s="372">
        <v>76501</v>
      </c>
      <c r="D361" s="372">
        <v>151846</v>
      </c>
      <c r="E361" s="372">
        <v>87802</v>
      </c>
      <c r="F361" s="632">
        <v>107.8</v>
      </c>
      <c r="G361" s="632">
        <v>103.1</v>
      </c>
      <c r="H361" s="632">
        <v>106.5</v>
      </c>
    </row>
    <row r="362" spans="1:8" s="285" customFormat="1" ht="36" customHeight="1">
      <c r="A362" s="295" t="s">
        <v>323</v>
      </c>
      <c r="B362" s="294" t="s">
        <v>322</v>
      </c>
      <c r="C362" s="372">
        <v>105571</v>
      </c>
      <c r="D362" s="372">
        <v>248209</v>
      </c>
      <c r="E362" s="372">
        <v>136976</v>
      </c>
      <c r="F362" s="632">
        <v>109.6</v>
      </c>
      <c r="G362" s="632">
        <v>109</v>
      </c>
      <c r="H362" s="632">
        <v>109.8</v>
      </c>
    </row>
    <row r="363" spans="1:8" s="410" customFormat="1" ht="11.25">
      <c r="A363" s="411">
        <v>4011</v>
      </c>
      <c r="B363" s="410" t="s">
        <v>488</v>
      </c>
      <c r="C363" s="373">
        <v>202095</v>
      </c>
      <c r="D363" s="373">
        <v>377835</v>
      </c>
      <c r="E363" s="373">
        <v>257211</v>
      </c>
      <c r="F363" s="633">
        <v>111.6</v>
      </c>
      <c r="G363" s="633">
        <v>111.6</v>
      </c>
      <c r="H363" s="633">
        <v>113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166340</v>
      </c>
      <c r="D365" s="373">
        <v>268728</v>
      </c>
      <c r="E365" s="373">
        <v>227981</v>
      </c>
      <c r="F365" s="633">
        <v>116.9</v>
      </c>
      <c r="G365" s="633">
        <v>119.8</v>
      </c>
      <c r="H365" s="633">
        <v>118.6</v>
      </c>
    </row>
    <row r="366" spans="1:8" ht="12" customHeight="1">
      <c r="A366" s="291">
        <v>401</v>
      </c>
      <c r="B366" s="290" t="s">
        <v>484</v>
      </c>
      <c r="C366" s="373">
        <v>188706</v>
      </c>
      <c r="D366" s="373">
        <v>309381</v>
      </c>
      <c r="E366" s="373">
        <v>241584</v>
      </c>
      <c r="F366" s="633">
        <v>112.1</v>
      </c>
      <c r="G366" s="633">
        <v>114.8</v>
      </c>
      <c r="H366" s="633">
        <v>114.4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158533</v>
      </c>
      <c r="D368" s="373">
        <v>256483</v>
      </c>
      <c r="E368" s="373">
        <v>217866</v>
      </c>
      <c r="F368" s="633">
        <v>110.8</v>
      </c>
      <c r="G368" s="633">
        <v>111.3</v>
      </c>
      <c r="H368" s="633">
        <v>112.1</v>
      </c>
    </row>
    <row r="369" spans="1:8" ht="12" customHeight="1">
      <c r="A369" s="291">
        <v>402</v>
      </c>
      <c r="B369" s="290" t="s">
        <v>481</v>
      </c>
      <c r="C369" s="373">
        <v>158533</v>
      </c>
      <c r="D369" s="373">
        <v>256483</v>
      </c>
      <c r="E369" s="373">
        <v>217866</v>
      </c>
      <c r="F369" s="633">
        <v>110.8</v>
      </c>
      <c r="G369" s="633">
        <v>111.3</v>
      </c>
      <c r="H369" s="633">
        <v>112.1</v>
      </c>
    </row>
    <row r="370" spans="1:8" ht="12" customHeight="1">
      <c r="A370" s="291">
        <v>403</v>
      </c>
      <c r="B370" s="290" t="s">
        <v>480</v>
      </c>
      <c r="C370" s="373">
        <v>133341</v>
      </c>
      <c r="D370" s="373">
        <v>253706</v>
      </c>
      <c r="E370" s="373">
        <v>174490</v>
      </c>
      <c r="F370" s="633">
        <v>110.4</v>
      </c>
      <c r="G370" s="633">
        <v>109.8</v>
      </c>
      <c r="H370" s="633">
        <v>110.6</v>
      </c>
    </row>
    <row r="371" spans="1:8" ht="12" customHeight="1">
      <c r="A371" s="291">
        <v>40</v>
      </c>
      <c r="B371" s="290" t="s">
        <v>321</v>
      </c>
      <c r="C371" s="373">
        <v>172476</v>
      </c>
      <c r="D371" s="373">
        <v>288840</v>
      </c>
      <c r="E371" s="373">
        <v>224821</v>
      </c>
      <c r="F371" s="633">
        <v>111.1</v>
      </c>
      <c r="G371" s="633">
        <v>113.2</v>
      </c>
      <c r="H371" s="633">
        <v>113.1</v>
      </c>
    </row>
    <row r="372" spans="1:8" ht="12" customHeight="1">
      <c r="A372" s="291">
        <v>41</v>
      </c>
      <c r="B372" s="290" t="s">
        <v>320</v>
      </c>
      <c r="C372" s="373">
        <v>113707</v>
      </c>
      <c r="D372" s="373">
        <v>209314</v>
      </c>
      <c r="E372" s="373">
        <v>140502</v>
      </c>
      <c r="F372" s="633">
        <v>109.1</v>
      </c>
      <c r="G372" s="633">
        <v>107.5</v>
      </c>
      <c r="H372" s="633">
        <v>108.8</v>
      </c>
    </row>
    <row r="373" spans="1:8" s="285" customFormat="1" ht="36" customHeight="1">
      <c r="A373" s="295" t="s">
        <v>319</v>
      </c>
      <c r="B373" s="294" t="s">
        <v>461</v>
      </c>
      <c r="C373" s="372">
        <v>146970</v>
      </c>
      <c r="D373" s="372">
        <v>267568</v>
      </c>
      <c r="E373" s="372">
        <v>193663</v>
      </c>
      <c r="F373" s="632">
        <v>109.7</v>
      </c>
      <c r="G373" s="632">
        <v>111.7</v>
      </c>
      <c r="H373" s="632">
        <v>111.3</v>
      </c>
    </row>
    <row r="374" spans="1:8" s="285" customFormat="1" ht="36" customHeight="1">
      <c r="A374" s="288" t="s">
        <v>317</v>
      </c>
      <c r="B374" s="292" t="s">
        <v>2624</v>
      </c>
      <c r="C374" s="371">
        <v>108349</v>
      </c>
      <c r="D374" s="371">
        <v>250811</v>
      </c>
      <c r="E374" s="371">
        <v>141579</v>
      </c>
      <c r="F374" s="631">
        <v>109.4</v>
      </c>
      <c r="G374" s="631">
        <v>109.4</v>
      </c>
      <c r="H374" s="631">
        <v>109.9</v>
      </c>
    </row>
  </sheetData>
  <mergeCells count="9">
    <mergeCell ref="A1:H1"/>
    <mergeCell ref="A2:H2"/>
    <mergeCell ref="C8:E9"/>
    <mergeCell ref="H4:H5"/>
    <mergeCell ref="E4:E5"/>
    <mergeCell ref="A5:A6"/>
    <mergeCell ref="B5:B6"/>
    <mergeCell ref="E6:E7"/>
    <mergeCell ref="H6:H7"/>
  </mergeCells>
  <pageMargins left="0.74803149606299213" right="0.74803149606299213" top="0.6692913385826772" bottom="1.4173228346456694" header="0" footer="0.82677165354330717"/>
  <pageSetup paperSize="9" firstPageNumber="233" orientation="portrait" useFirstPageNumber="1" r:id="rId1"/>
  <headerFooter alignWithMargins="0">
    <oddFooter>&amp;C&amp;"Arial CE,Normál"&amp;P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9B33A-EA7C-41DF-9318-ED4505DED81B}">
  <sheetPr transitionEvaluation="1" codeName="Munka49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>
      <c r="A1" s="1301" t="s">
        <v>3422</v>
      </c>
      <c r="B1" s="1192"/>
      <c r="C1" s="1192"/>
      <c r="D1" s="1192"/>
      <c r="E1" s="1192"/>
      <c r="F1" s="1192"/>
      <c r="G1" s="1192"/>
      <c r="H1" s="1192"/>
    </row>
    <row r="2" spans="1:8">
      <c r="A2" s="1276" t="s">
        <v>2660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11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307"/>
      <c r="C6" s="622" t="s">
        <v>2658</v>
      </c>
      <c r="D6" s="621"/>
      <c r="E6" s="1231" t="s">
        <v>86</v>
      </c>
      <c r="F6" s="622" t="s">
        <v>2658</v>
      </c>
      <c r="G6" s="621"/>
      <c r="H6" s="1310" t="s">
        <v>86</v>
      </c>
    </row>
    <row r="7" spans="1:8" ht="12" customHeight="1">
      <c r="A7" s="41"/>
      <c r="B7" s="41"/>
      <c r="C7" s="618" t="s">
        <v>2657</v>
      </c>
      <c r="D7" s="618"/>
      <c r="E7" s="1232"/>
      <c r="F7" s="618" t="s">
        <v>2657</v>
      </c>
      <c r="G7" s="618"/>
      <c r="H7" s="1220"/>
    </row>
    <row r="8" spans="1:8" ht="12" customHeight="1">
      <c r="A8" s="41" t="s">
        <v>382</v>
      </c>
      <c r="B8" s="41" t="s">
        <v>381</v>
      </c>
      <c r="C8" s="1198" t="s">
        <v>2656</v>
      </c>
      <c r="D8" s="1224"/>
      <c r="E8" s="1264"/>
      <c r="F8" s="637" t="s">
        <v>2638</v>
      </c>
      <c r="G8" s="636"/>
      <c r="H8" s="635"/>
    </row>
    <row r="9" spans="1:8" ht="12" customHeight="1">
      <c r="A9" s="302"/>
      <c r="B9" s="629"/>
      <c r="C9" s="1220"/>
      <c r="D9" s="1217"/>
      <c r="E9" s="1238"/>
      <c r="F9" s="618" t="s">
        <v>2647</v>
      </c>
      <c r="G9" s="618"/>
      <c r="H9" s="634"/>
    </row>
    <row r="10" spans="1:8" ht="12" customHeight="1">
      <c r="A10" s="291">
        <v>101</v>
      </c>
      <c r="B10" s="290" t="s">
        <v>795</v>
      </c>
      <c r="C10" s="373" t="s">
        <v>2635</v>
      </c>
      <c r="D10" s="373" t="s">
        <v>2635</v>
      </c>
      <c r="E10" s="373" t="s">
        <v>2635</v>
      </c>
      <c r="F10" s="373" t="s">
        <v>2635</v>
      </c>
      <c r="G10" s="373" t="s">
        <v>2635</v>
      </c>
      <c r="H10" s="373" t="s">
        <v>2635</v>
      </c>
    </row>
    <row r="11" spans="1:8" ht="12" customHeight="1">
      <c r="A11" s="291">
        <v>102</v>
      </c>
      <c r="B11" s="290" t="s">
        <v>794</v>
      </c>
      <c r="C11" s="373">
        <v>104520</v>
      </c>
      <c r="D11" s="373">
        <v>201214</v>
      </c>
      <c r="E11" s="373">
        <v>142564</v>
      </c>
      <c r="F11" s="633">
        <v>88.4</v>
      </c>
      <c r="G11" s="633">
        <v>80.900000000000006</v>
      </c>
      <c r="H11" s="633">
        <v>93.6</v>
      </c>
    </row>
    <row r="12" spans="1:8" ht="12" customHeight="1">
      <c r="A12" s="291">
        <v>103</v>
      </c>
      <c r="B12" s="290" t="s">
        <v>793</v>
      </c>
      <c r="C12" s="373">
        <v>91680</v>
      </c>
      <c r="D12" s="373">
        <v>179740</v>
      </c>
      <c r="E12" s="373">
        <v>117772</v>
      </c>
      <c r="F12" s="633">
        <v>117.4</v>
      </c>
      <c r="G12" s="633">
        <v>129.80000000000001</v>
      </c>
      <c r="H12" s="633">
        <v>124.2</v>
      </c>
    </row>
    <row r="13" spans="1:8" ht="12" customHeight="1">
      <c r="A13" s="291">
        <v>10</v>
      </c>
      <c r="B13" s="290" t="s">
        <v>377</v>
      </c>
      <c r="C13" s="373">
        <v>101396</v>
      </c>
      <c r="D13" s="373">
        <v>198772</v>
      </c>
      <c r="E13" s="373">
        <v>137760</v>
      </c>
      <c r="F13" s="633">
        <v>93.9</v>
      </c>
      <c r="G13" s="633">
        <v>93.5</v>
      </c>
      <c r="H13" s="633">
        <v>100.1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213578</v>
      </c>
      <c r="D15" s="373">
        <v>375129</v>
      </c>
      <c r="E15" s="373">
        <v>249972</v>
      </c>
      <c r="F15" s="633">
        <v>105.8</v>
      </c>
      <c r="G15" s="633">
        <v>97.1</v>
      </c>
      <c r="H15" s="633">
        <v>102.5</v>
      </c>
    </row>
    <row r="16" spans="1:8" ht="12" customHeight="1">
      <c r="A16" s="291">
        <v>11</v>
      </c>
      <c r="B16" s="290" t="s">
        <v>376</v>
      </c>
      <c r="C16" s="373">
        <v>213578</v>
      </c>
      <c r="D16" s="373">
        <v>375129</v>
      </c>
      <c r="E16" s="373">
        <v>249972</v>
      </c>
      <c r="F16" s="633">
        <v>105.8</v>
      </c>
      <c r="G16" s="633">
        <v>97.1</v>
      </c>
      <c r="H16" s="633">
        <v>102.5</v>
      </c>
    </row>
    <row r="17" spans="1:8" ht="12" customHeight="1">
      <c r="A17" s="291">
        <v>12</v>
      </c>
      <c r="B17" s="290" t="s">
        <v>375</v>
      </c>
      <c r="C17" s="373" t="s">
        <v>2635</v>
      </c>
      <c r="D17" s="373" t="s">
        <v>2635</v>
      </c>
      <c r="E17" s="373" t="s">
        <v>2635</v>
      </c>
      <c r="F17" s="373" t="s">
        <v>2635</v>
      </c>
      <c r="G17" s="373" t="s">
        <v>2635</v>
      </c>
      <c r="H17" s="373" t="s">
        <v>2635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75535</v>
      </c>
      <c r="D21" s="373">
        <v>150440</v>
      </c>
      <c r="E21" s="373">
        <v>88084</v>
      </c>
      <c r="F21" s="633">
        <v>102.5</v>
      </c>
      <c r="G21" s="633">
        <v>130.30000000000001</v>
      </c>
      <c r="H21" s="633">
        <v>107.2</v>
      </c>
    </row>
    <row r="22" spans="1:8" ht="12" customHeight="1">
      <c r="A22" s="413">
        <v>1412</v>
      </c>
      <c r="B22" s="290" t="s">
        <v>787</v>
      </c>
      <c r="C22" s="373">
        <v>159410</v>
      </c>
      <c r="D22" s="373">
        <v>303558</v>
      </c>
      <c r="E22" s="373">
        <v>184531</v>
      </c>
      <c r="F22" s="633">
        <v>118.8</v>
      </c>
      <c r="G22" s="633">
        <v>107.4</v>
      </c>
      <c r="H22" s="633">
        <v>113.8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135467</v>
      </c>
      <c r="D24" s="373">
        <v>261318</v>
      </c>
      <c r="E24" s="373">
        <v>157159</v>
      </c>
      <c r="F24" s="633">
        <v>123.6</v>
      </c>
      <c r="G24" s="633">
        <v>123.8</v>
      </c>
      <c r="H24" s="633">
        <v>121.5</v>
      </c>
    </row>
    <row r="25" spans="1:8" ht="12" customHeight="1">
      <c r="A25" s="413">
        <v>1421</v>
      </c>
      <c r="B25" s="290" t="s">
        <v>784</v>
      </c>
      <c r="C25" s="373">
        <v>136727</v>
      </c>
      <c r="D25" s="373">
        <v>273228</v>
      </c>
      <c r="E25" s="373">
        <v>162366</v>
      </c>
      <c r="F25" s="633">
        <v>112</v>
      </c>
      <c r="G25" s="633">
        <v>119.3</v>
      </c>
      <c r="H25" s="633">
        <v>110.6</v>
      </c>
    </row>
    <row r="26" spans="1:8" ht="12" customHeight="1">
      <c r="A26" s="413">
        <v>1422</v>
      </c>
      <c r="B26" s="290" t="s">
        <v>783</v>
      </c>
      <c r="C26" s="373">
        <v>100780</v>
      </c>
      <c r="D26" s="373">
        <v>227036</v>
      </c>
      <c r="E26" s="373">
        <v>126152</v>
      </c>
      <c r="F26" s="633">
        <v>103.2</v>
      </c>
      <c r="G26" s="633">
        <v>106.9</v>
      </c>
      <c r="H26" s="633">
        <v>106.4</v>
      </c>
    </row>
    <row r="27" spans="1:8" ht="12" customHeight="1">
      <c r="A27" s="291">
        <v>142</v>
      </c>
      <c r="B27" s="290" t="s">
        <v>782</v>
      </c>
      <c r="C27" s="373">
        <v>133738</v>
      </c>
      <c r="D27" s="373">
        <v>269083</v>
      </c>
      <c r="E27" s="373">
        <v>159310</v>
      </c>
      <c r="F27" s="633">
        <v>112</v>
      </c>
      <c r="G27" s="633">
        <v>118.2</v>
      </c>
      <c r="H27" s="633">
        <v>110.8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71354</v>
      </c>
      <c r="D30" s="373">
        <v>107671</v>
      </c>
      <c r="E30" s="373">
        <v>81259</v>
      </c>
      <c r="F30" s="633">
        <v>103.7</v>
      </c>
      <c r="G30" s="633">
        <v>88.9</v>
      </c>
      <c r="H30" s="633">
        <v>99.2</v>
      </c>
    </row>
    <row r="31" spans="1:8" ht="12" customHeight="1">
      <c r="A31" s="291">
        <v>14</v>
      </c>
      <c r="B31" s="290" t="s">
        <v>373</v>
      </c>
      <c r="C31" s="373">
        <v>132680</v>
      </c>
      <c r="D31" s="373">
        <v>260377</v>
      </c>
      <c r="E31" s="373">
        <v>156805</v>
      </c>
      <c r="F31" s="633">
        <v>115</v>
      </c>
      <c r="G31" s="633">
        <v>118</v>
      </c>
      <c r="H31" s="633">
        <v>113.5</v>
      </c>
    </row>
    <row r="32" spans="1:8" s="285" customFormat="1" ht="36" customHeight="1">
      <c r="A32" s="295" t="s">
        <v>372</v>
      </c>
      <c r="B32" s="294" t="s">
        <v>371</v>
      </c>
      <c r="C32" s="372">
        <v>145673</v>
      </c>
      <c r="D32" s="372">
        <v>285886</v>
      </c>
      <c r="E32" s="372">
        <v>174625</v>
      </c>
      <c r="F32" s="632">
        <v>110.7</v>
      </c>
      <c r="G32" s="632">
        <v>109.6</v>
      </c>
      <c r="H32" s="632">
        <v>109.3</v>
      </c>
    </row>
    <row r="33" spans="1:8" ht="12" customHeight="1">
      <c r="A33" s="413">
        <v>1511</v>
      </c>
      <c r="B33" s="290" t="s">
        <v>778</v>
      </c>
      <c r="C33" s="373">
        <v>88230</v>
      </c>
      <c r="D33" s="373">
        <v>154325</v>
      </c>
      <c r="E33" s="373">
        <v>98690</v>
      </c>
      <c r="F33" s="633">
        <v>108.4</v>
      </c>
      <c r="G33" s="633">
        <v>102.8</v>
      </c>
      <c r="H33" s="633">
        <v>107.8</v>
      </c>
    </row>
    <row r="34" spans="1:8" ht="12" customHeight="1">
      <c r="A34" s="413">
        <v>1512</v>
      </c>
      <c r="B34" s="290" t="s">
        <v>777</v>
      </c>
      <c r="C34" s="373">
        <v>90014</v>
      </c>
      <c r="D34" s="373">
        <v>204798</v>
      </c>
      <c r="E34" s="373">
        <v>108595</v>
      </c>
      <c r="F34" s="633">
        <v>106.5</v>
      </c>
      <c r="G34" s="633">
        <v>102.1</v>
      </c>
      <c r="H34" s="633">
        <v>105.2</v>
      </c>
    </row>
    <row r="35" spans="1:8" ht="12" customHeight="1">
      <c r="A35" s="413">
        <v>1513</v>
      </c>
      <c r="B35" s="290" t="s">
        <v>776</v>
      </c>
      <c r="C35" s="373">
        <v>102784</v>
      </c>
      <c r="D35" s="373">
        <v>216311</v>
      </c>
      <c r="E35" s="373">
        <v>125403</v>
      </c>
      <c r="F35" s="633">
        <v>102.5</v>
      </c>
      <c r="G35" s="633">
        <v>110.6</v>
      </c>
      <c r="H35" s="633">
        <v>105.7</v>
      </c>
    </row>
    <row r="36" spans="1:8" ht="12" customHeight="1">
      <c r="A36" s="291">
        <v>151</v>
      </c>
      <c r="B36" s="290" t="s">
        <v>775</v>
      </c>
      <c r="C36" s="373">
        <v>91264</v>
      </c>
      <c r="D36" s="373">
        <v>187122</v>
      </c>
      <c r="E36" s="373">
        <v>107221</v>
      </c>
      <c r="F36" s="633">
        <v>105.3</v>
      </c>
      <c r="G36" s="633">
        <v>102.4</v>
      </c>
      <c r="H36" s="633">
        <v>104.7</v>
      </c>
    </row>
    <row r="37" spans="1:8" ht="12" customHeight="1">
      <c r="A37" s="291">
        <v>152</v>
      </c>
      <c r="B37" s="290" t="s">
        <v>774</v>
      </c>
      <c r="C37" s="373">
        <v>78065</v>
      </c>
      <c r="D37" s="373">
        <v>130121</v>
      </c>
      <c r="E37" s="373">
        <v>87301</v>
      </c>
      <c r="F37" s="633">
        <v>109.7</v>
      </c>
      <c r="G37" s="633">
        <v>77.7</v>
      </c>
      <c r="H37" s="633">
        <v>104.7</v>
      </c>
    </row>
    <row r="38" spans="1:8" ht="12" customHeight="1">
      <c r="A38" s="413">
        <v>1531</v>
      </c>
      <c r="B38" s="290" t="s">
        <v>773</v>
      </c>
      <c r="C38" s="373">
        <v>132285</v>
      </c>
      <c r="D38" s="373">
        <v>345907</v>
      </c>
      <c r="E38" s="373">
        <v>178905</v>
      </c>
      <c r="F38" s="633">
        <v>101.1</v>
      </c>
      <c r="G38" s="633">
        <v>99.1</v>
      </c>
      <c r="H38" s="633">
        <v>100.8</v>
      </c>
    </row>
    <row r="39" spans="1:8" ht="12" customHeight="1">
      <c r="A39" s="413">
        <v>1532</v>
      </c>
      <c r="B39" s="290" t="s">
        <v>772</v>
      </c>
      <c r="C39" s="373">
        <v>111624</v>
      </c>
      <c r="D39" s="373">
        <v>253489</v>
      </c>
      <c r="E39" s="373">
        <v>150209</v>
      </c>
      <c r="F39" s="633">
        <v>112.5</v>
      </c>
      <c r="G39" s="633">
        <v>120.2</v>
      </c>
      <c r="H39" s="633">
        <v>114.5</v>
      </c>
    </row>
    <row r="40" spans="1:8" ht="12" customHeight="1">
      <c r="A40" s="413">
        <v>1533</v>
      </c>
      <c r="B40" s="290" t="s">
        <v>771</v>
      </c>
      <c r="C40" s="373">
        <v>90613</v>
      </c>
      <c r="D40" s="373">
        <v>193916</v>
      </c>
      <c r="E40" s="373">
        <v>110439</v>
      </c>
      <c r="F40" s="633">
        <v>104.1</v>
      </c>
      <c r="G40" s="633">
        <v>106.9</v>
      </c>
      <c r="H40" s="633">
        <v>105.6</v>
      </c>
    </row>
    <row r="41" spans="1:8" ht="12" customHeight="1">
      <c r="A41" s="291">
        <v>153</v>
      </c>
      <c r="B41" s="290" t="s">
        <v>770</v>
      </c>
      <c r="C41" s="373">
        <v>94487</v>
      </c>
      <c r="D41" s="373">
        <v>210063</v>
      </c>
      <c r="E41" s="373">
        <v>117364</v>
      </c>
      <c r="F41" s="633">
        <v>104.5</v>
      </c>
      <c r="G41" s="633">
        <v>107.4</v>
      </c>
      <c r="H41" s="633">
        <v>105.6</v>
      </c>
    </row>
    <row r="42" spans="1:8" ht="12" customHeight="1">
      <c r="A42" s="413">
        <v>1541</v>
      </c>
      <c r="B42" s="290" t="s">
        <v>769</v>
      </c>
      <c r="C42" s="373">
        <v>74218</v>
      </c>
      <c r="D42" s="373">
        <v>113929</v>
      </c>
      <c r="E42" s="373">
        <v>84543</v>
      </c>
      <c r="F42" s="633">
        <v>127.2</v>
      </c>
      <c r="G42" s="633">
        <v>132.30000000000001</v>
      </c>
      <c r="H42" s="633">
        <v>132.69999999999999</v>
      </c>
    </row>
    <row r="43" spans="1:8" ht="12" customHeight="1">
      <c r="A43" s="413">
        <v>1542</v>
      </c>
      <c r="B43" s="290" t="s">
        <v>768</v>
      </c>
      <c r="C43" s="373">
        <v>235460</v>
      </c>
      <c r="D43" s="373">
        <v>476888</v>
      </c>
      <c r="E43" s="373">
        <v>347897</v>
      </c>
      <c r="F43" s="633">
        <v>134.4</v>
      </c>
      <c r="G43" s="633">
        <v>113.3</v>
      </c>
      <c r="H43" s="633">
        <v>127.3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201969</v>
      </c>
      <c r="D45" s="373">
        <v>420519</v>
      </c>
      <c r="E45" s="373">
        <v>325982</v>
      </c>
      <c r="F45" s="633">
        <v>108.3</v>
      </c>
      <c r="G45" s="633">
        <v>106.8</v>
      </c>
      <c r="H45" s="633">
        <v>110.5</v>
      </c>
    </row>
    <row r="46" spans="1:8" ht="12" customHeight="1">
      <c r="A46" s="413">
        <v>1551</v>
      </c>
      <c r="B46" s="290" t="s">
        <v>765</v>
      </c>
      <c r="C46" s="373">
        <v>107915</v>
      </c>
      <c r="D46" s="373">
        <v>252992</v>
      </c>
      <c r="E46" s="373">
        <v>145908</v>
      </c>
      <c r="F46" s="633">
        <v>104</v>
      </c>
      <c r="G46" s="633">
        <v>109.4</v>
      </c>
      <c r="H46" s="633">
        <v>105.9</v>
      </c>
    </row>
    <row r="47" spans="1:8" ht="12" customHeight="1">
      <c r="A47" s="413">
        <v>1552</v>
      </c>
      <c r="B47" s="290" t="s">
        <v>764</v>
      </c>
      <c r="C47" s="373">
        <v>148379</v>
      </c>
      <c r="D47" s="373">
        <v>286993</v>
      </c>
      <c r="E47" s="373">
        <v>194396</v>
      </c>
      <c r="F47" s="633">
        <v>108.7</v>
      </c>
      <c r="G47" s="633">
        <v>131.1</v>
      </c>
      <c r="H47" s="633">
        <v>119.4</v>
      </c>
    </row>
    <row r="48" spans="1:8" ht="12" customHeight="1">
      <c r="A48" s="291">
        <v>155</v>
      </c>
      <c r="B48" s="290" t="s">
        <v>763</v>
      </c>
      <c r="C48" s="373">
        <v>110047</v>
      </c>
      <c r="D48" s="373">
        <v>255450</v>
      </c>
      <c r="E48" s="373">
        <v>148716</v>
      </c>
      <c r="F48" s="633">
        <v>104.2</v>
      </c>
      <c r="G48" s="633">
        <v>110.9</v>
      </c>
      <c r="H48" s="633">
        <v>106.8</v>
      </c>
    </row>
    <row r="49" spans="1:8" ht="12" customHeight="1">
      <c r="A49" s="413">
        <v>1561</v>
      </c>
      <c r="B49" s="290" t="s">
        <v>762</v>
      </c>
      <c r="C49" s="373">
        <v>102172</v>
      </c>
      <c r="D49" s="373">
        <v>195716</v>
      </c>
      <c r="E49" s="373">
        <v>127243</v>
      </c>
      <c r="F49" s="633">
        <v>106.7</v>
      </c>
      <c r="G49" s="633">
        <v>102.8</v>
      </c>
      <c r="H49" s="633">
        <v>106</v>
      </c>
    </row>
    <row r="50" spans="1:8" ht="12" customHeight="1">
      <c r="A50" s="413">
        <v>1562</v>
      </c>
      <c r="B50" s="290" t="s">
        <v>761</v>
      </c>
      <c r="C50" s="373">
        <v>264105</v>
      </c>
      <c r="D50" s="373">
        <v>485019</v>
      </c>
      <c r="E50" s="373">
        <v>336031</v>
      </c>
      <c r="F50" s="633">
        <v>104.3</v>
      </c>
      <c r="G50" s="633">
        <v>109.9</v>
      </c>
      <c r="H50" s="633">
        <v>108.1</v>
      </c>
    </row>
    <row r="51" spans="1:8" ht="12" customHeight="1">
      <c r="A51" s="291">
        <v>156</v>
      </c>
      <c r="B51" s="290" t="s">
        <v>760</v>
      </c>
      <c r="C51" s="373">
        <v>111288</v>
      </c>
      <c r="D51" s="373">
        <v>216811</v>
      </c>
      <c r="E51" s="373">
        <v>139938</v>
      </c>
      <c r="F51" s="633">
        <v>107.1</v>
      </c>
      <c r="G51" s="633">
        <v>104.8</v>
      </c>
      <c r="H51" s="633">
        <v>107.1</v>
      </c>
    </row>
    <row r="52" spans="1:8" ht="12" customHeight="1">
      <c r="A52" s="413">
        <v>1571</v>
      </c>
      <c r="B52" s="290" t="s">
        <v>759</v>
      </c>
      <c r="C52" s="373">
        <v>117245</v>
      </c>
      <c r="D52" s="373">
        <v>269724</v>
      </c>
      <c r="E52" s="373">
        <v>168294</v>
      </c>
      <c r="F52" s="633">
        <v>109.5</v>
      </c>
      <c r="G52" s="633">
        <v>105.9</v>
      </c>
      <c r="H52" s="633">
        <v>109.2</v>
      </c>
    </row>
    <row r="53" spans="1:8" ht="12" customHeight="1">
      <c r="A53" s="413">
        <v>1572</v>
      </c>
      <c r="B53" s="290" t="s">
        <v>758</v>
      </c>
      <c r="C53" s="373">
        <v>134394</v>
      </c>
      <c r="D53" s="373">
        <v>359165</v>
      </c>
      <c r="E53" s="373">
        <v>185514</v>
      </c>
      <c r="F53" s="633">
        <v>100.1</v>
      </c>
      <c r="G53" s="633">
        <v>101.8</v>
      </c>
      <c r="H53" s="633">
        <v>99.7</v>
      </c>
    </row>
    <row r="54" spans="1:8" ht="12" customHeight="1">
      <c r="A54" s="291">
        <v>157</v>
      </c>
      <c r="B54" s="290" t="s">
        <v>757</v>
      </c>
      <c r="C54" s="373">
        <v>122003</v>
      </c>
      <c r="D54" s="373">
        <v>286131</v>
      </c>
      <c r="E54" s="373">
        <v>172574</v>
      </c>
      <c r="F54" s="633">
        <v>108.9</v>
      </c>
      <c r="G54" s="633">
        <v>107.1</v>
      </c>
      <c r="H54" s="633">
        <v>108.3</v>
      </c>
    </row>
    <row r="55" spans="1:8" ht="12" customHeight="1">
      <c r="A55" s="413">
        <v>1581</v>
      </c>
      <c r="B55" s="290" t="s">
        <v>756</v>
      </c>
      <c r="C55" s="373">
        <v>75772</v>
      </c>
      <c r="D55" s="373">
        <v>108591</v>
      </c>
      <c r="E55" s="373">
        <v>79729</v>
      </c>
      <c r="F55" s="633">
        <v>105.3</v>
      </c>
      <c r="G55" s="633">
        <v>99.5</v>
      </c>
      <c r="H55" s="633">
        <v>104.4</v>
      </c>
    </row>
    <row r="56" spans="1:8" ht="12" customHeight="1">
      <c r="A56" s="413">
        <v>1582</v>
      </c>
      <c r="B56" s="290" t="s">
        <v>755</v>
      </c>
      <c r="C56" s="373">
        <v>98865</v>
      </c>
      <c r="D56" s="373">
        <v>278255</v>
      </c>
      <c r="E56" s="373">
        <v>135604</v>
      </c>
      <c r="F56" s="633">
        <v>105.9</v>
      </c>
      <c r="G56" s="633">
        <v>109.9</v>
      </c>
      <c r="H56" s="633">
        <v>106.1</v>
      </c>
    </row>
    <row r="57" spans="1:8" ht="12" customHeight="1">
      <c r="A57" s="413">
        <v>1583</v>
      </c>
      <c r="B57" s="290" t="s">
        <v>754</v>
      </c>
      <c r="C57" s="373">
        <v>157420</v>
      </c>
      <c r="D57" s="373">
        <v>378255</v>
      </c>
      <c r="E57" s="373">
        <v>224116</v>
      </c>
      <c r="F57" s="633">
        <v>110.1</v>
      </c>
      <c r="G57" s="633">
        <v>111</v>
      </c>
      <c r="H57" s="633">
        <v>110.7</v>
      </c>
    </row>
    <row r="58" spans="1:8" ht="12" customHeight="1">
      <c r="A58" s="413">
        <v>1584</v>
      </c>
      <c r="B58" s="290" t="s">
        <v>753</v>
      </c>
      <c r="C58" s="373">
        <v>98678</v>
      </c>
      <c r="D58" s="373">
        <v>334528</v>
      </c>
      <c r="E58" s="373">
        <v>162834</v>
      </c>
      <c r="F58" s="633">
        <v>100.9</v>
      </c>
      <c r="G58" s="633">
        <v>102.9</v>
      </c>
      <c r="H58" s="633">
        <v>100.2</v>
      </c>
    </row>
    <row r="59" spans="1:8" ht="12" customHeight="1">
      <c r="A59" s="413">
        <v>1585</v>
      </c>
      <c r="B59" s="290" t="s">
        <v>752</v>
      </c>
      <c r="C59" s="373">
        <v>96503</v>
      </c>
      <c r="D59" s="373">
        <v>149630</v>
      </c>
      <c r="E59" s="373">
        <v>107675</v>
      </c>
      <c r="F59" s="633">
        <v>113.5</v>
      </c>
      <c r="G59" s="633">
        <v>112.4</v>
      </c>
      <c r="H59" s="633">
        <v>112.5</v>
      </c>
    </row>
    <row r="60" spans="1:8" ht="12" customHeight="1">
      <c r="A60" s="413">
        <v>1586</v>
      </c>
      <c r="B60" s="290" t="s">
        <v>751</v>
      </c>
      <c r="C60" s="373">
        <v>103092</v>
      </c>
      <c r="D60" s="373">
        <v>336809</v>
      </c>
      <c r="E60" s="373">
        <v>199329</v>
      </c>
      <c r="F60" s="633">
        <v>91</v>
      </c>
      <c r="G60" s="633">
        <v>99.1</v>
      </c>
      <c r="H60" s="633">
        <v>94.3</v>
      </c>
    </row>
    <row r="61" spans="1:8" ht="12" customHeight="1">
      <c r="A61" s="413">
        <v>1587</v>
      </c>
      <c r="B61" s="290" t="s">
        <v>750</v>
      </c>
      <c r="C61" s="373">
        <v>97744</v>
      </c>
      <c r="D61" s="373">
        <v>234755</v>
      </c>
      <c r="E61" s="373">
        <v>131735</v>
      </c>
      <c r="F61" s="633">
        <v>105.5</v>
      </c>
      <c r="G61" s="633">
        <v>99.7</v>
      </c>
      <c r="H61" s="633">
        <v>99.5</v>
      </c>
    </row>
    <row r="62" spans="1:8" ht="12" customHeight="1">
      <c r="A62" s="413">
        <v>1588</v>
      </c>
      <c r="B62" s="290" t="s">
        <v>749</v>
      </c>
      <c r="C62" s="373">
        <v>103940</v>
      </c>
      <c r="D62" s="373">
        <v>225527</v>
      </c>
      <c r="E62" s="373">
        <v>139923</v>
      </c>
      <c r="F62" s="633">
        <v>115.5</v>
      </c>
      <c r="G62" s="633">
        <v>110.2</v>
      </c>
      <c r="H62" s="633">
        <v>114.5</v>
      </c>
    </row>
    <row r="63" spans="1:8" ht="12" customHeight="1">
      <c r="A63" s="413">
        <v>1589</v>
      </c>
      <c r="B63" s="290" t="s">
        <v>748</v>
      </c>
      <c r="C63" s="373">
        <v>115173</v>
      </c>
      <c r="D63" s="373">
        <v>233841</v>
      </c>
      <c r="E63" s="373">
        <v>153637</v>
      </c>
      <c r="F63" s="633">
        <v>107.1</v>
      </c>
      <c r="G63" s="633">
        <v>103.8</v>
      </c>
      <c r="H63" s="633">
        <v>108.3</v>
      </c>
    </row>
    <row r="64" spans="1:8" ht="12" customHeight="1">
      <c r="A64" s="291">
        <v>158</v>
      </c>
      <c r="B64" s="290" t="s">
        <v>747</v>
      </c>
      <c r="C64" s="373">
        <v>85733</v>
      </c>
      <c r="D64" s="373">
        <v>213845</v>
      </c>
      <c r="E64" s="373">
        <v>108333</v>
      </c>
      <c r="F64" s="633">
        <v>104.2</v>
      </c>
      <c r="G64" s="633">
        <v>99.7</v>
      </c>
      <c r="H64" s="633">
        <v>101.7</v>
      </c>
    </row>
    <row r="65" spans="1:8" ht="12" customHeight="1">
      <c r="A65" s="413">
        <v>1591</v>
      </c>
      <c r="B65" s="290" t="s">
        <v>746</v>
      </c>
      <c r="C65" s="373">
        <v>89779</v>
      </c>
      <c r="D65" s="373">
        <v>300735</v>
      </c>
      <c r="E65" s="373">
        <v>177150</v>
      </c>
      <c r="F65" s="633">
        <v>110.4</v>
      </c>
      <c r="G65" s="633">
        <v>110</v>
      </c>
      <c r="H65" s="633">
        <v>109.7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86145</v>
      </c>
      <c r="D67" s="373">
        <v>183164</v>
      </c>
      <c r="E67" s="373">
        <v>114426</v>
      </c>
      <c r="F67" s="633">
        <v>108.3</v>
      </c>
      <c r="G67" s="633">
        <v>108.9</v>
      </c>
      <c r="H67" s="633">
        <v>108.9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166346</v>
      </c>
      <c r="D70" s="373">
        <v>311284</v>
      </c>
      <c r="E70" s="373">
        <v>253542</v>
      </c>
      <c r="F70" s="633">
        <v>112.7</v>
      </c>
      <c r="G70" s="633">
        <v>105.7</v>
      </c>
      <c r="H70" s="633">
        <v>110.3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135853</v>
      </c>
      <c r="D72" s="373">
        <v>302523</v>
      </c>
      <c r="E72" s="373">
        <v>211022</v>
      </c>
      <c r="F72" s="633">
        <v>102.9</v>
      </c>
      <c r="G72" s="633">
        <v>105.9</v>
      </c>
      <c r="H72" s="633">
        <v>105</v>
      </c>
    </row>
    <row r="73" spans="1:8" ht="12" customHeight="1">
      <c r="A73" s="291">
        <v>159</v>
      </c>
      <c r="B73" s="290" t="s">
        <v>738</v>
      </c>
      <c r="C73" s="373">
        <v>115474</v>
      </c>
      <c r="D73" s="373">
        <v>278742</v>
      </c>
      <c r="E73" s="373">
        <v>184323</v>
      </c>
      <c r="F73" s="633">
        <v>105.1</v>
      </c>
      <c r="G73" s="633">
        <v>105.9</v>
      </c>
      <c r="H73" s="633">
        <v>105.9</v>
      </c>
    </row>
    <row r="74" spans="1:8" ht="12" customHeight="1">
      <c r="A74" s="291">
        <v>15</v>
      </c>
      <c r="B74" s="290" t="s">
        <v>370</v>
      </c>
      <c r="C74" s="373">
        <v>96089</v>
      </c>
      <c r="D74" s="373">
        <v>238809</v>
      </c>
      <c r="E74" s="373">
        <v>128513</v>
      </c>
      <c r="F74" s="633">
        <v>104.7</v>
      </c>
      <c r="G74" s="633">
        <v>105</v>
      </c>
      <c r="H74" s="633">
        <v>104.8</v>
      </c>
    </row>
    <row r="75" spans="1:8" ht="12" customHeight="1">
      <c r="A75" s="291">
        <v>16</v>
      </c>
      <c r="B75" s="290" t="s">
        <v>369</v>
      </c>
      <c r="C75" s="373">
        <v>161060</v>
      </c>
      <c r="D75" s="373">
        <v>398171</v>
      </c>
      <c r="E75" s="373">
        <v>326169</v>
      </c>
      <c r="F75" s="633">
        <v>83</v>
      </c>
      <c r="G75" s="633">
        <v>89.1</v>
      </c>
      <c r="H75" s="633">
        <v>97.2</v>
      </c>
    </row>
    <row r="76" spans="1:8" s="285" customFormat="1" ht="24" customHeight="1">
      <c r="A76" s="295" t="s">
        <v>368</v>
      </c>
      <c r="B76" s="294" t="s">
        <v>367</v>
      </c>
      <c r="C76" s="372">
        <v>96466</v>
      </c>
      <c r="D76" s="372">
        <v>245750</v>
      </c>
      <c r="E76" s="372">
        <v>131406</v>
      </c>
      <c r="F76" s="632">
        <v>104.1</v>
      </c>
      <c r="G76" s="632">
        <v>104.3</v>
      </c>
      <c r="H76" s="632">
        <v>104.4</v>
      </c>
    </row>
    <row r="77" spans="1:8" ht="12" customHeight="1">
      <c r="A77" s="413">
        <v>1711</v>
      </c>
      <c r="B77" s="290" t="s">
        <v>737</v>
      </c>
      <c r="C77" s="373">
        <v>78076</v>
      </c>
      <c r="D77" s="373">
        <v>179789</v>
      </c>
      <c r="E77" s="373">
        <v>88016</v>
      </c>
      <c r="F77" s="633">
        <v>98.8</v>
      </c>
      <c r="G77" s="633">
        <v>104</v>
      </c>
      <c r="H77" s="633">
        <v>98.6</v>
      </c>
    </row>
    <row r="78" spans="1:8" ht="12" customHeight="1">
      <c r="A78" s="413">
        <v>1712</v>
      </c>
      <c r="B78" s="290" t="s">
        <v>736</v>
      </c>
      <c r="C78" s="373">
        <v>91976</v>
      </c>
      <c r="D78" s="373">
        <v>150611</v>
      </c>
      <c r="E78" s="373">
        <v>98628</v>
      </c>
      <c r="F78" s="633">
        <v>99.7</v>
      </c>
      <c r="G78" s="633">
        <v>89.8</v>
      </c>
      <c r="H78" s="633">
        <v>98.7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63444</v>
      </c>
      <c r="D83" s="373">
        <v>47083</v>
      </c>
      <c r="E83" s="373">
        <v>59354</v>
      </c>
      <c r="F83" s="633">
        <v>109.4</v>
      </c>
      <c r="G83" s="633">
        <v>55.8</v>
      </c>
      <c r="H83" s="633">
        <v>97.4</v>
      </c>
    </row>
    <row r="84" spans="1:8" ht="12" customHeight="1">
      <c r="A84" s="291">
        <v>171</v>
      </c>
      <c r="B84" s="290" t="s">
        <v>730</v>
      </c>
      <c r="C84" s="373">
        <v>87382</v>
      </c>
      <c r="D84" s="373">
        <v>209039</v>
      </c>
      <c r="E84" s="373">
        <v>105446</v>
      </c>
      <c r="F84" s="633">
        <v>102</v>
      </c>
      <c r="G84" s="633">
        <v>101.9</v>
      </c>
      <c r="H84" s="633">
        <v>103.3</v>
      </c>
    </row>
    <row r="85" spans="1:8" ht="12" customHeight="1">
      <c r="A85" s="413">
        <v>1721</v>
      </c>
      <c r="B85" s="290" t="s">
        <v>729</v>
      </c>
      <c r="C85" s="373">
        <v>80140</v>
      </c>
      <c r="D85" s="373">
        <v>157478</v>
      </c>
      <c r="E85" s="373">
        <v>92931</v>
      </c>
      <c r="F85" s="633">
        <v>105.4</v>
      </c>
      <c r="G85" s="633">
        <v>115.6</v>
      </c>
      <c r="H85" s="633">
        <v>108.5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134531</v>
      </c>
      <c r="D89" s="373">
        <v>298346</v>
      </c>
      <c r="E89" s="373">
        <v>158481</v>
      </c>
      <c r="F89" s="633">
        <v>104.9</v>
      </c>
      <c r="G89" s="633">
        <v>121</v>
      </c>
      <c r="H89" s="633">
        <v>109</v>
      </c>
    </row>
    <row r="90" spans="1:8" ht="12" customHeight="1">
      <c r="A90" s="291">
        <v>172</v>
      </c>
      <c r="B90" s="290" t="s">
        <v>724</v>
      </c>
      <c r="C90" s="373">
        <v>97339</v>
      </c>
      <c r="D90" s="373">
        <v>193897</v>
      </c>
      <c r="E90" s="373">
        <v>112634</v>
      </c>
      <c r="F90" s="633">
        <v>108.2</v>
      </c>
      <c r="G90" s="633">
        <v>121.9</v>
      </c>
      <c r="H90" s="633">
        <v>111.8</v>
      </c>
    </row>
    <row r="91" spans="1:8" ht="12" customHeight="1">
      <c r="A91" s="291">
        <v>173</v>
      </c>
      <c r="B91" s="290" t="s">
        <v>723</v>
      </c>
      <c r="C91" s="373">
        <v>77510</v>
      </c>
      <c r="D91" s="373">
        <v>110118</v>
      </c>
      <c r="E91" s="373">
        <v>83836</v>
      </c>
      <c r="F91" s="633">
        <v>88.3</v>
      </c>
      <c r="G91" s="633">
        <v>77</v>
      </c>
      <c r="H91" s="633">
        <v>84.9</v>
      </c>
    </row>
    <row r="92" spans="1:8" ht="12" customHeight="1">
      <c r="A92" s="291">
        <v>174</v>
      </c>
      <c r="B92" s="290" t="s">
        <v>722</v>
      </c>
      <c r="C92" s="373">
        <v>69056</v>
      </c>
      <c r="D92" s="373">
        <v>174658</v>
      </c>
      <c r="E92" s="373">
        <v>82250</v>
      </c>
      <c r="F92" s="633">
        <v>109.7</v>
      </c>
      <c r="G92" s="633">
        <v>102</v>
      </c>
      <c r="H92" s="633">
        <v>111.2</v>
      </c>
    </row>
    <row r="93" spans="1:8" ht="12" customHeight="1">
      <c r="A93" s="413">
        <v>1751</v>
      </c>
      <c r="B93" s="290" t="s">
        <v>721</v>
      </c>
      <c r="C93" s="373">
        <v>89398</v>
      </c>
      <c r="D93" s="373">
        <v>157837</v>
      </c>
      <c r="E93" s="373">
        <v>101433</v>
      </c>
      <c r="F93" s="633">
        <v>107.8</v>
      </c>
      <c r="G93" s="633">
        <v>101.6</v>
      </c>
      <c r="H93" s="633">
        <v>106</v>
      </c>
    </row>
    <row r="94" spans="1:8" ht="12" customHeight="1">
      <c r="A94" s="413">
        <v>1752</v>
      </c>
      <c r="B94" s="290" t="s">
        <v>720</v>
      </c>
      <c r="C94" s="373">
        <v>78406</v>
      </c>
      <c r="D94" s="373">
        <v>110596</v>
      </c>
      <c r="E94" s="373">
        <v>82977</v>
      </c>
      <c r="F94" s="633">
        <v>105.9</v>
      </c>
      <c r="G94" s="633">
        <v>102.1</v>
      </c>
      <c r="H94" s="633">
        <v>104.5</v>
      </c>
    </row>
    <row r="95" spans="1:8" s="285" customFormat="1" ht="22.5">
      <c r="A95" s="414">
        <v>1753</v>
      </c>
      <c r="B95" s="296" t="s">
        <v>719</v>
      </c>
      <c r="C95" s="373">
        <v>110516</v>
      </c>
      <c r="D95" s="373">
        <v>242427</v>
      </c>
      <c r="E95" s="373">
        <v>142464</v>
      </c>
      <c r="F95" s="633">
        <v>111.6</v>
      </c>
      <c r="G95" s="633">
        <v>113.3</v>
      </c>
      <c r="H95" s="633">
        <v>113.1</v>
      </c>
    </row>
    <row r="96" spans="1:8" ht="12" customHeight="1">
      <c r="A96" s="413">
        <v>1754</v>
      </c>
      <c r="B96" s="290" t="s">
        <v>718</v>
      </c>
      <c r="C96" s="373">
        <v>99346</v>
      </c>
      <c r="D96" s="373">
        <v>148084</v>
      </c>
      <c r="E96" s="373">
        <v>109321</v>
      </c>
      <c r="F96" s="633">
        <v>105.4</v>
      </c>
      <c r="G96" s="633">
        <v>87.7</v>
      </c>
      <c r="H96" s="633">
        <v>99.4</v>
      </c>
    </row>
    <row r="97" spans="1:8" ht="12" customHeight="1">
      <c r="A97" s="291">
        <v>175</v>
      </c>
      <c r="B97" s="290" t="s">
        <v>717</v>
      </c>
      <c r="C97" s="373">
        <v>97195</v>
      </c>
      <c r="D97" s="373">
        <v>154025</v>
      </c>
      <c r="E97" s="373">
        <v>108513</v>
      </c>
      <c r="F97" s="633">
        <v>106.3</v>
      </c>
      <c r="G97" s="633">
        <v>92.3</v>
      </c>
      <c r="H97" s="633">
        <v>101.6</v>
      </c>
    </row>
    <row r="98" spans="1:8" ht="12" customHeight="1">
      <c r="A98" s="291">
        <v>176</v>
      </c>
      <c r="B98" s="290" t="s">
        <v>716</v>
      </c>
      <c r="C98" s="373">
        <v>88476</v>
      </c>
      <c r="D98" s="373">
        <v>112136</v>
      </c>
      <c r="E98" s="373">
        <v>92772</v>
      </c>
      <c r="F98" s="633">
        <v>111.4</v>
      </c>
      <c r="G98" s="633">
        <v>86.8</v>
      </c>
      <c r="H98" s="633">
        <v>106.9</v>
      </c>
    </row>
    <row r="99" spans="1:8" ht="12" customHeight="1">
      <c r="A99" s="413">
        <v>1771</v>
      </c>
      <c r="B99" s="290" t="s">
        <v>715</v>
      </c>
      <c r="C99" s="373">
        <v>71982</v>
      </c>
      <c r="D99" s="373">
        <v>125227</v>
      </c>
      <c r="E99" s="373">
        <v>78175</v>
      </c>
      <c r="F99" s="633">
        <v>99.2</v>
      </c>
      <c r="G99" s="633">
        <v>106.2</v>
      </c>
      <c r="H99" s="633">
        <v>102.3</v>
      </c>
    </row>
    <row r="100" spans="1:8" ht="12" customHeight="1">
      <c r="A100" s="413">
        <v>1772</v>
      </c>
      <c r="B100" s="290" t="s">
        <v>714</v>
      </c>
      <c r="C100" s="373">
        <v>72550</v>
      </c>
      <c r="D100" s="373">
        <v>152126</v>
      </c>
      <c r="E100" s="373">
        <v>81214</v>
      </c>
      <c r="F100" s="633">
        <v>111.8</v>
      </c>
      <c r="G100" s="633">
        <v>112.5</v>
      </c>
      <c r="H100" s="633">
        <v>111.3</v>
      </c>
    </row>
    <row r="101" spans="1:8" ht="12" customHeight="1">
      <c r="A101" s="291">
        <v>177</v>
      </c>
      <c r="B101" s="290" t="s">
        <v>713</v>
      </c>
      <c r="C101" s="373">
        <v>72433</v>
      </c>
      <c r="D101" s="373">
        <v>146228</v>
      </c>
      <c r="E101" s="373">
        <v>80582</v>
      </c>
      <c r="F101" s="633">
        <v>108.1</v>
      </c>
      <c r="G101" s="633">
        <v>111.2</v>
      </c>
      <c r="H101" s="633">
        <v>109</v>
      </c>
    </row>
    <row r="102" spans="1:8" ht="12" customHeight="1">
      <c r="A102" s="291">
        <v>17</v>
      </c>
      <c r="B102" s="290" t="s">
        <v>366</v>
      </c>
      <c r="C102" s="373">
        <v>80843</v>
      </c>
      <c r="D102" s="373">
        <v>167519</v>
      </c>
      <c r="E102" s="373">
        <v>93612</v>
      </c>
      <c r="F102" s="633">
        <v>106.6</v>
      </c>
      <c r="G102" s="633">
        <v>100</v>
      </c>
      <c r="H102" s="633">
        <v>105.9</v>
      </c>
    </row>
    <row r="103" spans="1:8" ht="12" customHeight="1">
      <c r="A103" s="291">
        <v>181</v>
      </c>
      <c r="B103" s="290" t="s">
        <v>712</v>
      </c>
      <c r="C103" s="373">
        <v>57295</v>
      </c>
      <c r="D103" s="373">
        <v>143023</v>
      </c>
      <c r="E103" s="373">
        <v>67329</v>
      </c>
      <c r="F103" s="633">
        <v>104.8</v>
      </c>
      <c r="G103" s="633">
        <v>115.9</v>
      </c>
      <c r="H103" s="633">
        <v>108.8</v>
      </c>
    </row>
    <row r="104" spans="1:8" ht="12" customHeight="1">
      <c r="A104" s="413">
        <v>1821</v>
      </c>
      <c r="B104" s="290" t="s">
        <v>711</v>
      </c>
      <c r="C104" s="373">
        <v>65292</v>
      </c>
      <c r="D104" s="373">
        <v>131352</v>
      </c>
      <c r="E104" s="373">
        <v>74465</v>
      </c>
      <c r="F104" s="633">
        <v>103.9</v>
      </c>
      <c r="G104" s="633">
        <v>103.6</v>
      </c>
      <c r="H104" s="633">
        <v>105</v>
      </c>
    </row>
    <row r="105" spans="1:8" ht="12" customHeight="1">
      <c r="A105" s="413">
        <v>1822</v>
      </c>
      <c r="B105" s="290" t="s">
        <v>710</v>
      </c>
      <c r="C105" s="373">
        <v>68266</v>
      </c>
      <c r="D105" s="373">
        <v>127948</v>
      </c>
      <c r="E105" s="373">
        <v>75779</v>
      </c>
      <c r="F105" s="633">
        <v>107.9</v>
      </c>
      <c r="G105" s="633">
        <v>102.5</v>
      </c>
      <c r="H105" s="633">
        <v>107.1</v>
      </c>
    </row>
    <row r="106" spans="1:8" ht="12" customHeight="1">
      <c r="A106" s="413">
        <v>1823</v>
      </c>
      <c r="B106" s="290" t="s">
        <v>709</v>
      </c>
      <c r="C106" s="373">
        <v>76367</v>
      </c>
      <c r="D106" s="373">
        <v>156162</v>
      </c>
      <c r="E106" s="373">
        <v>83330</v>
      </c>
      <c r="F106" s="633">
        <v>108.1</v>
      </c>
      <c r="G106" s="633">
        <v>106.8</v>
      </c>
      <c r="H106" s="633">
        <v>108.3</v>
      </c>
    </row>
    <row r="107" spans="1:8" ht="12" customHeight="1">
      <c r="A107" s="413">
        <v>1824</v>
      </c>
      <c r="B107" s="290" t="s">
        <v>708</v>
      </c>
      <c r="C107" s="373">
        <v>67057</v>
      </c>
      <c r="D107" s="373">
        <v>129357</v>
      </c>
      <c r="E107" s="373">
        <v>75153</v>
      </c>
      <c r="F107" s="633">
        <v>108.8</v>
      </c>
      <c r="G107" s="633">
        <v>108.7</v>
      </c>
      <c r="H107" s="633">
        <v>109.2</v>
      </c>
    </row>
    <row r="108" spans="1:8" ht="12" customHeight="1">
      <c r="A108" s="291">
        <v>182</v>
      </c>
      <c r="B108" s="290" t="s">
        <v>707</v>
      </c>
      <c r="C108" s="373">
        <v>70292</v>
      </c>
      <c r="D108" s="373">
        <v>134163</v>
      </c>
      <c r="E108" s="373">
        <v>77726</v>
      </c>
      <c r="F108" s="633">
        <v>108.1</v>
      </c>
      <c r="G108" s="633">
        <v>104.4</v>
      </c>
      <c r="H108" s="633">
        <v>107.7</v>
      </c>
    </row>
    <row r="109" spans="1:8" ht="12" customHeight="1">
      <c r="A109" s="291">
        <v>183</v>
      </c>
      <c r="B109" s="290" t="s">
        <v>706</v>
      </c>
      <c r="C109" s="373">
        <v>60312</v>
      </c>
      <c r="D109" s="373">
        <v>82296</v>
      </c>
      <c r="E109" s="373">
        <v>64237</v>
      </c>
      <c r="F109" s="633">
        <v>106.1</v>
      </c>
      <c r="G109" s="633">
        <v>84.3</v>
      </c>
      <c r="H109" s="633">
        <v>103.5</v>
      </c>
    </row>
    <row r="110" spans="1:8" s="285" customFormat="1" ht="22.5">
      <c r="A110" s="297">
        <v>18</v>
      </c>
      <c r="B110" s="296" t="s">
        <v>365</v>
      </c>
      <c r="C110" s="373">
        <v>70005</v>
      </c>
      <c r="D110" s="373">
        <v>134038</v>
      </c>
      <c r="E110" s="373">
        <v>77473</v>
      </c>
      <c r="F110" s="633">
        <v>108</v>
      </c>
      <c r="G110" s="633">
        <v>104.5</v>
      </c>
      <c r="H110" s="633">
        <v>107.6</v>
      </c>
    </row>
    <row r="111" spans="1:8" s="285" customFormat="1" ht="24" customHeight="1">
      <c r="A111" s="295" t="s">
        <v>364</v>
      </c>
      <c r="B111" s="294" t="s">
        <v>363</v>
      </c>
      <c r="C111" s="372">
        <v>74137</v>
      </c>
      <c r="D111" s="372">
        <v>148984</v>
      </c>
      <c r="E111" s="372">
        <v>83762</v>
      </c>
      <c r="F111" s="632">
        <v>107.9</v>
      </c>
      <c r="G111" s="632">
        <v>103.2</v>
      </c>
      <c r="H111" s="632">
        <v>107.5</v>
      </c>
    </row>
    <row r="112" spans="1:8" ht="12" customHeight="1">
      <c r="A112" s="291">
        <v>191</v>
      </c>
      <c r="B112" s="290" t="s">
        <v>705</v>
      </c>
      <c r="C112" s="373">
        <v>79740</v>
      </c>
      <c r="D112" s="373">
        <v>94412</v>
      </c>
      <c r="E112" s="373">
        <v>81600</v>
      </c>
      <c r="F112" s="633">
        <v>112.7</v>
      </c>
      <c r="G112" s="633">
        <v>83.8</v>
      </c>
      <c r="H112" s="633">
        <v>106.1</v>
      </c>
    </row>
    <row r="113" spans="1:8" ht="12" customHeight="1">
      <c r="A113" s="291">
        <v>192</v>
      </c>
      <c r="B113" s="290" t="s">
        <v>704</v>
      </c>
      <c r="C113" s="373">
        <v>88395</v>
      </c>
      <c r="D113" s="373">
        <v>200727</v>
      </c>
      <c r="E113" s="373">
        <v>104215</v>
      </c>
      <c r="F113" s="633">
        <v>116.7</v>
      </c>
      <c r="G113" s="633">
        <v>111.7</v>
      </c>
      <c r="H113" s="633">
        <v>115.5</v>
      </c>
    </row>
    <row r="114" spans="1:8" ht="12" customHeight="1">
      <c r="A114" s="291">
        <v>193</v>
      </c>
      <c r="B114" s="290" t="s">
        <v>703</v>
      </c>
      <c r="C114" s="373">
        <v>72241</v>
      </c>
      <c r="D114" s="373">
        <v>148163</v>
      </c>
      <c r="E114" s="373">
        <v>79813</v>
      </c>
      <c r="F114" s="633">
        <v>104.2</v>
      </c>
      <c r="G114" s="633">
        <v>104.8</v>
      </c>
      <c r="H114" s="633">
        <v>103.5</v>
      </c>
    </row>
    <row r="115" spans="1:8" ht="12" customHeight="1">
      <c r="A115" s="291">
        <v>19</v>
      </c>
      <c r="B115" s="415" t="s">
        <v>702</v>
      </c>
      <c r="C115" s="373">
        <v>77313</v>
      </c>
      <c r="D115" s="373">
        <v>168246</v>
      </c>
      <c r="E115" s="373">
        <v>87601</v>
      </c>
      <c r="F115" s="633">
        <v>109.2</v>
      </c>
      <c r="G115" s="633">
        <v>110.9</v>
      </c>
      <c r="H115" s="633">
        <v>109.2</v>
      </c>
    </row>
    <row r="116" spans="1:8" s="285" customFormat="1" ht="24" customHeight="1">
      <c r="A116" s="295" t="s">
        <v>361</v>
      </c>
      <c r="B116" s="294" t="s">
        <v>360</v>
      </c>
      <c r="C116" s="372">
        <v>77313</v>
      </c>
      <c r="D116" s="372">
        <v>168246</v>
      </c>
      <c r="E116" s="372">
        <v>87601</v>
      </c>
      <c r="F116" s="632">
        <v>109.2</v>
      </c>
      <c r="G116" s="632">
        <v>110.9</v>
      </c>
      <c r="H116" s="632">
        <v>109.2</v>
      </c>
    </row>
    <row r="117" spans="1:8" ht="12" customHeight="1">
      <c r="A117" s="291">
        <v>201</v>
      </c>
      <c r="B117" s="290" t="s">
        <v>701</v>
      </c>
      <c r="C117" s="373">
        <v>62618</v>
      </c>
      <c r="D117" s="373">
        <v>104031</v>
      </c>
      <c r="E117" s="373">
        <v>67304</v>
      </c>
      <c r="F117" s="633">
        <v>97.8</v>
      </c>
      <c r="G117" s="633">
        <v>78.3</v>
      </c>
      <c r="H117" s="633">
        <v>91.7</v>
      </c>
    </row>
    <row r="118" spans="1:8" ht="12" customHeight="1">
      <c r="A118" s="291">
        <v>202</v>
      </c>
      <c r="B118" s="290" t="s">
        <v>700</v>
      </c>
      <c r="C118" s="373">
        <v>129903</v>
      </c>
      <c r="D118" s="373">
        <v>276283</v>
      </c>
      <c r="E118" s="373">
        <v>157615</v>
      </c>
      <c r="F118" s="633">
        <v>119</v>
      </c>
      <c r="G118" s="633">
        <v>122.8</v>
      </c>
      <c r="H118" s="633">
        <v>120.4</v>
      </c>
    </row>
    <row r="119" spans="1:8" ht="12" customHeight="1">
      <c r="A119" s="291">
        <v>203</v>
      </c>
      <c r="B119" s="290" t="s">
        <v>699</v>
      </c>
      <c r="C119" s="373">
        <v>82038</v>
      </c>
      <c r="D119" s="373">
        <v>163204</v>
      </c>
      <c r="E119" s="373">
        <v>96769</v>
      </c>
      <c r="F119" s="633">
        <v>106.2</v>
      </c>
      <c r="G119" s="633">
        <v>100.2</v>
      </c>
      <c r="H119" s="633">
        <v>107.2</v>
      </c>
    </row>
    <row r="120" spans="1:8" ht="12" customHeight="1">
      <c r="A120" s="291">
        <v>204</v>
      </c>
      <c r="B120" s="290" t="s">
        <v>698</v>
      </c>
      <c r="C120" s="373">
        <v>72550</v>
      </c>
      <c r="D120" s="373">
        <v>112141</v>
      </c>
      <c r="E120" s="373">
        <v>77131</v>
      </c>
      <c r="F120" s="633">
        <v>110.9</v>
      </c>
      <c r="G120" s="633">
        <v>103.8</v>
      </c>
      <c r="H120" s="633">
        <v>110.4</v>
      </c>
    </row>
    <row r="121" spans="1:8" ht="12" customHeight="1">
      <c r="A121" s="413">
        <v>2051</v>
      </c>
      <c r="B121" s="290" t="s">
        <v>697</v>
      </c>
      <c r="C121" s="373">
        <v>71768</v>
      </c>
      <c r="D121" s="373">
        <v>131277</v>
      </c>
      <c r="E121" s="373">
        <v>80733</v>
      </c>
      <c r="F121" s="633">
        <v>113.7</v>
      </c>
      <c r="G121" s="633">
        <v>100.9</v>
      </c>
      <c r="H121" s="633">
        <v>115.3</v>
      </c>
    </row>
    <row r="122" spans="1:8" ht="12" customHeight="1">
      <c r="A122" s="413">
        <v>2052</v>
      </c>
      <c r="B122" s="290" t="s">
        <v>696</v>
      </c>
      <c r="C122" s="373">
        <v>61982</v>
      </c>
      <c r="D122" s="373">
        <v>97777</v>
      </c>
      <c r="E122" s="373">
        <v>67267</v>
      </c>
      <c r="F122" s="633">
        <v>106.1</v>
      </c>
      <c r="G122" s="633">
        <v>70.599999999999994</v>
      </c>
      <c r="H122" s="633">
        <v>95.3</v>
      </c>
    </row>
    <row r="123" spans="1:8" ht="12" customHeight="1">
      <c r="A123" s="291">
        <v>205</v>
      </c>
      <c r="B123" s="290" t="s">
        <v>695</v>
      </c>
      <c r="C123" s="373">
        <v>71130</v>
      </c>
      <c r="D123" s="373">
        <v>129141</v>
      </c>
      <c r="E123" s="373">
        <v>79858</v>
      </c>
      <c r="F123" s="633">
        <v>113.2</v>
      </c>
      <c r="G123" s="633">
        <v>98.6</v>
      </c>
      <c r="H123" s="633">
        <v>114</v>
      </c>
    </row>
    <row r="124" spans="1:8" ht="12" customHeight="1">
      <c r="A124" s="291">
        <v>20</v>
      </c>
      <c r="B124" s="290" t="s">
        <v>359</v>
      </c>
      <c r="C124" s="373">
        <v>79010</v>
      </c>
      <c r="D124" s="373">
        <v>157485</v>
      </c>
      <c r="E124" s="373">
        <v>91133</v>
      </c>
      <c r="F124" s="633">
        <v>107.7</v>
      </c>
      <c r="G124" s="633">
        <v>101</v>
      </c>
      <c r="H124" s="633">
        <v>107.3</v>
      </c>
    </row>
    <row r="125" spans="1:8" s="285" customFormat="1" ht="24" customHeight="1">
      <c r="A125" s="295" t="s">
        <v>358</v>
      </c>
      <c r="B125" s="294" t="s">
        <v>357</v>
      </c>
      <c r="C125" s="372">
        <v>79010</v>
      </c>
      <c r="D125" s="372">
        <v>157485</v>
      </c>
      <c r="E125" s="372">
        <v>91133</v>
      </c>
      <c r="F125" s="632">
        <v>107.7</v>
      </c>
      <c r="G125" s="632">
        <v>101</v>
      </c>
      <c r="H125" s="632">
        <v>107.3</v>
      </c>
    </row>
    <row r="126" spans="1:8" ht="12" customHeight="1">
      <c r="A126" s="413">
        <v>2111</v>
      </c>
      <c r="B126" s="290" t="s">
        <v>694</v>
      </c>
      <c r="C126" s="373">
        <v>148950</v>
      </c>
      <c r="D126" s="373">
        <v>314733</v>
      </c>
      <c r="E126" s="373">
        <v>183538</v>
      </c>
      <c r="F126" s="633">
        <v>103.2</v>
      </c>
      <c r="G126" s="633">
        <v>128</v>
      </c>
      <c r="H126" s="633">
        <v>105.8</v>
      </c>
    </row>
    <row r="127" spans="1:8" ht="12" customHeight="1">
      <c r="A127" s="413">
        <v>2112</v>
      </c>
      <c r="B127" s="290" t="s">
        <v>693</v>
      </c>
      <c r="C127" s="373">
        <v>147802</v>
      </c>
      <c r="D127" s="373">
        <v>297026</v>
      </c>
      <c r="E127" s="373">
        <v>180790</v>
      </c>
      <c r="F127" s="633">
        <v>109.9</v>
      </c>
      <c r="G127" s="633">
        <v>105.4</v>
      </c>
      <c r="H127" s="633">
        <v>107.9</v>
      </c>
    </row>
    <row r="128" spans="1:8" ht="12" customHeight="1">
      <c r="A128" s="291">
        <v>211</v>
      </c>
      <c r="B128" s="290" t="s">
        <v>692</v>
      </c>
      <c r="C128" s="373">
        <v>147928</v>
      </c>
      <c r="D128" s="373">
        <v>298841</v>
      </c>
      <c r="E128" s="373">
        <v>181087</v>
      </c>
      <c r="F128" s="633">
        <v>109.4</v>
      </c>
      <c r="G128" s="633">
        <v>107.6</v>
      </c>
      <c r="H128" s="633">
        <v>107.8</v>
      </c>
    </row>
    <row r="129" spans="1:8" ht="12" customHeight="1">
      <c r="A129" s="413">
        <v>2121</v>
      </c>
      <c r="B129" s="290" t="s">
        <v>691</v>
      </c>
      <c r="C129" s="373">
        <v>118954</v>
      </c>
      <c r="D129" s="373">
        <v>297634</v>
      </c>
      <c r="E129" s="373">
        <v>160390</v>
      </c>
      <c r="F129" s="633">
        <v>102.5</v>
      </c>
      <c r="G129" s="633">
        <v>102.5</v>
      </c>
      <c r="H129" s="633">
        <v>104.2</v>
      </c>
    </row>
    <row r="130" spans="1:8" ht="12" customHeight="1">
      <c r="A130" s="413">
        <v>2122</v>
      </c>
      <c r="B130" s="290" t="s">
        <v>690</v>
      </c>
      <c r="C130" s="373">
        <v>147942</v>
      </c>
      <c r="D130" s="373">
        <v>265882</v>
      </c>
      <c r="E130" s="373">
        <v>170993</v>
      </c>
      <c r="F130" s="633">
        <v>109.2</v>
      </c>
      <c r="G130" s="633">
        <v>108.5</v>
      </c>
      <c r="H130" s="633">
        <v>110</v>
      </c>
    </row>
    <row r="131" spans="1:8" ht="12" customHeight="1">
      <c r="A131" s="413">
        <v>2123</v>
      </c>
      <c r="B131" s="290" t="s">
        <v>689</v>
      </c>
      <c r="C131" s="373">
        <v>122888</v>
      </c>
      <c r="D131" s="373">
        <v>313768</v>
      </c>
      <c r="E131" s="373">
        <v>157280</v>
      </c>
      <c r="F131" s="633">
        <v>105.9</v>
      </c>
      <c r="G131" s="633">
        <v>106.8</v>
      </c>
      <c r="H131" s="633">
        <v>104.4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131280</v>
      </c>
      <c r="D133" s="373">
        <v>302803</v>
      </c>
      <c r="E133" s="373">
        <v>166903</v>
      </c>
      <c r="F133" s="633">
        <v>115.3</v>
      </c>
      <c r="G133" s="633">
        <v>108.1</v>
      </c>
      <c r="H133" s="633">
        <v>114.8</v>
      </c>
    </row>
    <row r="134" spans="1:8" ht="12" customHeight="1">
      <c r="A134" s="291">
        <v>212</v>
      </c>
      <c r="B134" s="290" t="s">
        <v>686</v>
      </c>
      <c r="C134" s="373">
        <v>126193</v>
      </c>
      <c r="D134" s="373">
        <v>293212</v>
      </c>
      <c r="E134" s="373">
        <v>162964</v>
      </c>
      <c r="F134" s="633">
        <v>105.6</v>
      </c>
      <c r="G134" s="633">
        <v>103.9</v>
      </c>
      <c r="H134" s="633">
        <v>106.3</v>
      </c>
    </row>
    <row r="135" spans="1:8" ht="12" customHeight="1">
      <c r="A135" s="291">
        <v>21</v>
      </c>
      <c r="B135" s="290" t="s">
        <v>356</v>
      </c>
      <c r="C135" s="373">
        <v>128611</v>
      </c>
      <c r="D135" s="373">
        <v>293837</v>
      </c>
      <c r="E135" s="373">
        <v>164979</v>
      </c>
      <c r="F135" s="633">
        <v>106.1</v>
      </c>
      <c r="G135" s="633">
        <v>104.3</v>
      </c>
      <c r="H135" s="633">
        <v>106.5</v>
      </c>
    </row>
    <row r="136" spans="1:8" ht="12" customHeight="1">
      <c r="A136" s="413">
        <v>2211</v>
      </c>
      <c r="B136" s="290" t="s">
        <v>685</v>
      </c>
      <c r="C136" s="373">
        <v>101466</v>
      </c>
      <c r="D136" s="373">
        <v>223408</v>
      </c>
      <c r="E136" s="373">
        <v>195694</v>
      </c>
      <c r="F136" s="633">
        <v>103.3</v>
      </c>
      <c r="G136" s="633">
        <v>101.4</v>
      </c>
      <c r="H136" s="633">
        <v>99.7</v>
      </c>
    </row>
    <row r="137" spans="1:8" ht="12" customHeight="1">
      <c r="A137" s="413">
        <v>2212</v>
      </c>
      <c r="B137" s="290" t="s">
        <v>684</v>
      </c>
      <c r="C137" s="373">
        <v>196951</v>
      </c>
      <c r="D137" s="373">
        <v>206324</v>
      </c>
      <c r="E137" s="373">
        <v>204996</v>
      </c>
      <c r="F137" s="633">
        <v>127.4</v>
      </c>
      <c r="G137" s="633">
        <v>113.9</v>
      </c>
      <c r="H137" s="633">
        <v>115.5</v>
      </c>
    </row>
    <row r="138" spans="1:8" ht="12" customHeight="1">
      <c r="A138" s="413">
        <v>2213</v>
      </c>
      <c r="B138" s="290" t="s">
        <v>683</v>
      </c>
      <c r="C138" s="373">
        <v>121878</v>
      </c>
      <c r="D138" s="373">
        <v>213886</v>
      </c>
      <c r="E138" s="373">
        <v>193929</v>
      </c>
      <c r="F138" s="633">
        <v>106.7</v>
      </c>
      <c r="G138" s="633">
        <v>103.4</v>
      </c>
      <c r="H138" s="633">
        <v>104.8</v>
      </c>
    </row>
    <row r="139" spans="1:8" ht="12" customHeight="1">
      <c r="A139" s="413">
        <v>2214</v>
      </c>
      <c r="B139" s="290" t="s">
        <v>682</v>
      </c>
      <c r="C139" s="373">
        <v>106691</v>
      </c>
      <c r="D139" s="373">
        <v>243138</v>
      </c>
      <c r="E139" s="373">
        <v>202593</v>
      </c>
      <c r="F139" s="633">
        <v>94</v>
      </c>
      <c r="G139" s="633">
        <v>93.7</v>
      </c>
      <c r="H139" s="633">
        <v>92.4</v>
      </c>
    </row>
    <row r="140" spans="1:8" ht="12" customHeight="1">
      <c r="A140" s="413">
        <v>2215</v>
      </c>
      <c r="B140" s="290" t="s">
        <v>681</v>
      </c>
      <c r="C140" s="373">
        <v>69107</v>
      </c>
      <c r="D140" s="373">
        <v>119354</v>
      </c>
      <c r="E140" s="373">
        <v>100621</v>
      </c>
      <c r="F140" s="633">
        <v>63.7</v>
      </c>
      <c r="G140" s="633">
        <v>81.7</v>
      </c>
      <c r="H140" s="633">
        <v>76.599999999999994</v>
      </c>
    </row>
    <row r="141" spans="1:8" ht="12" customHeight="1">
      <c r="A141" s="291">
        <v>221</v>
      </c>
      <c r="B141" s="290" t="s">
        <v>680</v>
      </c>
      <c r="C141" s="373">
        <v>124400</v>
      </c>
      <c r="D141" s="373">
        <v>211907</v>
      </c>
      <c r="E141" s="373">
        <v>193669</v>
      </c>
      <c r="F141" s="633">
        <v>106.9</v>
      </c>
      <c r="G141" s="633">
        <v>104.9</v>
      </c>
      <c r="H141" s="633">
        <v>105</v>
      </c>
    </row>
    <row r="142" spans="1:8" ht="12" customHeight="1">
      <c r="A142" s="413">
        <v>2221</v>
      </c>
      <c r="B142" s="290" t="s">
        <v>679</v>
      </c>
      <c r="C142" s="373">
        <v>194308</v>
      </c>
      <c r="D142" s="373">
        <v>222121</v>
      </c>
      <c r="E142" s="373">
        <v>201489</v>
      </c>
      <c r="F142" s="633">
        <v>121.7</v>
      </c>
      <c r="G142" s="633">
        <v>120.2</v>
      </c>
      <c r="H142" s="633">
        <v>121.1</v>
      </c>
    </row>
    <row r="143" spans="1:8" ht="12" customHeight="1">
      <c r="A143" s="413">
        <v>2222</v>
      </c>
      <c r="B143" s="290" t="s">
        <v>678</v>
      </c>
      <c r="C143" s="373">
        <v>119185</v>
      </c>
      <c r="D143" s="373">
        <v>177081</v>
      </c>
      <c r="E143" s="373">
        <v>135248</v>
      </c>
      <c r="F143" s="633">
        <v>101.7</v>
      </c>
      <c r="G143" s="633">
        <v>101.3</v>
      </c>
      <c r="H143" s="633">
        <v>102.2</v>
      </c>
    </row>
    <row r="144" spans="1:8" ht="12" customHeight="1">
      <c r="A144" s="413">
        <v>2223</v>
      </c>
      <c r="B144" s="290" t="s">
        <v>677</v>
      </c>
      <c r="C144" s="373">
        <v>108532</v>
      </c>
      <c r="D144" s="373">
        <v>147846</v>
      </c>
      <c r="E144" s="373">
        <v>118120</v>
      </c>
      <c r="F144" s="633">
        <v>109.5</v>
      </c>
      <c r="G144" s="633">
        <v>100.4</v>
      </c>
      <c r="H144" s="633">
        <v>106.6</v>
      </c>
    </row>
    <row r="145" spans="1:8" ht="12" customHeight="1">
      <c r="A145" s="413">
        <v>2224</v>
      </c>
      <c r="B145" s="290" t="s">
        <v>676</v>
      </c>
      <c r="C145" s="373">
        <v>150110</v>
      </c>
      <c r="D145" s="373">
        <v>159805</v>
      </c>
      <c r="E145" s="373">
        <v>154188</v>
      </c>
      <c r="F145" s="633">
        <v>158</v>
      </c>
      <c r="G145" s="633">
        <v>125.6</v>
      </c>
      <c r="H145" s="633">
        <v>139.19999999999999</v>
      </c>
    </row>
    <row r="146" spans="1:8" ht="12" customHeight="1">
      <c r="A146" s="413">
        <v>2225</v>
      </c>
      <c r="B146" s="290" t="s">
        <v>675</v>
      </c>
      <c r="C146" s="373">
        <v>82553</v>
      </c>
      <c r="D146" s="373">
        <v>116718</v>
      </c>
      <c r="E146" s="373">
        <v>98852</v>
      </c>
      <c r="F146" s="633">
        <v>106.4</v>
      </c>
      <c r="G146" s="633">
        <v>102</v>
      </c>
      <c r="H146" s="633">
        <v>106.5</v>
      </c>
    </row>
    <row r="147" spans="1:8" ht="12" customHeight="1">
      <c r="A147" s="291">
        <v>222</v>
      </c>
      <c r="B147" s="290" t="s">
        <v>674</v>
      </c>
      <c r="C147" s="373">
        <v>117237</v>
      </c>
      <c r="D147" s="373">
        <v>164028</v>
      </c>
      <c r="E147" s="373">
        <v>131472</v>
      </c>
      <c r="F147" s="633">
        <v>104.3</v>
      </c>
      <c r="G147" s="633">
        <v>102.1</v>
      </c>
      <c r="H147" s="633">
        <v>104.1</v>
      </c>
    </row>
    <row r="148" spans="1:8" ht="12" customHeight="1">
      <c r="A148" s="413">
        <v>2231</v>
      </c>
      <c r="B148" s="290" t="s">
        <v>673</v>
      </c>
      <c r="C148" s="373" t="s">
        <v>2635</v>
      </c>
      <c r="D148" s="373" t="s">
        <v>2635</v>
      </c>
      <c r="E148" s="373" t="s">
        <v>2635</v>
      </c>
      <c r="F148" s="373" t="s">
        <v>2635</v>
      </c>
      <c r="G148" s="373" t="s">
        <v>2635</v>
      </c>
      <c r="H148" s="373" t="s">
        <v>2635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116285</v>
      </c>
      <c r="D150" s="373">
        <v>202725</v>
      </c>
      <c r="E150" s="373">
        <v>156144</v>
      </c>
      <c r="F150" s="633">
        <v>138.69999999999999</v>
      </c>
      <c r="G150" s="633">
        <v>132.6</v>
      </c>
      <c r="H150" s="633">
        <v>134.19999999999999</v>
      </c>
    </row>
    <row r="151" spans="1:8" ht="12" customHeight="1">
      <c r="A151" s="291">
        <v>223</v>
      </c>
      <c r="B151" s="290" t="s">
        <v>670</v>
      </c>
      <c r="C151" s="373">
        <v>138716</v>
      </c>
      <c r="D151" s="373">
        <v>211135</v>
      </c>
      <c r="E151" s="373">
        <v>174257</v>
      </c>
      <c r="F151" s="633">
        <v>171.6</v>
      </c>
      <c r="G151" s="633">
        <v>144.1</v>
      </c>
      <c r="H151" s="633">
        <v>154.69999999999999</v>
      </c>
    </row>
    <row r="152" spans="1:8" ht="22.5">
      <c r="A152" s="297">
        <v>22</v>
      </c>
      <c r="B152" s="296" t="s">
        <v>355</v>
      </c>
      <c r="C152" s="373">
        <v>118402</v>
      </c>
      <c r="D152" s="373">
        <v>191024</v>
      </c>
      <c r="E152" s="373">
        <v>152082</v>
      </c>
      <c r="F152" s="633">
        <v>105.1</v>
      </c>
      <c r="G152" s="633">
        <v>104.1</v>
      </c>
      <c r="H152" s="633">
        <v>105.3</v>
      </c>
    </row>
    <row r="153" spans="1:8" s="285" customFormat="1" ht="24" customHeight="1">
      <c r="A153" s="295" t="s">
        <v>354</v>
      </c>
      <c r="B153" s="294" t="s">
        <v>353</v>
      </c>
      <c r="C153" s="372">
        <v>122991</v>
      </c>
      <c r="D153" s="372">
        <v>212659</v>
      </c>
      <c r="E153" s="372">
        <v>156720</v>
      </c>
      <c r="F153" s="632">
        <v>105.5</v>
      </c>
      <c r="G153" s="632">
        <v>103.6</v>
      </c>
      <c r="H153" s="632">
        <v>105.6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268215</v>
      </c>
      <c r="D155" s="373">
        <v>580555</v>
      </c>
      <c r="E155" s="373">
        <v>437620</v>
      </c>
      <c r="F155" s="633">
        <v>106</v>
      </c>
      <c r="G155" s="633">
        <v>104.5</v>
      </c>
      <c r="H155" s="633">
        <v>106.1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249259</v>
      </c>
      <c r="D157" s="373">
        <v>565808</v>
      </c>
      <c r="E157" s="373">
        <v>407130</v>
      </c>
      <c r="F157" s="633">
        <v>105.7</v>
      </c>
      <c r="G157" s="633">
        <v>104.4</v>
      </c>
      <c r="H157" s="633">
        <v>105.8</v>
      </c>
    </row>
    <row r="158" spans="1:8" s="285" customFormat="1" ht="30" customHeight="1">
      <c r="A158" s="295" t="s">
        <v>351</v>
      </c>
      <c r="B158" s="296" t="s">
        <v>350</v>
      </c>
      <c r="C158" s="372">
        <v>249259</v>
      </c>
      <c r="D158" s="372">
        <v>565808</v>
      </c>
      <c r="E158" s="372">
        <v>407130</v>
      </c>
      <c r="F158" s="632">
        <v>105.7</v>
      </c>
      <c r="G158" s="632">
        <v>104.4</v>
      </c>
      <c r="H158" s="632">
        <v>105.8</v>
      </c>
    </row>
    <row r="159" spans="1:8" ht="12" customHeight="1">
      <c r="A159" s="413">
        <v>2411</v>
      </c>
      <c r="B159" s="290" t="s">
        <v>666</v>
      </c>
      <c r="C159" s="373">
        <v>152451</v>
      </c>
      <c r="D159" s="373">
        <v>342337</v>
      </c>
      <c r="E159" s="373">
        <v>233042</v>
      </c>
      <c r="F159" s="633">
        <v>97.6</v>
      </c>
      <c r="G159" s="633">
        <v>104.5</v>
      </c>
      <c r="H159" s="633">
        <v>100.9</v>
      </c>
    </row>
    <row r="160" spans="1:8" ht="12" customHeight="1">
      <c r="A160" s="413">
        <v>2412</v>
      </c>
      <c r="B160" s="290" t="s">
        <v>665</v>
      </c>
      <c r="C160" s="373">
        <v>174548</v>
      </c>
      <c r="D160" s="373">
        <v>325490</v>
      </c>
      <c r="E160" s="373">
        <v>235334</v>
      </c>
      <c r="F160" s="633">
        <v>114</v>
      </c>
      <c r="G160" s="633">
        <v>121.2</v>
      </c>
      <c r="H160" s="633">
        <v>116.7</v>
      </c>
    </row>
    <row r="161" spans="1:8" ht="12" customHeight="1">
      <c r="A161" s="413">
        <v>2413</v>
      </c>
      <c r="B161" s="290" t="s">
        <v>664</v>
      </c>
      <c r="C161" s="373">
        <v>179239</v>
      </c>
      <c r="D161" s="373">
        <v>314370</v>
      </c>
      <c r="E161" s="373">
        <v>253440</v>
      </c>
      <c r="F161" s="633">
        <v>119.3</v>
      </c>
      <c r="G161" s="633">
        <v>115.7</v>
      </c>
      <c r="H161" s="633">
        <v>119.6</v>
      </c>
    </row>
    <row r="162" spans="1:8" ht="12" customHeight="1">
      <c r="A162" s="413">
        <v>2414</v>
      </c>
      <c r="B162" s="290" t="s">
        <v>663</v>
      </c>
      <c r="C162" s="373">
        <v>140262</v>
      </c>
      <c r="D162" s="373">
        <v>268509</v>
      </c>
      <c r="E162" s="373">
        <v>183909</v>
      </c>
      <c r="F162" s="633">
        <v>111.4</v>
      </c>
      <c r="G162" s="633">
        <v>111.3</v>
      </c>
      <c r="H162" s="633">
        <v>110</v>
      </c>
    </row>
    <row r="163" spans="1:8" ht="12" customHeight="1">
      <c r="A163" s="413">
        <v>2415</v>
      </c>
      <c r="B163" s="290" t="s">
        <v>662</v>
      </c>
      <c r="C163" s="373">
        <v>155690</v>
      </c>
      <c r="D163" s="373">
        <v>271058</v>
      </c>
      <c r="E163" s="373">
        <v>194012</v>
      </c>
      <c r="F163" s="633">
        <v>105.6</v>
      </c>
      <c r="G163" s="633">
        <v>115.2</v>
      </c>
      <c r="H163" s="633">
        <v>110.8</v>
      </c>
    </row>
    <row r="164" spans="1:8" ht="12" customHeight="1">
      <c r="A164" s="413">
        <v>2416</v>
      </c>
      <c r="B164" s="290" t="s">
        <v>661</v>
      </c>
      <c r="C164" s="373">
        <v>171173</v>
      </c>
      <c r="D164" s="373">
        <v>340381</v>
      </c>
      <c r="E164" s="373">
        <v>236856</v>
      </c>
      <c r="F164" s="633">
        <v>110.4</v>
      </c>
      <c r="G164" s="633">
        <v>113.5</v>
      </c>
      <c r="H164" s="633">
        <v>111.9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163017</v>
      </c>
      <c r="D166" s="373">
        <v>323315</v>
      </c>
      <c r="E166" s="373">
        <v>225236</v>
      </c>
      <c r="F166" s="633">
        <v>109.2</v>
      </c>
      <c r="G166" s="633">
        <v>112.7</v>
      </c>
      <c r="H166" s="633">
        <v>111</v>
      </c>
    </row>
    <row r="167" spans="1:8" ht="12" customHeight="1">
      <c r="A167" s="291">
        <v>242</v>
      </c>
      <c r="B167" s="290" t="s">
        <v>658</v>
      </c>
      <c r="C167" s="373">
        <v>148834</v>
      </c>
      <c r="D167" s="373">
        <v>275981</v>
      </c>
      <c r="E167" s="373">
        <v>193114</v>
      </c>
      <c r="F167" s="633">
        <v>105</v>
      </c>
      <c r="G167" s="633">
        <v>118.3</v>
      </c>
      <c r="H167" s="633">
        <v>111.5</v>
      </c>
    </row>
    <row r="168" spans="1:8" ht="12" customHeight="1">
      <c r="A168" s="291">
        <v>243</v>
      </c>
      <c r="B168" s="290" t="s">
        <v>657</v>
      </c>
      <c r="C168" s="373">
        <v>122021</v>
      </c>
      <c r="D168" s="373">
        <v>294815</v>
      </c>
      <c r="E168" s="373">
        <v>197222</v>
      </c>
      <c r="F168" s="633">
        <v>98.8</v>
      </c>
      <c r="G168" s="633">
        <v>105.3</v>
      </c>
      <c r="H168" s="633">
        <v>102.7</v>
      </c>
    </row>
    <row r="169" spans="1:8" ht="12" customHeight="1">
      <c r="A169" s="413">
        <v>2441</v>
      </c>
      <c r="B169" s="290" t="s">
        <v>656</v>
      </c>
      <c r="C169" s="373">
        <v>161925</v>
      </c>
      <c r="D169" s="373">
        <v>265259</v>
      </c>
      <c r="E169" s="373">
        <v>197702</v>
      </c>
      <c r="F169" s="633">
        <v>111.1</v>
      </c>
      <c r="G169" s="633">
        <v>112.5</v>
      </c>
      <c r="H169" s="633">
        <v>110.8</v>
      </c>
    </row>
    <row r="170" spans="1:8" ht="12" customHeight="1">
      <c r="A170" s="413">
        <v>2442</v>
      </c>
      <c r="B170" s="290" t="s">
        <v>655</v>
      </c>
      <c r="C170" s="373">
        <v>206390</v>
      </c>
      <c r="D170" s="373">
        <v>346165</v>
      </c>
      <c r="E170" s="373">
        <v>274358</v>
      </c>
      <c r="F170" s="633">
        <v>109.3</v>
      </c>
      <c r="G170" s="633">
        <v>108.1</v>
      </c>
      <c r="H170" s="633">
        <v>109.2</v>
      </c>
    </row>
    <row r="171" spans="1:8" ht="12" customHeight="1">
      <c r="A171" s="291">
        <v>244</v>
      </c>
      <c r="B171" s="290" t="s">
        <v>654</v>
      </c>
      <c r="C171" s="373">
        <v>204561</v>
      </c>
      <c r="D171" s="373">
        <v>344269</v>
      </c>
      <c r="E171" s="373">
        <v>271859</v>
      </c>
      <c r="F171" s="633">
        <v>109.4</v>
      </c>
      <c r="G171" s="633">
        <v>108.2</v>
      </c>
      <c r="H171" s="633">
        <v>109.2</v>
      </c>
    </row>
    <row r="172" spans="1:8" ht="12" customHeight="1">
      <c r="A172" s="413">
        <v>2451</v>
      </c>
      <c r="B172" s="290" t="s">
        <v>653</v>
      </c>
      <c r="C172" s="373">
        <v>126651</v>
      </c>
      <c r="D172" s="373">
        <v>383213</v>
      </c>
      <c r="E172" s="373">
        <v>228683</v>
      </c>
      <c r="F172" s="633">
        <v>112.6</v>
      </c>
      <c r="G172" s="633">
        <v>113.4</v>
      </c>
      <c r="H172" s="633">
        <v>116.9</v>
      </c>
    </row>
    <row r="173" spans="1:8" ht="12" customHeight="1">
      <c r="A173" s="413">
        <v>2452</v>
      </c>
      <c r="B173" s="290" t="s">
        <v>652</v>
      </c>
      <c r="C173" s="373">
        <v>101092</v>
      </c>
      <c r="D173" s="373">
        <v>244122</v>
      </c>
      <c r="E173" s="373">
        <v>151613</v>
      </c>
      <c r="F173" s="633">
        <v>104.2</v>
      </c>
      <c r="G173" s="633">
        <v>117.8</v>
      </c>
      <c r="H173" s="633">
        <v>113</v>
      </c>
    </row>
    <row r="174" spans="1:8" ht="12" customHeight="1">
      <c r="A174" s="291">
        <v>245</v>
      </c>
      <c r="B174" s="290" t="s">
        <v>651</v>
      </c>
      <c r="C174" s="373">
        <v>116833</v>
      </c>
      <c r="D174" s="373">
        <v>335876</v>
      </c>
      <c r="E174" s="373">
        <v>200365</v>
      </c>
      <c r="F174" s="633">
        <v>109.1</v>
      </c>
      <c r="G174" s="633">
        <v>113.1</v>
      </c>
      <c r="H174" s="633">
        <v>114.4</v>
      </c>
    </row>
    <row r="175" spans="1:8" ht="12" customHeight="1">
      <c r="A175" s="413">
        <v>2461</v>
      </c>
      <c r="B175" s="290" t="s">
        <v>650</v>
      </c>
      <c r="C175" s="373">
        <v>113997</v>
      </c>
      <c r="D175" s="373">
        <v>287734</v>
      </c>
      <c r="E175" s="373">
        <v>155486</v>
      </c>
      <c r="F175" s="633">
        <v>96.8</v>
      </c>
      <c r="G175" s="633">
        <v>183.5</v>
      </c>
      <c r="H175" s="633">
        <v>124.6</v>
      </c>
    </row>
    <row r="176" spans="1:8" ht="12" customHeight="1">
      <c r="A176" s="413">
        <v>2462</v>
      </c>
      <c r="B176" s="290" t="s">
        <v>649</v>
      </c>
      <c r="C176" s="373">
        <v>90519</v>
      </c>
      <c r="D176" s="373">
        <v>153333</v>
      </c>
      <c r="E176" s="373">
        <v>118000</v>
      </c>
      <c r="F176" s="633">
        <v>123.4</v>
      </c>
      <c r="G176" s="633">
        <v>133</v>
      </c>
      <c r="H176" s="633">
        <v>135.1</v>
      </c>
    </row>
    <row r="177" spans="1:8" ht="12" customHeight="1">
      <c r="A177" s="413">
        <v>2463</v>
      </c>
      <c r="B177" s="290" t="s">
        <v>648</v>
      </c>
      <c r="C177" s="373">
        <v>148188</v>
      </c>
      <c r="D177" s="373">
        <v>237856</v>
      </c>
      <c r="E177" s="373">
        <v>201989</v>
      </c>
      <c r="F177" s="633">
        <v>120.6</v>
      </c>
      <c r="G177" s="633">
        <v>123.5</v>
      </c>
      <c r="H177" s="633">
        <v>123.8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107923</v>
      </c>
      <c r="D180" s="373">
        <v>204708</v>
      </c>
      <c r="E180" s="373">
        <v>147730</v>
      </c>
      <c r="F180" s="633">
        <v>95.3</v>
      </c>
      <c r="G180" s="633">
        <v>100</v>
      </c>
      <c r="H180" s="633">
        <v>99.3</v>
      </c>
    </row>
    <row r="181" spans="1:8" ht="12" customHeight="1">
      <c r="A181" s="291">
        <v>246</v>
      </c>
      <c r="B181" s="290" t="s">
        <v>644</v>
      </c>
      <c r="C181" s="373">
        <v>112604</v>
      </c>
      <c r="D181" s="373">
        <v>215250</v>
      </c>
      <c r="E181" s="373">
        <v>156123</v>
      </c>
      <c r="F181" s="633">
        <v>111.3</v>
      </c>
      <c r="G181" s="633">
        <v>110.8</v>
      </c>
      <c r="H181" s="633">
        <v>115.9</v>
      </c>
    </row>
    <row r="182" spans="1:8" ht="12" customHeight="1">
      <c r="A182" s="291">
        <v>247</v>
      </c>
      <c r="B182" s="290" t="s">
        <v>643</v>
      </c>
      <c r="C182" s="373">
        <v>99510</v>
      </c>
      <c r="D182" s="373">
        <v>204519</v>
      </c>
      <c r="E182" s="373">
        <v>125267</v>
      </c>
      <c r="F182" s="633">
        <v>93.7</v>
      </c>
      <c r="G182" s="633">
        <v>93</v>
      </c>
      <c r="H182" s="633">
        <v>90.2</v>
      </c>
    </row>
    <row r="183" spans="1:8" ht="12" customHeight="1">
      <c r="A183" s="291">
        <v>24</v>
      </c>
      <c r="B183" s="290" t="s">
        <v>348</v>
      </c>
      <c r="C183" s="373">
        <v>173430</v>
      </c>
      <c r="D183" s="373">
        <v>331051</v>
      </c>
      <c r="E183" s="373">
        <v>242186</v>
      </c>
      <c r="F183" s="633">
        <v>111.1</v>
      </c>
      <c r="G183" s="633">
        <v>111</v>
      </c>
      <c r="H183" s="633">
        <v>112</v>
      </c>
    </row>
    <row r="184" spans="1:8" s="285" customFormat="1" ht="24" customHeight="1">
      <c r="A184" s="295" t="s">
        <v>349</v>
      </c>
      <c r="B184" s="294" t="s">
        <v>348</v>
      </c>
      <c r="C184" s="372">
        <v>173430</v>
      </c>
      <c r="D184" s="372">
        <v>331051</v>
      </c>
      <c r="E184" s="372">
        <v>242186</v>
      </c>
      <c r="F184" s="632">
        <v>111.1</v>
      </c>
      <c r="G184" s="632">
        <v>111</v>
      </c>
      <c r="H184" s="632">
        <v>112</v>
      </c>
    </row>
    <row r="185" spans="1:8" ht="12" customHeight="1">
      <c r="A185" s="413">
        <v>2511</v>
      </c>
      <c r="B185" s="290" t="s">
        <v>642</v>
      </c>
      <c r="C185" s="373">
        <v>174509</v>
      </c>
      <c r="D185" s="373">
        <v>445150</v>
      </c>
      <c r="E185" s="373">
        <v>236071</v>
      </c>
      <c r="F185" s="633">
        <v>104.2</v>
      </c>
      <c r="G185" s="633">
        <v>103.5</v>
      </c>
      <c r="H185" s="633">
        <v>104.6</v>
      </c>
    </row>
    <row r="186" spans="1:8" ht="12" customHeight="1">
      <c r="A186" s="413">
        <v>2512</v>
      </c>
      <c r="B186" s="290" t="s">
        <v>641</v>
      </c>
      <c r="C186" s="373">
        <v>76679</v>
      </c>
      <c r="D186" s="373">
        <v>114469</v>
      </c>
      <c r="E186" s="373">
        <v>84531</v>
      </c>
      <c r="F186" s="633">
        <v>119.1</v>
      </c>
      <c r="G186" s="633">
        <v>116.5</v>
      </c>
      <c r="H186" s="633">
        <v>122.5</v>
      </c>
    </row>
    <row r="187" spans="1:8" ht="12" customHeight="1">
      <c r="A187" s="413">
        <v>2513</v>
      </c>
      <c r="B187" s="290" t="s">
        <v>640</v>
      </c>
      <c r="C187" s="373">
        <v>112918</v>
      </c>
      <c r="D187" s="373">
        <v>246823</v>
      </c>
      <c r="E187" s="373">
        <v>133733</v>
      </c>
      <c r="F187" s="633">
        <v>102.4</v>
      </c>
      <c r="G187" s="633">
        <v>103.7</v>
      </c>
      <c r="H187" s="633">
        <v>102.5</v>
      </c>
    </row>
    <row r="188" spans="1:8" ht="12" customHeight="1">
      <c r="A188" s="291">
        <v>251</v>
      </c>
      <c r="B188" s="290" t="s">
        <v>639</v>
      </c>
      <c r="C188" s="373">
        <v>135586</v>
      </c>
      <c r="D188" s="373">
        <v>341923</v>
      </c>
      <c r="E188" s="373">
        <v>173616</v>
      </c>
      <c r="F188" s="633">
        <v>104.4</v>
      </c>
      <c r="G188" s="633">
        <v>105.7</v>
      </c>
      <c r="H188" s="633">
        <v>105.2</v>
      </c>
    </row>
    <row r="189" spans="1:8" ht="12" customHeight="1">
      <c r="A189" s="413">
        <v>2521</v>
      </c>
      <c r="B189" s="290" t="s">
        <v>638</v>
      </c>
      <c r="C189" s="373">
        <v>135845</v>
      </c>
      <c r="D189" s="373">
        <v>292266</v>
      </c>
      <c r="E189" s="373">
        <v>177278</v>
      </c>
      <c r="F189" s="633">
        <v>107.1</v>
      </c>
      <c r="G189" s="633">
        <v>109.3</v>
      </c>
      <c r="H189" s="633">
        <v>107.2</v>
      </c>
    </row>
    <row r="190" spans="1:8" ht="12" customHeight="1">
      <c r="A190" s="413">
        <v>2522</v>
      </c>
      <c r="B190" s="290" t="s">
        <v>637</v>
      </c>
      <c r="C190" s="373">
        <v>107023</v>
      </c>
      <c r="D190" s="373">
        <v>211615</v>
      </c>
      <c r="E190" s="373">
        <v>126561</v>
      </c>
      <c r="F190" s="633">
        <v>103.7</v>
      </c>
      <c r="G190" s="633">
        <v>100.6</v>
      </c>
      <c r="H190" s="633">
        <v>102.7</v>
      </c>
    </row>
    <row r="191" spans="1:8" ht="12" customHeight="1">
      <c r="A191" s="413">
        <v>2523</v>
      </c>
      <c r="B191" s="290" t="s">
        <v>636</v>
      </c>
      <c r="C191" s="373">
        <v>93213</v>
      </c>
      <c r="D191" s="373">
        <v>159228</v>
      </c>
      <c r="E191" s="373">
        <v>110466</v>
      </c>
      <c r="F191" s="633">
        <v>104.6</v>
      </c>
      <c r="G191" s="633">
        <v>104.5</v>
      </c>
      <c r="H191" s="633">
        <v>105.3</v>
      </c>
    </row>
    <row r="192" spans="1:8" ht="12" customHeight="1">
      <c r="A192" s="413">
        <v>2524</v>
      </c>
      <c r="B192" s="290" t="s">
        <v>635</v>
      </c>
      <c r="C192" s="373">
        <v>110789</v>
      </c>
      <c r="D192" s="373">
        <v>252131</v>
      </c>
      <c r="E192" s="373">
        <v>141319</v>
      </c>
      <c r="F192" s="633">
        <v>108.8</v>
      </c>
      <c r="G192" s="633">
        <v>105.2</v>
      </c>
      <c r="H192" s="633">
        <v>109.4</v>
      </c>
    </row>
    <row r="193" spans="1:8" ht="12" customHeight="1">
      <c r="A193" s="291">
        <v>252</v>
      </c>
      <c r="B193" s="290" t="s">
        <v>634</v>
      </c>
      <c r="C193" s="373">
        <v>110884</v>
      </c>
      <c r="D193" s="373">
        <v>235594</v>
      </c>
      <c r="E193" s="373">
        <v>138484</v>
      </c>
      <c r="F193" s="633">
        <v>106</v>
      </c>
      <c r="G193" s="633">
        <v>103.6</v>
      </c>
      <c r="H193" s="633">
        <v>105.8</v>
      </c>
    </row>
    <row r="194" spans="1:8" ht="12" customHeight="1">
      <c r="A194" s="291">
        <v>25</v>
      </c>
      <c r="B194" s="290" t="s">
        <v>346</v>
      </c>
      <c r="C194" s="373">
        <v>117083</v>
      </c>
      <c r="D194" s="373">
        <v>257959</v>
      </c>
      <c r="E194" s="373">
        <v>146998</v>
      </c>
      <c r="F194" s="633">
        <v>105.4</v>
      </c>
      <c r="G194" s="633">
        <v>103.8</v>
      </c>
      <c r="H194" s="633">
        <v>105.5</v>
      </c>
    </row>
    <row r="195" spans="1:8" s="285" customFormat="1" ht="24" customHeight="1">
      <c r="A195" s="295" t="s">
        <v>347</v>
      </c>
      <c r="B195" s="294" t="s">
        <v>346</v>
      </c>
      <c r="C195" s="372">
        <v>117083</v>
      </c>
      <c r="D195" s="372">
        <v>257959</v>
      </c>
      <c r="E195" s="372">
        <v>146998</v>
      </c>
      <c r="F195" s="632">
        <v>105.4</v>
      </c>
      <c r="G195" s="632">
        <v>103.8</v>
      </c>
      <c r="H195" s="632">
        <v>105.5</v>
      </c>
    </row>
    <row r="196" spans="1:8" ht="12" customHeight="1">
      <c r="A196" s="413">
        <v>2611</v>
      </c>
      <c r="B196" s="290" t="s">
        <v>633</v>
      </c>
      <c r="C196" s="373">
        <v>165568</v>
      </c>
      <c r="D196" s="373">
        <v>258642</v>
      </c>
      <c r="E196" s="373">
        <v>189876</v>
      </c>
      <c r="F196" s="633">
        <v>71.900000000000006</v>
      </c>
      <c r="G196" s="633">
        <v>61.8</v>
      </c>
      <c r="H196" s="633">
        <v>68.7</v>
      </c>
    </row>
    <row r="197" spans="1:8" ht="12" customHeight="1">
      <c r="A197" s="413">
        <v>2612</v>
      </c>
      <c r="B197" s="290" t="s">
        <v>632</v>
      </c>
      <c r="C197" s="373">
        <v>107389</v>
      </c>
      <c r="D197" s="373">
        <v>205407</v>
      </c>
      <c r="E197" s="373">
        <v>128753</v>
      </c>
      <c r="F197" s="633">
        <v>111.1</v>
      </c>
      <c r="G197" s="633">
        <v>119.1</v>
      </c>
      <c r="H197" s="633">
        <v>115.6</v>
      </c>
    </row>
    <row r="198" spans="1:8" ht="12" customHeight="1">
      <c r="A198" s="413">
        <v>2613</v>
      </c>
      <c r="B198" s="290" t="s">
        <v>631</v>
      </c>
      <c r="C198" s="373">
        <v>104554</v>
      </c>
      <c r="D198" s="373">
        <v>186112</v>
      </c>
      <c r="E198" s="373">
        <v>119215</v>
      </c>
      <c r="F198" s="633">
        <v>113.4</v>
      </c>
      <c r="G198" s="633">
        <v>114.4</v>
      </c>
      <c r="H198" s="633">
        <v>114.1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126185</v>
      </c>
      <c r="D200" s="373">
        <v>252339</v>
      </c>
      <c r="E200" s="373">
        <v>152343</v>
      </c>
      <c r="F200" s="633">
        <v>108.4</v>
      </c>
      <c r="G200" s="633">
        <v>107.3</v>
      </c>
      <c r="H200" s="633">
        <v>109.2</v>
      </c>
    </row>
    <row r="201" spans="1:8" ht="12" customHeight="1">
      <c r="A201" s="291">
        <v>261</v>
      </c>
      <c r="B201" s="290" t="s">
        <v>628</v>
      </c>
      <c r="C201" s="373">
        <v>116482</v>
      </c>
      <c r="D201" s="373">
        <v>225026</v>
      </c>
      <c r="E201" s="373">
        <v>139210</v>
      </c>
      <c r="F201" s="633">
        <v>111.4</v>
      </c>
      <c r="G201" s="633">
        <v>110.8</v>
      </c>
      <c r="H201" s="633">
        <v>112.9</v>
      </c>
    </row>
    <row r="202" spans="1:8" ht="12" customHeight="1">
      <c r="A202" s="413">
        <v>2621</v>
      </c>
      <c r="B202" s="290" t="s">
        <v>627</v>
      </c>
      <c r="C202" s="373">
        <v>108477</v>
      </c>
      <c r="D202" s="373">
        <v>214945</v>
      </c>
      <c r="E202" s="373">
        <v>127773</v>
      </c>
      <c r="F202" s="633">
        <v>104</v>
      </c>
      <c r="G202" s="633">
        <v>110.2</v>
      </c>
      <c r="H202" s="633">
        <v>106.5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87500</v>
      </c>
      <c r="D204" s="373">
        <v>273525</v>
      </c>
      <c r="E204" s="373">
        <v>114558</v>
      </c>
      <c r="F204" s="633">
        <v>97.8</v>
      </c>
      <c r="G204" s="633">
        <v>93.3</v>
      </c>
      <c r="H204" s="633">
        <v>95.5</v>
      </c>
    </row>
    <row r="205" spans="1:8" ht="12" customHeight="1">
      <c r="A205" s="413">
        <v>2624</v>
      </c>
      <c r="B205" s="290" t="s">
        <v>624</v>
      </c>
      <c r="C205" s="373">
        <v>76327</v>
      </c>
      <c r="D205" s="373">
        <v>152561</v>
      </c>
      <c r="E205" s="373">
        <v>89228</v>
      </c>
      <c r="F205" s="633">
        <v>100.5</v>
      </c>
      <c r="G205" s="633">
        <v>95.6</v>
      </c>
      <c r="H205" s="633">
        <v>96.6</v>
      </c>
    </row>
    <row r="206" spans="1:8" ht="12" customHeight="1">
      <c r="A206" s="413">
        <v>2625</v>
      </c>
      <c r="B206" s="290" t="s">
        <v>623</v>
      </c>
      <c r="C206" s="373">
        <v>98848</v>
      </c>
      <c r="D206" s="373">
        <v>174946</v>
      </c>
      <c r="E206" s="373">
        <v>116905</v>
      </c>
      <c r="F206" s="633">
        <v>112.8</v>
      </c>
      <c r="G206" s="633">
        <v>94.1</v>
      </c>
      <c r="H206" s="633">
        <v>103.1</v>
      </c>
    </row>
    <row r="207" spans="1:8" ht="12" customHeight="1">
      <c r="A207" s="413">
        <v>2626</v>
      </c>
      <c r="B207" s="290" t="s">
        <v>622</v>
      </c>
      <c r="C207" s="373">
        <v>164277</v>
      </c>
      <c r="D207" s="373">
        <v>385126</v>
      </c>
      <c r="E207" s="373">
        <v>209171</v>
      </c>
      <c r="F207" s="633">
        <v>108.6</v>
      </c>
      <c r="G207" s="633">
        <v>115.2</v>
      </c>
      <c r="H207" s="633">
        <v>110.3</v>
      </c>
    </row>
    <row r="208" spans="1:8" ht="12" customHeight="1">
      <c r="A208" s="291">
        <v>262</v>
      </c>
      <c r="B208" s="290" t="s">
        <v>621</v>
      </c>
      <c r="C208" s="373">
        <v>124844</v>
      </c>
      <c r="D208" s="373">
        <v>262455</v>
      </c>
      <c r="E208" s="373">
        <v>149101</v>
      </c>
      <c r="F208" s="633">
        <v>105.6</v>
      </c>
      <c r="G208" s="633">
        <v>111</v>
      </c>
      <c r="H208" s="633">
        <v>107.5</v>
      </c>
    </row>
    <row r="209" spans="1:8" ht="12" customHeight="1">
      <c r="A209" s="291">
        <v>263</v>
      </c>
      <c r="B209" s="290" t="s">
        <v>620</v>
      </c>
      <c r="C209" s="373">
        <v>103484</v>
      </c>
      <c r="D209" s="373">
        <v>237431</v>
      </c>
      <c r="E209" s="373">
        <v>129679</v>
      </c>
      <c r="F209" s="633">
        <v>103.9</v>
      </c>
      <c r="G209" s="633">
        <v>113.6</v>
      </c>
      <c r="H209" s="633">
        <v>104.4</v>
      </c>
    </row>
    <row r="210" spans="1:8" ht="12" customHeight="1">
      <c r="A210" s="291">
        <v>264</v>
      </c>
      <c r="B210" s="290" t="s">
        <v>619</v>
      </c>
      <c r="C210" s="373">
        <v>125732</v>
      </c>
      <c r="D210" s="373">
        <v>278420</v>
      </c>
      <c r="E210" s="373">
        <v>155183</v>
      </c>
      <c r="F210" s="633">
        <v>105.5</v>
      </c>
      <c r="G210" s="633">
        <v>104.7</v>
      </c>
      <c r="H210" s="633">
        <v>105.9</v>
      </c>
    </row>
    <row r="211" spans="1:8" ht="12" customHeight="1">
      <c r="A211" s="413">
        <v>2651</v>
      </c>
      <c r="B211" s="290" t="s">
        <v>618</v>
      </c>
      <c r="C211" s="373">
        <v>189140</v>
      </c>
      <c r="D211" s="373">
        <v>433659</v>
      </c>
      <c r="E211" s="373">
        <v>271480</v>
      </c>
      <c r="F211" s="633">
        <v>112.7</v>
      </c>
      <c r="G211" s="633">
        <v>111</v>
      </c>
      <c r="H211" s="633">
        <v>115.9</v>
      </c>
    </row>
    <row r="212" spans="1:8" ht="12" customHeight="1">
      <c r="A212" s="413">
        <v>2652</v>
      </c>
      <c r="B212" s="290" t="s">
        <v>617</v>
      </c>
      <c r="C212" s="373">
        <v>134053</v>
      </c>
      <c r="D212" s="373">
        <v>280791</v>
      </c>
      <c r="E212" s="373">
        <v>165436</v>
      </c>
      <c r="F212" s="633">
        <v>106.7</v>
      </c>
      <c r="G212" s="633">
        <v>105.2</v>
      </c>
      <c r="H212" s="633">
        <v>107.2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181487</v>
      </c>
      <c r="D214" s="373">
        <v>421496</v>
      </c>
      <c r="E214" s="373">
        <v>258775</v>
      </c>
      <c r="F214" s="633">
        <v>111.8</v>
      </c>
      <c r="G214" s="633">
        <v>110.8</v>
      </c>
      <c r="H214" s="633">
        <v>115.1</v>
      </c>
    </row>
    <row r="215" spans="1:8" ht="12" customHeight="1">
      <c r="A215" s="413">
        <v>2661</v>
      </c>
      <c r="B215" s="290" t="s">
        <v>614</v>
      </c>
      <c r="C215" s="373">
        <v>121984</v>
      </c>
      <c r="D215" s="373">
        <v>234689</v>
      </c>
      <c r="E215" s="373">
        <v>147627</v>
      </c>
      <c r="F215" s="633">
        <v>110.6</v>
      </c>
      <c r="G215" s="633">
        <v>111.6</v>
      </c>
      <c r="H215" s="633">
        <v>110.9</v>
      </c>
    </row>
    <row r="216" spans="1:8" ht="12" customHeight="1">
      <c r="A216" s="413">
        <v>2662</v>
      </c>
      <c r="B216" s="290" t="s">
        <v>613</v>
      </c>
      <c r="C216" s="373">
        <v>68314</v>
      </c>
      <c r="D216" s="373">
        <v>110117</v>
      </c>
      <c r="E216" s="373">
        <v>76056</v>
      </c>
      <c r="F216" s="633">
        <v>107.4</v>
      </c>
      <c r="G216" s="633">
        <v>128.4</v>
      </c>
      <c r="H216" s="633">
        <v>106.1</v>
      </c>
    </row>
    <row r="217" spans="1:8" ht="12" customHeight="1">
      <c r="A217" s="413">
        <v>2663</v>
      </c>
      <c r="B217" s="290" t="s">
        <v>612</v>
      </c>
      <c r="C217" s="373">
        <v>102731</v>
      </c>
      <c r="D217" s="373">
        <v>225067</v>
      </c>
      <c r="E217" s="373">
        <v>135445</v>
      </c>
      <c r="F217" s="633">
        <v>93.2</v>
      </c>
      <c r="G217" s="633">
        <v>102.5</v>
      </c>
      <c r="H217" s="633">
        <v>94.2</v>
      </c>
    </row>
    <row r="218" spans="1:8" ht="12" customHeight="1">
      <c r="A218" s="413">
        <v>2664</v>
      </c>
      <c r="B218" s="290" t="s">
        <v>611</v>
      </c>
      <c r="C218" s="373">
        <v>191665</v>
      </c>
      <c r="D218" s="373">
        <v>341620</v>
      </c>
      <c r="E218" s="373">
        <v>264754</v>
      </c>
      <c r="F218" s="633">
        <v>103.8</v>
      </c>
      <c r="G218" s="633">
        <v>109.3</v>
      </c>
      <c r="H218" s="633">
        <v>109.1</v>
      </c>
    </row>
    <row r="219" spans="1:8" ht="12" customHeight="1">
      <c r="A219" s="413">
        <v>2665</v>
      </c>
      <c r="B219" s="290" t="s">
        <v>610</v>
      </c>
      <c r="C219" s="373">
        <v>124700</v>
      </c>
      <c r="D219" s="373">
        <v>255884</v>
      </c>
      <c r="E219" s="373">
        <v>171792</v>
      </c>
      <c r="F219" s="633">
        <v>86.1</v>
      </c>
      <c r="G219" s="633">
        <v>84.3</v>
      </c>
      <c r="H219" s="633">
        <v>86.9</v>
      </c>
    </row>
    <row r="220" spans="1:8" ht="12" customHeight="1">
      <c r="A220" s="413">
        <v>2666</v>
      </c>
      <c r="B220" s="290" t="s">
        <v>609</v>
      </c>
      <c r="C220" s="373">
        <v>125414</v>
      </c>
      <c r="D220" s="373">
        <v>234422</v>
      </c>
      <c r="E220" s="373">
        <v>153838</v>
      </c>
      <c r="F220" s="633">
        <v>108.3</v>
      </c>
      <c r="G220" s="633">
        <v>124.7</v>
      </c>
      <c r="H220" s="633">
        <v>114.8</v>
      </c>
    </row>
    <row r="221" spans="1:8" ht="12" customHeight="1">
      <c r="A221" s="291">
        <v>266</v>
      </c>
      <c r="B221" s="290" t="s">
        <v>608</v>
      </c>
      <c r="C221" s="373">
        <v>123042</v>
      </c>
      <c r="D221" s="373">
        <v>252644</v>
      </c>
      <c r="E221" s="373">
        <v>157399</v>
      </c>
      <c r="F221" s="633">
        <v>106.3</v>
      </c>
      <c r="G221" s="633">
        <v>111.2</v>
      </c>
      <c r="H221" s="633">
        <v>107.8</v>
      </c>
    </row>
    <row r="222" spans="1:8" ht="12" customHeight="1">
      <c r="A222" s="291">
        <v>267</v>
      </c>
      <c r="B222" s="290" t="s">
        <v>607</v>
      </c>
      <c r="C222" s="373">
        <v>78536</v>
      </c>
      <c r="D222" s="373">
        <v>144045</v>
      </c>
      <c r="E222" s="373">
        <v>92855</v>
      </c>
      <c r="F222" s="633">
        <v>112.2</v>
      </c>
      <c r="G222" s="633">
        <v>124.8</v>
      </c>
      <c r="H222" s="633">
        <v>111.4</v>
      </c>
    </row>
    <row r="223" spans="1:8" ht="12" customHeight="1">
      <c r="A223" s="413">
        <v>2681</v>
      </c>
      <c r="B223" s="290" t="s">
        <v>606</v>
      </c>
      <c r="C223" s="373">
        <v>133011</v>
      </c>
      <c r="D223" s="373">
        <v>245203</v>
      </c>
      <c r="E223" s="373">
        <v>159097</v>
      </c>
      <c r="F223" s="633">
        <v>106.2</v>
      </c>
      <c r="G223" s="633">
        <v>108.8</v>
      </c>
      <c r="H223" s="633">
        <v>105.7</v>
      </c>
    </row>
    <row r="224" spans="1:8" ht="22.5">
      <c r="A224" s="414">
        <v>2682</v>
      </c>
      <c r="B224" s="296" t="s">
        <v>605</v>
      </c>
      <c r="C224" s="373">
        <v>130644</v>
      </c>
      <c r="D224" s="373">
        <v>263529</v>
      </c>
      <c r="E224" s="373">
        <v>169940</v>
      </c>
      <c r="F224" s="633">
        <v>103.6</v>
      </c>
      <c r="G224" s="633">
        <v>101.7</v>
      </c>
      <c r="H224" s="633">
        <v>102.3</v>
      </c>
    </row>
    <row r="225" spans="1:8" ht="22.5">
      <c r="A225" s="297">
        <v>268</v>
      </c>
      <c r="B225" s="296" t="s">
        <v>605</v>
      </c>
      <c r="C225" s="373">
        <v>131208</v>
      </c>
      <c r="D225" s="373">
        <v>260155</v>
      </c>
      <c r="E225" s="373">
        <v>167522</v>
      </c>
      <c r="F225" s="633">
        <v>104.3</v>
      </c>
      <c r="G225" s="633">
        <v>104</v>
      </c>
      <c r="H225" s="633">
        <v>103.7</v>
      </c>
    </row>
    <row r="226" spans="1:8" ht="12" customHeight="1">
      <c r="A226" s="291">
        <v>26</v>
      </c>
      <c r="B226" s="290" t="s">
        <v>344</v>
      </c>
      <c r="C226" s="373">
        <v>124113</v>
      </c>
      <c r="D226" s="373">
        <v>263293</v>
      </c>
      <c r="E226" s="373">
        <v>155997</v>
      </c>
      <c r="F226" s="633">
        <v>107.3</v>
      </c>
      <c r="G226" s="633">
        <v>111</v>
      </c>
      <c r="H226" s="633">
        <v>109.2</v>
      </c>
    </row>
    <row r="227" spans="1:8" s="285" customFormat="1" ht="24" customHeight="1">
      <c r="A227" s="295" t="s">
        <v>345</v>
      </c>
      <c r="B227" s="294" t="s">
        <v>344</v>
      </c>
      <c r="C227" s="372">
        <v>124113</v>
      </c>
      <c r="D227" s="372">
        <v>263293</v>
      </c>
      <c r="E227" s="372">
        <v>155997</v>
      </c>
      <c r="F227" s="632">
        <v>107.3</v>
      </c>
      <c r="G227" s="632">
        <v>111</v>
      </c>
      <c r="H227" s="632">
        <v>109.2</v>
      </c>
    </row>
    <row r="228" spans="1:8" ht="12" customHeight="1">
      <c r="A228" s="291">
        <v>271</v>
      </c>
      <c r="B228" s="290" t="s">
        <v>604</v>
      </c>
      <c r="C228" s="373">
        <v>163716</v>
      </c>
      <c r="D228" s="373">
        <v>334691</v>
      </c>
      <c r="E228" s="373">
        <v>206357</v>
      </c>
      <c r="F228" s="633">
        <v>101.9</v>
      </c>
      <c r="G228" s="633">
        <v>104.7</v>
      </c>
      <c r="H228" s="633">
        <v>101.5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139603</v>
      </c>
      <c r="D230" s="373">
        <v>333430</v>
      </c>
      <c r="E230" s="373">
        <v>178547</v>
      </c>
      <c r="F230" s="633">
        <v>93.5</v>
      </c>
      <c r="G230" s="633">
        <v>101.1</v>
      </c>
      <c r="H230" s="633">
        <v>95.6</v>
      </c>
    </row>
    <row r="231" spans="1:8" ht="12" customHeight="1">
      <c r="A231" s="291">
        <v>272</v>
      </c>
      <c r="B231" s="290" t="s">
        <v>601</v>
      </c>
      <c r="C231" s="373">
        <v>135117</v>
      </c>
      <c r="D231" s="373">
        <v>321871</v>
      </c>
      <c r="E231" s="373">
        <v>172842</v>
      </c>
      <c r="F231" s="633">
        <v>92.7</v>
      </c>
      <c r="G231" s="633">
        <v>101.2</v>
      </c>
      <c r="H231" s="633">
        <v>95.1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114416</v>
      </c>
      <c r="D234" s="373">
        <v>220009</v>
      </c>
      <c r="E234" s="373">
        <v>132692</v>
      </c>
      <c r="F234" s="633">
        <v>119.8</v>
      </c>
      <c r="G234" s="633">
        <v>105</v>
      </c>
      <c r="H234" s="633">
        <v>114.5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93128</v>
      </c>
      <c r="D236" s="373">
        <v>163631</v>
      </c>
      <c r="E236" s="373">
        <v>105301</v>
      </c>
      <c r="F236" s="633">
        <v>104</v>
      </c>
      <c r="G236" s="633">
        <v>105.2</v>
      </c>
      <c r="H236" s="633">
        <v>103.5</v>
      </c>
    </row>
    <row r="237" spans="1:8" ht="12" customHeight="1">
      <c r="A237" s="413">
        <v>2741</v>
      </c>
      <c r="B237" s="290" t="s">
        <v>595</v>
      </c>
      <c r="C237" s="373">
        <v>89163</v>
      </c>
      <c r="D237" s="373">
        <v>190461</v>
      </c>
      <c r="E237" s="373">
        <v>113960</v>
      </c>
      <c r="F237" s="633">
        <v>101.2</v>
      </c>
      <c r="G237" s="633">
        <v>104.7</v>
      </c>
      <c r="H237" s="633">
        <v>102.8</v>
      </c>
    </row>
    <row r="238" spans="1:8" ht="12" customHeight="1">
      <c r="A238" s="413">
        <v>2742</v>
      </c>
      <c r="B238" s="290" t="s">
        <v>594</v>
      </c>
      <c r="C238" s="373">
        <v>203010</v>
      </c>
      <c r="D238" s="373">
        <v>482841</v>
      </c>
      <c r="E238" s="373">
        <v>273602</v>
      </c>
      <c r="F238" s="633">
        <v>107.8</v>
      </c>
      <c r="G238" s="633">
        <v>111.5</v>
      </c>
      <c r="H238" s="633">
        <v>109.2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147359</v>
      </c>
      <c r="D240" s="373">
        <v>283372</v>
      </c>
      <c r="E240" s="373">
        <v>178324</v>
      </c>
      <c r="F240" s="633">
        <v>107</v>
      </c>
      <c r="G240" s="633">
        <v>122.7</v>
      </c>
      <c r="H240" s="633">
        <v>110.8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193349</v>
      </c>
      <c r="D242" s="373">
        <v>454972</v>
      </c>
      <c r="E242" s="373">
        <v>258679</v>
      </c>
      <c r="F242" s="633">
        <v>108.1</v>
      </c>
      <c r="G242" s="633">
        <v>112.8</v>
      </c>
      <c r="H242" s="633">
        <v>109.8</v>
      </c>
    </row>
    <row r="243" spans="1:8" ht="12" customHeight="1">
      <c r="A243" s="413">
        <v>2751</v>
      </c>
      <c r="B243" s="290" t="s">
        <v>589</v>
      </c>
      <c r="C243" s="373">
        <v>102867</v>
      </c>
      <c r="D243" s="373">
        <v>177073</v>
      </c>
      <c r="E243" s="373">
        <v>115399</v>
      </c>
      <c r="F243" s="633">
        <v>108.8</v>
      </c>
      <c r="G243" s="633">
        <v>97.8</v>
      </c>
      <c r="H243" s="633">
        <v>105.3</v>
      </c>
    </row>
    <row r="244" spans="1:8" ht="12" customHeight="1">
      <c r="A244" s="413">
        <v>2752</v>
      </c>
      <c r="B244" s="290" t="s">
        <v>588</v>
      </c>
      <c r="C244" s="373">
        <v>102684</v>
      </c>
      <c r="D244" s="373">
        <v>210878</v>
      </c>
      <c r="E244" s="373">
        <v>123307</v>
      </c>
      <c r="F244" s="633">
        <v>109.5</v>
      </c>
      <c r="G244" s="633">
        <v>110.7</v>
      </c>
      <c r="H244" s="633">
        <v>110</v>
      </c>
    </row>
    <row r="245" spans="1:8" ht="12" customHeight="1">
      <c r="A245" s="413">
        <v>2753</v>
      </c>
      <c r="B245" s="290" t="s">
        <v>587</v>
      </c>
      <c r="C245" s="373">
        <v>138223</v>
      </c>
      <c r="D245" s="373">
        <v>242576</v>
      </c>
      <c r="E245" s="373">
        <v>156037</v>
      </c>
      <c r="F245" s="633">
        <v>105.4</v>
      </c>
      <c r="G245" s="633">
        <v>103</v>
      </c>
      <c r="H245" s="633">
        <v>105.8</v>
      </c>
    </row>
    <row r="246" spans="1:8" ht="12" customHeight="1">
      <c r="A246" s="413">
        <v>2754</v>
      </c>
      <c r="B246" s="290" t="s">
        <v>586</v>
      </c>
      <c r="C246" s="373">
        <v>85436</v>
      </c>
      <c r="D246" s="373">
        <v>160633</v>
      </c>
      <c r="E246" s="373">
        <v>103629</v>
      </c>
      <c r="F246" s="633">
        <v>104.4</v>
      </c>
      <c r="G246" s="633">
        <v>92.1</v>
      </c>
      <c r="H246" s="633">
        <v>104</v>
      </c>
    </row>
    <row r="247" spans="1:8" ht="12" customHeight="1">
      <c r="A247" s="291">
        <v>275</v>
      </c>
      <c r="B247" s="290" t="s">
        <v>585</v>
      </c>
      <c r="C247" s="373">
        <v>124073</v>
      </c>
      <c r="D247" s="373">
        <v>221264</v>
      </c>
      <c r="E247" s="373">
        <v>141018</v>
      </c>
      <c r="F247" s="633">
        <v>107.4</v>
      </c>
      <c r="G247" s="633">
        <v>104.4</v>
      </c>
      <c r="H247" s="633">
        <v>107.2</v>
      </c>
    </row>
    <row r="248" spans="1:8" ht="12" customHeight="1">
      <c r="A248" s="291">
        <v>27</v>
      </c>
      <c r="B248" s="290" t="s">
        <v>343</v>
      </c>
      <c r="C248" s="373">
        <v>156318</v>
      </c>
      <c r="D248" s="373">
        <v>342633</v>
      </c>
      <c r="E248" s="373">
        <v>198330</v>
      </c>
      <c r="F248" s="633">
        <v>105.4</v>
      </c>
      <c r="G248" s="633">
        <v>107.4</v>
      </c>
      <c r="H248" s="633">
        <v>105.7</v>
      </c>
    </row>
    <row r="249" spans="1:8" ht="12" customHeight="1">
      <c r="A249" s="413">
        <v>2811</v>
      </c>
      <c r="B249" s="290" t="s">
        <v>584</v>
      </c>
      <c r="C249" s="373">
        <v>100537</v>
      </c>
      <c r="D249" s="373">
        <v>174637</v>
      </c>
      <c r="E249" s="373">
        <v>115627</v>
      </c>
      <c r="F249" s="633">
        <v>104.9</v>
      </c>
      <c r="G249" s="633">
        <v>108.8</v>
      </c>
      <c r="H249" s="633">
        <v>105.5</v>
      </c>
    </row>
    <row r="250" spans="1:8" ht="12" customHeight="1">
      <c r="A250" s="413">
        <v>2812</v>
      </c>
      <c r="B250" s="290" t="s">
        <v>583</v>
      </c>
      <c r="C250" s="373">
        <v>93164</v>
      </c>
      <c r="D250" s="373">
        <v>151816</v>
      </c>
      <c r="E250" s="373">
        <v>105461</v>
      </c>
      <c r="F250" s="633">
        <v>101.7</v>
      </c>
      <c r="G250" s="633">
        <v>100</v>
      </c>
      <c r="H250" s="633">
        <v>101.3</v>
      </c>
    </row>
    <row r="251" spans="1:8" ht="12" customHeight="1">
      <c r="A251" s="291">
        <v>281</v>
      </c>
      <c r="B251" s="290" t="s">
        <v>582</v>
      </c>
      <c r="C251" s="373">
        <v>99932</v>
      </c>
      <c r="D251" s="373">
        <v>172700</v>
      </c>
      <c r="E251" s="373">
        <v>114786</v>
      </c>
      <c r="F251" s="633">
        <v>104.6</v>
      </c>
      <c r="G251" s="633">
        <v>108</v>
      </c>
      <c r="H251" s="633">
        <v>105.1</v>
      </c>
    </row>
    <row r="252" spans="1:8" ht="12" customHeight="1">
      <c r="A252" s="413">
        <v>2821</v>
      </c>
      <c r="B252" s="290" t="s">
        <v>581</v>
      </c>
      <c r="C252" s="373">
        <v>99661</v>
      </c>
      <c r="D252" s="373">
        <v>172705</v>
      </c>
      <c r="E252" s="373">
        <v>114007</v>
      </c>
      <c r="F252" s="633">
        <v>95.8</v>
      </c>
      <c r="G252" s="633">
        <v>101.8</v>
      </c>
      <c r="H252" s="633">
        <v>98.1</v>
      </c>
    </row>
    <row r="253" spans="1:8" ht="12" customHeight="1">
      <c r="A253" s="413">
        <v>2822</v>
      </c>
      <c r="B253" s="290" t="s">
        <v>580</v>
      </c>
      <c r="C253" s="373">
        <v>110210</v>
      </c>
      <c r="D253" s="373">
        <v>200143</v>
      </c>
      <c r="E253" s="373">
        <v>128794</v>
      </c>
      <c r="F253" s="633">
        <v>103.5</v>
      </c>
      <c r="G253" s="633">
        <v>119.8</v>
      </c>
      <c r="H253" s="633">
        <v>108.9</v>
      </c>
    </row>
    <row r="254" spans="1:8" ht="12" customHeight="1">
      <c r="A254" s="291">
        <v>282</v>
      </c>
      <c r="B254" s="290" t="s">
        <v>579</v>
      </c>
      <c r="C254" s="373">
        <v>103867</v>
      </c>
      <c r="D254" s="373">
        <v>184066</v>
      </c>
      <c r="E254" s="373">
        <v>119948</v>
      </c>
      <c r="F254" s="633">
        <v>98.9</v>
      </c>
      <c r="G254" s="633">
        <v>109.2</v>
      </c>
      <c r="H254" s="633">
        <v>102.5</v>
      </c>
    </row>
    <row r="255" spans="1:8" ht="12" customHeight="1">
      <c r="A255" s="291">
        <v>283</v>
      </c>
      <c r="B255" s="290" t="s">
        <v>578</v>
      </c>
      <c r="C255" s="373">
        <v>118879</v>
      </c>
      <c r="D255" s="373">
        <v>217771</v>
      </c>
      <c r="E255" s="373">
        <v>146950</v>
      </c>
      <c r="F255" s="633">
        <v>108.5</v>
      </c>
      <c r="G255" s="633">
        <v>113.8</v>
      </c>
      <c r="H255" s="633">
        <v>111</v>
      </c>
    </row>
    <row r="256" spans="1:8" ht="12" customHeight="1">
      <c r="A256" s="291">
        <v>284</v>
      </c>
      <c r="B256" s="290" t="s">
        <v>577</v>
      </c>
      <c r="C256" s="373">
        <v>104761</v>
      </c>
      <c r="D256" s="373">
        <v>231243</v>
      </c>
      <c r="E256" s="373">
        <v>134727</v>
      </c>
      <c r="F256" s="633">
        <v>102.3</v>
      </c>
      <c r="G256" s="633">
        <v>90.8</v>
      </c>
      <c r="H256" s="633">
        <v>99.2</v>
      </c>
    </row>
    <row r="257" spans="1:8" ht="12" customHeight="1">
      <c r="A257" s="413">
        <v>2851</v>
      </c>
      <c r="B257" s="290" t="s">
        <v>576</v>
      </c>
      <c r="C257" s="373">
        <v>91940</v>
      </c>
      <c r="D257" s="373">
        <v>156042</v>
      </c>
      <c r="E257" s="373">
        <v>104575</v>
      </c>
      <c r="F257" s="633">
        <v>106</v>
      </c>
      <c r="G257" s="633">
        <v>100.9</v>
      </c>
      <c r="H257" s="633">
        <v>106</v>
      </c>
    </row>
    <row r="258" spans="1:8" ht="12" customHeight="1">
      <c r="A258" s="413">
        <v>2852</v>
      </c>
      <c r="B258" s="290" t="s">
        <v>575</v>
      </c>
      <c r="C258" s="373">
        <v>96870</v>
      </c>
      <c r="D258" s="373">
        <v>165190</v>
      </c>
      <c r="E258" s="373">
        <v>109314</v>
      </c>
      <c r="F258" s="633">
        <v>106</v>
      </c>
      <c r="G258" s="633">
        <v>102.5</v>
      </c>
      <c r="H258" s="633">
        <v>106.3</v>
      </c>
    </row>
    <row r="259" spans="1:8" ht="12" customHeight="1">
      <c r="A259" s="291">
        <v>285</v>
      </c>
      <c r="B259" s="290" t="s">
        <v>574</v>
      </c>
      <c r="C259" s="373">
        <v>96034</v>
      </c>
      <c r="D259" s="373">
        <v>163509</v>
      </c>
      <c r="E259" s="373">
        <v>108498</v>
      </c>
      <c r="F259" s="633">
        <v>106</v>
      </c>
      <c r="G259" s="633">
        <v>102.2</v>
      </c>
      <c r="H259" s="633">
        <v>106.3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112328</v>
      </c>
      <c r="D261" s="373">
        <v>198179</v>
      </c>
      <c r="E261" s="373">
        <v>129666</v>
      </c>
      <c r="F261" s="633">
        <v>100.7</v>
      </c>
      <c r="G261" s="633">
        <v>90.5</v>
      </c>
      <c r="H261" s="633">
        <v>98.4</v>
      </c>
    </row>
    <row r="262" spans="1:8" ht="12" customHeight="1">
      <c r="A262" s="413">
        <v>2863</v>
      </c>
      <c r="B262" s="290" t="s">
        <v>571</v>
      </c>
      <c r="C262" s="373">
        <v>109722</v>
      </c>
      <c r="D262" s="373">
        <v>254826</v>
      </c>
      <c r="E262" s="373">
        <v>136425</v>
      </c>
      <c r="F262" s="633">
        <v>108</v>
      </c>
      <c r="G262" s="633">
        <v>108.1</v>
      </c>
      <c r="H262" s="633">
        <v>110</v>
      </c>
    </row>
    <row r="263" spans="1:8" ht="12" customHeight="1">
      <c r="A263" s="291">
        <v>286</v>
      </c>
      <c r="B263" s="290" t="s">
        <v>570</v>
      </c>
      <c r="C263" s="373">
        <v>111025</v>
      </c>
      <c r="D263" s="373">
        <v>222360</v>
      </c>
      <c r="E263" s="373">
        <v>132609</v>
      </c>
      <c r="F263" s="633">
        <v>103.8</v>
      </c>
      <c r="G263" s="633">
        <v>98.4</v>
      </c>
      <c r="H263" s="633">
        <v>103.4</v>
      </c>
    </row>
    <row r="264" spans="1:8" ht="12" customHeight="1">
      <c r="A264" s="413">
        <v>2871</v>
      </c>
      <c r="B264" s="290" t="s">
        <v>569</v>
      </c>
      <c r="C264" s="373">
        <v>92416</v>
      </c>
      <c r="D264" s="373">
        <v>208003</v>
      </c>
      <c r="E264" s="373">
        <v>113260</v>
      </c>
      <c r="F264" s="633">
        <v>100</v>
      </c>
      <c r="G264" s="633">
        <v>118.4</v>
      </c>
      <c r="H264" s="633">
        <v>104.8</v>
      </c>
    </row>
    <row r="265" spans="1:8" ht="12" customHeight="1">
      <c r="A265" s="413">
        <v>2872</v>
      </c>
      <c r="B265" s="290" t="s">
        <v>568</v>
      </c>
      <c r="C265" s="373">
        <v>109864</v>
      </c>
      <c r="D265" s="373">
        <v>278910</v>
      </c>
      <c r="E265" s="373">
        <v>140960</v>
      </c>
      <c r="F265" s="633">
        <v>104.3</v>
      </c>
      <c r="G265" s="633">
        <v>106.3</v>
      </c>
      <c r="H265" s="633">
        <v>105.5</v>
      </c>
    </row>
    <row r="266" spans="1:8" ht="12" customHeight="1">
      <c r="A266" s="413">
        <v>2873</v>
      </c>
      <c r="B266" s="290" t="s">
        <v>567</v>
      </c>
      <c r="C266" s="373">
        <v>112876</v>
      </c>
      <c r="D266" s="373">
        <v>217853</v>
      </c>
      <c r="E266" s="373">
        <v>129799</v>
      </c>
      <c r="F266" s="633">
        <v>103.4</v>
      </c>
      <c r="G266" s="633">
        <v>103.4</v>
      </c>
      <c r="H266" s="633">
        <v>104.3</v>
      </c>
    </row>
    <row r="267" spans="1:8" ht="12" customHeight="1">
      <c r="A267" s="413">
        <v>2874</v>
      </c>
      <c r="B267" s="290" t="s">
        <v>566</v>
      </c>
      <c r="C267" s="373">
        <v>97112</v>
      </c>
      <c r="D267" s="373">
        <v>152360</v>
      </c>
      <c r="E267" s="373">
        <v>106351</v>
      </c>
      <c r="F267" s="633">
        <v>108.4</v>
      </c>
      <c r="G267" s="633">
        <v>105.1</v>
      </c>
      <c r="H267" s="633">
        <v>108.2</v>
      </c>
    </row>
    <row r="268" spans="1:8" ht="22.5">
      <c r="A268" s="414">
        <v>2875</v>
      </c>
      <c r="B268" s="296" t="s">
        <v>565</v>
      </c>
      <c r="C268" s="373">
        <v>97356</v>
      </c>
      <c r="D268" s="373">
        <v>194151</v>
      </c>
      <c r="E268" s="373">
        <v>116288</v>
      </c>
      <c r="F268" s="633">
        <v>103.4</v>
      </c>
      <c r="G268" s="633">
        <v>105.3</v>
      </c>
      <c r="H268" s="633">
        <v>106</v>
      </c>
    </row>
    <row r="269" spans="1:8" ht="12" customHeight="1">
      <c r="A269" s="291">
        <v>287</v>
      </c>
      <c r="B269" s="290" t="s">
        <v>564</v>
      </c>
      <c r="C269" s="373">
        <v>102916</v>
      </c>
      <c r="D269" s="373">
        <v>213154</v>
      </c>
      <c r="E269" s="373">
        <v>123028</v>
      </c>
      <c r="F269" s="633">
        <v>104.1</v>
      </c>
      <c r="G269" s="633">
        <v>105.5</v>
      </c>
      <c r="H269" s="633">
        <v>105.8</v>
      </c>
    </row>
    <row r="270" spans="1:8" ht="12" customHeight="1">
      <c r="A270" s="291">
        <v>28</v>
      </c>
      <c r="B270" s="290" t="s">
        <v>342</v>
      </c>
      <c r="C270" s="373">
        <v>100800</v>
      </c>
      <c r="D270" s="373">
        <v>183556</v>
      </c>
      <c r="E270" s="373">
        <v>117072</v>
      </c>
      <c r="F270" s="633">
        <v>104.1</v>
      </c>
      <c r="G270" s="633">
        <v>104.5</v>
      </c>
      <c r="H270" s="633">
        <v>104.7</v>
      </c>
    </row>
    <row r="271" spans="1:8" s="285" customFormat="1" ht="24" customHeight="1">
      <c r="A271" s="295" t="s">
        <v>341</v>
      </c>
      <c r="B271" s="294" t="s">
        <v>462</v>
      </c>
      <c r="C271" s="372">
        <v>115157</v>
      </c>
      <c r="D271" s="372">
        <v>230205</v>
      </c>
      <c r="E271" s="372">
        <v>138660</v>
      </c>
      <c r="F271" s="632">
        <v>105.1</v>
      </c>
      <c r="G271" s="632">
        <v>105.6</v>
      </c>
      <c r="H271" s="632">
        <v>105.6</v>
      </c>
    </row>
    <row r="272" spans="1:8" ht="22.5">
      <c r="A272" s="414">
        <v>2911</v>
      </c>
      <c r="B272" s="296" t="s">
        <v>563</v>
      </c>
      <c r="C272" s="373">
        <v>174800</v>
      </c>
      <c r="D272" s="373">
        <v>343086</v>
      </c>
      <c r="E272" s="373">
        <v>228829</v>
      </c>
      <c r="F272" s="633">
        <v>98.3</v>
      </c>
      <c r="G272" s="633">
        <v>101.7</v>
      </c>
      <c r="H272" s="633">
        <v>99</v>
      </c>
    </row>
    <row r="273" spans="1:8" ht="12" customHeight="1">
      <c r="A273" s="413">
        <v>2912</v>
      </c>
      <c r="B273" s="290" t="s">
        <v>562</v>
      </c>
      <c r="C273" s="373">
        <v>115574</v>
      </c>
      <c r="D273" s="373">
        <v>202200</v>
      </c>
      <c r="E273" s="373">
        <v>135705</v>
      </c>
      <c r="F273" s="633">
        <v>95.2</v>
      </c>
      <c r="G273" s="633">
        <v>81.3</v>
      </c>
      <c r="H273" s="633">
        <v>87.8</v>
      </c>
    </row>
    <row r="274" spans="1:8" ht="12" customHeight="1">
      <c r="A274" s="413">
        <v>2913</v>
      </c>
      <c r="B274" s="290" t="s">
        <v>561</v>
      </c>
      <c r="C274" s="373">
        <v>128069</v>
      </c>
      <c r="D274" s="373">
        <v>294487</v>
      </c>
      <c r="E274" s="373">
        <v>171422</v>
      </c>
      <c r="F274" s="633">
        <v>108.6</v>
      </c>
      <c r="G274" s="633">
        <v>115</v>
      </c>
      <c r="H274" s="633">
        <v>112.8</v>
      </c>
    </row>
    <row r="275" spans="1:8" ht="12" customHeight="1">
      <c r="A275" s="413">
        <v>2914</v>
      </c>
      <c r="B275" s="290" t="s">
        <v>560</v>
      </c>
      <c r="C275" s="373">
        <v>119123</v>
      </c>
      <c r="D275" s="373">
        <v>232924</v>
      </c>
      <c r="E275" s="373">
        <v>141626</v>
      </c>
      <c r="F275" s="633">
        <v>106.3</v>
      </c>
      <c r="G275" s="633">
        <v>109</v>
      </c>
      <c r="H275" s="633">
        <v>106.5</v>
      </c>
    </row>
    <row r="276" spans="1:8" ht="12" customHeight="1">
      <c r="A276" s="291">
        <v>291</v>
      </c>
      <c r="B276" s="290" t="s">
        <v>559</v>
      </c>
      <c r="C276" s="373">
        <v>126773</v>
      </c>
      <c r="D276" s="373">
        <v>255969</v>
      </c>
      <c r="E276" s="373">
        <v>158296</v>
      </c>
      <c r="F276" s="633">
        <v>101.5</v>
      </c>
      <c r="G276" s="633">
        <v>98.9</v>
      </c>
      <c r="H276" s="633">
        <v>99.5</v>
      </c>
    </row>
    <row r="277" spans="1:8" ht="12" customHeight="1">
      <c r="A277" s="413">
        <v>2921</v>
      </c>
      <c r="B277" s="290" t="s">
        <v>558</v>
      </c>
      <c r="C277" s="373">
        <v>96782</v>
      </c>
      <c r="D277" s="373">
        <v>212624</v>
      </c>
      <c r="E277" s="373">
        <v>126901</v>
      </c>
      <c r="F277" s="633">
        <v>107.6</v>
      </c>
      <c r="G277" s="633">
        <v>139.69999999999999</v>
      </c>
      <c r="H277" s="633">
        <v>113.5</v>
      </c>
    </row>
    <row r="278" spans="1:8" ht="12" customHeight="1">
      <c r="A278" s="413">
        <v>2922</v>
      </c>
      <c r="B278" s="290" t="s">
        <v>557</v>
      </c>
      <c r="C278" s="373">
        <v>109875</v>
      </c>
      <c r="D278" s="373">
        <v>227183</v>
      </c>
      <c r="E278" s="373">
        <v>136584</v>
      </c>
      <c r="F278" s="633">
        <v>106.5</v>
      </c>
      <c r="G278" s="633">
        <v>121.4</v>
      </c>
      <c r="H278" s="633">
        <v>110.7</v>
      </c>
    </row>
    <row r="279" spans="1:8" ht="22.5">
      <c r="A279" s="414">
        <v>2923</v>
      </c>
      <c r="B279" s="296" t="s">
        <v>556</v>
      </c>
      <c r="C279" s="373">
        <v>117810</v>
      </c>
      <c r="D279" s="373">
        <v>252590</v>
      </c>
      <c r="E279" s="373">
        <v>146727</v>
      </c>
      <c r="F279" s="633">
        <v>103.6</v>
      </c>
      <c r="G279" s="633">
        <v>115.6</v>
      </c>
      <c r="H279" s="633">
        <v>107.8</v>
      </c>
    </row>
    <row r="280" spans="1:8" ht="22.5">
      <c r="A280" s="414">
        <v>2924</v>
      </c>
      <c r="B280" s="296" t="s">
        <v>555</v>
      </c>
      <c r="C280" s="373">
        <v>116884</v>
      </c>
      <c r="D280" s="373">
        <v>275264</v>
      </c>
      <c r="E280" s="373">
        <v>160940</v>
      </c>
      <c r="F280" s="633">
        <v>107</v>
      </c>
      <c r="G280" s="633">
        <v>114.1</v>
      </c>
      <c r="H280" s="633">
        <v>110.6</v>
      </c>
    </row>
    <row r="281" spans="1:8" ht="12" customHeight="1">
      <c r="A281" s="291">
        <v>292</v>
      </c>
      <c r="B281" s="290" t="s">
        <v>554</v>
      </c>
      <c r="C281" s="373">
        <v>114719</v>
      </c>
      <c r="D281" s="373">
        <v>253686</v>
      </c>
      <c r="E281" s="373">
        <v>148250</v>
      </c>
      <c r="F281" s="633">
        <v>105.4</v>
      </c>
      <c r="G281" s="633">
        <v>116.3</v>
      </c>
      <c r="H281" s="633">
        <v>109.2</v>
      </c>
    </row>
    <row r="282" spans="1:8" ht="12" customHeight="1">
      <c r="A282" s="413">
        <v>2931</v>
      </c>
      <c r="B282" s="290" t="s">
        <v>553</v>
      </c>
      <c r="C282" s="373" t="s">
        <v>2635</v>
      </c>
      <c r="D282" s="373" t="s">
        <v>2635</v>
      </c>
      <c r="E282" s="373" t="s">
        <v>2635</v>
      </c>
      <c r="F282" s="373" t="s">
        <v>2635</v>
      </c>
      <c r="G282" s="373" t="s">
        <v>2635</v>
      </c>
      <c r="H282" s="373" t="s">
        <v>2635</v>
      </c>
    </row>
    <row r="283" spans="1:8" ht="12" customHeight="1">
      <c r="A283" s="413">
        <v>2932</v>
      </c>
      <c r="B283" s="290" t="s">
        <v>552</v>
      </c>
      <c r="C283" s="373">
        <v>106633</v>
      </c>
      <c r="D283" s="373">
        <v>186575</v>
      </c>
      <c r="E283" s="373">
        <v>124599</v>
      </c>
      <c r="F283" s="633">
        <v>110.8</v>
      </c>
      <c r="G283" s="633">
        <v>106.8</v>
      </c>
      <c r="H283" s="633">
        <v>109</v>
      </c>
    </row>
    <row r="284" spans="1:8" ht="12" customHeight="1">
      <c r="A284" s="291">
        <v>293</v>
      </c>
      <c r="B284" s="290" t="s">
        <v>551</v>
      </c>
      <c r="C284" s="373">
        <v>106136</v>
      </c>
      <c r="D284" s="373">
        <v>185023</v>
      </c>
      <c r="E284" s="373">
        <v>123859</v>
      </c>
      <c r="F284" s="633">
        <v>111</v>
      </c>
      <c r="G284" s="633">
        <v>107</v>
      </c>
      <c r="H284" s="633">
        <v>109.2</v>
      </c>
    </row>
    <row r="285" spans="1:8" ht="22.5" customHeight="1">
      <c r="A285" s="414">
        <v>2941</v>
      </c>
      <c r="B285" s="416" t="s">
        <v>550</v>
      </c>
      <c r="C285" s="373">
        <v>96681</v>
      </c>
      <c r="D285" s="373">
        <v>229994</v>
      </c>
      <c r="E285" s="373">
        <v>135809</v>
      </c>
      <c r="F285" s="633">
        <v>105.8</v>
      </c>
      <c r="G285" s="633">
        <v>102.8</v>
      </c>
      <c r="H285" s="633">
        <v>102.2</v>
      </c>
    </row>
    <row r="286" spans="1:8" ht="12" customHeight="1">
      <c r="A286" s="411">
        <v>2942</v>
      </c>
      <c r="B286" s="410" t="s">
        <v>549</v>
      </c>
      <c r="C286" s="373">
        <v>127285</v>
      </c>
      <c r="D286" s="373">
        <v>275947</v>
      </c>
      <c r="E286" s="373">
        <v>169697</v>
      </c>
      <c r="F286" s="633">
        <v>105.6</v>
      </c>
      <c r="G286" s="633">
        <v>104.8</v>
      </c>
      <c r="H286" s="633">
        <v>102.8</v>
      </c>
    </row>
    <row r="287" spans="1:8" ht="12" customHeight="1">
      <c r="A287" s="411">
        <v>2943</v>
      </c>
      <c r="B287" s="410" t="s">
        <v>548</v>
      </c>
      <c r="C287" s="373">
        <v>149615</v>
      </c>
      <c r="D287" s="373">
        <v>242106</v>
      </c>
      <c r="E287" s="373">
        <v>177758</v>
      </c>
      <c r="F287" s="633">
        <v>116.2</v>
      </c>
      <c r="G287" s="633">
        <v>112.2</v>
      </c>
      <c r="H287" s="633">
        <v>115.9</v>
      </c>
    </row>
    <row r="288" spans="1:8" ht="12" customHeight="1">
      <c r="A288" s="291">
        <v>294</v>
      </c>
      <c r="B288" s="290" t="s">
        <v>547</v>
      </c>
      <c r="C288" s="373">
        <v>123660</v>
      </c>
      <c r="D288" s="373">
        <v>246761</v>
      </c>
      <c r="E288" s="373">
        <v>159975</v>
      </c>
      <c r="F288" s="633">
        <v>105.9</v>
      </c>
      <c r="G288" s="633">
        <v>108.1</v>
      </c>
      <c r="H288" s="633">
        <v>106.7</v>
      </c>
    </row>
    <row r="289" spans="1:8" ht="12" customHeight="1">
      <c r="A289" s="413">
        <v>2951</v>
      </c>
      <c r="B289" s="290" t="s">
        <v>546</v>
      </c>
      <c r="C289" s="373">
        <v>153544</v>
      </c>
      <c r="D289" s="373">
        <v>259851</v>
      </c>
      <c r="E289" s="373">
        <v>175992</v>
      </c>
      <c r="F289" s="633">
        <v>108.4</v>
      </c>
      <c r="G289" s="633">
        <v>113.1</v>
      </c>
      <c r="H289" s="633">
        <v>110</v>
      </c>
    </row>
    <row r="290" spans="1:8" ht="12" customHeight="1">
      <c r="A290" s="413">
        <v>2952</v>
      </c>
      <c r="B290" s="290" t="s">
        <v>545</v>
      </c>
      <c r="C290" s="373">
        <v>149197</v>
      </c>
      <c r="D290" s="373">
        <v>279677</v>
      </c>
      <c r="E290" s="373">
        <v>184920</v>
      </c>
      <c r="F290" s="633">
        <v>112.7</v>
      </c>
      <c r="G290" s="633">
        <v>111.8</v>
      </c>
      <c r="H290" s="633">
        <v>110.9</v>
      </c>
    </row>
    <row r="291" spans="1:8" ht="12" customHeight="1">
      <c r="A291" s="413">
        <v>2953</v>
      </c>
      <c r="B291" s="290" t="s">
        <v>544</v>
      </c>
      <c r="C291" s="373">
        <v>116862</v>
      </c>
      <c r="D291" s="373">
        <v>223844</v>
      </c>
      <c r="E291" s="373">
        <v>145993</v>
      </c>
      <c r="F291" s="633">
        <v>108.3</v>
      </c>
      <c r="G291" s="633">
        <v>115.7</v>
      </c>
      <c r="H291" s="633">
        <v>111.6</v>
      </c>
    </row>
    <row r="292" spans="1:8" ht="12" customHeight="1">
      <c r="A292" s="413">
        <v>2954</v>
      </c>
      <c r="B292" s="290" t="s">
        <v>543</v>
      </c>
      <c r="C292" s="373">
        <v>121382</v>
      </c>
      <c r="D292" s="373">
        <v>178618</v>
      </c>
      <c r="E292" s="373">
        <v>135827</v>
      </c>
      <c r="F292" s="633">
        <v>106.2</v>
      </c>
      <c r="G292" s="633">
        <v>115.4</v>
      </c>
      <c r="H292" s="633">
        <v>109.1</v>
      </c>
    </row>
    <row r="293" spans="1:8" ht="12" customHeight="1">
      <c r="A293" s="413">
        <v>2955</v>
      </c>
      <c r="B293" s="290" t="s">
        <v>542</v>
      </c>
      <c r="C293" s="373">
        <v>150775</v>
      </c>
      <c r="D293" s="373">
        <v>344103</v>
      </c>
      <c r="E293" s="373">
        <v>193421</v>
      </c>
      <c r="F293" s="633">
        <v>96.2</v>
      </c>
      <c r="G293" s="633">
        <v>113.6</v>
      </c>
      <c r="H293" s="633">
        <v>101.7</v>
      </c>
    </row>
    <row r="294" spans="1:8" ht="22.5">
      <c r="A294" s="414">
        <v>2956</v>
      </c>
      <c r="B294" s="296" t="s">
        <v>541</v>
      </c>
      <c r="C294" s="373">
        <v>131688</v>
      </c>
      <c r="D294" s="373">
        <v>267419</v>
      </c>
      <c r="E294" s="373">
        <v>167503</v>
      </c>
      <c r="F294" s="633">
        <v>104.6</v>
      </c>
      <c r="G294" s="633">
        <v>114.4</v>
      </c>
      <c r="H294" s="633">
        <v>108.8</v>
      </c>
    </row>
    <row r="295" spans="1:8" ht="12" customHeight="1">
      <c r="A295" s="291">
        <v>295</v>
      </c>
      <c r="B295" s="290" t="s">
        <v>540</v>
      </c>
      <c r="C295" s="373">
        <v>133778</v>
      </c>
      <c r="D295" s="373">
        <v>258587</v>
      </c>
      <c r="E295" s="373">
        <v>166814</v>
      </c>
      <c r="F295" s="633">
        <v>107.3</v>
      </c>
      <c r="G295" s="633">
        <v>113.6</v>
      </c>
      <c r="H295" s="633">
        <v>109.6</v>
      </c>
    </row>
    <row r="296" spans="1:8" ht="12" customHeight="1">
      <c r="A296" s="291">
        <v>296</v>
      </c>
      <c r="B296" s="290" t="s">
        <v>539</v>
      </c>
      <c r="C296" s="373">
        <v>115559</v>
      </c>
      <c r="D296" s="373">
        <v>229151</v>
      </c>
      <c r="E296" s="373">
        <v>145472</v>
      </c>
      <c r="F296" s="633">
        <v>109.7</v>
      </c>
      <c r="G296" s="633">
        <v>109.3</v>
      </c>
      <c r="H296" s="633">
        <v>110.2</v>
      </c>
    </row>
    <row r="297" spans="1:8" ht="12" customHeight="1">
      <c r="A297" s="413">
        <v>2971</v>
      </c>
      <c r="B297" s="290" t="s">
        <v>538</v>
      </c>
      <c r="C297" s="373">
        <v>97149</v>
      </c>
      <c r="D297" s="373">
        <v>313794</v>
      </c>
      <c r="E297" s="373">
        <v>130850</v>
      </c>
      <c r="F297" s="633">
        <v>104.1</v>
      </c>
      <c r="G297" s="633">
        <v>106.9</v>
      </c>
      <c r="H297" s="633">
        <v>104.4</v>
      </c>
    </row>
    <row r="298" spans="1:8" ht="12" customHeight="1">
      <c r="A298" s="413">
        <v>2972</v>
      </c>
      <c r="B298" s="290" t="s">
        <v>537</v>
      </c>
      <c r="C298" s="373">
        <v>94709</v>
      </c>
      <c r="D298" s="373">
        <v>209042</v>
      </c>
      <c r="E298" s="373">
        <v>116901</v>
      </c>
      <c r="F298" s="633">
        <v>108.1</v>
      </c>
      <c r="G298" s="633">
        <v>106.2</v>
      </c>
      <c r="H298" s="633">
        <v>108.8</v>
      </c>
    </row>
    <row r="299" spans="1:8" ht="12" customHeight="1">
      <c r="A299" s="291">
        <v>297</v>
      </c>
      <c r="B299" s="415" t="s">
        <v>536</v>
      </c>
      <c r="C299" s="373">
        <v>96452</v>
      </c>
      <c r="D299" s="373">
        <v>277839</v>
      </c>
      <c r="E299" s="373">
        <v>126732</v>
      </c>
      <c r="F299" s="633">
        <v>105.5</v>
      </c>
      <c r="G299" s="633">
        <v>107.6</v>
      </c>
      <c r="H299" s="633">
        <v>106.1</v>
      </c>
    </row>
    <row r="300" spans="1:8" ht="12" customHeight="1">
      <c r="A300" s="291">
        <v>29</v>
      </c>
      <c r="B300" s="290" t="s">
        <v>338</v>
      </c>
      <c r="C300" s="373">
        <v>117150</v>
      </c>
      <c r="D300" s="373">
        <v>251438</v>
      </c>
      <c r="E300" s="373">
        <v>148886</v>
      </c>
      <c r="F300" s="633">
        <v>105.4</v>
      </c>
      <c r="G300" s="633">
        <v>109.3</v>
      </c>
      <c r="H300" s="633">
        <v>106.5</v>
      </c>
    </row>
    <row r="301" spans="1:8" s="285" customFormat="1" ht="24" customHeight="1">
      <c r="A301" s="295" t="s">
        <v>339</v>
      </c>
      <c r="B301" s="294" t="s">
        <v>338</v>
      </c>
      <c r="C301" s="372">
        <v>117150</v>
      </c>
      <c r="D301" s="372">
        <v>251438</v>
      </c>
      <c r="E301" s="372">
        <v>148886</v>
      </c>
      <c r="F301" s="632">
        <v>105.4</v>
      </c>
      <c r="G301" s="632">
        <v>109.3</v>
      </c>
      <c r="H301" s="632">
        <v>106.5</v>
      </c>
    </row>
    <row r="302" spans="1:8" ht="12" customHeight="1">
      <c r="A302" s="413">
        <v>3001</v>
      </c>
      <c r="B302" s="290" t="s">
        <v>535</v>
      </c>
      <c r="C302" s="373">
        <v>113753</v>
      </c>
      <c r="D302" s="373">
        <v>299404</v>
      </c>
      <c r="E302" s="373">
        <v>156918</v>
      </c>
      <c r="F302" s="633">
        <v>100.4</v>
      </c>
      <c r="G302" s="633">
        <v>117.8</v>
      </c>
      <c r="H302" s="633">
        <v>107.2</v>
      </c>
    </row>
    <row r="303" spans="1:8" ht="12" customHeight="1">
      <c r="A303" s="413">
        <v>3002</v>
      </c>
      <c r="B303" s="290" t="s">
        <v>534</v>
      </c>
      <c r="C303" s="373">
        <v>133121</v>
      </c>
      <c r="D303" s="373">
        <v>246553</v>
      </c>
      <c r="E303" s="373">
        <v>165438</v>
      </c>
      <c r="F303" s="633">
        <v>111.2</v>
      </c>
      <c r="G303" s="633">
        <v>90</v>
      </c>
      <c r="H303" s="633">
        <v>103.7</v>
      </c>
    </row>
    <row r="304" spans="1:8" ht="12" customHeight="1">
      <c r="A304" s="291">
        <v>30</v>
      </c>
      <c r="B304" s="290" t="s">
        <v>337</v>
      </c>
      <c r="C304" s="373">
        <v>130657</v>
      </c>
      <c r="D304" s="373">
        <v>251826</v>
      </c>
      <c r="E304" s="373">
        <v>164419</v>
      </c>
      <c r="F304" s="633">
        <v>109.9</v>
      </c>
      <c r="G304" s="633">
        <v>92.7</v>
      </c>
      <c r="H304" s="633">
        <v>104.1</v>
      </c>
    </row>
    <row r="305" spans="1:8" ht="12" customHeight="1">
      <c r="A305" s="291">
        <v>311</v>
      </c>
      <c r="B305" s="290" t="s">
        <v>533</v>
      </c>
      <c r="C305" s="373">
        <v>107228</v>
      </c>
      <c r="D305" s="373">
        <v>266742</v>
      </c>
      <c r="E305" s="373">
        <v>140245</v>
      </c>
      <c r="F305" s="633">
        <v>105.3</v>
      </c>
      <c r="G305" s="633">
        <v>108.1</v>
      </c>
      <c r="H305" s="633">
        <v>107</v>
      </c>
    </row>
    <row r="306" spans="1:8" ht="12" customHeight="1">
      <c r="A306" s="291">
        <v>312</v>
      </c>
      <c r="B306" s="290" t="s">
        <v>532</v>
      </c>
      <c r="C306" s="373">
        <v>104875</v>
      </c>
      <c r="D306" s="373">
        <v>252140</v>
      </c>
      <c r="E306" s="373">
        <v>144699</v>
      </c>
      <c r="F306" s="633">
        <v>95.8</v>
      </c>
      <c r="G306" s="633">
        <v>100.9</v>
      </c>
      <c r="H306" s="633">
        <v>101</v>
      </c>
    </row>
    <row r="307" spans="1:8" ht="12" customHeight="1">
      <c r="A307" s="291">
        <v>313</v>
      </c>
      <c r="B307" s="290" t="s">
        <v>531</v>
      </c>
      <c r="C307" s="373">
        <v>96637</v>
      </c>
      <c r="D307" s="373">
        <v>284753</v>
      </c>
      <c r="E307" s="373">
        <v>116444</v>
      </c>
      <c r="F307" s="633">
        <v>110</v>
      </c>
      <c r="G307" s="633">
        <v>106.4</v>
      </c>
      <c r="H307" s="633">
        <v>111.1</v>
      </c>
    </row>
    <row r="308" spans="1:8" ht="12" customHeight="1">
      <c r="A308" s="291">
        <v>314</v>
      </c>
      <c r="B308" s="290" t="s">
        <v>530</v>
      </c>
      <c r="C308" s="373">
        <v>110798</v>
      </c>
      <c r="D308" s="373">
        <v>196060</v>
      </c>
      <c r="E308" s="373">
        <v>125840</v>
      </c>
      <c r="F308" s="633">
        <v>100.3</v>
      </c>
      <c r="G308" s="633">
        <v>90.9</v>
      </c>
      <c r="H308" s="633">
        <v>98.2</v>
      </c>
    </row>
    <row r="309" spans="1:8" ht="12" customHeight="1">
      <c r="A309" s="291">
        <v>315</v>
      </c>
      <c r="B309" s="290" t="s">
        <v>529</v>
      </c>
      <c r="C309" s="373">
        <v>141980</v>
      </c>
      <c r="D309" s="373">
        <v>445215</v>
      </c>
      <c r="E309" s="373">
        <v>180434</v>
      </c>
      <c r="F309" s="633">
        <v>104.5</v>
      </c>
      <c r="G309" s="633">
        <v>105.8</v>
      </c>
      <c r="H309" s="633">
        <v>103.9</v>
      </c>
    </row>
    <row r="310" spans="1:8" ht="22.5">
      <c r="A310" s="414">
        <v>3161</v>
      </c>
      <c r="B310" s="296" t="s">
        <v>528</v>
      </c>
      <c r="C310" s="373">
        <v>116772</v>
      </c>
      <c r="D310" s="373">
        <v>305181</v>
      </c>
      <c r="E310" s="373">
        <v>142862</v>
      </c>
      <c r="F310" s="633">
        <v>106.2</v>
      </c>
      <c r="G310" s="633">
        <v>112.5</v>
      </c>
      <c r="H310" s="633">
        <v>108.7</v>
      </c>
    </row>
    <row r="311" spans="1:8" ht="22.5">
      <c r="A311" s="414">
        <v>3162</v>
      </c>
      <c r="B311" s="296" t="s">
        <v>527</v>
      </c>
      <c r="C311" s="373">
        <v>98396</v>
      </c>
      <c r="D311" s="373">
        <v>292622</v>
      </c>
      <c r="E311" s="373">
        <v>143498</v>
      </c>
      <c r="F311" s="633">
        <v>94.6</v>
      </c>
      <c r="G311" s="633">
        <v>105.4</v>
      </c>
      <c r="H311" s="633">
        <v>98.7</v>
      </c>
    </row>
    <row r="312" spans="1:8" ht="12" customHeight="1">
      <c r="A312" s="291">
        <v>316</v>
      </c>
      <c r="B312" s="290" t="s">
        <v>526</v>
      </c>
      <c r="C312" s="373">
        <v>113692</v>
      </c>
      <c r="D312" s="373">
        <v>301730</v>
      </c>
      <c r="E312" s="373">
        <v>142979</v>
      </c>
      <c r="F312" s="633">
        <v>104.2</v>
      </c>
      <c r="G312" s="633">
        <v>110.5</v>
      </c>
      <c r="H312" s="633">
        <v>106.8</v>
      </c>
    </row>
    <row r="313" spans="1:8" ht="12" customHeight="1">
      <c r="A313" s="291">
        <v>31</v>
      </c>
      <c r="B313" s="290" t="s">
        <v>336</v>
      </c>
      <c r="C313" s="373">
        <v>119095</v>
      </c>
      <c r="D313" s="373">
        <v>313886</v>
      </c>
      <c r="E313" s="373">
        <v>150930</v>
      </c>
      <c r="F313" s="633">
        <v>103.8</v>
      </c>
      <c r="G313" s="633">
        <v>105.8</v>
      </c>
      <c r="H313" s="633">
        <v>104.9</v>
      </c>
    </row>
    <row r="314" spans="1:8" ht="12" customHeight="1">
      <c r="A314" s="291">
        <v>321</v>
      </c>
      <c r="B314" s="290" t="s">
        <v>525</v>
      </c>
      <c r="C314" s="373">
        <v>116718</v>
      </c>
      <c r="D314" s="373">
        <v>289352</v>
      </c>
      <c r="E314" s="373">
        <v>157595</v>
      </c>
      <c r="F314" s="633">
        <v>105.6</v>
      </c>
      <c r="G314" s="633">
        <v>101.6</v>
      </c>
      <c r="H314" s="633">
        <v>104.3</v>
      </c>
    </row>
    <row r="315" spans="1:8" ht="12" customHeight="1">
      <c r="A315" s="291">
        <v>322</v>
      </c>
      <c r="B315" s="290" t="s">
        <v>524</v>
      </c>
      <c r="C315" s="373">
        <v>129397</v>
      </c>
      <c r="D315" s="373">
        <v>366392</v>
      </c>
      <c r="E315" s="373">
        <v>224845</v>
      </c>
      <c r="F315" s="633">
        <v>113.6</v>
      </c>
      <c r="G315" s="633">
        <v>106.4</v>
      </c>
      <c r="H315" s="633">
        <v>110.9</v>
      </c>
    </row>
    <row r="316" spans="1:8" ht="12" customHeight="1">
      <c r="A316" s="291">
        <v>323</v>
      </c>
      <c r="B316" s="290" t="s">
        <v>523</v>
      </c>
      <c r="C316" s="373">
        <v>109208</v>
      </c>
      <c r="D316" s="373">
        <v>287091</v>
      </c>
      <c r="E316" s="373">
        <v>147894</v>
      </c>
      <c r="F316" s="633">
        <v>108.6</v>
      </c>
      <c r="G316" s="633">
        <v>104.1</v>
      </c>
      <c r="H316" s="633">
        <v>109.5</v>
      </c>
    </row>
    <row r="317" spans="1:8" ht="12" customHeight="1">
      <c r="A317" s="291">
        <v>32</v>
      </c>
      <c r="B317" s="290" t="s">
        <v>335</v>
      </c>
      <c r="C317" s="373">
        <v>113622</v>
      </c>
      <c r="D317" s="373">
        <v>299836</v>
      </c>
      <c r="E317" s="373">
        <v>158639</v>
      </c>
      <c r="F317" s="633">
        <v>108.2</v>
      </c>
      <c r="G317" s="633">
        <v>103.8</v>
      </c>
      <c r="H317" s="633">
        <v>108.3</v>
      </c>
    </row>
    <row r="318" spans="1:8" ht="12" customHeight="1">
      <c r="A318" s="291">
        <v>331</v>
      </c>
      <c r="B318" s="290" t="s">
        <v>522</v>
      </c>
      <c r="C318" s="373">
        <v>101950</v>
      </c>
      <c r="D318" s="373">
        <v>166034</v>
      </c>
      <c r="E318" s="373">
        <v>121702</v>
      </c>
      <c r="F318" s="633">
        <v>107.7</v>
      </c>
      <c r="G318" s="633">
        <v>103.2</v>
      </c>
      <c r="H318" s="633">
        <v>107.3</v>
      </c>
    </row>
    <row r="319" spans="1:8" ht="12" customHeight="1">
      <c r="A319" s="291">
        <v>332</v>
      </c>
      <c r="B319" s="290" t="s">
        <v>521</v>
      </c>
      <c r="C319" s="373">
        <v>126701</v>
      </c>
      <c r="D319" s="373">
        <v>250998</v>
      </c>
      <c r="E319" s="373">
        <v>164535</v>
      </c>
      <c r="F319" s="633">
        <v>106.4</v>
      </c>
      <c r="G319" s="633">
        <v>104.8</v>
      </c>
      <c r="H319" s="633">
        <v>106.4</v>
      </c>
    </row>
    <row r="320" spans="1:8" ht="12" customHeight="1">
      <c r="A320" s="291">
        <v>333</v>
      </c>
      <c r="B320" s="290" t="s">
        <v>520</v>
      </c>
      <c r="C320" s="373">
        <v>130039</v>
      </c>
      <c r="D320" s="373">
        <v>232380</v>
      </c>
      <c r="E320" s="373">
        <v>187948</v>
      </c>
      <c r="F320" s="633">
        <v>107.7</v>
      </c>
      <c r="G320" s="633">
        <v>97.9</v>
      </c>
      <c r="H320" s="633">
        <v>104.3</v>
      </c>
    </row>
    <row r="321" spans="1:8" ht="12" customHeight="1">
      <c r="A321" s="291">
        <v>334</v>
      </c>
      <c r="B321" s="290" t="s">
        <v>519</v>
      </c>
      <c r="C321" s="373">
        <v>112041</v>
      </c>
      <c r="D321" s="373">
        <v>241678</v>
      </c>
      <c r="E321" s="373">
        <v>137818</v>
      </c>
      <c r="F321" s="633">
        <v>110.3</v>
      </c>
      <c r="G321" s="633">
        <v>116.3</v>
      </c>
      <c r="H321" s="633">
        <v>112.2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114094</v>
      </c>
      <c r="D323" s="373">
        <v>212467</v>
      </c>
      <c r="E323" s="373">
        <v>145988</v>
      </c>
      <c r="F323" s="633">
        <v>107.3</v>
      </c>
      <c r="G323" s="633">
        <v>102.8</v>
      </c>
      <c r="H323" s="633">
        <v>106.6</v>
      </c>
    </row>
    <row r="324" spans="1:8" s="285" customFormat="1" ht="24" customHeight="1">
      <c r="A324" s="295" t="s">
        <v>333</v>
      </c>
      <c r="B324" s="294" t="s">
        <v>332</v>
      </c>
      <c r="C324" s="372">
        <v>117311</v>
      </c>
      <c r="D324" s="372">
        <v>288021</v>
      </c>
      <c r="E324" s="372">
        <v>154105</v>
      </c>
      <c r="F324" s="632">
        <v>106</v>
      </c>
      <c r="G324" s="632">
        <v>103.4</v>
      </c>
      <c r="H324" s="632">
        <v>106.3</v>
      </c>
    </row>
    <row r="325" spans="1:8" ht="12" customHeight="1">
      <c r="A325" s="291">
        <v>341</v>
      </c>
      <c r="B325" s="290" t="s">
        <v>517</v>
      </c>
      <c r="C325" s="373">
        <v>231090</v>
      </c>
      <c r="D325" s="373">
        <v>418361</v>
      </c>
      <c r="E325" s="373">
        <v>271686</v>
      </c>
      <c r="F325" s="633">
        <v>110.3</v>
      </c>
      <c r="G325" s="633">
        <v>109</v>
      </c>
      <c r="H325" s="633">
        <v>109.6</v>
      </c>
    </row>
    <row r="326" spans="1:8" ht="12" customHeight="1">
      <c r="A326" s="291">
        <v>342</v>
      </c>
      <c r="B326" s="290" t="s">
        <v>516</v>
      </c>
      <c r="C326" s="373">
        <v>159285</v>
      </c>
      <c r="D326" s="373">
        <v>366754</v>
      </c>
      <c r="E326" s="373">
        <v>202204</v>
      </c>
      <c r="F326" s="633">
        <v>108.9</v>
      </c>
      <c r="G326" s="633">
        <v>122</v>
      </c>
      <c r="H326" s="633">
        <v>117</v>
      </c>
    </row>
    <row r="327" spans="1:8" ht="23.25">
      <c r="A327" s="297">
        <v>343</v>
      </c>
      <c r="B327" s="298" t="s">
        <v>515</v>
      </c>
      <c r="C327" s="373">
        <v>134445</v>
      </c>
      <c r="D327" s="373">
        <v>315229</v>
      </c>
      <c r="E327" s="373">
        <v>167407</v>
      </c>
      <c r="F327" s="633">
        <v>105.6</v>
      </c>
      <c r="G327" s="633">
        <v>109.7</v>
      </c>
      <c r="H327" s="633">
        <v>107.6</v>
      </c>
    </row>
    <row r="328" spans="1:8" ht="12" customHeight="1">
      <c r="A328" s="291">
        <v>34</v>
      </c>
      <c r="B328" s="290" t="s">
        <v>331</v>
      </c>
      <c r="C328" s="373">
        <v>157251</v>
      </c>
      <c r="D328" s="373">
        <v>345084</v>
      </c>
      <c r="E328" s="373">
        <v>193240</v>
      </c>
      <c r="F328" s="633">
        <v>106</v>
      </c>
      <c r="G328" s="633">
        <v>108.9</v>
      </c>
      <c r="H328" s="633">
        <v>107.4</v>
      </c>
    </row>
    <row r="329" spans="1:8" ht="12" customHeight="1">
      <c r="A329" s="413">
        <v>3511</v>
      </c>
      <c r="B329" s="290" t="s">
        <v>513</v>
      </c>
      <c r="C329" s="373">
        <v>87471</v>
      </c>
      <c r="D329" s="373">
        <v>135482</v>
      </c>
      <c r="E329" s="373">
        <v>95023</v>
      </c>
      <c r="F329" s="633">
        <v>111.4</v>
      </c>
      <c r="G329" s="633">
        <v>76.8</v>
      </c>
      <c r="H329" s="633">
        <v>94.5</v>
      </c>
    </row>
    <row r="330" spans="1:8" ht="12" customHeight="1">
      <c r="A330" s="413">
        <v>3512</v>
      </c>
      <c r="B330" s="290" t="s">
        <v>514</v>
      </c>
      <c r="C330" s="373">
        <v>95756</v>
      </c>
      <c r="D330" s="373">
        <v>167389</v>
      </c>
      <c r="E330" s="373">
        <v>104873</v>
      </c>
      <c r="F330" s="633">
        <v>103.5</v>
      </c>
      <c r="G330" s="633">
        <v>67.900000000000006</v>
      </c>
      <c r="H330" s="633">
        <v>90.3</v>
      </c>
    </row>
    <row r="331" spans="1:8" ht="12" customHeight="1">
      <c r="A331" s="291">
        <v>351</v>
      </c>
      <c r="B331" s="290" t="s">
        <v>513</v>
      </c>
      <c r="C331" s="373">
        <v>92919</v>
      </c>
      <c r="D331" s="373">
        <v>154626</v>
      </c>
      <c r="E331" s="373">
        <v>101422</v>
      </c>
      <c r="F331" s="633">
        <v>107.7</v>
      </c>
      <c r="G331" s="633">
        <v>74.8</v>
      </c>
      <c r="H331" s="633">
        <v>93.3</v>
      </c>
    </row>
    <row r="332" spans="1:8" ht="12" customHeight="1">
      <c r="A332" s="291">
        <v>352</v>
      </c>
      <c r="B332" s="290" t="s">
        <v>512</v>
      </c>
      <c r="C332" s="373">
        <v>129173</v>
      </c>
      <c r="D332" s="373">
        <v>262482</v>
      </c>
      <c r="E332" s="373">
        <v>163725</v>
      </c>
      <c r="F332" s="633">
        <v>99.9</v>
      </c>
      <c r="G332" s="633">
        <v>96.7</v>
      </c>
      <c r="H332" s="633">
        <v>97.8</v>
      </c>
    </row>
    <row r="333" spans="1:8" ht="12" customHeight="1">
      <c r="A333" s="291">
        <v>353</v>
      </c>
      <c r="B333" s="290" t="s">
        <v>511</v>
      </c>
      <c r="C333" s="373">
        <v>249946</v>
      </c>
      <c r="D333" s="373">
        <v>405537</v>
      </c>
      <c r="E333" s="373">
        <v>294754</v>
      </c>
      <c r="F333" s="633">
        <v>111.2</v>
      </c>
      <c r="G333" s="633">
        <v>116.6</v>
      </c>
      <c r="H333" s="633">
        <v>112.8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78818</v>
      </c>
      <c r="D335" s="373">
        <v>129701</v>
      </c>
      <c r="E335" s="373">
        <v>89495</v>
      </c>
      <c r="F335" s="633">
        <v>111.7</v>
      </c>
      <c r="G335" s="633">
        <v>115.6</v>
      </c>
      <c r="H335" s="633">
        <v>114.7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81529</v>
      </c>
      <c r="D337" s="373">
        <v>131681</v>
      </c>
      <c r="E337" s="373">
        <v>91923</v>
      </c>
      <c r="F337" s="633">
        <v>113.1</v>
      </c>
      <c r="G337" s="633">
        <v>116.5</v>
      </c>
      <c r="H337" s="633">
        <v>115.8</v>
      </c>
    </row>
    <row r="338" spans="1:8" ht="12" customHeight="1">
      <c r="A338" s="291">
        <v>355</v>
      </c>
      <c r="B338" s="290" t="s">
        <v>506</v>
      </c>
      <c r="C338" s="373">
        <v>77042</v>
      </c>
      <c r="D338" s="373">
        <v>72392</v>
      </c>
      <c r="E338" s="373">
        <v>75253</v>
      </c>
      <c r="F338" s="633">
        <v>100.2</v>
      </c>
      <c r="G338" s="633">
        <v>51.1</v>
      </c>
      <c r="H338" s="633">
        <v>73.400000000000006</v>
      </c>
    </row>
    <row r="339" spans="1:8" ht="12" customHeight="1">
      <c r="A339" s="291">
        <v>35</v>
      </c>
      <c r="B339" s="290" t="s">
        <v>330</v>
      </c>
      <c r="C339" s="373">
        <v>137425</v>
      </c>
      <c r="D339" s="373">
        <v>271033</v>
      </c>
      <c r="E339" s="373">
        <v>171579</v>
      </c>
      <c r="F339" s="633">
        <v>102.9</v>
      </c>
      <c r="G339" s="633">
        <v>100</v>
      </c>
      <c r="H339" s="633">
        <v>101.2</v>
      </c>
    </row>
    <row r="340" spans="1:8" s="285" customFormat="1" ht="24" customHeight="1">
      <c r="A340" s="295" t="s">
        <v>329</v>
      </c>
      <c r="B340" s="294" t="s">
        <v>328</v>
      </c>
      <c r="C340" s="372">
        <v>154304</v>
      </c>
      <c r="D340" s="372">
        <v>330137</v>
      </c>
      <c r="E340" s="372">
        <v>189789</v>
      </c>
      <c r="F340" s="632">
        <v>105.6</v>
      </c>
      <c r="G340" s="632">
        <v>107.7</v>
      </c>
      <c r="H340" s="632">
        <v>106.5</v>
      </c>
    </row>
    <row r="341" spans="1:8" ht="12" customHeight="1">
      <c r="A341" s="413">
        <v>3611</v>
      </c>
      <c r="B341" s="290" t="s">
        <v>505</v>
      </c>
      <c r="C341" s="373">
        <v>88890</v>
      </c>
      <c r="D341" s="373">
        <v>153326</v>
      </c>
      <c r="E341" s="373">
        <v>97384</v>
      </c>
      <c r="F341" s="633">
        <v>105</v>
      </c>
      <c r="G341" s="633">
        <v>95.2</v>
      </c>
      <c r="H341" s="633">
        <v>102.8</v>
      </c>
    </row>
    <row r="342" spans="1:8" ht="12" customHeight="1">
      <c r="A342" s="413">
        <v>3612</v>
      </c>
      <c r="B342" s="290" t="s">
        <v>504</v>
      </c>
      <c r="C342" s="373">
        <v>79412</v>
      </c>
      <c r="D342" s="373">
        <v>125602</v>
      </c>
      <c r="E342" s="373">
        <v>88482</v>
      </c>
      <c r="F342" s="633">
        <v>106.5</v>
      </c>
      <c r="G342" s="633">
        <v>93.1</v>
      </c>
      <c r="H342" s="633">
        <v>103.3</v>
      </c>
    </row>
    <row r="343" spans="1:8" ht="12" customHeight="1">
      <c r="A343" s="413">
        <v>3613</v>
      </c>
      <c r="B343" s="290" t="s">
        <v>503</v>
      </c>
      <c r="C343" s="373">
        <v>67453</v>
      </c>
      <c r="D343" s="373">
        <v>110051</v>
      </c>
      <c r="E343" s="373">
        <v>73689</v>
      </c>
      <c r="F343" s="633">
        <v>107</v>
      </c>
      <c r="G343" s="633">
        <v>110.1</v>
      </c>
      <c r="H343" s="633">
        <v>109</v>
      </c>
    </row>
    <row r="344" spans="1:8" ht="12" customHeight="1">
      <c r="A344" s="413">
        <v>3614</v>
      </c>
      <c r="B344" s="290" t="s">
        <v>502</v>
      </c>
      <c r="C344" s="373">
        <v>76126</v>
      </c>
      <c r="D344" s="373">
        <v>152457</v>
      </c>
      <c r="E344" s="373">
        <v>87789</v>
      </c>
      <c r="F344" s="633">
        <v>107.1</v>
      </c>
      <c r="G344" s="633">
        <v>124</v>
      </c>
      <c r="H344" s="633">
        <v>110.7</v>
      </c>
    </row>
    <row r="345" spans="1:8" ht="12" customHeight="1">
      <c r="A345" s="413">
        <v>3615</v>
      </c>
      <c r="B345" s="290" t="s">
        <v>501</v>
      </c>
      <c r="C345" s="373">
        <v>74675</v>
      </c>
      <c r="D345" s="373">
        <v>144570</v>
      </c>
      <c r="E345" s="373">
        <v>90549</v>
      </c>
      <c r="F345" s="633">
        <v>97.3</v>
      </c>
      <c r="G345" s="633">
        <v>85.1</v>
      </c>
      <c r="H345" s="633">
        <v>92.7</v>
      </c>
    </row>
    <row r="346" spans="1:8" ht="12" customHeight="1">
      <c r="A346" s="291">
        <v>361</v>
      </c>
      <c r="B346" s="290" t="s">
        <v>500</v>
      </c>
      <c r="C346" s="373">
        <v>81257</v>
      </c>
      <c r="D346" s="373">
        <v>145644</v>
      </c>
      <c r="E346" s="373">
        <v>90905</v>
      </c>
      <c r="F346" s="633">
        <v>106.2</v>
      </c>
      <c r="G346" s="633">
        <v>105.5</v>
      </c>
      <c r="H346" s="633">
        <v>106.1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63579</v>
      </c>
      <c r="D348" s="373">
        <v>119868</v>
      </c>
      <c r="E348" s="373">
        <v>72854</v>
      </c>
      <c r="F348" s="633">
        <v>107</v>
      </c>
      <c r="G348" s="633">
        <v>123.9</v>
      </c>
      <c r="H348" s="633">
        <v>114.2</v>
      </c>
    </row>
    <row r="349" spans="1:8" ht="12" customHeight="1">
      <c r="A349" s="291">
        <v>362</v>
      </c>
      <c r="B349" s="290" t="s">
        <v>498</v>
      </c>
      <c r="C349" s="373">
        <v>82627</v>
      </c>
      <c r="D349" s="373">
        <v>221070</v>
      </c>
      <c r="E349" s="373">
        <v>110774</v>
      </c>
      <c r="F349" s="633">
        <v>108.4</v>
      </c>
      <c r="G349" s="633">
        <v>103.5</v>
      </c>
      <c r="H349" s="633">
        <v>113.3</v>
      </c>
    </row>
    <row r="350" spans="1:8" ht="12" customHeight="1">
      <c r="A350" s="291">
        <v>363</v>
      </c>
      <c r="B350" s="290" t="s">
        <v>497</v>
      </c>
      <c r="C350" s="373">
        <v>110605</v>
      </c>
      <c r="D350" s="373">
        <v>226174</v>
      </c>
      <c r="E350" s="373">
        <v>125358</v>
      </c>
      <c r="F350" s="633">
        <v>162.6</v>
      </c>
      <c r="G350" s="633">
        <v>233.7</v>
      </c>
      <c r="H350" s="633">
        <v>171.5</v>
      </c>
    </row>
    <row r="351" spans="1:8" ht="12" customHeight="1">
      <c r="A351" s="291">
        <v>364</v>
      </c>
      <c r="B351" s="290" t="s">
        <v>496</v>
      </c>
      <c r="C351" s="373">
        <v>73574</v>
      </c>
      <c r="D351" s="373">
        <v>265173</v>
      </c>
      <c r="E351" s="373">
        <v>110242</v>
      </c>
      <c r="F351" s="633">
        <v>111.7</v>
      </c>
      <c r="G351" s="633">
        <v>114.5</v>
      </c>
      <c r="H351" s="633">
        <v>120.6</v>
      </c>
    </row>
    <row r="352" spans="1:8" ht="12" customHeight="1">
      <c r="A352" s="291">
        <v>365</v>
      </c>
      <c r="B352" s="290" t="s">
        <v>495</v>
      </c>
      <c r="C352" s="373">
        <v>89360</v>
      </c>
      <c r="D352" s="373">
        <v>186000</v>
      </c>
      <c r="E352" s="373">
        <v>102017</v>
      </c>
      <c r="F352" s="633">
        <v>110.1</v>
      </c>
      <c r="G352" s="633">
        <v>122.5</v>
      </c>
      <c r="H352" s="633">
        <v>112.8</v>
      </c>
    </row>
    <row r="353" spans="1:8" ht="12" customHeight="1">
      <c r="A353" s="413">
        <v>3661</v>
      </c>
      <c r="B353" s="290" t="s">
        <v>494</v>
      </c>
      <c r="C353" s="373">
        <v>69724</v>
      </c>
      <c r="D353" s="373">
        <v>165028</v>
      </c>
      <c r="E353" s="373">
        <v>77297</v>
      </c>
      <c r="F353" s="633">
        <v>118.8</v>
      </c>
      <c r="G353" s="633">
        <v>90.6</v>
      </c>
      <c r="H353" s="633">
        <v>119</v>
      </c>
    </row>
    <row r="354" spans="1:8" ht="12" customHeight="1">
      <c r="A354" s="413">
        <v>3662</v>
      </c>
      <c r="B354" s="290" t="s">
        <v>493</v>
      </c>
      <c r="C354" s="373">
        <v>62461</v>
      </c>
      <c r="D354" s="373">
        <v>187285</v>
      </c>
      <c r="E354" s="373">
        <v>81399</v>
      </c>
      <c r="F354" s="633">
        <v>104.2</v>
      </c>
      <c r="G354" s="633">
        <v>109.1</v>
      </c>
      <c r="H354" s="633">
        <v>110.4</v>
      </c>
    </row>
    <row r="355" spans="1:8" ht="12" customHeight="1">
      <c r="A355" s="413">
        <v>3663</v>
      </c>
      <c r="B355" s="290" t="s">
        <v>492</v>
      </c>
      <c r="C355" s="373">
        <v>85459</v>
      </c>
      <c r="D355" s="373">
        <v>195796</v>
      </c>
      <c r="E355" s="373">
        <v>105811</v>
      </c>
      <c r="F355" s="633">
        <v>102.6</v>
      </c>
      <c r="G355" s="633">
        <v>93.7</v>
      </c>
      <c r="H355" s="633">
        <v>102.7</v>
      </c>
    </row>
    <row r="356" spans="1:8" ht="12" customHeight="1">
      <c r="A356" s="291">
        <v>366</v>
      </c>
      <c r="B356" s="290" t="s">
        <v>491</v>
      </c>
      <c r="C356" s="373">
        <v>76115</v>
      </c>
      <c r="D356" s="373">
        <v>192318</v>
      </c>
      <c r="E356" s="373">
        <v>95601</v>
      </c>
      <c r="F356" s="633">
        <v>105.2</v>
      </c>
      <c r="G356" s="633">
        <v>98.6</v>
      </c>
      <c r="H356" s="633">
        <v>107.1</v>
      </c>
    </row>
    <row r="357" spans="1:8" ht="22.5">
      <c r="A357" s="297">
        <v>36</v>
      </c>
      <c r="B357" s="296" t="s">
        <v>327</v>
      </c>
      <c r="C357" s="373">
        <v>80785</v>
      </c>
      <c r="D357" s="373">
        <v>161418</v>
      </c>
      <c r="E357" s="373">
        <v>93197</v>
      </c>
      <c r="F357" s="633">
        <v>106.5</v>
      </c>
      <c r="G357" s="633">
        <v>107.1</v>
      </c>
      <c r="H357" s="633">
        <v>107.3</v>
      </c>
    </row>
    <row r="358" spans="1:8" ht="12" customHeight="1">
      <c r="A358" s="291">
        <v>371</v>
      </c>
      <c r="B358" s="290" t="s">
        <v>490</v>
      </c>
      <c r="C358" s="373">
        <v>115574</v>
      </c>
      <c r="D358" s="373">
        <v>201576</v>
      </c>
      <c r="E358" s="373">
        <v>139343</v>
      </c>
      <c r="F358" s="633">
        <v>113.8</v>
      </c>
      <c r="G358" s="633">
        <v>113.7</v>
      </c>
      <c r="H358" s="633">
        <v>116.1</v>
      </c>
    </row>
    <row r="359" spans="1:8" ht="12" customHeight="1">
      <c r="A359" s="291">
        <v>372</v>
      </c>
      <c r="B359" s="290" t="s">
        <v>489</v>
      </c>
      <c r="C359" s="373">
        <v>71515</v>
      </c>
      <c r="D359" s="373">
        <v>124779</v>
      </c>
      <c r="E359" s="373">
        <v>82709</v>
      </c>
      <c r="F359" s="633">
        <v>95.1</v>
      </c>
      <c r="G359" s="633">
        <v>86</v>
      </c>
      <c r="H359" s="633">
        <v>96.3</v>
      </c>
    </row>
    <row r="360" spans="1:8" ht="12" customHeight="1">
      <c r="A360" s="291">
        <v>37</v>
      </c>
      <c r="B360" s="290" t="s">
        <v>326</v>
      </c>
      <c r="C360" s="373">
        <v>94390</v>
      </c>
      <c r="D360" s="373">
        <v>171460</v>
      </c>
      <c r="E360" s="373">
        <v>113348</v>
      </c>
      <c r="F360" s="633">
        <v>103.5</v>
      </c>
      <c r="G360" s="633">
        <v>101.6</v>
      </c>
      <c r="H360" s="633">
        <v>105.3</v>
      </c>
    </row>
    <row r="361" spans="1:8" s="285" customFormat="1" ht="24" customHeight="1">
      <c r="A361" s="295" t="s">
        <v>325</v>
      </c>
      <c r="B361" s="294" t="s">
        <v>324</v>
      </c>
      <c r="C361" s="372">
        <v>81466</v>
      </c>
      <c r="D361" s="372">
        <v>162284</v>
      </c>
      <c r="E361" s="372">
        <v>94321</v>
      </c>
      <c r="F361" s="632">
        <v>106.5</v>
      </c>
      <c r="G361" s="632">
        <v>106.9</v>
      </c>
      <c r="H361" s="632">
        <v>107.4</v>
      </c>
    </row>
    <row r="362" spans="1:8" s="285" customFormat="1" ht="36" customHeight="1">
      <c r="A362" s="295" t="s">
        <v>323</v>
      </c>
      <c r="B362" s="294" t="s">
        <v>322</v>
      </c>
      <c r="C362" s="372">
        <v>112895</v>
      </c>
      <c r="D362" s="372">
        <v>263652</v>
      </c>
      <c r="E362" s="372">
        <v>147221</v>
      </c>
      <c r="F362" s="632">
        <v>106.9</v>
      </c>
      <c r="G362" s="632">
        <v>106.2</v>
      </c>
      <c r="H362" s="632">
        <v>107.5</v>
      </c>
    </row>
    <row r="363" spans="1:8" s="410" customFormat="1" ht="11.25">
      <c r="A363" s="411">
        <v>4011</v>
      </c>
      <c r="B363" s="410" t="s">
        <v>488</v>
      </c>
      <c r="C363" s="373">
        <v>229579</v>
      </c>
      <c r="D363" s="373">
        <v>414994</v>
      </c>
      <c r="E363" s="373">
        <v>291027</v>
      </c>
      <c r="F363" s="633">
        <v>113.6</v>
      </c>
      <c r="G363" s="633">
        <v>109.8</v>
      </c>
      <c r="H363" s="633">
        <v>113.1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178716</v>
      </c>
      <c r="D365" s="373">
        <v>284240</v>
      </c>
      <c r="E365" s="373">
        <v>242957</v>
      </c>
      <c r="F365" s="633">
        <v>107.4</v>
      </c>
      <c r="G365" s="633">
        <v>105.8</v>
      </c>
      <c r="H365" s="633">
        <v>106.6</v>
      </c>
    </row>
    <row r="366" spans="1:8" ht="12" customHeight="1">
      <c r="A366" s="291">
        <v>401</v>
      </c>
      <c r="B366" s="290" t="s">
        <v>484</v>
      </c>
      <c r="C366" s="373">
        <v>209437</v>
      </c>
      <c r="D366" s="373">
        <v>332496</v>
      </c>
      <c r="E366" s="373">
        <v>265241</v>
      </c>
      <c r="F366" s="633">
        <v>111</v>
      </c>
      <c r="G366" s="633">
        <v>107.5</v>
      </c>
      <c r="H366" s="633">
        <v>109.8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167803</v>
      </c>
      <c r="D368" s="373">
        <v>268115</v>
      </c>
      <c r="E368" s="373">
        <v>227793</v>
      </c>
      <c r="F368" s="633">
        <v>105.8</v>
      </c>
      <c r="G368" s="633">
        <v>104.5</v>
      </c>
      <c r="H368" s="633">
        <v>104.6</v>
      </c>
    </row>
    <row r="369" spans="1:8" ht="12" customHeight="1">
      <c r="A369" s="291">
        <v>402</v>
      </c>
      <c r="B369" s="290" t="s">
        <v>481</v>
      </c>
      <c r="C369" s="373">
        <v>167803</v>
      </c>
      <c r="D369" s="373">
        <v>268115</v>
      </c>
      <c r="E369" s="373">
        <v>227793</v>
      </c>
      <c r="F369" s="633">
        <v>105.8</v>
      </c>
      <c r="G369" s="633">
        <v>104.5</v>
      </c>
      <c r="H369" s="633">
        <v>104.6</v>
      </c>
    </row>
    <row r="370" spans="1:8" ht="12" customHeight="1">
      <c r="A370" s="291">
        <v>403</v>
      </c>
      <c r="B370" s="290" t="s">
        <v>480</v>
      </c>
      <c r="C370" s="373">
        <v>142682</v>
      </c>
      <c r="D370" s="373">
        <v>276224</v>
      </c>
      <c r="E370" s="373">
        <v>189200</v>
      </c>
      <c r="F370" s="633">
        <v>107</v>
      </c>
      <c r="G370" s="633">
        <v>108.9</v>
      </c>
      <c r="H370" s="633">
        <v>108.4</v>
      </c>
    </row>
    <row r="371" spans="1:8" ht="12" customHeight="1">
      <c r="A371" s="291">
        <v>40</v>
      </c>
      <c r="B371" s="290" t="s">
        <v>321</v>
      </c>
      <c r="C371" s="373">
        <v>188491</v>
      </c>
      <c r="D371" s="373">
        <v>308985</v>
      </c>
      <c r="E371" s="373">
        <v>243968</v>
      </c>
      <c r="F371" s="633">
        <v>109.3</v>
      </c>
      <c r="G371" s="633">
        <v>107</v>
      </c>
      <c r="H371" s="633">
        <v>108.5</v>
      </c>
    </row>
    <row r="372" spans="1:8" ht="12" customHeight="1">
      <c r="A372" s="291">
        <v>41</v>
      </c>
      <c r="B372" s="290" t="s">
        <v>320</v>
      </c>
      <c r="C372" s="373">
        <v>123615</v>
      </c>
      <c r="D372" s="373">
        <v>230038</v>
      </c>
      <c r="E372" s="373">
        <v>154148</v>
      </c>
      <c r="F372" s="633">
        <v>108.7</v>
      </c>
      <c r="G372" s="633">
        <v>109.9</v>
      </c>
      <c r="H372" s="633">
        <v>109.7</v>
      </c>
    </row>
    <row r="373" spans="1:8" s="285" customFormat="1" ht="36" customHeight="1">
      <c r="A373" s="295" t="s">
        <v>319</v>
      </c>
      <c r="B373" s="294" t="s">
        <v>461</v>
      </c>
      <c r="C373" s="372">
        <v>159784</v>
      </c>
      <c r="D373" s="372">
        <v>287485</v>
      </c>
      <c r="E373" s="372">
        <v>210265</v>
      </c>
      <c r="F373" s="632">
        <v>108.7</v>
      </c>
      <c r="G373" s="632">
        <v>107.4</v>
      </c>
      <c r="H373" s="632">
        <v>108.6</v>
      </c>
    </row>
    <row r="374" spans="1:8" s="285" customFormat="1" ht="36" customHeight="1">
      <c r="A374" s="288" t="s">
        <v>317</v>
      </c>
      <c r="B374" s="292" t="s">
        <v>2624</v>
      </c>
      <c r="C374" s="371">
        <v>116060</v>
      </c>
      <c r="D374" s="371">
        <v>266858</v>
      </c>
      <c r="E374" s="371">
        <v>152363</v>
      </c>
      <c r="F374" s="631">
        <v>107.1</v>
      </c>
      <c r="G374" s="631">
        <v>106.4</v>
      </c>
      <c r="H374" s="631">
        <v>107.6</v>
      </c>
    </row>
  </sheetData>
  <mergeCells count="9">
    <mergeCell ref="A1:H1"/>
    <mergeCell ref="A2:H2"/>
    <mergeCell ref="C8:E9"/>
    <mergeCell ref="H4:H5"/>
    <mergeCell ref="E4:E5"/>
    <mergeCell ref="A5:A6"/>
    <mergeCell ref="B5:B6"/>
    <mergeCell ref="E6:E7"/>
    <mergeCell ref="H6:H7"/>
  </mergeCells>
  <pageMargins left="0.74803149606299213" right="0.74803149606299213" top="0.6692913385826772" bottom="1.4173228346456694" header="0" footer="0.82677165354330717"/>
  <pageSetup paperSize="9" firstPageNumber="243" orientation="portrait" useFirstPageNumber="1" r:id="rId1"/>
  <headerFooter alignWithMargins="0">
    <oddFooter>&amp;C&amp;"Arial CE,Normál"&amp;P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8C30F-A582-45A9-B58F-A2886981342D}">
  <sheetPr transitionEvaluation="1" codeName="Munka50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>
      <c r="A1" s="1301" t="s">
        <v>3423</v>
      </c>
      <c r="B1" s="1192"/>
      <c r="C1" s="1192"/>
      <c r="D1" s="1192"/>
      <c r="E1" s="1192"/>
      <c r="F1" s="1192"/>
      <c r="G1" s="1192"/>
      <c r="H1" s="1192"/>
    </row>
    <row r="2" spans="1:8">
      <c r="A2" s="1276" t="s">
        <v>2661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11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307"/>
      <c r="C6" s="622" t="s">
        <v>2658</v>
      </c>
      <c r="D6" s="621"/>
      <c r="E6" s="1231" t="s">
        <v>86</v>
      </c>
      <c r="F6" s="622" t="s">
        <v>2658</v>
      </c>
      <c r="G6" s="621"/>
      <c r="H6" s="1310" t="s">
        <v>86</v>
      </c>
    </row>
    <row r="7" spans="1:8" ht="12" customHeight="1">
      <c r="A7" s="41"/>
      <c r="B7" s="41"/>
      <c r="C7" s="618" t="s">
        <v>2657</v>
      </c>
      <c r="D7" s="618"/>
      <c r="E7" s="1232"/>
      <c r="F7" s="618" t="s">
        <v>2657</v>
      </c>
      <c r="G7" s="618"/>
      <c r="H7" s="1220"/>
    </row>
    <row r="8" spans="1:8" ht="12" customHeight="1">
      <c r="A8" s="41" t="s">
        <v>382</v>
      </c>
      <c r="B8" s="41" t="s">
        <v>381</v>
      </c>
      <c r="C8" s="1198" t="s">
        <v>2656</v>
      </c>
      <c r="D8" s="1224"/>
      <c r="E8" s="1264"/>
      <c r="F8" s="637" t="s">
        <v>2638</v>
      </c>
      <c r="G8" s="636"/>
      <c r="H8" s="635"/>
    </row>
    <row r="9" spans="1:8" ht="12" customHeight="1">
      <c r="A9" s="302"/>
      <c r="B9" s="629"/>
      <c r="C9" s="1220"/>
      <c r="D9" s="1217"/>
      <c r="E9" s="1238"/>
      <c r="F9" s="618" t="s">
        <v>2647</v>
      </c>
      <c r="G9" s="618"/>
      <c r="H9" s="634"/>
    </row>
    <row r="10" spans="1:8" ht="12" customHeight="1">
      <c r="A10" s="291">
        <v>101</v>
      </c>
      <c r="B10" s="290" t="s">
        <v>795</v>
      </c>
      <c r="C10" s="373">
        <v>67828</v>
      </c>
      <c r="D10" s="373">
        <v>97070</v>
      </c>
      <c r="E10" s="373">
        <v>83702</v>
      </c>
      <c r="F10" s="633">
        <v>83.7</v>
      </c>
      <c r="G10" s="633">
        <v>62.2</v>
      </c>
      <c r="H10" s="633">
        <v>90.3</v>
      </c>
    </row>
    <row r="11" spans="1:8" ht="12" customHeight="1">
      <c r="A11" s="291">
        <v>102</v>
      </c>
      <c r="B11" s="290" t="s">
        <v>794</v>
      </c>
      <c r="C11" s="373">
        <v>80824</v>
      </c>
      <c r="D11" s="373">
        <v>144302</v>
      </c>
      <c r="E11" s="373">
        <v>97413</v>
      </c>
      <c r="F11" s="633">
        <v>99.7</v>
      </c>
      <c r="G11" s="633">
        <v>105.3</v>
      </c>
      <c r="H11" s="633">
        <v>105.9</v>
      </c>
    </row>
    <row r="12" spans="1:8" ht="12" customHeight="1">
      <c r="A12" s="291">
        <v>103</v>
      </c>
      <c r="B12" s="290" t="s">
        <v>793</v>
      </c>
      <c r="C12" s="373">
        <v>61541</v>
      </c>
      <c r="D12" s="373">
        <v>91811</v>
      </c>
      <c r="E12" s="373">
        <v>69935</v>
      </c>
      <c r="F12" s="633">
        <v>109.4</v>
      </c>
      <c r="G12" s="633">
        <v>104.7</v>
      </c>
      <c r="H12" s="633">
        <v>109.3</v>
      </c>
    </row>
    <row r="13" spans="1:8" ht="12" customHeight="1">
      <c r="A13" s="291">
        <v>10</v>
      </c>
      <c r="B13" s="290" t="s">
        <v>377</v>
      </c>
      <c r="C13" s="373">
        <v>75900</v>
      </c>
      <c r="D13" s="373">
        <v>126771</v>
      </c>
      <c r="E13" s="373">
        <v>90324</v>
      </c>
      <c r="F13" s="633">
        <v>97</v>
      </c>
      <c r="G13" s="633">
        <v>94.5</v>
      </c>
      <c r="H13" s="633">
        <v>101.7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118533</v>
      </c>
      <c r="D15" s="373">
        <v>212408</v>
      </c>
      <c r="E15" s="373">
        <v>139910</v>
      </c>
      <c r="F15" s="633">
        <v>106.9</v>
      </c>
      <c r="G15" s="633">
        <v>124.2</v>
      </c>
      <c r="H15" s="633">
        <v>112.7</v>
      </c>
    </row>
    <row r="16" spans="1:8" ht="12" customHeight="1">
      <c r="A16" s="291">
        <v>11</v>
      </c>
      <c r="B16" s="290" t="s">
        <v>376</v>
      </c>
      <c r="C16" s="373">
        <v>118533</v>
      </c>
      <c r="D16" s="373">
        <v>212408</v>
      </c>
      <c r="E16" s="373">
        <v>139910</v>
      </c>
      <c r="F16" s="633">
        <v>106.9</v>
      </c>
      <c r="G16" s="633">
        <v>124.2</v>
      </c>
      <c r="H16" s="633">
        <v>112.7</v>
      </c>
    </row>
    <row r="17" spans="1:8" ht="12" customHeight="1">
      <c r="A17" s="291">
        <v>12</v>
      </c>
      <c r="B17" s="290" t="s">
        <v>375</v>
      </c>
      <c r="C17" s="373" t="s">
        <v>2634</v>
      </c>
      <c r="D17" s="373" t="s">
        <v>2634</v>
      </c>
      <c r="E17" s="373" t="s">
        <v>2634</v>
      </c>
      <c r="F17" s="373" t="s">
        <v>2634</v>
      </c>
      <c r="G17" s="373" t="s">
        <v>2634</v>
      </c>
      <c r="H17" s="373" t="s">
        <v>2634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58515</v>
      </c>
      <c r="D21" s="373">
        <v>79168</v>
      </c>
      <c r="E21" s="373">
        <v>62701</v>
      </c>
      <c r="F21" s="633">
        <v>72.900000000000006</v>
      </c>
      <c r="G21" s="633">
        <v>42.1</v>
      </c>
      <c r="H21" s="633">
        <v>61.4</v>
      </c>
    </row>
    <row r="22" spans="1:8" ht="12" customHeight="1">
      <c r="A22" s="413">
        <v>1412</v>
      </c>
      <c r="B22" s="290" t="s">
        <v>787</v>
      </c>
      <c r="C22" s="373">
        <v>88434</v>
      </c>
      <c r="D22" s="373">
        <v>158663</v>
      </c>
      <c r="E22" s="373">
        <v>101660</v>
      </c>
      <c r="F22" s="633">
        <v>108.6</v>
      </c>
      <c r="G22" s="633">
        <v>111.1</v>
      </c>
      <c r="H22" s="633">
        <v>108.4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76277</v>
      </c>
      <c r="D24" s="373">
        <v>124594</v>
      </c>
      <c r="E24" s="373">
        <v>85661</v>
      </c>
      <c r="F24" s="633">
        <v>94.4</v>
      </c>
      <c r="G24" s="633">
        <v>74.5</v>
      </c>
      <c r="H24" s="633">
        <v>87.2</v>
      </c>
    </row>
    <row r="25" spans="1:8" ht="12" customHeight="1">
      <c r="A25" s="413">
        <v>1421</v>
      </c>
      <c r="B25" s="290" t="s">
        <v>784</v>
      </c>
      <c r="C25" s="373">
        <v>82255</v>
      </c>
      <c r="D25" s="373">
        <v>134059</v>
      </c>
      <c r="E25" s="373">
        <v>94210</v>
      </c>
      <c r="F25" s="633">
        <v>109</v>
      </c>
      <c r="G25" s="633">
        <v>119</v>
      </c>
      <c r="H25" s="633">
        <v>111.8</v>
      </c>
    </row>
    <row r="26" spans="1:8" ht="12" customHeight="1">
      <c r="A26" s="413">
        <v>1422</v>
      </c>
      <c r="B26" s="290" t="s">
        <v>783</v>
      </c>
      <c r="C26" s="373">
        <v>72009</v>
      </c>
      <c r="D26" s="373">
        <v>124216</v>
      </c>
      <c r="E26" s="373">
        <v>81543</v>
      </c>
      <c r="F26" s="633">
        <v>99.1</v>
      </c>
      <c r="G26" s="633">
        <v>110.4</v>
      </c>
      <c r="H26" s="633">
        <v>100</v>
      </c>
    </row>
    <row r="27" spans="1:8" ht="12" customHeight="1">
      <c r="A27" s="291">
        <v>142</v>
      </c>
      <c r="B27" s="290" t="s">
        <v>782</v>
      </c>
      <c r="C27" s="373">
        <v>81114</v>
      </c>
      <c r="D27" s="373">
        <v>133219</v>
      </c>
      <c r="E27" s="373">
        <v>92874</v>
      </c>
      <c r="F27" s="633">
        <v>108.1</v>
      </c>
      <c r="G27" s="633">
        <v>118.3</v>
      </c>
      <c r="H27" s="633">
        <v>110.7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55415</v>
      </c>
      <c r="D30" s="373">
        <v>82944</v>
      </c>
      <c r="E30" s="373">
        <v>62297</v>
      </c>
      <c r="F30" s="633">
        <v>84.3</v>
      </c>
      <c r="G30" s="633">
        <v>116.7</v>
      </c>
      <c r="H30" s="633">
        <v>93.3</v>
      </c>
    </row>
    <row r="31" spans="1:8" ht="12" customHeight="1">
      <c r="A31" s="291">
        <v>14</v>
      </c>
      <c r="B31" s="290" t="s">
        <v>373</v>
      </c>
      <c r="C31" s="373">
        <v>79108</v>
      </c>
      <c r="D31" s="373">
        <v>129705</v>
      </c>
      <c r="E31" s="373">
        <v>90081</v>
      </c>
      <c r="F31" s="633">
        <v>103.6</v>
      </c>
      <c r="G31" s="633">
        <v>103.1</v>
      </c>
      <c r="H31" s="633">
        <v>103</v>
      </c>
    </row>
    <row r="32" spans="1:8" s="285" customFormat="1" ht="36" customHeight="1">
      <c r="A32" s="295" t="s">
        <v>372</v>
      </c>
      <c r="B32" s="294" t="s">
        <v>371</v>
      </c>
      <c r="C32" s="372">
        <v>86722</v>
      </c>
      <c r="D32" s="372">
        <v>149695</v>
      </c>
      <c r="E32" s="372">
        <v>100424</v>
      </c>
      <c r="F32" s="632">
        <v>103.2</v>
      </c>
      <c r="G32" s="632">
        <v>106.7</v>
      </c>
      <c r="H32" s="632">
        <v>105</v>
      </c>
    </row>
    <row r="33" spans="1:8" ht="12" customHeight="1">
      <c r="A33" s="413">
        <v>1511</v>
      </c>
      <c r="B33" s="290" t="s">
        <v>778</v>
      </c>
      <c r="C33" s="373">
        <v>63251</v>
      </c>
      <c r="D33" s="373">
        <v>95058</v>
      </c>
      <c r="E33" s="373">
        <v>67961</v>
      </c>
      <c r="F33" s="633">
        <v>96.9</v>
      </c>
      <c r="G33" s="633">
        <v>94.1</v>
      </c>
      <c r="H33" s="633">
        <v>96</v>
      </c>
    </row>
    <row r="34" spans="1:8" ht="12" customHeight="1">
      <c r="A34" s="413">
        <v>1512</v>
      </c>
      <c r="B34" s="290" t="s">
        <v>777</v>
      </c>
      <c r="C34" s="373">
        <v>65269</v>
      </c>
      <c r="D34" s="373">
        <v>118455</v>
      </c>
      <c r="E34" s="373">
        <v>73839</v>
      </c>
      <c r="F34" s="633">
        <v>107</v>
      </c>
      <c r="G34" s="633">
        <v>107.5</v>
      </c>
      <c r="H34" s="633">
        <v>107.5</v>
      </c>
    </row>
    <row r="35" spans="1:8" ht="12" customHeight="1">
      <c r="A35" s="413">
        <v>1513</v>
      </c>
      <c r="B35" s="290" t="s">
        <v>776</v>
      </c>
      <c r="C35" s="373">
        <v>74013</v>
      </c>
      <c r="D35" s="373">
        <v>115968</v>
      </c>
      <c r="E35" s="373">
        <v>82136</v>
      </c>
      <c r="F35" s="633">
        <v>115.1</v>
      </c>
      <c r="G35" s="633">
        <v>111.1</v>
      </c>
      <c r="H35" s="633">
        <v>113.9</v>
      </c>
    </row>
    <row r="36" spans="1:8" ht="12" customHeight="1">
      <c r="A36" s="291">
        <v>151</v>
      </c>
      <c r="B36" s="290" t="s">
        <v>775</v>
      </c>
      <c r="C36" s="373">
        <v>66353</v>
      </c>
      <c r="D36" s="373">
        <v>110176</v>
      </c>
      <c r="E36" s="373">
        <v>73516</v>
      </c>
      <c r="F36" s="633">
        <v>105</v>
      </c>
      <c r="G36" s="633">
        <v>104.4</v>
      </c>
      <c r="H36" s="633">
        <v>105</v>
      </c>
    </row>
    <row r="37" spans="1:8" ht="12" customHeight="1">
      <c r="A37" s="291">
        <v>152</v>
      </c>
      <c r="B37" s="290" t="s">
        <v>774</v>
      </c>
      <c r="C37" s="373">
        <v>56460</v>
      </c>
      <c r="D37" s="373">
        <v>104023</v>
      </c>
      <c r="E37" s="373">
        <v>62509</v>
      </c>
      <c r="F37" s="633">
        <v>112.6</v>
      </c>
      <c r="G37" s="633">
        <v>156</v>
      </c>
      <c r="H37" s="633">
        <v>120.9</v>
      </c>
    </row>
    <row r="38" spans="1:8" ht="12" customHeight="1">
      <c r="A38" s="413">
        <v>1531</v>
      </c>
      <c r="B38" s="290" t="s">
        <v>773</v>
      </c>
      <c r="C38" s="373">
        <v>87394</v>
      </c>
      <c r="D38" s="373">
        <v>190031</v>
      </c>
      <c r="E38" s="373">
        <v>109338</v>
      </c>
      <c r="F38" s="633">
        <v>103.4</v>
      </c>
      <c r="G38" s="633">
        <v>94.7</v>
      </c>
      <c r="H38" s="633">
        <v>99.5</v>
      </c>
    </row>
    <row r="39" spans="1:8" ht="12" customHeight="1">
      <c r="A39" s="413">
        <v>1532</v>
      </c>
      <c r="B39" s="290" t="s">
        <v>772</v>
      </c>
      <c r="C39" s="373">
        <v>72286</v>
      </c>
      <c r="D39" s="373">
        <v>124430</v>
      </c>
      <c r="E39" s="373">
        <v>87232</v>
      </c>
      <c r="F39" s="633">
        <v>96.4</v>
      </c>
      <c r="G39" s="633">
        <v>94.4</v>
      </c>
      <c r="H39" s="633">
        <v>92.6</v>
      </c>
    </row>
    <row r="40" spans="1:8" ht="12" customHeight="1">
      <c r="A40" s="413">
        <v>1533</v>
      </c>
      <c r="B40" s="290" t="s">
        <v>771</v>
      </c>
      <c r="C40" s="373">
        <v>66646</v>
      </c>
      <c r="D40" s="373">
        <v>109863</v>
      </c>
      <c r="E40" s="373">
        <v>74701</v>
      </c>
      <c r="F40" s="633">
        <v>107.7</v>
      </c>
      <c r="G40" s="633">
        <v>105.2</v>
      </c>
      <c r="H40" s="633">
        <v>107.5</v>
      </c>
    </row>
    <row r="41" spans="1:8" ht="12" customHeight="1">
      <c r="A41" s="291">
        <v>153</v>
      </c>
      <c r="B41" s="290" t="s">
        <v>770</v>
      </c>
      <c r="C41" s="373">
        <v>68242</v>
      </c>
      <c r="D41" s="373">
        <v>116683</v>
      </c>
      <c r="E41" s="373">
        <v>77776</v>
      </c>
      <c r="F41" s="633">
        <v>106.6</v>
      </c>
      <c r="G41" s="633">
        <v>102.5</v>
      </c>
      <c r="H41" s="633">
        <v>105.1</v>
      </c>
    </row>
    <row r="42" spans="1:8" ht="12" customHeight="1">
      <c r="A42" s="413">
        <v>1541</v>
      </c>
      <c r="B42" s="290" t="s">
        <v>769</v>
      </c>
      <c r="C42" s="373">
        <v>48803</v>
      </c>
      <c r="D42" s="373">
        <v>64611</v>
      </c>
      <c r="E42" s="373">
        <v>51863</v>
      </c>
      <c r="F42" s="633">
        <v>105</v>
      </c>
      <c r="G42" s="633">
        <v>122.4</v>
      </c>
      <c r="H42" s="633">
        <v>109.7</v>
      </c>
    </row>
    <row r="43" spans="1:8" ht="12" customHeight="1">
      <c r="A43" s="413">
        <v>1542</v>
      </c>
      <c r="B43" s="290" t="s">
        <v>768</v>
      </c>
      <c r="C43" s="373">
        <v>105817</v>
      </c>
      <c r="D43" s="373">
        <v>224568</v>
      </c>
      <c r="E43" s="373">
        <v>153206</v>
      </c>
      <c r="F43" s="633">
        <v>101</v>
      </c>
      <c r="G43" s="633">
        <v>101.9</v>
      </c>
      <c r="H43" s="633">
        <v>98.4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111185</v>
      </c>
      <c r="D45" s="373">
        <v>211315</v>
      </c>
      <c r="E45" s="373">
        <v>163548</v>
      </c>
      <c r="F45" s="633">
        <v>106.1</v>
      </c>
      <c r="G45" s="633">
        <v>89.9</v>
      </c>
      <c r="H45" s="633">
        <v>94.3</v>
      </c>
    </row>
    <row r="46" spans="1:8" ht="12" customHeight="1">
      <c r="A46" s="413">
        <v>1551</v>
      </c>
      <c r="B46" s="290" t="s">
        <v>765</v>
      </c>
      <c r="C46" s="373">
        <v>76231</v>
      </c>
      <c r="D46" s="373">
        <v>133137</v>
      </c>
      <c r="E46" s="373">
        <v>91411</v>
      </c>
      <c r="F46" s="633">
        <v>104.2</v>
      </c>
      <c r="G46" s="633">
        <v>104.9</v>
      </c>
      <c r="H46" s="633">
        <v>104.7</v>
      </c>
    </row>
    <row r="47" spans="1:8" ht="12" customHeight="1">
      <c r="A47" s="413">
        <v>1552</v>
      </c>
      <c r="B47" s="290" t="s">
        <v>764</v>
      </c>
      <c r="C47" s="373">
        <v>88306</v>
      </c>
      <c r="D47" s="373">
        <v>127903</v>
      </c>
      <c r="E47" s="373">
        <v>100928</v>
      </c>
      <c r="F47" s="633">
        <v>100.2</v>
      </c>
      <c r="G47" s="633">
        <v>94.8</v>
      </c>
      <c r="H47" s="633">
        <v>100.6</v>
      </c>
    </row>
    <row r="48" spans="1:8" ht="12" customHeight="1">
      <c r="A48" s="291">
        <v>155</v>
      </c>
      <c r="B48" s="290" t="s">
        <v>763</v>
      </c>
      <c r="C48" s="373">
        <v>76902</v>
      </c>
      <c r="D48" s="373">
        <v>132769</v>
      </c>
      <c r="E48" s="373">
        <v>91978</v>
      </c>
      <c r="F48" s="633">
        <v>104.1</v>
      </c>
      <c r="G48" s="633">
        <v>104.3</v>
      </c>
      <c r="H48" s="633">
        <v>104.6</v>
      </c>
    </row>
    <row r="49" spans="1:8" ht="12" customHeight="1">
      <c r="A49" s="413">
        <v>1561</v>
      </c>
      <c r="B49" s="290" t="s">
        <v>762</v>
      </c>
      <c r="C49" s="373">
        <v>70969</v>
      </c>
      <c r="D49" s="373">
        <v>114362</v>
      </c>
      <c r="E49" s="373">
        <v>82129</v>
      </c>
      <c r="F49" s="633">
        <v>105.2</v>
      </c>
      <c r="G49" s="633">
        <v>106.7</v>
      </c>
      <c r="H49" s="633">
        <v>106.6</v>
      </c>
    </row>
    <row r="50" spans="1:8" ht="12" customHeight="1">
      <c r="A50" s="413">
        <v>1562</v>
      </c>
      <c r="B50" s="290" t="s">
        <v>761</v>
      </c>
      <c r="C50" s="373">
        <v>143128</v>
      </c>
      <c r="D50" s="373">
        <v>235751</v>
      </c>
      <c r="E50" s="373">
        <v>171602</v>
      </c>
      <c r="F50" s="633">
        <v>116.2</v>
      </c>
      <c r="G50" s="633">
        <v>105</v>
      </c>
      <c r="H50" s="633">
        <v>114.3</v>
      </c>
    </row>
    <row r="51" spans="1:8" ht="12" customHeight="1">
      <c r="A51" s="291">
        <v>156</v>
      </c>
      <c r="B51" s="290" t="s">
        <v>760</v>
      </c>
      <c r="C51" s="373">
        <v>74725</v>
      </c>
      <c r="D51" s="373">
        <v>122345</v>
      </c>
      <c r="E51" s="373">
        <v>87105</v>
      </c>
      <c r="F51" s="633">
        <v>105.9</v>
      </c>
      <c r="G51" s="633">
        <v>106.7</v>
      </c>
      <c r="H51" s="633">
        <v>107.2</v>
      </c>
    </row>
    <row r="52" spans="1:8" ht="12" customHeight="1">
      <c r="A52" s="413">
        <v>1571</v>
      </c>
      <c r="B52" s="290" t="s">
        <v>759</v>
      </c>
      <c r="C52" s="373">
        <v>76023</v>
      </c>
      <c r="D52" s="373">
        <v>145534</v>
      </c>
      <c r="E52" s="373">
        <v>98194</v>
      </c>
      <c r="F52" s="633">
        <v>106.7</v>
      </c>
      <c r="G52" s="633">
        <v>103.8</v>
      </c>
      <c r="H52" s="633">
        <v>106.6</v>
      </c>
    </row>
    <row r="53" spans="1:8" ht="12" customHeight="1">
      <c r="A53" s="413">
        <v>1572</v>
      </c>
      <c r="B53" s="290" t="s">
        <v>758</v>
      </c>
      <c r="C53" s="373">
        <v>87818</v>
      </c>
      <c r="D53" s="373">
        <v>192038</v>
      </c>
      <c r="E53" s="373">
        <v>112520</v>
      </c>
      <c r="F53" s="633">
        <v>107.3</v>
      </c>
      <c r="G53" s="633">
        <v>96.9</v>
      </c>
      <c r="H53" s="633">
        <v>107.7</v>
      </c>
    </row>
    <row r="54" spans="1:8" ht="12" customHeight="1">
      <c r="A54" s="291">
        <v>157</v>
      </c>
      <c r="B54" s="290" t="s">
        <v>757</v>
      </c>
      <c r="C54" s="373">
        <v>78150</v>
      </c>
      <c r="D54" s="373">
        <v>151455</v>
      </c>
      <c r="E54" s="373">
        <v>100545</v>
      </c>
      <c r="F54" s="633">
        <v>106.3</v>
      </c>
      <c r="G54" s="633">
        <v>102.4</v>
      </c>
      <c r="H54" s="633">
        <v>106.4</v>
      </c>
    </row>
    <row r="55" spans="1:8" ht="12" customHeight="1">
      <c r="A55" s="413">
        <v>1581</v>
      </c>
      <c r="B55" s="290" t="s">
        <v>756</v>
      </c>
      <c r="C55" s="373">
        <v>57623</v>
      </c>
      <c r="D55" s="373">
        <v>76476</v>
      </c>
      <c r="E55" s="373">
        <v>59855</v>
      </c>
      <c r="F55" s="633">
        <v>104.8</v>
      </c>
      <c r="G55" s="633">
        <v>97.1</v>
      </c>
      <c r="H55" s="633">
        <v>103</v>
      </c>
    </row>
    <row r="56" spans="1:8" ht="12" customHeight="1">
      <c r="A56" s="413">
        <v>1582</v>
      </c>
      <c r="B56" s="290" t="s">
        <v>755</v>
      </c>
      <c r="C56" s="373">
        <v>69272</v>
      </c>
      <c r="D56" s="373">
        <v>144032</v>
      </c>
      <c r="E56" s="373">
        <v>85377</v>
      </c>
      <c r="F56" s="633">
        <v>104.4</v>
      </c>
      <c r="G56" s="633">
        <v>96.3</v>
      </c>
      <c r="H56" s="633">
        <v>102.8</v>
      </c>
    </row>
    <row r="57" spans="1:8" ht="12" customHeight="1">
      <c r="A57" s="413">
        <v>1583</v>
      </c>
      <c r="B57" s="290" t="s">
        <v>754</v>
      </c>
      <c r="C57" s="373">
        <v>93251</v>
      </c>
      <c r="D57" s="373">
        <v>185552</v>
      </c>
      <c r="E57" s="373">
        <v>121008</v>
      </c>
      <c r="F57" s="633">
        <v>107.5</v>
      </c>
      <c r="G57" s="633">
        <v>110.2</v>
      </c>
      <c r="H57" s="633">
        <v>108.2</v>
      </c>
    </row>
    <row r="58" spans="1:8" ht="12" customHeight="1">
      <c r="A58" s="413">
        <v>1584</v>
      </c>
      <c r="B58" s="290" t="s">
        <v>753</v>
      </c>
      <c r="C58" s="373">
        <v>71510</v>
      </c>
      <c r="D58" s="373">
        <v>178300</v>
      </c>
      <c r="E58" s="373">
        <v>101953</v>
      </c>
      <c r="F58" s="633">
        <v>147</v>
      </c>
      <c r="G58" s="633">
        <v>181.3</v>
      </c>
      <c r="H58" s="633">
        <v>164.3</v>
      </c>
    </row>
    <row r="59" spans="1:8" ht="12" customHeight="1">
      <c r="A59" s="413">
        <v>1585</v>
      </c>
      <c r="B59" s="290" t="s">
        <v>752</v>
      </c>
      <c r="C59" s="373">
        <v>62578</v>
      </c>
      <c r="D59" s="373">
        <v>88229</v>
      </c>
      <c r="E59" s="373">
        <v>68252</v>
      </c>
      <c r="F59" s="633">
        <v>114.1</v>
      </c>
      <c r="G59" s="633">
        <v>101.3</v>
      </c>
      <c r="H59" s="633">
        <v>114.6</v>
      </c>
    </row>
    <row r="60" spans="1:8" ht="12" customHeight="1">
      <c r="A60" s="413">
        <v>1586</v>
      </c>
      <c r="B60" s="290" t="s">
        <v>751</v>
      </c>
      <c r="C60" s="373">
        <v>76695</v>
      </c>
      <c r="D60" s="373">
        <v>185886</v>
      </c>
      <c r="E60" s="373">
        <v>123986</v>
      </c>
      <c r="F60" s="633">
        <v>104.9</v>
      </c>
      <c r="G60" s="633">
        <v>97.4</v>
      </c>
      <c r="H60" s="633">
        <v>97.1</v>
      </c>
    </row>
    <row r="61" spans="1:8" ht="12" customHeight="1">
      <c r="A61" s="413">
        <v>1587</v>
      </c>
      <c r="B61" s="290" t="s">
        <v>750</v>
      </c>
      <c r="C61" s="373">
        <v>69301</v>
      </c>
      <c r="D61" s="373">
        <v>135420</v>
      </c>
      <c r="E61" s="373">
        <v>87664</v>
      </c>
      <c r="F61" s="633">
        <v>101</v>
      </c>
      <c r="G61" s="633">
        <v>99.9</v>
      </c>
      <c r="H61" s="633">
        <v>99.9</v>
      </c>
    </row>
    <row r="62" spans="1:8" ht="12" customHeight="1">
      <c r="A62" s="413">
        <v>1588</v>
      </c>
      <c r="B62" s="290" t="s">
        <v>749</v>
      </c>
      <c r="C62" s="373">
        <v>66980</v>
      </c>
      <c r="D62" s="373">
        <v>118835</v>
      </c>
      <c r="E62" s="373">
        <v>81541</v>
      </c>
      <c r="F62" s="633">
        <v>97.2</v>
      </c>
      <c r="G62" s="633">
        <v>98.4</v>
      </c>
      <c r="H62" s="633">
        <v>97.6</v>
      </c>
    </row>
    <row r="63" spans="1:8" ht="12" customHeight="1">
      <c r="A63" s="413">
        <v>1589</v>
      </c>
      <c r="B63" s="290" t="s">
        <v>748</v>
      </c>
      <c r="C63" s="373">
        <v>74688</v>
      </c>
      <c r="D63" s="373">
        <v>130442</v>
      </c>
      <c r="E63" s="373">
        <v>90906</v>
      </c>
      <c r="F63" s="633">
        <v>119.4</v>
      </c>
      <c r="G63" s="633">
        <v>104.8</v>
      </c>
      <c r="H63" s="633">
        <v>117.2</v>
      </c>
    </row>
    <row r="64" spans="1:8" ht="12" customHeight="1">
      <c r="A64" s="291">
        <v>158</v>
      </c>
      <c r="B64" s="290" t="s">
        <v>747</v>
      </c>
      <c r="C64" s="373">
        <v>62916</v>
      </c>
      <c r="D64" s="373">
        <v>126106</v>
      </c>
      <c r="E64" s="373">
        <v>74460</v>
      </c>
      <c r="F64" s="633">
        <v>110.2</v>
      </c>
      <c r="G64" s="633">
        <v>117.8</v>
      </c>
      <c r="H64" s="633">
        <v>112.6</v>
      </c>
    </row>
    <row r="65" spans="1:8" ht="12" customHeight="1">
      <c r="A65" s="413">
        <v>1591</v>
      </c>
      <c r="B65" s="290" t="s">
        <v>746</v>
      </c>
      <c r="C65" s="373">
        <v>61227</v>
      </c>
      <c r="D65" s="373">
        <v>157339</v>
      </c>
      <c r="E65" s="373">
        <v>101335</v>
      </c>
      <c r="F65" s="633">
        <v>106.4</v>
      </c>
      <c r="G65" s="633">
        <v>110</v>
      </c>
      <c r="H65" s="633">
        <v>109.7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61784</v>
      </c>
      <c r="D67" s="373">
        <v>103787</v>
      </c>
      <c r="E67" s="373">
        <v>73891</v>
      </c>
      <c r="F67" s="633">
        <v>106.3</v>
      </c>
      <c r="G67" s="633">
        <v>101</v>
      </c>
      <c r="H67" s="633">
        <v>105.9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94008</v>
      </c>
      <c r="D70" s="373">
        <v>163154</v>
      </c>
      <c r="E70" s="373">
        <v>132740</v>
      </c>
      <c r="F70" s="633">
        <v>104.8</v>
      </c>
      <c r="G70" s="633">
        <v>105.9</v>
      </c>
      <c r="H70" s="633">
        <v>107.3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85600</v>
      </c>
      <c r="D72" s="373">
        <v>159301</v>
      </c>
      <c r="E72" s="373">
        <v>118674</v>
      </c>
      <c r="F72" s="633">
        <v>101.5</v>
      </c>
      <c r="G72" s="633">
        <v>93.5</v>
      </c>
      <c r="H72" s="633">
        <v>98.8</v>
      </c>
    </row>
    <row r="73" spans="1:8" ht="12" customHeight="1">
      <c r="A73" s="291">
        <v>159</v>
      </c>
      <c r="B73" s="290" t="s">
        <v>738</v>
      </c>
      <c r="C73" s="373">
        <v>75640</v>
      </c>
      <c r="D73" s="373">
        <v>149062</v>
      </c>
      <c r="E73" s="373">
        <v>106371</v>
      </c>
      <c r="F73" s="633">
        <v>104.4</v>
      </c>
      <c r="G73" s="633">
        <v>100.6</v>
      </c>
      <c r="H73" s="633">
        <v>104.3</v>
      </c>
    </row>
    <row r="74" spans="1:8" ht="12" customHeight="1">
      <c r="A74" s="291">
        <v>15</v>
      </c>
      <c r="B74" s="290" t="s">
        <v>370</v>
      </c>
      <c r="C74" s="373">
        <v>68310</v>
      </c>
      <c r="D74" s="373">
        <v>131933</v>
      </c>
      <c r="E74" s="373">
        <v>82741</v>
      </c>
      <c r="F74" s="633">
        <v>106.6</v>
      </c>
      <c r="G74" s="633">
        <v>105.8</v>
      </c>
      <c r="H74" s="633">
        <v>107</v>
      </c>
    </row>
    <row r="75" spans="1:8" ht="12" customHeight="1">
      <c r="A75" s="291">
        <v>16</v>
      </c>
      <c r="B75" s="290" t="s">
        <v>369</v>
      </c>
      <c r="C75" s="373">
        <v>115886</v>
      </c>
      <c r="D75" s="373">
        <v>240409</v>
      </c>
      <c r="E75" s="373">
        <v>185607</v>
      </c>
      <c r="F75" s="633">
        <v>119.5</v>
      </c>
      <c r="G75" s="633">
        <v>111.3</v>
      </c>
      <c r="H75" s="633">
        <v>119.7</v>
      </c>
    </row>
    <row r="76" spans="1:8" s="285" customFormat="1" ht="24" customHeight="1">
      <c r="A76" s="295" t="s">
        <v>368</v>
      </c>
      <c r="B76" s="294" t="s">
        <v>367</v>
      </c>
      <c r="C76" s="372">
        <v>68723</v>
      </c>
      <c r="D76" s="372">
        <v>135906</v>
      </c>
      <c r="E76" s="372">
        <v>84301</v>
      </c>
      <c r="F76" s="632">
        <v>106.6</v>
      </c>
      <c r="G76" s="632">
        <v>106.1</v>
      </c>
      <c r="H76" s="632">
        <v>107.1</v>
      </c>
    </row>
    <row r="77" spans="1:8" ht="12" customHeight="1">
      <c r="A77" s="413">
        <v>1711</v>
      </c>
      <c r="B77" s="290" t="s">
        <v>737</v>
      </c>
      <c r="C77" s="373">
        <v>61693</v>
      </c>
      <c r="D77" s="373">
        <v>105684</v>
      </c>
      <c r="E77" s="373">
        <v>66466</v>
      </c>
      <c r="F77" s="633">
        <v>107</v>
      </c>
      <c r="G77" s="633">
        <v>112.8</v>
      </c>
      <c r="H77" s="633">
        <v>108.8</v>
      </c>
    </row>
    <row r="78" spans="1:8" ht="12" customHeight="1">
      <c r="A78" s="413">
        <v>1712</v>
      </c>
      <c r="B78" s="290" t="s">
        <v>736</v>
      </c>
      <c r="C78" s="373">
        <v>69693</v>
      </c>
      <c r="D78" s="373">
        <v>103325</v>
      </c>
      <c r="E78" s="373">
        <v>73100</v>
      </c>
      <c r="F78" s="633">
        <v>109.1</v>
      </c>
      <c r="G78" s="633">
        <v>93.5</v>
      </c>
      <c r="H78" s="633">
        <v>106.6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48625</v>
      </c>
      <c r="D83" s="373">
        <v>58167</v>
      </c>
      <c r="E83" s="373">
        <v>49685</v>
      </c>
      <c r="F83" s="633">
        <v>93</v>
      </c>
      <c r="G83" s="633">
        <v>65.099999999999994</v>
      </c>
      <c r="H83" s="633">
        <v>90.5</v>
      </c>
    </row>
    <row r="84" spans="1:8" ht="12" customHeight="1">
      <c r="A84" s="291">
        <v>171</v>
      </c>
      <c r="B84" s="290" t="s">
        <v>730</v>
      </c>
      <c r="C84" s="373">
        <v>65944</v>
      </c>
      <c r="D84" s="373">
        <v>120814</v>
      </c>
      <c r="E84" s="373">
        <v>73459</v>
      </c>
      <c r="F84" s="633">
        <v>105.4</v>
      </c>
      <c r="G84" s="633">
        <v>106.2</v>
      </c>
      <c r="H84" s="633">
        <v>105.9</v>
      </c>
    </row>
    <row r="85" spans="1:8" ht="12" customHeight="1">
      <c r="A85" s="413">
        <v>1721</v>
      </c>
      <c r="B85" s="290" t="s">
        <v>729</v>
      </c>
      <c r="C85" s="373">
        <v>60198</v>
      </c>
      <c r="D85" s="373">
        <v>89176</v>
      </c>
      <c r="E85" s="373">
        <v>64825</v>
      </c>
      <c r="F85" s="633">
        <v>101.3</v>
      </c>
      <c r="G85" s="633">
        <v>100</v>
      </c>
      <c r="H85" s="633">
        <v>100.4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84356</v>
      </c>
      <c r="D89" s="373">
        <v>140646</v>
      </c>
      <c r="E89" s="373">
        <v>92530</v>
      </c>
      <c r="F89" s="633">
        <v>144.19999999999999</v>
      </c>
      <c r="G89" s="633">
        <v>102.7</v>
      </c>
      <c r="H89" s="633">
        <v>144.4</v>
      </c>
    </row>
    <row r="90" spans="1:8" ht="12" customHeight="1">
      <c r="A90" s="291">
        <v>172</v>
      </c>
      <c r="B90" s="290" t="s">
        <v>724</v>
      </c>
      <c r="C90" s="373">
        <v>66914</v>
      </c>
      <c r="D90" s="373">
        <v>100158</v>
      </c>
      <c r="E90" s="373">
        <v>72121</v>
      </c>
      <c r="F90" s="633">
        <v>112</v>
      </c>
      <c r="G90" s="633">
        <v>100.8</v>
      </c>
      <c r="H90" s="633">
        <v>111.2</v>
      </c>
    </row>
    <row r="91" spans="1:8" ht="12" customHeight="1">
      <c r="A91" s="291">
        <v>173</v>
      </c>
      <c r="B91" s="290" t="s">
        <v>723</v>
      </c>
      <c r="C91" s="373">
        <v>65490</v>
      </c>
      <c r="D91" s="373">
        <v>91934</v>
      </c>
      <c r="E91" s="373">
        <v>70735</v>
      </c>
      <c r="F91" s="633">
        <v>105.8</v>
      </c>
      <c r="G91" s="633">
        <v>107.1</v>
      </c>
      <c r="H91" s="633">
        <v>106.4</v>
      </c>
    </row>
    <row r="92" spans="1:8" ht="12" customHeight="1">
      <c r="A92" s="291">
        <v>174</v>
      </c>
      <c r="B92" s="290" t="s">
        <v>722</v>
      </c>
      <c r="C92" s="373">
        <v>51756</v>
      </c>
      <c r="D92" s="373">
        <v>104743</v>
      </c>
      <c r="E92" s="373">
        <v>57165</v>
      </c>
      <c r="F92" s="633">
        <v>100.4</v>
      </c>
      <c r="G92" s="633">
        <v>107.9</v>
      </c>
      <c r="H92" s="633">
        <v>100.1</v>
      </c>
    </row>
    <row r="93" spans="1:8" ht="12" customHeight="1">
      <c r="A93" s="413">
        <v>1751</v>
      </c>
      <c r="B93" s="290" t="s">
        <v>721</v>
      </c>
      <c r="C93" s="373">
        <v>63522</v>
      </c>
      <c r="D93" s="373">
        <v>96880</v>
      </c>
      <c r="E93" s="373">
        <v>69400</v>
      </c>
      <c r="F93" s="633">
        <v>106.5</v>
      </c>
      <c r="G93" s="633">
        <v>106.6</v>
      </c>
      <c r="H93" s="633">
        <v>108.1</v>
      </c>
    </row>
    <row r="94" spans="1:8" ht="12" customHeight="1">
      <c r="A94" s="413">
        <v>1752</v>
      </c>
      <c r="B94" s="290" t="s">
        <v>720</v>
      </c>
      <c r="C94" s="373">
        <v>59084</v>
      </c>
      <c r="D94" s="373">
        <v>77133</v>
      </c>
      <c r="E94" s="373">
        <v>61908</v>
      </c>
      <c r="F94" s="633">
        <v>107</v>
      </c>
      <c r="G94" s="633">
        <v>93</v>
      </c>
      <c r="H94" s="633">
        <v>103.4</v>
      </c>
    </row>
    <row r="95" spans="1:8" s="285" customFormat="1" ht="22.5">
      <c r="A95" s="414">
        <v>1753</v>
      </c>
      <c r="B95" s="296" t="s">
        <v>719</v>
      </c>
      <c r="C95" s="373">
        <v>72877</v>
      </c>
      <c r="D95" s="373">
        <v>124359</v>
      </c>
      <c r="E95" s="373">
        <v>84946</v>
      </c>
      <c r="F95" s="633">
        <v>112.4</v>
      </c>
      <c r="G95" s="633">
        <v>115.5</v>
      </c>
      <c r="H95" s="633">
        <v>111.5</v>
      </c>
    </row>
    <row r="96" spans="1:8" ht="12" customHeight="1">
      <c r="A96" s="413">
        <v>1754</v>
      </c>
      <c r="B96" s="290" t="s">
        <v>718</v>
      </c>
      <c r="C96" s="373">
        <v>71132</v>
      </c>
      <c r="D96" s="373">
        <v>105154</v>
      </c>
      <c r="E96" s="373">
        <v>78313</v>
      </c>
      <c r="F96" s="633">
        <v>113.9</v>
      </c>
      <c r="G96" s="633">
        <v>102.4</v>
      </c>
      <c r="H96" s="633">
        <v>110.2</v>
      </c>
    </row>
    <row r="97" spans="1:8" ht="12" customHeight="1">
      <c r="A97" s="291">
        <v>175</v>
      </c>
      <c r="B97" s="290" t="s">
        <v>717</v>
      </c>
      <c r="C97" s="373">
        <v>69289</v>
      </c>
      <c r="D97" s="373">
        <v>103910</v>
      </c>
      <c r="E97" s="373">
        <v>76354</v>
      </c>
      <c r="F97" s="633">
        <v>113.4</v>
      </c>
      <c r="G97" s="633">
        <v>104.3</v>
      </c>
      <c r="H97" s="633">
        <v>110.9</v>
      </c>
    </row>
    <row r="98" spans="1:8" ht="12" customHeight="1">
      <c r="A98" s="291">
        <v>176</v>
      </c>
      <c r="B98" s="290" t="s">
        <v>716</v>
      </c>
      <c r="C98" s="373">
        <v>62165</v>
      </c>
      <c r="D98" s="373">
        <v>84893</v>
      </c>
      <c r="E98" s="373">
        <v>65523</v>
      </c>
      <c r="F98" s="633">
        <v>118.4</v>
      </c>
      <c r="G98" s="633">
        <v>114.8</v>
      </c>
      <c r="H98" s="633">
        <v>115.6</v>
      </c>
    </row>
    <row r="99" spans="1:8" ht="12" customHeight="1">
      <c r="A99" s="413">
        <v>1771</v>
      </c>
      <c r="B99" s="290" t="s">
        <v>715</v>
      </c>
      <c r="C99" s="373">
        <v>57539</v>
      </c>
      <c r="D99" s="373">
        <v>79010</v>
      </c>
      <c r="E99" s="373">
        <v>59368</v>
      </c>
      <c r="F99" s="633">
        <v>104.3</v>
      </c>
      <c r="G99" s="633">
        <v>92.6</v>
      </c>
      <c r="H99" s="633">
        <v>102.4</v>
      </c>
    </row>
    <row r="100" spans="1:8" ht="12" customHeight="1">
      <c r="A100" s="413">
        <v>1772</v>
      </c>
      <c r="B100" s="290" t="s">
        <v>714</v>
      </c>
      <c r="C100" s="373">
        <v>53289</v>
      </c>
      <c r="D100" s="373">
        <v>87573</v>
      </c>
      <c r="E100" s="373">
        <v>57222</v>
      </c>
      <c r="F100" s="633">
        <v>104.5</v>
      </c>
      <c r="G100" s="633">
        <v>108.2</v>
      </c>
      <c r="H100" s="633">
        <v>104.4</v>
      </c>
    </row>
    <row r="101" spans="1:8" ht="12" customHeight="1">
      <c r="A101" s="291">
        <v>177</v>
      </c>
      <c r="B101" s="290" t="s">
        <v>713</v>
      </c>
      <c r="C101" s="373">
        <v>54477</v>
      </c>
      <c r="D101" s="373">
        <v>85705</v>
      </c>
      <c r="E101" s="373">
        <v>57808</v>
      </c>
      <c r="F101" s="633">
        <v>104.2</v>
      </c>
      <c r="G101" s="633">
        <v>104.6</v>
      </c>
      <c r="H101" s="633">
        <v>103.6</v>
      </c>
    </row>
    <row r="102" spans="1:8" ht="12" customHeight="1">
      <c r="A102" s="291">
        <v>17</v>
      </c>
      <c r="B102" s="290" t="s">
        <v>366</v>
      </c>
      <c r="C102" s="373">
        <v>59549</v>
      </c>
      <c r="D102" s="373">
        <v>103486</v>
      </c>
      <c r="E102" s="373">
        <v>65584</v>
      </c>
      <c r="F102" s="633">
        <v>105.9</v>
      </c>
      <c r="G102" s="633">
        <v>106.4</v>
      </c>
      <c r="H102" s="633">
        <v>105.9</v>
      </c>
    </row>
    <row r="103" spans="1:8" ht="12" customHeight="1">
      <c r="A103" s="291">
        <v>181</v>
      </c>
      <c r="B103" s="290" t="s">
        <v>712</v>
      </c>
      <c r="C103" s="373">
        <v>46283</v>
      </c>
      <c r="D103" s="373">
        <v>83879</v>
      </c>
      <c r="E103" s="373">
        <v>50211</v>
      </c>
      <c r="F103" s="633">
        <v>101.7</v>
      </c>
      <c r="G103" s="633">
        <v>107.4</v>
      </c>
      <c r="H103" s="633">
        <v>102.8</v>
      </c>
    </row>
    <row r="104" spans="1:8" ht="12" customHeight="1">
      <c r="A104" s="413">
        <v>1821</v>
      </c>
      <c r="B104" s="290" t="s">
        <v>711</v>
      </c>
      <c r="C104" s="373">
        <v>51822</v>
      </c>
      <c r="D104" s="373">
        <v>84158</v>
      </c>
      <c r="E104" s="373">
        <v>55912</v>
      </c>
      <c r="F104" s="633">
        <v>106.9</v>
      </c>
      <c r="G104" s="633">
        <v>103.6</v>
      </c>
      <c r="H104" s="633">
        <v>106.2</v>
      </c>
    </row>
    <row r="105" spans="1:8" ht="12" customHeight="1">
      <c r="A105" s="413">
        <v>1822</v>
      </c>
      <c r="B105" s="290" t="s">
        <v>710</v>
      </c>
      <c r="C105" s="373">
        <v>51835</v>
      </c>
      <c r="D105" s="373">
        <v>83730</v>
      </c>
      <c r="E105" s="373">
        <v>55718</v>
      </c>
      <c r="F105" s="633">
        <v>104.3</v>
      </c>
      <c r="G105" s="633">
        <v>103</v>
      </c>
      <c r="H105" s="633">
        <v>104.2</v>
      </c>
    </row>
    <row r="106" spans="1:8" ht="12" customHeight="1">
      <c r="A106" s="413">
        <v>1823</v>
      </c>
      <c r="B106" s="290" t="s">
        <v>709</v>
      </c>
      <c r="C106" s="373">
        <v>56824</v>
      </c>
      <c r="D106" s="373">
        <v>94018</v>
      </c>
      <c r="E106" s="373">
        <v>59931</v>
      </c>
      <c r="F106" s="633">
        <v>104.6</v>
      </c>
      <c r="G106" s="633">
        <v>103.9</v>
      </c>
      <c r="H106" s="633">
        <v>104.7</v>
      </c>
    </row>
    <row r="107" spans="1:8" ht="12" customHeight="1">
      <c r="A107" s="413">
        <v>1824</v>
      </c>
      <c r="B107" s="290" t="s">
        <v>708</v>
      </c>
      <c r="C107" s="373">
        <v>51053</v>
      </c>
      <c r="D107" s="373">
        <v>81038</v>
      </c>
      <c r="E107" s="373">
        <v>54836</v>
      </c>
      <c r="F107" s="633">
        <v>102.7</v>
      </c>
      <c r="G107" s="633">
        <v>98.5</v>
      </c>
      <c r="H107" s="633">
        <v>102.2</v>
      </c>
    </row>
    <row r="108" spans="1:8" ht="12" customHeight="1">
      <c r="A108" s="291">
        <v>182</v>
      </c>
      <c r="B108" s="290" t="s">
        <v>707</v>
      </c>
      <c r="C108" s="373">
        <v>53092</v>
      </c>
      <c r="D108" s="373">
        <v>85476</v>
      </c>
      <c r="E108" s="373">
        <v>56739</v>
      </c>
      <c r="F108" s="633">
        <v>104.5</v>
      </c>
      <c r="G108" s="633">
        <v>103</v>
      </c>
      <c r="H108" s="633">
        <v>104.4</v>
      </c>
    </row>
    <row r="109" spans="1:8" ht="12" customHeight="1">
      <c r="A109" s="291">
        <v>183</v>
      </c>
      <c r="B109" s="290" t="s">
        <v>706</v>
      </c>
      <c r="C109" s="373">
        <v>48025</v>
      </c>
      <c r="D109" s="373">
        <v>73917</v>
      </c>
      <c r="E109" s="373">
        <v>51350</v>
      </c>
      <c r="F109" s="633">
        <v>104.1</v>
      </c>
      <c r="G109" s="633">
        <v>125.4</v>
      </c>
      <c r="H109" s="633">
        <v>106.8</v>
      </c>
    </row>
    <row r="110" spans="1:8" s="285" customFormat="1" ht="22.5">
      <c r="A110" s="297">
        <v>18</v>
      </c>
      <c r="B110" s="296" t="s">
        <v>365</v>
      </c>
      <c r="C110" s="373">
        <v>52948</v>
      </c>
      <c r="D110" s="373">
        <v>85411</v>
      </c>
      <c r="E110" s="373">
        <v>56601</v>
      </c>
      <c r="F110" s="633">
        <v>104.5</v>
      </c>
      <c r="G110" s="633">
        <v>103.2</v>
      </c>
      <c r="H110" s="633">
        <v>104.4</v>
      </c>
    </row>
    <row r="111" spans="1:8" s="285" customFormat="1" ht="24" customHeight="1">
      <c r="A111" s="295" t="s">
        <v>364</v>
      </c>
      <c r="B111" s="294" t="s">
        <v>363</v>
      </c>
      <c r="C111" s="372">
        <v>55292</v>
      </c>
      <c r="D111" s="372">
        <v>92801</v>
      </c>
      <c r="E111" s="372">
        <v>59850</v>
      </c>
      <c r="F111" s="632">
        <v>105.4</v>
      </c>
      <c r="G111" s="632">
        <v>105</v>
      </c>
      <c r="H111" s="632">
        <v>105.4</v>
      </c>
    </row>
    <row r="112" spans="1:8" ht="12" customHeight="1">
      <c r="A112" s="291">
        <v>191</v>
      </c>
      <c r="B112" s="290" t="s">
        <v>705</v>
      </c>
      <c r="C112" s="373">
        <v>56781</v>
      </c>
      <c r="D112" s="373">
        <v>79007</v>
      </c>
      <c r="E112" s="373">
        <v>60025</v>
      </c>
      <c r="F112" s="633">
        <v>92.4</v>
      </c>
      <c r="G112" s="633">
        <v>95.5</v>
      </c>
      <c r="H112" s="633">
        <v>93.7</v>
      </c>
    </row>
    <row r="113" spans="1:8" ht="12" customHeight="1">
      <c r="A113" s="291">
        <v>192</v>
      </c>
      <c r="B113" s="290" t="s">
        <v>704</v>
      </c>
      <c r="C113" s="373">
        <v>60009</v>
      </c>
      <c r="D113" s="373">
        <v>108698</v>
      </c>
      <c r="E113" s="373">
        <v>66796</v>
      </c>
      <c r="F113" s="633">
        <v>105.5</v>
      </c>
      <c r="G113" s="633">
        <v>107.3</v>
      </c>
      <c r="H113" s="633">
        <v>107.2</v>
      </c>
    </row>
    <row r="114" spans="1:8" ht="12" customHeight="1">
      <c r="A114" s="291">
        <v>193</v>
      </c>
      <c r="B114" s="290" t="s">
        <v>703</v>
      </c>
      <c r="C114" s="373">
        <v>55892</v>
      </c>
      <c r="D114" s="373">
        <v>91883</v>
      </c>
      <c r="E114" s="373">
        <v>59791</v>
      </c>
      <c r="F114" s="633">
        <v>106</v>
      </c>
      <c r="G114" s="633">
        <v>109.6</v>
      </c>
      <c r="H114" s="633">
        <v>107.1</v>
      </c>
    </row>
    <row r="115" spans="1:8" ht="12" customHeight="1">
      <c r="A115" s="291">
        <v>19</v>
      </c>
      <c r="B115" s="415" t="s">
        <v>702</v>
      </c>
      <c r="C115" s="373">
        <v>56869</v>
      </c>
      <c r="D115" s="373">
        <v>96386</v>
      </c>
      <c r="E115" s="373">
        <v>61473</v>
      </c>
      <c r="F115" s="633">
        <v>106.2</v>
      </c>
      <c r="G115" s="633">
        <v>110.4</v>
      </c>
      <c r="H115" s="633">
        <v>107.8</v>
      </c>
    </row>
    <row r="116" spans="1:8" s="285" customFormat="1" ht="24" customHeight="1">
      <c r="A116" s="295" t="s">
        <v>361</v>
      </c>
      <c r="B116" s="294" t="s">
        <v>360</v>
      </c>
      <c r="C116" s="372">
        <v>56869</v>
      </c>
      <c r="D116" s="372">
        <v>96386</v>
      </c>
      <c r="E116" s="372">
        <v>61473</v>
      </c>
      <c r="F116" s="632">
        <v>106.2</v>
      </c>
      <c r="G116" s="632">
        <v>110.4</v>
      </c>
      <c r="H116" s="632">
        <v>107.8</v>
      </c>
    </row>
    <row r="117" spans="1:8" ht="12" customHeight="1">
      <c r="A117" s="291">
        <v>201</v>
      </c>
      <c r="B117" s="290" t="s">
        <v>701</v>
      </c>
      <c r="C117" s="373">
        <v>52545</v>
      </c>
      <c r="D117" s="373">
        <v>86420</v>
      </c>
      <c r="E117" s="373">
        <v>57146</v>
      </c>
      <c r="F117" s="633">
        <v>105.7</v>
      </c>
      <c r="G117" s="633">
        <v>114.7</v>
      </c>
      <c r="H117" s="633">
        <v>106.5</v>
      </c>
    </row>
    <row r="118" spans="1:8" ht="12" customHeight="1">
      <c r="A118" s="291">
        <v>202</v>
      </c>
      <c r="B118" s="290" t="s">
        <v>700</v>
      </c>
      <c r="C118" s="373">
        <v>77241</v>
      </c>
      <c r="D118" s="373">
        <v>130393</v>
      </c>
      <c r="E118" s="373">
        <v>87219</v>
      </c>
      <c r="F118" s="633">
        <v>106.1</v>
      </c>
      <c r="G118" s="633">
        <v>106.7</v>
      </c>
      <c r="H118" s="633">
        <v>106.4</v>
      </c>
    </row>
    <row r="119" spans="1:8" ht="12" customHeight="1">
      <c r="A119" s="291">
        <v>203</v>
      </c>
      <c r="B119" s="290" t="s">
        <v>699</v>
      </c>
      <c r="C119" s="373">
        <v>58621</v>
      </c>
      <c r="D119" s="373">
        <v>101085</v>
      </c>
      <c r="E119" s="373">
        <v>65065</v>
      </c>
      <c r="F119" s="633">
        <v>103.3</v>
      </c>
      <c r="G119" s="633">
        <v>115.6</v>
      </c>
      <c r="H119" s="633">
        <v>105</v>
      </c>
    </row>
    <row r="120" spans="1:8" ht="12" customHeight="1">
      <c r="A120" s="291">
        <v>204</v>
      </c>
      <c r="B120" s="290" t="s">
        <v>698</v>
      </c>
      <c r="C120" s="373">
        <v>52523</v>
      </c>
      <c r="D120" s="373">
        <v>75180</v>
      </c>
      <c r="E120" s="373">
        <v>54871</v>
      </c>
      <c r="F120" s="633">
        <v>105.8</v>
      </c>
      <c r="G120" s="633">
        <v>93.1</v>
      </c>
      <c r="H120" s="633">
        <v>102.7</v>
      </c>
    </row>
    <row r="121" spans="1:8" ht="12" customHeight="1">
      <c r="A121" s="413">
        <v>2051</v>
      </c>
      <c r="B121" s="290" t="s">
        <v>697</v>
      </c>
      <c r="C121" s="373">
        <v>52019</v>
      </c>
      <c r="D121" s="373">
        <v>84732</v>
      </c>
      <c r="E121" s="373">
        <v>55377</v>
      </c>
      <c r="F121" s="633">
        <v>109.6</v>
      </c>
      <c r="G121" s="633">
        <v>124.5</v>
      </c>
      <c r="H121" s="633">
        <v>111.1</v>
      </c>
    </row>
    <row r="122" spans="1:8" ht="12" customHeight="1">
      <c r="A122" s="413">
        <v>2052</v>
      </c>
      <c r="B122" s="290" t="s">
        <v>696</v>
      </c>
      <c r="C122" s="373">
        <v>49282</v>
      </c>
      <c r="D122" s="373">
        <v>88663</v>
      </c>
      <c r="E122" s="373">
        <v>55269</v>
      </c>
      <c r="F122" s="633">
        <v>95</v>
      </c>
      <c r="G122" s="633">
        <v>108.5</v>
      </c>
      <c r="H122" s="633">
        <v>98.9</v>
      </c>
    </row>
    <row r="123" spans="1:8" ht="12" customHeight="1">
      <c r="A123" s="291">
        <v>205</v>
      </c>
      <c r="B123" s="290" t="s">
        <v>695</v>
      </c>
      <c r="C123" s="373">
        <v>51855</v>
      </c>
      <c r="D123" s="373">
        <v>85089</v>
      </c>
      <c r="E123" s="373">
        <v>55370</v>
      </c>
      <c r="F123" s="633">
        <v>108.7</v>
      </c>
      <c r="G123" s="633">
        <v>123.5</v>
      </c>
      <c r="H123" s="633">
        <v>110.4</v>
      </c>
    </row>
    <row r="124" spans="1:8" ht="12" customHeight="1">
      <c r="A124" s="291">
        <v>20</v>
      </c>
      <c r="B124" s="290" t="s">
        <v>359</v>
      </c>
      <c r="C124" s="373">
        <v>57126</v>
      </c>
      <c r="D124" s="373">
        <v>97592</v>
      </c>
      <c r="E124" s="373">
        <v>62782</v>
      </c>
      <c r="F124" s="633">
        <v>105.2</v>
      </c>
      <c r="G124" s="633">
        <v>113.4</v>
      </c>
      <c r="H124" s="633">
        <v>106</v>
      </c>
    </row>
    <row r="125" spans="1:8" s="285" customFormat="1" ht="24" customHeight="1">
      <c r="A125" s="295" t="s">
        <v>358</v>
      </c>
      <c r="B125" s="294" t="s">
        <v>357</v>
      </c>
      <c r="C125" s="372">
        <v>57126</v>
      </c>
      <c r="D125" s="372">
        <v>97592</v>
      </c>
      <c r="E125" s="372">
        <v>62782</v>
      </c>
      <c r="F125" s="632">
        <v>105.2</v>
      </c>
      <c r="G125" s="632">
        <v>113.4</v>
      </c>
      <c r="H125" s="632">
        <v>106</v>
      </c>
    </row>
    <row r="126" spans="1:8" ht="12" customHeight="1">
      <c r="A126" s="413">
        <v>2111</v>
      </c>
      <c r="B126" s="290" t="s">
        <v>694</v>
      </c>
      <c r="C126" s="373">
        <v>93367</v>
      </c>
      <c r="D126" s="373">
        <v>140038</v>
      </c>
      <c r="E126" s="373">
        <v>106756</v>
      </c>
      <c r="F126" s="633">
        <v>108.1</v>
      </c>
      <c r="G126" s="633">
        <v>81.7</v>
      </c>
      <c r="H126" s="633">
        <v>97.8</v>
      </c>
    </row>
    <row r="127" spans="1:8" ht="12" customHeight="1">
      <c r="A127" s="413">
        <v>2112</v>
      </c>
      <c r="B127" s="290" t="s">
        <v>693</v>
      </c>
      <c r="C127" s="373">
        <v>88707</v>
      </c>
      <c r="D127" s="373">
        <v>157138</v>
      </c>
      <c r="E127" s="373">
        <v>104079</v>
      </c>
      <c r="F127" s="633">
        <v>112</v>
      </c>
      <c r="G127" s="633">
        <v>116.6</v>
      </c>
      <c r="H127" s="633">
        <v>113.2</v>
      </c>
    </row>
    <row r="128" spans="1:8" ht="12" customHeight="1">
      <c r="A128" s="291">
        <v>211</v>
      </c>
      <c r="B128" s="290" t="s">
        <v>692</v>
      </c>
      <c r="C128" s="373">
        <v>89093</v>
      </c>
      <c r="D128" s="373">
        <v>155232</v>
      </c>
      <c r="E128" s="373">
        <v>104318</v>
      </c>
      <c r="F128" s="633">
        <v>111.7</v>
      </c>
      <c r="G128" s="633">
        <v>112.3</v>
      </c>
      <c r="H128" s="633">
        <v>111.7</v>
      </c>
    </row>
    <row r="129" spans="1:8" ht="12" customHeight="1">
      <c r="A129" s="413">
        <v>2121</v>
      </c>
      <c r="B129" s="290" t="s">
        <v>691</v>
      </c>
      <c r="C129" s="373">
        <v>78454</v>
      </c>
      <c r="D129" s="373">
        <v>161998</v>
      </c>
      <c r="E129" s="373">
        <v>96617</v>
      </c>
      <c r="F129" s="633">
        <v>107.9</v>
      </c>
      <c r="G129" s="633">
        <v>100.7</v>
      </c>
      <c r="H129" s="633">
        <v>106.1</v>
      </c>
    </row>
    <row r="130" spans="1:8" ht="12" customHeight="1">
      <c r="A130" s="413">
        <v>2122</v>
      </c>
      <c r="B130" s="290" t="s">
        <v>690</v>
      </c>
      <c r="C130" s="373">
        <v>88568</v>
      </c>
      <c r="D130" s="373">
        <v>141456</v>
      </c>
      <c r="E130" s="373">
        <v>98214</v>
      </c>
      <c r="F130" s="633">
        <v>76.5</v>
      </c>
      <c r="G130" s="633">
        <v>80.5</v>
      </c>
      <c r="H130" s="633">
        <v>77.099999999999994</v>
      </c>
    </row>
    <row r="131" spans="1:8" ht="12" customHeight="1">
      <c r="A131" s="413">
        <v>2123</v>
      </c>
      <c r="B131" s="290" t="s">
        <v>689</v>
      </c>
      <c r="C131" s="373">
        <v>80303</v>
      </c>
      <c r="D131" s="373">
        <v>165594</v>
      </c>
      <c r="E131" s="373">
        <v>96871</v>
      </c>
      <c r="F131" s="633">
        <v>99.2</v>
      </c>
      <c r="G131" s="633">
        <v>93.8</v>
      </c>
      <c r="H131" s="633">
        <v>96.8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78980</v>
      </c>
      <c r="D133" s="373">
        <v>156777</v>
      </c>
      <c r="E133" s="373">
        <v>93719</v>
      </c>
      <c r="F133" s="633">
        <v>107.9</v>
      </c>
      <c r="G133" s="633">
        <v>107.9</v>
      </c>
      <c r="H133" s="633">
        <v>109</v>
      </c>
    </row>
    <row r="134" spans="1:8" ht="12" customHeight="1">
      <c r="A134" s="291">
        <v>212</v>
      </c>
      <c r="B134" s="290" t="s">
        <v>686</v>
      </c>
      <c r="C134" s="373">
        <v>80516</v>
      </c>
      <c r="D134" s="373">
        <v>158302</v>
      </c>
      <c r="E134" s="373">
        <v>96630</v>
      </c>
      <c r="F134" s="633">
        <v>100.4</v>
      </c>
      <c r="G134" s="633">
        <v>97.2</v>
      </c>
      <c r="H134" s="633">
        <v>99.7</v>
      </c>
    </row>
    <row r="135" spans="1:8" ht="12" customHeight="1">
      <c r="A135" s="291">
        <v>21</v>
      </c>
      <c r="B135" s="290" t="s">
        <v>356</v>
      </c>
      <c r="C135" s="373">
        <v>81430</v>
      </c>
      <c r="D135" s="373">
        <v>157933</v>
      </c>
      <c r="E135" s="373">
        <v>97471</v>
      </c>
      <c r="F135" s="633">
        <v>101.6</v>
      </c>
      <c r="G135" s="633">
        <v>99.1</v>
      </c>
      <c r="H135" s="633">
        <v>101</v>
      </c>
    </row>
    <row r="136" spans="1:8" ht="12" customHeight="1">
      <c r="A136" s="413">
        <v>2211</v>
      </c>
      <c r="B136" s="290" t="s">
        <v>685</v>
      </c>
      <c r="C136" s="373">
        <v>71064</v>
      </c>
      <c r="D136" s="373">
        <v>128502</v>
      </c>
      <c r="E136" s="373">
        <v>117196</v>
      </c>
      <c r="F136" s="633">
        <v>103.6</v>
      </c>
      <c r="G136" s="633">
        <v>104.6</v>
      </c>
      <c r="H136" s="633">
        <v>106.3</v>
      </c>
    </row>
    <row r="137" spans="1:8" ht="12" customHeight="1">
      <c r="A137" s="413">
        <v>2212</v>
      </c>
      <c r="B137" s="290" t="s">
        <v>684</v>
      </c>
      <c r="C137" s="373">
        <v>96025</v>
      </c>
      <c r="D137" s="373">
        <v>109462</v>
      </c>
      <c r="E137" s="373">
        <v>107628</v>
      </c>
      <c r="F137" s="633">
        <v>114.2</v>
      </c>
      <c r="G137" s="633">
        <v>116.1</v>
      </c>
      <c r="H137" s="633">
        <v>115.3</v>
      </c>
    </row>
    <row r="138" spans="1:8" ht="12" customHeight="1">
      <c r="A138" s="413">
        <v>2213</v>
      </c>
      <c r="B138" s="290" t="s">
        <v>683</v>
      </c>
      <c r="C138" s="373">
        <v>77793</v>
      </c>
      <c r="D138" s="373">
        <v>122701</v>
      </c>
      <c r="E138" s="373">
        <v>112113</v>
      </c>
      <c r="F138" s="633">
        <v>103.1</v>
      </c>
      <c r="G138" s="633">
        <v>109.5</v>
      </c>
      <c r="H138" s="633">
        <v>108</v>
      </c>
    </row>
    <row r="139" spans="1:8" ht="12" customHeight="1">
      <c r="A139" s="413">
        <v>2214</v>
      </c>
      <c r="B139" s="290" t="s">
        <v>682</v>
      </c>
      <c r="C139" s="373">
        <v>80006</v>
      </c>
      <c r="D139" s="373">
        <v>147666</v>
      </c>
      <c r="E139" s="373">
        <v>129101</v>
      </c>
      <c r="F139" s="633">
        <v>110.1</v>
      </c>
      <c r="G139" s="633">
        <v>72.8</v>
      </c>
      <c r="H139" s="633">
        <v>74.400000000000006</v>
      </c>
    </row>
    <row r="140" spans="1:8" ht="12" customHeight="1">
      <c r="A140" s="413">
        <v>2215</v>
      </c>
      <c r="B140" s="290" t="s">
        <v>681</v>
      </c>
      <c r="C140" s="373">
        <v>74874</v>
      </c>
      <c r="D140" s="373">
        <v>92936</v>
      </c>
      <c r="E140" s="373">
        <v>85785</v>
      </c>
      <c r="F140" s="633">
        <v>136.6</v>
      </c>
      <c r="G140" s="633">
        <v>115</v>
      </c>
      <c r="H140" s="633">
        <v>123.5</v>
      </c>
    </row>
    <row r="141" spans="1:8" ht="12" customHeight="1">
      <c r="A141" s="291">
        <v>221</v>
      </c>
      <c r="B141" s="290" t="s">
        <v>680</v>
      </c>
      <c r="C141" s="373">
        <v>78993</v>
      </c>
      <c r="D141" s="373">
        <v>119838</v>
      </c>
      <c r="E141" s="373">
        <v>111473</v>
      </c>
      <c r="F141" s="633">
        <v>110.1</v>
      </c>
      <c r="G141" s="633">
        <v>107.6</v>
      </c>
      <c r="H141" s="633">
        <v>107.8</v>
      </c>
    </row>
    <row r="142" spans="1:8" ht="12" customHeight="1">
      <c r="A142" s="413">
        <v>2221</v>
      </c>
      <c r="B142" s="290" t="s">
        <v>679</v>
      </c>
      <c r="C142" s="373">
        <v>98011</v>
      </c>
      <c r="D142" s="373">
        <v>110509</v>
      </c>
      <c r="E142" s="373">
        <v>101347</v>
      </c>
      <c r="F142" s="633">
        <v>110.1</v>
      </c>
      <c r="G142" s="633">
        <v>107.7</v>
      </c>
      <c r="H142" s="633">
        <v>108.9</v>
      </c>
    </row>
    <row r="143" spans="1:8" ht="12" customHeight="1">
      <c r="A143" s="413">
        <v>2222</v>
      </c>
      <c r="B143" s="290" t="s">
        <v>678</v>
      </c>
      <c r="C143" s="373">
        <v>80388</v>
      </c>
      <c r="D143" s="373">
        <v>106780</v>
      </c>
      <c r="E143" s="373">
        <v>87348</v>
      </c>
      <c r="F143" s="633">
        <v>116.3</v>
      </c>
      <c r="G143" s="633">
        <v>103.5</v>
      </c>
      <c r="H143" s="633">
        <v>112.9</v>
      </c>
    </row>
    <row r="144" spans="1:8" ht="12" customHeight="1">
      <c r="A144" s="413">
        <v>2223</v>
      </c>
      <c r="B144" s="290" t="s">
        <v>677</v>
      </c>
      <c r="C144" s="373">
        <v>71952</v>
      </c>
      <c r="D144" s="373">
        <v>94708</v>
      </c>
      <c r="E144" s="373">
        <v>77492</v>
      </c>
      <c r="F144" s="633">
        <v>109.7</v>
      </c>
      <c r="G144" s="633">
        <v>99.8</v>
      </c>
      <c r="H144" s="633">
        <v>103.9</v>
      </c>
    </row>
    <row r="145" spans="1:8" ht="12" customHeight="1">
      <c r="A145" s="413">
        <v>2224</v>
      </c>
      <c r="B145" s="290" t="s">
        <v>676</v>
      </c>
      <c r="C145" s="373">
        <v>68293</v>
      </c>
      <c r="D145" s="373">
        <v>83400</v>
      </c>
      <c r="E145" s="373">
        <v>75691</v>
      </c>
      <c r="F145" s="633">
        <v>105.4</v>
      </c>
      <c r="G145" s="633">
        <v>103.8</v>
      </c>
      <c r="H145" s="633">
        <v>102.6</v>
      </c>
    </row>
    <row r="146" spans="1:8" ht="12" customHeight="1">
      <c r="A146" s="413">
        <v>2225</v>
      </c>
      <c r="B146" s="290" t="s">
        <v>675</v>
      </c>
      <c r="C146" s="373">
        <v>60249</v>
      </c>
      <c r="D146" s="373">
        <v>78418</v>
      </c>
      <c r="E146" s="373">
        <v>67776</v>
      </c>
      <c r="F146" s="633">
        <v>102.8</v>
      </c>
      <c r="G146" s="633">
        <v>100</v>
      </c>
      <c r="H146" s="633">
        <v>100.6</v>
      </c>
    </row>
    <row r="147" spans="1:8" ht="12" customHeight="1">
      <c r="A147" s="291">
        <v>222</v>
      </c>
      <c r="B147" s="290" t="s">
        <v>674</v>
      </c>
      <c r="C147" s="373">
        <v>77922</v>
      </c>
      <c r="D147" s="373">
        <v>100119</v>
      </c>
      <c r="E147" s="373">
        <v>84288</v>
      </c>
      <c r="F147" s="633">
        <v>114.1</v>
      </c>
      <c r="G147" s="633">
        <v>103.5</v>
      </c>
      <c r="H147" s="633">
        <v>110.6</v>
      </c>
    </row>
    <row r="148" spans="1:8" ht="12" customHeight="1">
      <c r="A148" s="413">
        <v>2231</v>
      </c>
      <c r="B148" s="290" t="s">
        <v>673</v>
      </c>
      <c r="C148" s="373">
        <v>48553</v>
      </c>
      <c r="D148" s="373">
        <v>66811</v>
      </c>
      <c r="E148" s="373">
        <v>57682</v>
      </c>
      <c r="F148" s="633">
        <v>76.2</v>
      </c>
      <c r="G148" s="633">
        <v>71.3</v>
      </c>
      <c r="H148" s="633">
        <v>76.3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65063</v>
      </c>
      <c r="D150" s="373">
        <v>95618</v>
      </c>
      <c r="E150" s="373">
        <v>79476</v>
      </c>
      <c r="F150" s="633">
        <v>121.8</v>
      </c>
      <c r="G150" s="633">
        <v>116.1</v>
      </c>
      <c r="H150" s="633">
        <v>111</v>
      </c>
    </row>
    <row r="151" spans="1:8" ht="12" customHeight="1">
      <c r="A151" s="291">
        <v>223</v>
      </c>
      <c r="B151" s="290" t="s">
        <v>670</v>
      </c>
      <c r="C151" s="373">
        <v>63077</v>
      </c>
      <c r="D151" s="373">
        <v>92744</v>
      </c>
      <c r="E151" s="373">
        <v>77442</v>
      </c>
      <c r="F151" s="633">
        <v>86.2</v>
      </c>
      <c r="G151" s="633">
        <v>94.6</v>
      </c>
      <c r="H151" s="633">
        <v>91.3</v>
      </c>
    </row>
    <row r="152" spans="1:8" ht="22.5">
      <c r="A152" s="297">
        <v>22</v>
      </c>
      <c r="B152" s="296" t="s">
        <v>355</v>
      </c>
      <c r="C152" s="373">
        <v>77918</v>
      </c>
      <c r="D152" s="373">
        <v>111041</v>
      </c>
      <c r="E152" s="373">
        <v>92775</v>
      </c>
      <c r="F152" s="633">
        <v>113.4</v>
      </c>
      <c r="G152" s="633">
        <v>106.2</v>
      </c>
      <c r="H152" s="633">
        <v>110.2</v>
      </c>
    </row>
    <row r="153" spans="1:8" s="285" customFormat="1" ht="24" customHeight="1">
      <c r="A153" s="295" t="s">
        <v>354</v>
      </c>
      <c r="B153" s="294" t="s">
        <v>353</v>
      </c>
      <c r="C153" s="372">
        <v>79553</v>
      </c>
      <c r="D153" s="372">
        <v>121418</v>
      </c>
      <c r="E153" s="372">
        <v>94550</v>
      </c>
      <c r="F153" s="632">
        <v>108.4</v>
      </c>
      <c r="G153" s="632">
        <v>105.4</v>
      </c>
      <c r="H153" s="632">
        <v>107.1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143036</v>
      </c>
      <c r="D155" s="373">
        <v>299601</v>
      </c>
      <c r="E155" s="373">
        <v>225568</v>
      </c>
      <c r="F155" s="633">
        <v>114.6</v>
      </c>
      <c r="G155" s="633">
        <v>113.8</v>
      </c>
      <c r="H155" s="633">
        <v>114.7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134673</v>
      </c>
      <c r="D157" s="373">
        <v>292531</v>
      </c>
      <c r="E157" s="373">
        <v>211424</v>
      </c>
      <c r="F157" s="633">
        <v>113.6</v>
      </c>
      <c r="G157" s="633">
        <v>113.7</v>
      </c>
      <c r="H157" s="633">
        <v>113.9</v>
      </c>
    </row>
    <row r="158" spans="1:8" s="285" customFormat="1" ht="30" customHeight="1">
      <c r="A158" s="295" t="s">
        <v>351</v>
      </c>
      <c r="B158" s="296" t="s">
        <v>350</v>
      </c>
      <c r="C158" s="372">
        <v>134673</v>
      </c>
      <c r="D158" s="372">
        <v>292531</v>
      </c>
      <c r="E158" s="372">
        <v>211424</v>
      </c>
      <c r="F158" s="632">
        <v>113.6</v>
      </c>
      <c r="G158" s="632">
        <v>113.7</v>
      </c>
      <c r="H158" s="632">
        <v>113.9</v>
      </c>
    </row>
    <row r="159" spans="1:8" ht="12" customHeight="1">
      <c r="A159" s="413">
        <v>2411</v>
      </c>
      <c r="B159" s="290" t="s">
        <v>666</v>
      </c>
      <c r="C159" s="373">
        <v>99199</v>
      </c>
      <c r="D159" s="373">
        <v>179286</v>
      </c>
      <c r="E159" s="373">
        <v>134158</v>
      </c>
      <c r="F159" s="633">
        <v>101.5</v>
      </c>
      <c r="G159" s="633">
        <v>102</v>
      </c>
      <c r="H159" s="633">
        <v>101.3</v>
      </c>
    </row>
    <row r="160" spans="1:8" ht="12" customHeight="1">
      <c r="A160" s="413">
        <v>2412</v>
      </c>
      <c r="B160" s="290" t="s">
        <v>665</v>
      </c>
      <c r="C160" s="373">
        <v>97748</v>
      </c>
      <c r="D160" s="373">
        <v>151188</v>
      </c>
      <c r="E160" s="373">
        <v>120187</v>
      </c>
      <c r="F160" s="633">
        <v>114.2</v>
      </c>
      <c r="G160" s="633">
        <v>107.5</v>
      </c>
      <c r="H160" s="633">
        <v>111.8</v>
      </c>
    </row>
    <row r="161" spans="1:8" ht="12" customHeight="1">
      <c r="A161" s="413">
        <v>2413</v>
      </c>
      <c r="B161" s="290" t="s">
        <v>664</v>
      </c>
      <c r="C161" s="373">
        <v>95929</v>
      </c>
      <c r="D161" s="373">
        <v>155669</v>
      </c>
      <c r="E161" s="373">
        <v>126238</v>
      </c>
      <c r="F161" s="633">
        <v>112.9</v>
      </c>
      <c r="G161" s="633">
        <v>104.9</v>
      </c>
      <c r="H161" s="633">
        <v>117.6</v>
      </c>
    </row>
    <row r="162" spans="1:8" ht="12" customHeight="1">
      <c r="A162" s="413">
        <v>2414</v>
      </c>
      <c r="B162" s="290" t="s">
        <v>663</v>
      </c>
      <c r="C162" s="373">
        <v>84345</v>
      </c>
      <c r="D162" s="373">
        <v>137787</v>
      </c>
      <c r="E162" s="373">
        <v>103434</v>
      </c>
      <c r="F162" s="633">
        <v>107.1</v>
      </c>
      <c r="G162" s="633">
        <v>104.2</v>
      </c>
      <c r="H162" s="633">
        <v>103.3</v>
      </c>
    </row>
    <row r="163" spans="1:8" ht="12" customHeight="1">
      <c r="A163" s="413">
        <v>2415</v>
      </c>
      <c r="B163" s="290" t="s">
        <v>662</v>
      </c>
      <c r="C163" s="373">
        <v>93183</v>
      </c>
      <c r="D163" s="373">
        <v>134931</v>
      </c>
      <c r="E163" s="373">
        <v>106351</v>
      </c>
      <c r="F163" s="633">
        <v>111.2</v>
      </c>
      <c r="G163" s="633">
        <v>108.8</v>
      </c>
      <c r="H163" s="633">
        <v>111.1</v>
      </c>
    </row>
    <row r="164" spans="1:8" ht="12" customHeight="1">
      <c r="A164" s="413">
        <v>2416</v>
      </c>
      <c r="B164" s="290" t="s">
        <v>661</v>
      </c>
      <c r="C164" s="373">
        <v>98183</v>
      </c>
      <c r="D164" s="373">
        <v>166343</v>
      </c>
      <c r="E164" s="373">
        <v>124864</v>
      </c>
      <c r="F164" s="633">
        <v>109.4</v>
      </c>
      <c r="G164" s="633">
        <v>108.8</v>
      </c>
      <c r="H164" s="633">
        <v>109.8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95361</v>
      </c>
      <c r="D166" s="373">
        <v>160146</v>
      </c>
      <c r="E166" s="373">
        <v>120551</v>
      </c>
      <c r="F166" s="633">
        <v>108.9</v>
      </c>
      <c r="G166" s="633">
        <v>107.4</v>
      </c>
      <c r="H166" s="633">
        <v>108.7</v>
      </c>
    </row>
    <row r="167" spans="1:8" ht="12" customHeight="1">
      <c r="A167" s="291">
        <v>242</v>
      </c>
      <c r="B167" s="290" t="s">
        <v>658</v>
      </c>
      <c r="C167" s="373">
        <v>92073</v>
      </c>
      <c r="D167" s="373">
        <v>134494</v>
      </c>
      <c r="E167" s="373">
        <v>106651</v>
      </c>
      <c r="F167" s="633">
        <v>104.1</v>
      </c>
      <c r="G167" s="633">
        <v>98.1</v>
      </c>
      <c r="H167" s="633">
        <v>101.4</v>
      </c>
    </row>
    <row r="168" spans="1:8" ht="12" customHeight="1">
      <c r="A168" s="291">
        <v>243</v>
      </c>
      <c r="B168" s="290" t="s">
        <v>657</v>
      </c>
      <c r="C168" s="373">
        <v>83448</v>
      </c>
      <c r="D168" s="373">
        <v>157195</v>
      </c>
      <c r="E168" s="373">
        <v>115773</v>
      </c>
      <c r="F168" s="633">
        <v>106.8</v>
      </c>
      <c r="G168" s="633">
        <v>106.7</v>
      </c>
      <c r="H168" s="633">
        <v>107.8</v>
      </c>
    </row>
    <row r="169" spans="1:8" ht="12" customHeight="1">
      <c r="A169" s="413">
        <v>2441</v>
      </c>
      <c r="B169" s="290" t="s">
        <v>656</v>
      </c>
      <c r="C169" s="373">
        <v>95500</v>
      </c>
      <c r="D169" s="373">
        <v>135308</v>
      </c>
      <c r="E169" s="373">
        <v>109931</v>
      </c>
      <c r="F169" s="633">
        <v>106</v>
      </c>
      <c r="G169" s="633">
        <v>101.2</v>
      </c>
      <c r="H169" s="633">
        <v>105.1</v>
      </c>
    </row>
    <row r="170" spans="1:8" ht="12" customHeight="1">
      <c r="A170" s="413">
        <v>2442</v>
      </c>
      <c r="B170" s="290" t="s">
        <v>655</v>
      </c>
      <c r="C170" s="373">
        <v>112835</v>
      </c>
      <c r="D170" s="373">
        <v>175892</v>
      </c>
      <c r="E170" s="373">
        <v>142830</v>
      </c>
      <c r="F170" s="633">
        <v>108.3</v>
      </c>
      <c r="G170" s="633">
        <v>107.2</v>
      </c>
      <c r="H170" s="633">
        <v>108</v>
      </c>
    </row>
    <row r="171" spans="1:8" ht="12" customHeight="1">
      <c r="A171" s="291">
        <v>244</v>
      </c>
      <c r="B171" s="290" t="s">
        <v>654</v>
      </c>
      <c r="C171" s="373">
        <v>112133</v>
      </c>
      <c r="D171" s="373">
        <v>174846</v>
      </c>
      <c r="E171" s="373">
        <v>141727</v>
      </c>
      <c r="F171" s="633">
        <v>108.2</v>
      </c>
      <c r="G171" s="633">
        <v>107</v>
      </c>
      <c r="H171" s="633">
        <v>107.9</v>
      </c>
    </row>
    <row r="172" spans="1:8" ht="12" customHeight="1">
      <c r="A172" s="413">
        <v>2451</v>
      </c>
      <c r="B172" s="290" t="s">
        <v>653</v>
      </c>
      <c r="C172" s="373">
        <v>78575</v>
      </c>
      <c r="D172" s="373">
        <v>186872</v>
      </c>
      <c r="E172" s="373">
        <v>118494</v>
      </c>
      <c r="F172" s="633">
        <v>105.8</v>
      </c>
      <c r="G172" s="633">
        <v>94.6</v>
      </c>
      <c r="H172" s="633">
        <v>97.5</v>
      </c>
    </row>
    <row r="173" spans="1:8" ht="12" customHeight="1">
      <c r="A173" s="413">
        <v>2452</v>
      </c>
      <c r="B173" s="290" t="s">
        <v>652</v>
      </c>
      <c r="C173" s="373">
        <v>71016</v>
      </c>
      <c r="D173" s="373">
        <v>121766</v>
      </c>
      <c r="E173" s="373">
        <v>88137</v>
      </c>
      <c r="F173" s="633">
        <v>108.4</v>
      </c>
      <c r="G173" s="633">
        <v>109.8</v>
      </c>
      <c r="H173" s="633">
        <v>114.1</v>
      </c>
    </row>
    <row r="174" spans="1:8" ht="12" customHeight="1">
      <c r="A174" s="291">
        <v>245</v>
      </c>
      <c r="B174" s="290" t="s">
        <v>651</v>
      </c>
      <c r="C174" s="373">
        <v>75981</v>
      </c>
      <c r="D174" s="373">
        <v>166489</v>
      </c>
      <c r="E174" s="373">
        <v>108402</v>
      </c>
      <c r="F174" s="633">
        <v>107.2</v>
      </c>
      <c r="G174" s="633">
        <v>95.4</v>
      </c>
      <c r="H174" s="633">
        <v>102.2</v>
      </c>
    </row>
    <row r="175" spans="1:8" ht="12" customHeight="1">
      <c r="A175" s="413">
        <v>2461</v>
      </c>
      <c r="B175" s="290" t="s">
        <v>650</v>
      </c>
      <c r="C175" s="373">
        <v>82212</v>
      </c>
      <c r="D175" s="373">
        <v>97306</v>
      </c>
      <c r="E175" s="373">
        <v>84915</v>
      </c>
      <c r="F175" s="633">
        <v>116.4</v>
      </c>
      <c r="G175" s="633">
        <v>93.8</v>
      </c>
      <c r="H175" s="633">
        <v>108.6</v>
      </c>
    </row>
    <row r="176" spans="1:8" ht="12" customHeight="1">
      <c r="A176" s="413">
        <v>2462</v>
      </c>
      <c r="B176" s="290" t="s">
        <v>649</v>
      </c>
      <c r="C176" s="373">
        <v>57958</v>
      </c>
      <c r="D176" s="373">
        <v>81042</v>
      </c>
      <c r="E176" s="373">
        <v>65653</v>
      </c>
      <c r="F176" s="633">
        <v>117.5</v>
      </c>
      <c r="G176" s="633">
        <v>79.400000000000006</v>
      </c>
      <c r="H176" s="633">
        <v>98.2</v>
      </c>
    </row>
    <row r="177" spans="1:8" ht="12" customHeight="1">
      <c r="A177" s="413">
        <v>2463</v>
      </c>
      <c r="B177" s="290" t="s">
        <v>648</v>
      </c>
      <c r="C177" s="373">
        <v>82321</v>
      </c>
      <c r="D177" s="373">
        <v>116364</v>
      </c>
      <c r="E177" s="373">
        <v>101997</v>
      </c>
      <c r="F177" s="633">
        <v>76.900000000000006</v>
      </c>
      <c r="G177" s="633">
        <v>69.900000000000006</v>
      </c>
      <c r="H177" s="633">
        <v>71.900000000000006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78033</v>
      </c>
      <c r="D180" s="373">
        <v>120428</v>
      </c>
      <c r="E180" s="373">
        <v>94540</v>
      </c>
      <c r="F180" s="633">
        <v>109.9</v>
      </c>
      <c r="G180" s="633">
        <v>101.3</v>
      </c>
      <c r="H180" s="633">
        <v>106.7</v>
      </c>
    </row>
    <row r="181" spans="1:8" ht="12" customHeight="1">
      <c r="A181" s="291">
        <v>246</v>
      </c>
      <c r="B181" s="290" t="s">
        <v>644</v>
      </c>
      <c r="C181" s="373">
        <v>72231</v>
      </c>
      <c r="D181" s="373">
        <v>115557</v>
      </c>
      <c r="E181" s="373">
        <v>87830</v>
      </c>
      <c r="F181" s="633">
        <v>105.7</v>
      </c>
      <c r="G181" s="633">
        <v>94.7</v>
      </c>
      <c r="H181" s="633">
        <v>101</v>
      </c>
    </row>
    <row r="182" spans="1:8" ht="12" customHeight="1">
      <c r="A182" s="291">
        <v>247</v>
      </c>
      <c r="B182" s="290" t="s">
        <v>643</v>
      </c>
      <c r="C182" s="373">
        <v>78438</v>
      </c>
      <c r="D182" s="373">
        <v>127049</v>
      </c>
      <c r="E182" s="373">
        <v>92421</v>
      </c>
      <c r="F182" s="633">
        <v>105.8</v>
      </c>
      <c r="G182" s="633">
        <v>105.8</v>
      </c>
      <c r="H182" s="633">
        <v>106</v>
      </c>
    </row>
    <row r="183" spans="1:8" ht="12" customHeight="1">
      <c r="A183" s="291">
        <v>24</v>
      </c>
      <c r="B183" s="290" t="s">
        <v>348</v>
      </c>
      <c r="C183" s="373">
        <v>98308</v>
      </c>
      <c r="D183" s="373">
        <v>165629</v>
      </c>
      <c r="E183" s="373">
        <v>126712</v>
      </c>
      <c r="F183" s="633">
        <v>108.6</v>
      </c>
      <c r="G183" s="633">
        <v>105.9</v>
      </c>
      <c r="H183" s="633">
        <v>107.9</v>
      </c>
    </row>
    <row r="184" spans="1:8" s="285" customFormat="1" ht="24" customHeight="1">
      <c r="A184" s="295" t="s">
        <v>349</v>
      </c>
      <c r="B184" s="294" t="s">
        <v>348</v>
      </c>
      <c r="C184" s="372">
        <v>98308</v>
      </c>
      <c r="D184" s="372">
        <v>165629</v>
      </c>
      <c r="E184" s="372">
        <v>126712</v>
      </c>
      <c r="F184" s="632">
        <v>108.6</v>
      </c>
      <c r="G184" s="632">
        <v>105.9</v>
      </c>
      <c r="H184" s="632">
        <v>107.9</v>
      </c>
    </row>
    <row r="185" spans="1:8" ht="12" customHeight="1">
      <c r="A185" s="413">
        <v>2511</v>
      </c>
      <c r="B185" s="290" t="s">
        <v>642</v>
      </c>
      <c r="C185" s="373">
        <v>102729</v>
      </c>
      <c r="D185" s="373">
        <v>229879</v>
      </c>
      <c r="E185" s="373">
        <v>130903</v>
      </c>
      <c r="F185" s="633">
        <v>109.4</v>
      </c>
      <c r="G185" s="633">
        <v>98</v>
      </c>
      <c r="H185" s="633">
        <v>104.1</v>
      </c>
    </row>
    <row r="186" spans="1:8" ht="12" customHeight="1">
      <c r="A186" s="413">
        <v>2512</v>
      </c>
      <c r="B186" s="290" t="s">
        <v>641</v>
      </c>
      <c r="C186" s="373">
        <v>52914</v>
      </c>
      <c r="D186" s="373">
        <v>70576</v>
      </c>
      <c r="E186" s="373">
        <v>55343</v>
      </c>
      <c r="F186" s="633">
        <v>109.5</v>
      </c>
      <c r="G186" s="633">
        <v>100.3</v>
      </c>
      <c r="H186" s="633">
        <v>107.6</v>
      </c>
    </row>
    <row r="187" spans="1:8" ht="12" customHeight="1">
      <c r="A187" s="413">
        <v>2513</v>
      </c>
      <c r="B187" s="290" t="s">
        <v>640</v>
      </c>
      <c r="C187" s="373">
        <v>77201</v>
      </c>
      <c r="D187" s="373">
        <v>137939</v>
      </c>
      <c r="E187" s="373">
        <v>86820</v>
      </c>
      <c r="F187" s="633">
        <v>103.1</v>
      </c>
      <c r="G187" s="633">
        <v>104.4</v>
      </c>
      <c r="H187" s="633">
        <v>102.1</v>
      </c>
    </row>
    <row r="188" spans="1:8" ht="12" customHeight="1">
      <c r="A188" s="291">
        <v>251</v>
      </c>
      <c r="B188" s="290" t="s">
        <v>639</v>
      </c>
      <c r="C188" s="373">
        <v>85895</v>
      </c>
      <c r="D188" s="373">
        <v>178784</v>
      </c>
      <c r="E188" s="373">
        <v>102749</v>
      </c>
      <c r="F188" s="633">
        <v>105</v>
      </c>
      <c r="G188" s="633">
        <v>100.1</v>
      </c>
      <c r="H188" s="633">
        <v>101.9</v>
      </c>
    </row>
    <row r="189" spans="1:8" ht="12" customHeight="1">
      <c r="A189" s="413">
        <v>2521</v>
      </c>
      <c r="B189" s="290" t="s">
        <v>638</v>
      </c>
      <c r="C189" s="373">
        <v>85243</v>
      </c>
      <c r="D189" s="373">
        <v>152167</v>
      </c>
      <c r="E189" s="373">
        <v>103575</v>
      </c>
      <c r="F189" s="633">
        <v>107.5</v>
      </c>
      <c r="G189" s="633">
        <v>102.2</v>
      </c>
      <c r="H189" s="633">
        <v>105.7</v>
      </c>
    </row>
    <row r="190" spans="1:8" ht="12" customHeight="1">
      <c r="A190" s="413">
        <v>2522</v>
      </c>
      <c r="B190" s="290" t="s">
        <v>637</v>
      </c>
      <c r="C190" s="373">
        <v>74206</v>
      </c>
      <c r="D190" s="373">
        <v>124679</v>
      </c>
      <c r="E190" s="373">
        <v>83649</v>
      </c>
      <c r="F190" s="633">
        <v>105.8</v>
      </c>
      <c r="G190" s="633">
        <v>110.3</v>
      </c>
      <c r="H190" s="633">
        <v>107.2</v>
      </c>
    </row>
    <row r="191" spans="1:8" ht="12" customHeight="1">
      <c r="A191" s="413">
        <v>2523</v>
      </c>
      <c r="B191" s="290" t="s">
        <v>636</v>
      </c>
      <c r="C191" s="373">
        <v>66111</v>
      </c>
      <c r="D191" s="373">
        <v>96746</v>
      </c>
      <c r="E191" s="373">
        <v>73726</v>
      </c>
      <c r="F191" s="633">
        <v>107.2</v>
      </c>
      <c r="G191" s="633">
        <v>95.4</v>
      </c>
      <c r="H191" s="633">
        <v>104</v>
      </c>
    </row>
    <row r="192" spans="1:8" ht="12" customHeight="1">
      <c r="A192" s="413">
        <v>2524</v>
      </c>
      <c r="B192" s="290" t="s">
        <v>635</v>
      </c>
      <c r="C192" s="373">
        <v>74509</v>
      </c>
      <c r="D192" s="373">
        <v>138630</v>
      </c>
      <c r="E192" s="373">
        <v>87229</v>
      </c>
      <c r="F192" s="633">
        <v>106</v>
      </c>
      <c r="G192" s="633">
        <v>108</v>
      </c>
      <c r="H192" s="633">
        <v>106.6</v>
      </c>
    </row>
    <row r="193" spans="1:8" ht="12" customHeight="1">
      <c r="A193" s="291">
        <v>252</v>
      </c>
      <c r="B193" s="290" t="s">
        <v>634</v>
      </c>
      <c r="C193" s="373">
        <v>75147</v>
      </c>
      <c r="D193" s="373">
        <v>132836</v>
      </c>
      <c r="E193" s="373">
        <v>87480</v>
      </c>
      <c r="F193" s="633">
        <v>106</v>
      </c>
      <c r="G193" s="633">
        <v>105</v>
      </c>
      <c r="H193" s="633">
        <v>105.8</v>
      </c>
    </row>
    <row r="194" spans="1:8" ht="12" customHeight="1">
      <c r="A194" s="291">
        <v>25</v>
      </c>
      <c r="B194" s="290" t="s">
        <v>346</v>
      </c>
      <c r="C194" s="373">
        <v>77887</v>
      </c>
      <c r="D194" s="373">
        <v>142859</v>
      </c>
      <c r="E194" s="373">
        <v>91257</v>
      </c>
      <c r="F194" s="633">
        <v>106</v>
      </c>
      <c r="G194" s="633">
        <v>103.5</v>
      </c>
      <c r="H194" s="633">
        <v>105</v>
      </c>
    </row>
    <row r="195" spans="1:8" s="285" customFormat="1" ht="24" customHeight="1">
      <c r="A195" s="295" t="s">
        <v>347</v>
      </c>
      <c r="B195" s="294" t="s">
        <v>346</v>
      </c>
      <c r="C195" s="372">
        <v>77887</v>
      </c>
      <c r="D195" s="372">
        <v>142859</v>
      </c>
      <c r="E195" s="372">
        <v>91257</v>
      </c>
      <c r="F195" s="632">
        <v>106</v>
      </c>
      <c r="G195" s="632">
        <v>103.5</v>
      </c>
      <c r="H195" s="632">
        <v>105</v>
      </c>
    </row>
    <row r="196" spans="1:8" ht="12" customHeight="1">
      <c r="A196" s="413">
        <v>2611</v>
      </c>
      <c r="B196" s="290" t="s">
        <v>633</v>
      </c>
      <c r="C196" s="373">
        <v>132022</v>
      </c>
      <c r="D196" s="373">
        <v>224944</v>
      </c>
      <c r="E196" s="373">
        <v>154770</v>
      </c>
      <c r="F196" s="633">
        <v>102.6</v>
      </c>
      <c r="G196" s="633">
        <v>99.4</v>
      </c>
      <c r="H196" s="633">
        <v>102.1</v>
      </c>
    </row>
    <row r="197" spans="1:8" ht="12" customHeight="1">
      <c r="A197" s="413">
        <v>2612</v>
      </c>
      <c r="B197" s="290" t="s">
        <v>632</v>
      </c>
      <c r="C197" s="373">
        <v>70386</v>
      </c>
      <c r="D197" s="373">
        <v>105421</v>
      </c>
      <c r="E197" s="373">
        <v>77190</v>
      </c>
      <c r="F197" s="633">
        <v>101.2</v>
      </c>
      <c r="G197" s="633">
        <v>101</v>
      </c>
      <c r="H197" s="633">
        <v>101.3</v>
      </c>
    </row>
    <row r="198" spans="1:8" ht="12" customHeight="1">
      <c r="A198" s="413">
        <v>2613</v>
      </c>
      <c r="B198" s="290" t="s">
        <v>631</v>
      </c>
      <c r="C198" s="373">
        <v>68906</v>
      </c>
      <c r="D198" s="373">
        <v>102371</v>
      </c>
      <c r="E198" s="373">
        <v>74704</v>
      </c>
      <c r="F198" s="633">
        <v>101.6</v>
      </c>
      <c r="G198" s="633">
        <v>102.8</v>
      </c>
      <c r="H198" s="633">
        <v>102.2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80195</v>
      </c>
      <c r="D200" s="373">
        <v>137365</v>
      </c>
      <c r="E200" s="373">
        <v>91324</v>
      </c>
      <c r="F200" s="633">
        <v>100.4</v>
      </c>
      <c r="G200" s="633">
        <v>100</v>
      </c>
      <c r="H200" s="633">
        <v>100.2</v>
      </c>
    </row>
    <row r="201" spans="1:8" ht="12" customHeight="1">
      <c r="A201" s="291">
        <v>261</v>
      </c>
      <c r="B201" s="290" t="s">
        <v>628</v>
      </c>
      <c r="C201" s="373">
        <v>74385</v>
      </c>
      <c r="D201" s="373">
        <v>121206</v>
      </c>
      <c r="E201" s="373">
        <v>83289</v>
      </c>
      <c r="F201" s="633">
        <v>102.9</v>
      </c>
      <c r="G201" s="633">
        <v>103.9</v>
      </c>
      <c r="H201" s="633">
        <v>103.6</v>
      </c>
    </row>
    <row r="202" spans="1:8" ht="12" customHeight="1">
      <c r="A202" s="413">
        <v>2621</v>
      </c>
      <c r="B202" s="290" t="s">
        <v>627</v>
      </c>
      <c r="C202" s="373">
        <v>73720</v>
      </c>
      <c r="D202" s="373">
        <v>116336</v>
      </c>
      <c r="E202" s="373">
        <v>81075</v>
      </c>
      <c r="F202" s="633">
        <v>104.6</v>
      </c>
      <c r="G202" s="633">
        <v>111.1</v>
      </c>
      <c r="H202" s="633">
        <v>106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68302</v>
      </c>
      <c r="D204" s="373">
        <v>162595</v>
      </c>
      <c r="E204" s="373">
        <v>82429</v>
      </c>
      <c r="F204" s="633">
        <v>109.3</v>
      </c>
      <c r="G204" s="633">
        <v>116.4</v>
      </c>
      <c r="H204" s="633">
        <v>112.6</v>
      </c>
    </row>
    <row r="205" spans="1:8" ht="12" customHeight="1">
      <c r="A205" s="413">
        <v>2624</v>
      </c>
      <c r="B205" s="290" t="s">
        <v>624</v>
      </c>
      <c r="C205" s="373">
        <v>59793</v>
      </c>
      <c r="D205" s="373">
        <v>98030</v>
      </c>
      <c r="E205" s="373">
        <v>67304</v>
      </c>
      <c r="F205" s="633">
        <v>87.4</v>
      </c>
      <c r="G205" s="633">
        <v>59.8</v>
      </c>
      <c r="H205" s="633">
        <v>79.900000000000006</v>
      </c>
    </row>
    <row r="206" spans="1:8" ht="12" customHeight="1">
      <c r="A206" s="413">
        <v>2625</v>
      </c>
      <c r="B206" s="290" t="s">
        <v>623</v>
      </c>
      <c r="C206" s="373">
        <v>64914</v>
      </c>
      <c r="D206" s="373">
        <v>112525</v>
      </c>
      <c r="E206" s="373">
        <v>77383</v>
      </c>
      <c r="F206" s="633">
        <v>107.6</v>
      </c>
      <c r="G206" s="633">
        <v>86.5</v>
      </c>
      <c r="H206" s="633">
        <v>103.4</v>
      </c>
    </row>
    <row r="207" spans="1:8" ht="12" customHeight="1">
      <c r="A207" s="413">
        <v>2626</v>
      </c>
      <c r="B207" s="290" t="s">
        <v>622</v>
      </c>
      <c r="C207" s="373">
        <v>94764</v>
      </c>
      <c r="D207" s="373">
        <v>185356</v>
      </c>
      <c r="E207" s="373">
        <v>113795</v>
      </c>
      <c r="F207" s="633">
        <v>107.4</v>
      </c>
      <c r="G207" s="633">
        <v>104.5</v>
      </c>
      <c r="H207" s="633">
        <v>107.1</v>
      </c>
    </row>
    <row r="208" spans="1:8" ht="12" customHeight="1">
      <c r="A208" s="291">
        <v>262</v>
      </c>
      <c r="B208" s="290" t="s">
        <v>621</v>
      </c>
      <c r="C208" s="373">
        <v>80287</v>
      </c>
      <c r="D208" s="373">
        <v>136471</v>
      </c>
      <c r="E208" s="373">
        <v>90004</v>
      </c>
      <c r="F208" s="633">
        <v>106</v>
      </c>
      <c r="G208" s="633">
        <v>105.6</v>
      </c>
      <c r="H208" s="633">
        <v>106.1</v>
      </c>
    </row>
    <row r="209" spans="1:8" ht="12" customHeight="1">
      <c r="A209" s="291">
        <v>263</v>
      </c>
      <c r="B209" s="290" t="s">
        <v>620</v>
      </c>
      <c r="C209" s="373">
        <v>74520</v>
      </c>
      <c r="D209" s="373">
        <v>122681</v>
      </c>
      <c r="E209" s="373">
        <v>85369</v>
      </c>
      <c r="F209" s="633">
        <v>102.3</v>
      </c>
      <c r="G209" s="633">
        <v>101.7</v>
      </c>
      <c r="H209" s="633">
        <v>102.8</v>
      </c>
    </row>
    <row r="210" spans="1:8" ht="12" customHeight="1">
      <c r="A210" s="291">
        <v>264</v>
      </c>
      <c r="B210" s="290" t="s">
        <v>619</v>
      </c>
      <c r="C210" s="373">
        <v>80317</v>
      </c>
      <c r="D210" s="373">
        <v>150271</v>
      </c>
      <c r="E210" s="373">
        <v>93392</v>
      </c>
      <c r="F210" s="633">
        <v>106.5</v>
      </c>
      <c r="G210" s="633">
        <v>111.3</v>
      </c>
      <c r="H210" s="633">
        <v>107.8</v>
      </c>
    </row>
    <row r="211" spans="1:8" ht="12" customHeight="1">
      <c r="A211" s="413">
        <v>2651</v>
      </c>
      <c r="B211" s="290" t="s">
        <v>618</v>
      </c>
      <c r="C211" s="373">
        <v>101812</v>
      </c>
      <c r="D211" s="373">
        <v>209916</v>
      </c>
      <c r="E211" s="373">
        <v>134017</v>
      </c>
      <c r="F211" s="633">
        <v>107.9</v>
      </c>
      <c r="G211" s="633">
        <v>110</v>
      </c>
      <c r="H211" s="633">
        <v>109.8</v>
      </c>
    </row>
    <row r="212" spans="1:8" ht="12" customHeight="1">
      <c r="A212" s="413">
        <v>2652</v>
      </c>
      <c r="B212" s="290" t="s">
        <v>617</v>
      </c>
      <c r="C212" s="373">
        <v>81844</v>
      </c>
      <c r="D212" s="373">
        <v>150602</v>
      </c>
      <c r="E212" s="373">
        <v>95835</v>
      </c>
      <c r="F212" s="633">
        <v>93.4</v>
      </c>
      <c r="G212" s="633">
        <v>93</v>
      </c>
      <c r="H212" s="633">
        <v>92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99187</v>
      </c>
      <c r="D214" s="373">
        <v>204961</v>
      </c>
      <c r="E214" s="373">
        <v>129522</v>
      </c>
      <c r="F214" s="633">
        <v>105.7</v>
      </c>
      <c r="G214" s="633">
        <v>108.4</v>
      </c>
      <c r="H214" s="633">
        <v>107.3</v>
      </c>
    </row>
    <row r="215" spans="1:8" ht="12" customHeight="1">
      <c r="A215" s="413">
        <v>2661</v>
      </c>
      <c r="B215" s="290" t="s">
        <v>614</v>
      </c>
      <c r="C215" s="373">
        <v>77773</v>
      </c>
      <c r="D215" s="373">
        <v>124192</v>
      </c>
      <c r="E215" s="373">
        <v>88404</v>
      </c>
      <c r="F215" s="633">
        <v>101.3</v>
      </c>
      <c r="G215" s="633">
        <v>100.7</v>
      </c>
      <c r="H215" s="633">
        <v>100.9</v>
      </c>
    </row>
    <row r="216" spans="1:8" ht="12" customHeight="1">
      <c r="A216" s="413">
        <v>2662</v>
      </c>
      <c r="B216" s="290" t="s">
        <v>613</v>
      </c>
      <c r="C216" s="373">
        <v>52130</v>
      </c>
      <c r="D216" s="373">
        <v>63940</v>
      </c>
      <c r="E216" s="373">
        <v>56443</v>
      </c>
      <c r="F216" s="633">
        <v>125.7</v>
      </c>
      <c r="G216" s="633">
        <v>81.900000000000006</v>
      </c>
      <c r="H216" s="633">
        <v>117.6</v>
      </c>
    </row>
    <row r="217" spans="1:8" ht="12" customHeight="1">
      <c r="A217" s="413">
        <v>2663</v>
      </c>
      <c r="B217" s="290" t="s">
        <v>612</v>
      </c>
      <c r="C217" s="373">
        <v>75086</v>
      </c>
      <c r="D217" s="373">
        <v>128510</v>
      </c>
      <c r="E217" s="373">
        <v>91512</v>
      </c>
      <c r="F217" s="633">
        <v>97.8</v>
      </c>
      <c r="G217" s="633">
        <v>90.6</v>
      </c>
      <c r="H217" s="633">
        <v>95.8</v>
      </c>
    </row>
    <row r="218" spans="1:8" ht="12" customHeight="1">
      <c r="A218" s="413">
        <v>2664</v>
      </c>
      <c r="B218" s="290" t="s">
        <v>611</v>
      </c>
      <c r="C218" s="373">
        <v>111465</v>
      </c>
      <c r="D218" s="373">
        <v>172199</v>
      </c>
      <c r="E218" s="373">
        <v>139038</v>
      </c>
      <c r="F218" s="633">
        <v>98.5</v>
      </c>
      <c r="G218" s="633">
        <v>94.6</v>
      </c>
      <c r="H218" s="633">
        <v>96.5</v>
      </c>
    </row>
    <row r="219" spans="1:8" ht="12" customHeight="1">
      <c r="A219" s="413">
        <v>2665</v>
      </c>
      <c r="B219" s="290" t="s">
        <v>610</v>
      </c>
      <c r="C219" s="373">
        <v>91668</v>
      </c>
      <c r="D219" s="373">
        <v>167644</v>
      </c>
      <c r="E219" s="373">
        <v>116993</v>
      </c>
      <c r="F219" s="633">
        <v>116.1</v>
      </c>
      <c r="G219" s="633">
        <v>120</v>
      </c>
      <c r="H219" s="633">
        <v>126</v>
      </c>
    </row>
    <row r="220" spans="1:8" ht="12" customHeight="1">
      <c r="A220" s="413">
        <v>2666</v>
      </c>
      <c r="B220" s="290" t="s">
        <v>609</v>
      </c>
      <c r="C220" s="373">
        <v>77435</v>
      </c>
      <c r="D220" s="373">
        <v>112775</v>
      </c>
      <c r="E220" s="373">
        <v>86356</v>
      </c>
      <c r="F220" s="633">
        <v>132.19999999999999</v>
      </c>
      <c r="G220" s="633">
        <v>117.5</v>
      </c>
      <c r="H220" s="633">
        <v>129.69999999999999</v>
      </c>
    </row>
    <row r="221" spans="1:8" ht="12" customHeight="1">
      <c r="A221" s="291">
        <v>266</v>
      </c>
      <c r="B221" s="290" t="s">
        <v>608</v>
      </c>
      <c r="C221" s="373">
        <v>79548</v>
      </c>
      <c r="D221" s="373">
        <v>132035</v>
      </c>
      <c r="E221" s="373">
        <v>93799</v>
      </c>
      <c r="F221" s="633">
        <v>101.8</v>
      </c>
      <c r="G221" s="633">
        <v>97.4</v>
      </c>
      <c r="H221" s="633">
        <v>100.6</v>
      </c>
    </row>
    <row r="222" spans="1:8" ht="12" customHeight="1">
      <c r="A222" s="291">
        <v>267</v>
      </c>
      <c r="B222" s="290" t="s">
        <v>607</v>
      </c>
      <c r="C222" s="373">
        <v>55065</v>
      </c>
      <c r="D222" s="373">
        <v>78874</v>
      </c>
      <c r="E222" s="373">
        <v>62039</v>
      </c>
      <c r="F222" s="633">
        <v>87.5</v>
      </c>
      <c r="G222" s="633">
        <v>76.8</v>
      </c>
      <c r="H222" s="633">
        <v>83.4</v>
      </c>
    </row>
    <row r="223" spans="1:8" ht="12" customHeight="1">
      <c r="A223" s="413">
        <v>2681</v>
      </c>
      <c r="B223" s="290" t="s">
        <v>606</v>
      </c>
      <c r="C223" s="373">
        <v>85051</v>
      </c>
      <c r="D223" s="373">
        <v>130413</v>
      </c>
      <c r="E223" s="373">
        <v>96479</v>
      </c>
      <c r="F223" s="633">
        <v>113.4</v>
      </c>
      <c r="G223" s="633">
        <v>93.8</v>
      </c>
      <c r="H223" s="633">
        <v>107.4</v>
      </c>
    </row>
    <row r="224" spans="1:8" ht="22.5">
      <c r="A224" s="414">
        <v>2682</v>
      </c>
      <c r="B224" s="296" t="s">
        <v>605</v>
      </c>
      <c r="C224" s="373">
        <v>85414</v>
      </c>
      <c r="D224" s="373">
        <v>146489</v>
      </c>
      <c r="E224" s="373">
        <v>103837</v>
      </c>
      <c r="F224" s="633">
        <v>98.5</v>
      </c>
      <c r="G224" s="633">
        <v>102.3</v>
      </c>
      <c r="H224" s="633">
        <v>100.8</v>
      </c>
    </row>
    <row r="225" spans="1:8" ht="22.5">
      <c r="A225" s="297">
        <v>268</v>
      </c>
      <c r="B225" s="296" t="s">
        <v>605</v>
      </c>
      <c r="C225" s="373">
        <v>85300</v>
      </c>
      <c r="D225" s="373">
        <v>142267</v>
      </c>
      <c r="E225" s="373">
        <v>101638</v>
      </c>
      <c r="F225" s="633">
        <v>101.2</v>
      </c>
      <c r="G225" s="633">
        <v>99.8</v>
      </c>
      <c r="H225" s="633">
        <v>101.1</v>
      </c>
    </row>
    <row r="226" spans="1:8" ht="12" customHeight="1">
      <c r="A226" s="291">
        <v>26</v>
      </c>
      <c r="B226" s="290" t="s">
        <v>344</v>
      </c>
      <c r="C226" s="373">
        <v>79340</v>
      </c>
      <c r="D226" s="373">
        <v>136765</v>
      </c>
      <c r="E226" s="373">
        <v>92196</v>
      </c>
      <c r="F226" s="633">
        <v>103.8</v>
      </c>
      <c r="G226" s="633">
        <v>102.4</v>
      </c>
      <c r="H226" s="633">
        <v>104</v>
      </c>
    </row>
    <row r="227" spans="1:8" s="285" customFormat="1" ht="24" customHeight="1">
      <c r="A227" s="295" t="s">
        <v>345</v>
      </c>
      <c r="B227" s="294" t="s">
        <v>344</v>
      </c>
      <c r="C227" s="372">
        <v>79340</v>
      </c>
      <c r="D227" s="372">
        <v>136765</v>
      </c>
      <c r="E227" s="372">
        <v>92196</v>
      </c>
      <c r="F227" s="632">
        <v>103.8</v>
      </c>
      <c r="G227" s="632">
        <v>102.4</v>
      </c>
      <c r="H227" s="632">
        <v>104</v>
      </c>
    </row>
    <row r="228" spans="1:8" ht="12" customHeight="1">
      <c r="A228" s="291">
        <v>271</v>
      </c>
      <c r="B228" s="290" t="s">
        <v>604</v>
      </c>
      <c r="C228" s="373">
        <v>99541</v>
      </c>
      <c r="D228" s="373">
        <v>175726</v>
      </c>
      <c r="E228" s="373">
        <v>120003</v>
      </c>
      <c r="F228" s="633">
        <v>113.7</v>
      </c>
      <c r="G228" s="633">
        <v>121.1</v>
      </c>
      <c r="H228" s="633">
        <v>118.1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94661</v>
      </c>
      <c r="D230" s="373">
        <v>180377</v>
      </c>
      <c r="E230" s="373">
        <v>112491</v>
      </c>
      <c r="F230" s="633">
        <v>110.8</v>
      </c>
      <c r="G230" s="633">
        <v>132.1</v>
      </c>
      <c r="H230" s="633">
        <v>118.3</v>
      </c>
    </row>
    <row r="231" spans="1:8" ht="12" customHeight="1">
      <c r="A231" s="291">
        <v>272</v>
      </c>
      <c r="B231" s="290" t="s">
        <v>601</v>
      </c>
      <c r="C231" s="373">
        <v>93082</v>
      </c>
      <c r="D231" s="373">
        <v>174999</v>
      </c>
      <c r="E231" s="373">
        <v>110206</v>
      </c>
      <c r="F231" s="633">
        <v>111.3</v>
      </c>
      <c r="G231" s="633">
        <v>131.4</v>
      </c>
      <c r="H231" s="633">
        <v>118.4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71010</v>
      </c>
      <c r="D234" s="373">
        <v>121349</v>
      </c>
      <c r="E234" s="373">
        <v>79990</v>
      </c>
      <c r="F234" s="633">
        <v>125.4</v>
      </c>
      <c r="G234" s="633">
        <v>105.6</v>
      </c>
      <c r="H234" s="633">
        <v>121.5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68268</v>
      </c>
      <c r="D236" s="373">
        <v>98575</v>
      </c>
      <c r="E236" s="373">
        <v>73847</v>
      </c>
      <c r="F236" s="633">
        <v>100.3</v>
      </c>
      <c r="G236" s="633">
        <v>75.2</v>
      </c>
      <c r="H236" s="633">
        <v>91.2</v>
      </c>
    </row>
    <row r="237" spans="1:8" ht="12" customHeight="1">
      <c r="A237" s="413">
        <v>2741</v>
      </c>
      <c r="B237" s="290" t="s">
        <v>595</v>
      </c>
      <c r="C237" s="373">
        <v>67491</v>
      </c>
      <c r="D237" s="373">
        <v>109054</v>
      </c>
      <c r="E237" s="373">
        <v>77537</v>
      </c>
      <c r="F237" s="633">
        <v>102.7</v>
      </c>
      <c r="G237" s="633">
        <v>110.2</v>
      </c>
      <c r="H237" s="633">
        <v>104.7</v>
      </c>
    </row>
    <row r="238" spans="1:8" ht="12" customHeight="1">
      <c r="A238" s="413">
        <v>2742</v>
      </c>
      <c r="B238" s="290" t="s">
        <v>594</v>
      </c>
      <c r="C238" s="373">
        <v>114032</v>
      </c>
      <c r="D238" s="373">
        <v>232151</v>
      </c>
      <c r="E238" s="373">
        <v>144031</v>
      </c>
      <c r="F238" s="633">
        <v>104.9</v>
      </c>
      <c r="G238" s="633">
        <v>104.4</v>
      </c>
      <c r="H238" s="633">
        <v>104.6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91569</v>
      </c>
      <c r="D240" s="373">
        <v>132585</v>
      </c>
      <c r="E240" s="373">
        <v>101801</v>
      </c>
      <c r="F240" s="633">
        <v>123.8</v>
      </c>
      <c r="G240" s="633">
        <v>112.1</v>
      </c>
      <c r="H240" s="633">
        <v>120.4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109646</v>
      </c>
      <c r="D242" s="373">
        <v>217487</v>
      </c>
      <c r="E242" s="373">
        <v>136934</v>
      </c>
      <c r="F242" s="633">
        <v>107.5</v>
      </c>
      <c r="G242" s="633">
        <v>106.6</v>
      </c>
      <c r="H242" s="633">
        <v>107.2</v>
      </c>
    </row>
    <row r="243" spans="1:8" ht="12" customHeight="1">
      <c r="A243" s="413">
        <v>2751</v>
      </c>
      <c r="B243" s="290" t="s">
        <v>589</v>
      </c>
      <c r="C243" s="373">
        <v>70989</v>
      </c>
      <c r="D243" s="373">
        <v>109728</v>
      </c>
      <c r="E243" s="373">
        <v>77749</v>
      </c>
      <c r="F243" s="633">
        <v>106.4</v>
      </c>
      <c r="G243" s="633">
        <v>103.8</v>
      </c>
      <c r="H243" s="633">
        <v>106.1</v>
      </c>
    </row>
    <row r="244" spans="1:8" ht="12" customHeight="1">
      <c r="A244" s="413">
        <v>2752</v>
      </c>
      <c r="B244" s="290" t="s">
        <v>588</v>
      </c>
      <c r="C244" s="373">
        <v>70688</v>
      </c>
      <c r="D244" s="373">
        <v>114146</v>
      </c>
      <c r="E244" s="373">
        <v>78910</v>
      </c>
      <c r="F244" s="633">
        <v>109.3</v>
      </c>
      <c r="G244" s="633">
        <v>108.9</v>
      </c>
      <c r="H244" s="633">
        <v>108.9</v>
      </c>
    </row>
    <row r="245" spans="1:8" ht="12" customHeight="1">
      <c r="A245" s="413">
        <v>2753</v>
      </c>
      <c r="B245" s="290" t="s">
        <v>587</v>
      </c>
      <c r="C245" s="373">
        <v>87062</v>
      </c>
      <c r="D245" s="373">
        <v>135210</v>
      </c>
      <c r="E245" s="373">
        <v>94597</v>
      </c>
      <c r="F245" s="633">
        <v>109.1</v>
      </c>
      <c r="G245" s="633">
        <v>112.6</v>
      </c>
      <c r="H245" s="633">
        <v>109.9</v>
      </c>
    </row>
    <row r="246" spans="1:8" ht="12" customHeight="1">
      <c r="A246" s="413">
        <v>2754</v>
      </c>
      <c r="B246" s="290" t="s">
        <v>586</v>
      </c>
      <c r="C246" s="373">
        <v>61514</v>
      </c>
      <c r="D246" s="373">
        <v>103939</v>
      </c>
      <c r="E246" s="373">
        <v>69701</v>
      </c>
      <c r="F246" s="633">
        <v>124.9</v>
      </c>
      <c r="G246" s="633">
        <v>118.8</v>
      </c>
      <c r="H246" s="633">
        <v>123.9</v>
      </c>
    </row>
    <row r="247" spans="1:8" ht="12" customHeight="1">
      <c r="A247" s="291">
        <v>275</v>
      </c>
      <c r="B247" s="290" t="s">
        <v>585</v>
      </c>
      <c r="C247" s="373">
        <v>80102</v>
      </c>
      <c r="D247" s="373">
        <v>124100</v>
      </c>
      <c r="E247" s="373">
        <v>87439</v>
      </c>
      <c r="F247" s="633">
        <v>109.2</v>
      </c>
      <c r="G247" s="633">
        <v>110.2</v>
      </c>
      <c r="H247" s="633">
        <v>109.5</v>
      </c>
    </row>
    <row r="248" spans="1:8" ht="12" customHeight="1">
      <c r="A248" s="291">
        <v>27</v>
      </c>
      <c r="B248" s="290" t="s">
        <v>343</v>
      </c>
      <c r="C248" s="373">
        <v>94851</v>
      </c>
      <c r="D248" s="373">
        <v>175960</v>
      </c>
      <c r="E248" s="373">
        <v>113552</v>
      </c>
      <c r="F248" s="633">
        <v>110.1</v>
      </c>
      <c r="G248" s="633">
        <v>112.7</v>
      </c>
      <c r="H248" s="633">
        <v>111.6</v>
      </c>
    </row>
    <row r="249" spans="1:8" ht="12" customHeight="1">
      <c r="A249" s="413">
        <v>2811</v>
      </c>
      <c r="B249" s="290" t="s">
        <v>584</v>
      </c>
      <c r="C249" s="373">
        <v>69854</v>
      </c>
      <c r="D249" s="373">
        <v>100326</v>
      </c>
      <c r="E249" s="373">
        <v>76347</v>
      </c>
      <c r="F249" s="633">
        <v>108.8</v>
      </c>
      <c r="G249" s="633">
        <v>85.8</v>
      </c>
      <c r="H249" s="633">
        <v>102.9</v>
      </c>
    </row>
    <row r="250" spans="1:8" ht="12" customHeight="1">
      <c r="A250" s="413">
        <v>2812</v>
      </c>
      <c r="B250" s="290" t="s">
        <v>583</v>
      </c>
      <c r="C250" s="373">
        <v>68271</v>
      </c>
      <c r="D250" s="373">
        <v>96537</v>
      </c>
      <c r="E250" s="373">
        <v>74136</v>
      </c>
      <c r="F250" s="633">
        <v>103.2</v>
      </c>
      <c r="G250" s="633">
        <v>106.3</v>
      </c>
      <c r="H250" s="633">
        <v>103.3</v>
      </c>
    </row>
    <row r="251" spans="1:8" ht="12" customHeight="1">
      <c r="A251" s="291">
        <v>281</v>
      </c>
      <c r="B251" s="290" t="s">
        <v>582</v>
      </c>
      <c r="C251" s="373">
        <v>69734</v>
      </c>
      <c r="D251" s="373">
        <v>100046</v>
      </c>
      <c r="E251" s="373">
        <v>76180</v>
      </c>
      <c r="F251" s="633">
        <v>108.4</v>
      </c>
      <c r="G251" s="633">
        <v>87.4</v>
      </c>
      <c r="H251" s="633">
        <v>103</v>
      </c>
    </row>
    <row r="252" spans="1:8" ht="12" customHeight="1">
      <c r="A252" s="413">
        <v>2821</v>
      </c>
      <c r="B252" s="290" t="s">
        <v>581</v>
      </c>
      <c r="C252" s="373">
        <v>75220</v>
      </c>
      <c r="D252" s="373">
        <v>104734</v>
      </c>
      <c r="E252" s="373">
        <v>80705</v>
      </c>
      <c r="F252" s="633">
        <v>103.3</v>
      </c>
      <c r="G252" s="633">
        <v>107.8</v>
      </c>
      <c r="H252" s="633">
        <v>103.2</v>
      </c>
    </row>
    <row r="253" spans="1:8" ht="12" customHeight="1">
      <c r="A253" s="413">
        <v>2822</v>
      </c>
      <c r="B253" s="290" t="s">
        <v>580</v>
      </c>
      <c r="C253" s="373">
        <v>75578</v>
      </c>
      <c r="D253" s="373">
        <v>103149</v>
      </c>
      <c r="E253" s="373">
        <v>80928</v>
      </c>
      <c r="F253" s="633">
        <v>109.4</v>
      </c>
      <c r="G253" s="633">
        <v>104.6</v>
      </c>
      <c r="H253" s="633">
        <v>108.5</v>
      </c>
    </row>
    <row r="254" spans="1:8" ht="12" customHeight="1">
      <c r="A254" s="291">
        <v>282</v>
      </c>
      <c r="B254" s="290" t="s">
        <v>579</v>
      </c>
      <c r="C254" s="373">
        <v>75359</v>
      </c>
      <c r="D254" s="373">
        <v>104096</v>
      </c>
      <c r="E254" s="373">
        <v>80793</v>
      </c>
      <c r="F254" s="633">
        <v>106</v>
      </c>
      <c r="G254" s="633">
        <v>106.5</v>
      </c>
      <c r="H254" s="633">
        <v>105.5</v>
      </c>
    </row>
    <row r="255" spans="1:8" ht="12" customHeight="1">
      <c r="A255" s="291">
        <v>283</v>
      </c>
      <c r="B255" s="290" t="s">
        <v>578</v>
      </c>
      <c r="C255" s="373">
        <v>78503</v>
      </c>
      <c r="D255" s="373">
        <v>114016</v>
      </c>
      <c r="E255" s="373">
        <v>88412</v>
      </c>
      <c r="F255" s="633">
        <v>95.2</v>
      </c>
      <c r="G255" s="633">
        <v>100</v>
      </c>
      <c r="H255" s="633">
        <v>97.3</v>
      </c>
    </row>
    <row r="256" spans="1:8" ht="12" customHeight="1">
      <c r="A256" s="291">
        <v>284</v>
      </c>
      <c r="B256" s="290" t="s">
        <v>577</v>
      </c>
      <c r="C256" s="373">
        <v>73900</v>
      </c>
      <c r="D256" s="373">
        <v>144546</v>
      </c>
      <c r="E256" s="373">
        <v>89423</v>
      </c>
      <c r="F256" s="633">
        <v>92.2</v>
      </c>
      <c r="G256" s="633">
        <v>98.2</v>
      </c>
      <c r="H256" s="633">
        <v>93.4</v>
      </c>
    </row>
    <row r="257" spans="1:8" ht="12" customHeight="1">
      <c r="A257" s="413">
        <v>2851</v>
      </c>
      <c r="B257" s="290" t="s">
        <v>576</v>
      </c>
      <c r="C257" s="373">
        <v>65456</v>
      </c>
      <c r="D257" s="373">
        <v>98087</v>
      </c>
      <c r="E257" s="373">
        <v>71195</v>
      </c>
      <c r="F257" s="633">
        <v>106</v>
      </c>
      <c r="G257" s="633">
        <v>111.7</v>
      </c>
      <c r="H257" s="633">
        <v>106.4</v>
      </c>
    </row>
    <row r="258" spans="1:8" ht="12" customHeight="1">
      <c r="A258" s="413">
        <v>2852</v>
      </c>
      <c r="B258" s="290" t="s">
        <v>575</v>
      </c>
      <c r="C258" s="373">
        <v>68032</v>
      </c>
      <c r="D258" s="373">
        <v>100681</v>
      </c>
      <c r="E258" s="373">
        <v>73369</v>
      </c>
      <c r="F258" s="633">
        <v>105.1</v>
      </c>
      <c r="G258" s="633">
        <v>108.1</v>
      </c>
      <c r="H258" s="633">
        <v>105</v>
      </c>
    </row>
    <row r="259" spans="1:8" ht="12" customHeight="1">
      <c r="A259" s="291">
        <v>285</v>
      </c>
      <c r="B259" s="290" t="s">
        <v>574</v>
      </c>
      <c r="C259" s="373">
        <v>67569</v>
      </c>
      <c r="D259" s="373">
        <v>100180</v>
      </c>
      <c r="E259" s="373">
        <v>72974</v>
      </c>
      <c r="F259" s="633">
        <v>105.3</v>
      </c>
      <c r="G259" s="633">
        <v>109</v>
      </c>
      <c r="H259" s="633">
        <v>105.3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77740</v>
      </c>
      <c r="D261" s="373">
        <v>129720</v>
      </c>
      <c r="E261" s="373">
        <v>87513</v>
      </c>
      <c r="F261" s="633">
        <v>103.3</v>
      </c>
      <c r="G261" s="633">
        <v>108</v>
      </c>
      <c r="H261" s="633">
        <v>103.6</v>
      </c>
    </row>
    <row r="262" spans="1:8" ht="12" customHeight="1">
      <c r="A262" s="413">
        <v>2863</v>
      </c>
      <c r="B262" s="290" t="s">
        <v>571</v>
      </c>
      <c r="C262" s="373">
        <v>73926</v>
      </c>
      <c r="D262" s="373">
        <v>135658</v>
      </c>
      <c r="E262" s="373">
        <v>84229</v>
      </c>
      <c r="F262" s="633">
        <v>107.7</v>
      </c>
      <c r="G262" s="633">
        <v>112.9</v>
      </c>
      <c r="H262" s="633">
        <v>107.9</v>
      </c>
    </row>
    <row r="263" spans="1:8" ht="12" customHeight="1">
      <c r="A263" s="291">
        <v>286</v>
      </c>
      <c r="B263" s="290" t="s">
        <v>570</v>
      </c>
      <c r="C263" s="373">
        <v>75985</v>
      </c>
      <c r="D263" s="373">
        <v>132116</v>
      </c>
      <c r="E263" s="373">
        <v>86008</v>
      </c>
      <c r="F263" s="633">
        <v>105.4</v>
      </c>
      <c r="G263" s="633">
        <v>109.8</v>
      </c>
      <c r="H263" s="633">
        <v>105.7</v>
      </c>
    </row>
    <row r="264" spans="1:8" ht="12" customHeight="1">
      <c r="A264" s="413">
        <v>2871</v>
      </c>
      <c r="B264" s="290" t="s">
        <v>569</v>
      </c>
      <c r="C264" s="373">
        <v>68707</v>
      </c>
      <c r="D264" s="373">
        <v>105877</v>
      </c>
      <c r="E264" s="373">
        <v>75713</v>
      </c>
      <c r="F264" s="633">
        <v>104.6</v>
      </c>
      <c r="G264" s="633">
        <v>108.1</v>
      </c>
      <c r="H264" s="633">
        <v>104.7</v>
      </c>
    </row>
    <row r="265" spans="1:8" ht="12" customHeight="1">
      <c r="A265" s="413">
        <v>2872</v>
      </c>
      <c r="B265" s="290" t="s">
        <v>568</v>
      </c>
      <c r="C265" s="373">
        <v>76694</v>
      </c>
      <c r="D265" s="373">
        <v>147730</v>
      </c>
      <c r="E265" s="373">
        <v>89472</v>
      </c>
      <c r="F265" s="633">
        <v>105.8</v>
      </c>
      <c r="G265" s="633">
        <v>104.7</v>
      </c>
      <c r="H265" s="633">
        <v>106.6</v>
      </c>
    </row>
    <row r="266" spans="1:8" ht="12" customHeight="1">
      <c r="A266" s="413">
        <v>2873</v>
      </c>
      <c r="B266" s="290" t="s">
        <v>567</v>
      </c>
      <c r="C266" s="373">
        <v>77550</v>
      </c>
      <c r="D266" s="373">
        <v>123865</v>
      </c>
      <c r="E266" s="373">
        <v>84558</v>
      </c>
      <c r="F266" s="633">
        <v>108.4</v>
      </c>
      <c r="G266" s="633">
        <v>110.2</v>
      </c>
      <c r="H266" s="633">
        <v>108.5</v>
      </c>
    </row>
    <row r="267" spans="1:8" ht="12" customHeight="1">
      <c r="A267" s="413">
        <v>2874</v>
      </c>
      <c r="B267" s="290" t="s">
        <v>566</v>
      </c>
      <c r="C267" s="373">
        <v>67246</v>
      </c>
      <c r="D267" s="373">
        <v>93463</v>
      </c>
      <c r="E267" s="373">
        <v>71366</v>
      </c>
      <c r="F267" s="633">
        <v>106</v>
      </c>
      <c r="G267" s="633">
        <v>109.7</v>
      </c>
      <c r="H267" s="633">
        <v>106</v>
      </c>
    </row>
    <row r="268" spans="1:8" ht="22.5">
      <c r="A268" s="414">
        <v>2875</v>
      </c>
      <c r="B268" s="296" t="s">
        <v>565</v>
      </c>
      <c r="C268" s="373">
        <v>68769</v>
      </c>
      <c r="D268" s="373">
        <v>112051</v>
      </c>
      <c r="E268" s="373">
        <v>76259</v>
      </c>
      <c r="F268" s="633">
        <v>103.2</v>
      </c>
      <c r="G268" s="633">
        <v>106.1</v>
      </c>
      <c r="H268" s="633">
        <v>103.3</v>
      </c>
    </row>
    <row r="269" spans="1:8" ht="12" customHeight="1">
      <c r="A269" s="291">
        <v>287</v>
      </c>
      <c r="B269" s="290" t="s">
        <v>564</v>
      </c>
      <c r="C269" s="373">
        <v>71992</v>
      </c>
      <c r="D269" s="373">
        <v>119871</v>
      </c>
      <c r="E269" s="373">
        <v>80093</v>
      </c>
      <c r="F269" s="633">
        <v>105.5</v>
      </c>
      <c r="G269" s="633">
        <v>108</v>
      </c>
      <c r="H269" s="633">
        <v>105.6</v>
      </c>
    </row>
    <row r="270" spans="1:8" ht="12" customHeight="1">
      <c r="A270" s="291">
        <v>28</v>
      </c>
      <c r="B270" s="290" t="s">
        <v>342</v>
      </c>
      <c r="C270" s="373">
        <v>70701</v>
      </c>
      <c r="D270" s="373">
        <v>107575</v>
      </c>
      <c r="E270" s="373">
        <v>77737</v>
      </c>
      <c r="F270" s="633">
        <v>105.8</v>
      </c>
      <c r="G270" s="633">
        <v>98.7</v>
      </c>
      <c r="H270" s="633">
        <v>103.8</v>
      </c>
    </row>
    <row r="271" spans="1:8" s="285" customFormat="1" ht="24" customHeight="1">
      <c r="A271" s="295" t="s">
        <v>341</v>
      </c>
      <c r="B271" s="294" t="s">
        <v>462</v>
      </c>
      <c r="C271" s="372">
        <v>76679</v>
      </c>
      <c r="D271" s="372">
        <v>127735</v>
      </c>
      <c r="E271" s="372">
        <v>86943</v>
      </c>
      <c r="F271" s="632">
        <v>106.6</v>
      </c>
      <c r="G271" s="632">
        <v>103.7</v>
      </c>
      <c r="H271" s="632">
        <v>105.8</v>
      </c>
    </row>
    <row r="272" spans="1:8" ht="22.5">
      <c r="A272" s="414">
        <v>2911</v>
      </c>
      <c r="B272" s="296" t="s">
        <v>563</v>
      </c>
      <c r="C272" s="373">
        <v>109418</v>
      </c>
      <c r="D272" s="373">
        <v>184107</v>
      </c>
      <c r="E272" s="373">
        <v>134388</v>
      </c>
      <c r="F272" s="633">
        <v>110.3</v>
      </c>
      <c r="G272" s="633">
        <v>109.1</v>
      </c>
      <c r="H272" s="633">
        <v>111.4</v>
      </c>
    </row>
    <row r="273" spans="1:8" ht="12" customHeight="1">
      <c r="A273" s="413">
        <v>2912</v>
      </c>
      <c r="B273" s="290" t="s">
        <v>562</v>
      </c>
      <c r="C273" s="373">
        <v>83903</v>
      </c>
      <c r="D273" s="373">
        <v>141496</v>
      </c>
      <c r="E273" s="373">
        <v>98944</v>
      </c>
      <c r="F273" s="633">
        <v>104</v>
      </c>
      <c r="G273" s="633">
        <v>103.1</v>
      </c>
      <c r="H273" s="633">
        <v>102.9</v>
      </c>
    </row>
    <row r="274" spans="1:8" ht="12" customHeight="1">
      <c r="A274" s="413">
        <v>2913</v>
      </c>
      <c r="B274" s="290" t="s">
        <v>561</v>
      </c>
      <c r="C274" s="373">
        <v>82521</v>
      </c>
      <c r="D274" s="373">
        <v>144851</v>
      </c>
      <c r="E274" s="373">
        <v>97862</v>
      </c>
      <c r="F274" s="633">
        <v>102.6</v>
      </c>
      <c r="G274" s="633">
        <v>101.8</v>
      </c>
      <c r="H274" s="633">
        <v>101.4</v>
      </c>
    </row>
    <row r="275" spans="1:8" ht="12" customHeight="1">
      <c r="A275" s="413">
        <v>2914</v>
      </c>
      <c r="B275" s="290" t="s">
        <v>560</v>
      </c>
      <c r="C275" s="373">
        <v>80896</v>
      </c>
      <c r="D275" s="373">
        <v>124727</v>
      </c>
      <c r="E275" s="373">
        <v>89908</v>
      </c>
      <c r="F275" s="633">
        <v>116.9</v>
      </c>
      <c r="G275" s="633">
        <v>109.9</v>
      </c>
      <c r="H275" s="633">
        <v>116</v>
      </c>
    </row>
    <row r="276" spans="1:8" ht="12" customHeight="1">
      <c r="A276" s="291">
        <v>291</v>
      </c>
      <c r="B276" s="290" t="s">
        <v>559</v>
      </c>
      <c r="C276" s="373">
        <v>85787</v>
      </c>
      <c r="D276" s="373">
        <v>146326</v>
      </c>
      <c r="E276" s="373">
        <v>101278</v>
      </c>
      <c r="F276" s="633">
        <v>107.1</v>
      </c>
      <c r="G276" s="633">
        <v>104.9</v>
      </c>
      <c r="H276" s="633">
        <v>106.3</v>
      </c>
    </row>
    <row r="277" spans="1:8" ht="12" customHeight="1">
      <c r="A277" s="413">
        <v>2921</v>
      </c>
      <c r="B277" s="290" t="s">
        <v>558</v>
      </c>
      <c r="C277" s="373">
        <v>67603</v>
      </c>
      <c r="D277" s="373">
        <v>96129</v>
      </c>
      <c r="E277" s="373">
        <v>77615</v>
      </c>
      <c r="F277" s="633">
        <v>118.5</v>
      </c>
      <c r="G277" s="633">
        <v>103.1</v>
      </c>
      <c r="H277" s="633">
        <v>117.2</v>
      </c>
    </row>
    <row r="278" spans="1:8" ht="12" customHeight="1">
      <c r="A278" s="413">
        <v>2922</v>
      </c>
      <c r="B278" s="290" t="s">
        <v>557</v>
      </c>
      <c r="C278" s="373">
        <v>74773</v>
      </c>
      <c r="D278" s="373">
        <v>113344</v>
      </c>
      <c r="E278" s="373">
        <v>84084</v>
      </c>
      <c r="F278" s="633">
        <v>108.9</v>
      </c>
      <c r="G278" s="633">
        <v>94.1</v>
      </c>
      <c r="H278" s="633">
        <v>103.9</v>
      </c>
    </row>
    <row r="279" spans="1:8" ht="22.5">
      <c r="A279" s="414">
        <v>2923</v>
      </c>
      <c r="B279" s="296" t="s">
        <v>556</v>
      </c>
      <c r="C279" s="373">
        <v>79514</v>
      </c>
      <c r="D279" s="373">
        <v>127664</v>
      </c>
      <c r="E279" s="373">
        <v>89822</v>
      </c>
      <c r="F279" s="633">
        <v>108.4</v>
      </c>
      <c r="G279" s="633">
        <v>102</v>
      </c>
      <c r="H279" s="633">
        <v>106.9</v>
      </c>
    </row>
    <row r="280" spans="1:8" ht="22.5">
      <c r="A280" s="414">
        <v>2924</v>
      </c>
      <c r="B280" s="296" t="s">
        <v>555</v>
      </c>
      <c r="C280" s="373">
        <v>75939</v>
      </c>
      <c r="D280" s="373">
        <v>138926</v>
      </c>
      <c r="E280" s="373">
        <v>93238</v>
      </c>
      <c r="F280" s="633">
        <v>104.6</v>
      </c>
      <c r="G280" s="633">
        <v>119.6</v>
      </c>
      <c r="H280" s="633">
        <v>111.8</v>
      </c>
    </row>
    <row r="281" spans="1:8" ht="12" customHeight="1">
      <c r="A281" s="291">
        <v>292</v>
      </c>
      <c r="B281" s="290" t="s">
        <v>554</v>
      </c>
      <c r="C281" s="373">
        <v>76765</v>
      </c>
      <c r="D281" s="373">
        <v>127849</v>
      </c>
      <c r="E281" s="373">
        <v>89338</v>
      </c>
      <c r="F281" s="633">
        <v>107.1</v>
      </c>
      <c r="G281" s="633">
        <v>106.8</v>
      </c>
      <c r="H281" s="633">
        <v>108</v>
      </c>
    </row>
    <row r="282" spans="1:8" ht="12" customHeight="1">
      <c r="A282" s="413">
        <v>2931</v>
      </c>
      <c r="B282" s="290" t="s">
        <v>553</v>
      </c>
      <c r="C282" s="373">
        <v>61224</v>
      </c>
      <c r="D282" s="373">
        <v>87745</v>
      </c>
      <c r="E282" s="373">
        <v>67679</v>
      </c>
      <c r="F282" s="633">
        <v>104.5</v>
      </c>
      <c r="G282" s="633">
        <v>102.5</v>
      </c>
      <c r="H282" s="633">
        <v>104.6</v>
      </c>
    </row>
    <row r="283" spans="1:8" ht="12" customHeight="1">
      <c r="A283" s="413">
        <v>2932</v>
      </c>
      <c r="B283" s="290" t="s">
        <v>552</v>
      </c>
      <c r="C283" s="373">
        <v>71260</v>
      </c>
      <c r="D283" s="373">
        <v>106786</v>
      </c>
      <c r="E283" s="373">
        <v>79441</v>
      </c>
      <c r="F283" s="633">
        <v>106.5</v>
      </c>
      <c r="G283" s="633">
        <v>107.4</v>
      </c>
      <c r="H283" s="633">
        <v>107.4</v>
      </c>
    </row>
    <row r="284" spans="1:8" ht="12" customHeight="1">
      <c r="A284" s="291">
        <v>293</v>
      </c>
      <c r="B284" s="290" t="s">
        <v>551</v>
      </c>
      <c r="C284" s="373">
        <v>70897</v>
      </c>
      <c r="D284" s="373">
        <v>106049</v>
      </c>
      <c r="E284" s="373">
        <v>79010</v>
      </c>
      <c r="F284" s="633">
        <v>106.4</v>
      </c>
      <c r="G284" s="633">
        <v>107.1</v>
      </c>
      <c r="H284" s="633">
        <v>107.3</v>
      </c>
    </row>
    <row r="285" spans="1:8" ht="22.5" customHeight="1">
      <c r="A285" s="414">
        <v>2941</v>
      </c>
      <c r="B285" s="416" t="s">
        <v>550</v>
      </c>
      <c r="C285" s="373" t="s">
        <v>2635</v>
      </c>
      <c r="D285" s="373" t="s">
        <v>2635</v>
      </c>
      <c r="E285" s="373" t="s">
        <v>2635</v>
      </c>
      <c r="F285" s="373" t="s">
        <v>2635</v>
      </c>
      <c r="G285" s="373" t="s">
        <v>2635</v>
      </c>
      <c r="H285" s="373" t="s">
        <v>2635</v>
      </c>
    </row>
    <row r="286" spans="1:8" ht="12" customHeight="1">
      <c r="A286" s="411">
        <v>2942</v>
      </c>
      <c r="B286" s="410" t="s">
        <v>549</v>
      </c>
      <c r="C286" s="373">
        <v>81541</v>
      </c>
      <c r="D286" s="373">
        <v>148674</v>
      </c>
      <c r="E286" s="373">
        <v>102453</v>
      </c>
      <c r="F286" s="633">
        <v>98.2</v>
      </c>
      <c r="G286" s="633">
        <v>103.4</v>
      </c>
      <c r="H286" s="633">
        <v>100</v>
      </c>
    </row>
    <row r="287" spans="1:8" ht="12" customHeight="1">
      <c r="A287" s="411">
        <v>2943</v>
      </c>
      <c r="B287" s="410" t="s">
        <v>548</v>
      </c>
      <c r="C287" s="373">
        <v>86086</v>
      </c>
      <c r="D287" s="373">
        <v>126674</v>
      </c>
      <c r="E287" s="373">
        <v>97579</v>
      </c>
      <c r="F287" s="633">
        <v>121.8</v>
      </c>
      <c r="G287" s="633">
        <v>111.5</v>
      </c>
      <c r="H287" s="633">
        <v>119.8</v>
      </c>
    </row>
    <row r="288" spans="1:8" ht="12" customHeight="1">
      <c r="A288" s="291">
        <v>294</v>
      </c>
      <c r="B288" s="290" t="s">
        <v>547</v>
      </c>
      <c r="C288" s="373">
        <v>80184</v>
      </c>
      <c r="D288" s="373">
        <v>132126</v>
      </c>
      <c r="E288" s="373">
        <v>95635</v>
      </c>
      <c r="F288" s="633">
        <v>108.8</v>
      </c>
      <c r="G288" s="633">
        <v>107.1</v>
      </c>
      <c r="H288" s="633">
        <v>109.8</v>
      </c>
    </row>
    <row r="289" spans="1:8" ht="12" customHeight="1">
      <c r="A289" s="413">
        <v>2951</v>
      </c>
      <c r="B289" s="290" t="s">
        <v>546</v>
      </c>
      <c r="C289" s="373">
        <v>90971</v>
      </c>
      <c r="D289" s="373">
        <v>132443</v>
      </c>
      <c r="E289" s="373">
        <v>99601</v>
      </c>
      <c r="F289" s="633">
        <v>106.8</v>
      </c>
      <c r="G289" s="633">
        <v>110.1</v>
      </c>
      <c r="H289" s="633">
        <v>106.7</v>
      </c>
    </row>
    <row r="290" spans="1:8" ht="12" customHeight="1">
      <c r="A290" s="413">
        <v>2952</v>
      </c>
      <c r="B290" s="290" t="s">
        <v>545</v>
      </c>
      <c r="C290" s="373">
        <v>87762</v>
      </c>
      <c r="D290" s="373">
        <v>142505</v>
      </c>
      <c r="E290" s="373">
        <v>103725</v>
      </c>
      <c r="F290" s="633">
        <v>112.5</v>
      </c>
      <c r="G290" s="633">
        <v>117.3</v>
      </c>
      <c r="H290" s="633">
        <v>115.1</v>
      </c>
    </row>
    <row r="291" spans="1:8" ht="12" customHeight="1">
      <c r="A291" s="413">
        <v>2953</v>
      </c>
      <c r="B291" s="290" t="s">
        <v>544</v>
      </c>
      <c r="C291" s="373">
        <v>76116</v>
      </c>
      <c r="D291" s="373">
        <v>115990</v>
      </c>
      <c r="E291" s="373">
        <v>86806</v>
      </c>
      <c r="F291" s="633">
        <v>104.7</v>
      </c>
      <c r="G291" s="633">
        <v>107.1</v>
      </c>
      <c r="H291" s="633">
        <v>106.1</v>
      </c>
    </row>
    <row r="292" spans="1:8" ht="12" customHeight="1">
      <c r="A292" s="413">
        <v>2954</v>
      </c>
      <c r="B292" s="290" t="s">
        <v>543</v>
      </c>
      <c r="C292" s="373">
        <v>80958</v>
      </c>
      <c r="D292" s="373">
        <v>97922</v>
      </c>
      <c r="E292" s="373">
        <v>85213</v>
      </c>
      <c r="F292" s="633">
        <v>114.1</v>
      </c>
      <c r="G292" s="633">
        <v>104.6</v>
      </c>
      <c r="H292" s="633">
        <v>111</v>
      </c>
    </row>
    <row r="293" spans="1:8" ht="12" customHeight="1">
      <c r="A293" s="413">
        <v>2955</v>
      </c>
      <c r="B293" s="290" t="s">
        <v>542</v>
      </c>
      <c r="C293" s="373">
        <v>98624</v>
      </c>
      <c r="D293" s="373">
        <v>171808</v>
      </c>
      <c r="E293" s="373">
        <v>115429</v>
      </c>
      <c r="F293" s="633">
        <v>108</v>
      </c>
      <c r="G293" s="633">
        <v>83.5</v>
      </c>
      <c r="H293" s="633">
        <v>99.2</v>
      </c>
    </row>
    <row r="294" spans="1:8" ht="22.5">
      <c r="A294" s="414">
        <v>2956</v>
      </c>
      <c r="B294" s="296" t="s">
        <v>541</v>
      </c>
      <c r="C294" s="373">
        <v>84877</v>
      </c>
      <c r="D294" s="373">
        <v>135231</v>
      </c>
      <c r="E294" s="373">
        <v>97979</v>
      </c>
      <c r="F294" s="633">
        <v>107</v>
      </c>
      <c r="G294" s="633">
        <v>100.2</v>
      </c>
      <c r="H294" s="633">
        <v>105</v>
      </c>
    </row>
    <row r="295" spans="1:8" ht="12" customHeight="1">
      <c r="A295" s="291">
        <v>295</v>
      </c>
      <c r="B295" s="290" t="s">
        <v>540</v>
      </c>
      <c r="C295" s="373">
        <v>84200</v>
      </c>
      <c r="D295" s="373">
        <v>132236</v>
      </c>
      <c r="E295" s="373">
        <v>97029</v>
      </c>
      <c r="F295" s="633">
        <v>108.4</v>
      </c>
      <c r="G295" s="633">
        <v>106.4</v>
      </c>
      <c r="H295" s="633">
        <v>108.2</v>
      </c>
    </row>
    <row r="296" spans="1:8" ht="12" customHeight="1">
      <c r="A296" s="291">
        <v>296</v>
      </c>
      <c r="B296" s="290" t="s">
        <v>539</v>
      </c>
      <c r="C296" s="373">
        <v>77530</v>
      </c>
      <c r="D296" s="373">
        <v>122961</v>
      </c>
      <c r="E296" s="373">
        <v>89158</v>
      </c>
      <c r="F296" s="633">
        <v>107.7</v>
      </c>
      <c r="G296" s="633">
        <v>110.7</v>
      </c>
      <c r="H296" s="633">
        <v>109.9</v>
      </c>
    </row>
    <row r="297" spans="1:8" ht="12" customHeight="1">
      <c r="A297" s="413">
        <v>2971</v>
      </c>
      <c r="B297" s="290" t="s">
        <v>538</v>
      </c>
      <c r="C297" s="373">
        <v>70576</v>
      </c>
      <c r="D297" s="373">
        <v>162808</v>
      </c>
      <c r="E297" s="373">
        <v>85362</v>
      </c>
      <c r="F297" s="633">
        <v>106.3</v>
      </c>
      <c r="G297" s="633">
        <v>106.9</v>
      </c>
      <c r="H297" s="633">
        <v>107</v>
      </c>
    </row>
    <row r="298" spans="1:8" ht="12" customHeight="1">
      <c r="A298" s="413">
        <v>2972</v>
      </c>
      <c r="B298" s="290" t="s">
        <v>537</v>
      </c>
      <c r="C298" s="373">
        <v>67089</v>
      </c>
      <c r="D298" s="373">
        <v>116446</v>
      </c>
      <c r="E298" s="373">
        <v>76073</v>
      </c>
      <c r="F298" s="633">
        <v>103</v>
      </c>
      <c r="G298" s="633">
        <v>107.8</v>
      </c>
      <c r="H298" s="633">
        <v>104.1</v>
      </c>
    </row>
    <row r="299" spans="1:8" ht="12" customHeight="1">
      <c r="A299" s="291">
        <v>297</v>
      </c>
      <c r="B299" s="415" t="s">
        <v>536</v>
      </c>
      <c r="C299" s="373">
        <v>69428</v>
      </c>
      <c r="D299" s="373">
        <v>145936</v>
      </c>
      <c r="E299" s="373">
        <v>82250</v>
      </c>
      <c r="F299" s="633">
        <v>105.2</v>
      </c>
      <c r="G299" s="633">
        <v>106.8</v>
      </c>
      <c r="H299" s="633">
        <v>105.9</v>
      </c>
    </row>
    <row r="300" spans="1:8" ht="12" customHeight="1">
      <c r="A300" s="291">
        <v>29</v>
      </c>
      <c r="B300" s="290" t="s">
        <v>338</v>
      </c>
      <c r="C300" s="373">
        <v>78287</v>
      </c>
      <c r="D300" s="373">
        <v>133096</v>
      </c>
      <c r="E300" s="373">
        <v>91512</v>
      </c>
      <c r="F300" s="633">
        <v>107.3</v>
      </c>
      <c r="G300" s="633">
        <v>106.6</v>
      </c>
      <c r="H300" s="633">
        <v>107.7</v>
      </c>
    </row>
    <row r="301" spans="1:8" s="285" customFormat="1" ht="24" customHeight="1">
      <c r="A301" s="295" t="s">
        <v>339</v>
      </c>
      <c r="B301" s="294" t="s">
        <v>338</v>
      </c>
      <c r="C301" s="372">
        <v>78287</v>
      </c>
      <c r="D301" s="372">
        <v>133096</v>
      </c>
      <c r="E301" s="372">
        <v>91512</v>
      </c>
      <c r="F301" s="632">
        <v>107.3</v>
      </c>
      <c r="G301" s="632">
        <v>106.6</v>
      </c>
      <c r="H301" s="632">
        <v>107.7</v>
      </c>
    </row>
    <row r="302" spans="1:8" ht="12" customHeight="1">
      <c r="A302" s="413">
        <v>3001</v>
      </c>
      <c r="B302" s="290" t="s">
        <v>535</v>
      </c>
      <c r="C302" s="373">
        <v>80337</v>
      </c>
      <c r="D302" s="373">
        <v>143741</v>
      </c>
      <c r="E302" s="373">
        <v>95251</v>
      </c>
      <c r="F302" s="633">
        <v>113.2</v>
      </c>
      <c r="G302" s="633">
        <v>107.9</v>
      </c>
      <c r="H302" s="633">
        <v>110.7</v>
      </c>
    </row>
    <row r="303" spans="1:8" ht="12" customHeight="1">
      <c r="A303" s="413">
        <v>3002</v>
      </c>
      <c r="B303" s="290" t="s">
        <v>534</v>
      </c>
      <c r="C303" s="373">
        <v>84932</v>
      </c>
      <c r="D303" s="373">
        <v>154171</v>
      </c>
      <c r="E303" s="373">
        <v>102851</v>
      </c>
      <c r="F303" s="633">
        <v>120.8</v>
      </c>
      <c r="G303" s="633">
        <v>120.5</v>
      </c>
      <c r="H303" s="633">
        <v>121</v>
      </c>
    </row>
    <row r="304" spans="1:8" ht="12" customHeight="1">
      <c r="A304" s="291">
        <v>30</v>
      </c>
      <c r="B304" s="290" t="s">
        <v>337</v>
      </c>
      <c r="C304" s="373">
        <v>84348</v>
      </c>
      <c r="D304" s="373">
        <v>152985</v>
      </c>
      <c r="E304" s="373">
        <v>101911</v>
      </c>
      <c r="F304" s="633">
        <v>119.9</v>
      </c>
      <c r="G304" s="633">
        <v>119.3</v>
      </c>
      <c r="H304" s="633">
        <v>119.8</v>
      </c>
    </row>
    <row r="305" spans="1:8" ht="12" customHeight="1">
      <c r="A305" s="291">
        <v>311</v>
      </c>
      <c r="B305" s="290" t="s">
        <v>533</v>
      </c>
      <c r="C305" s="373">
        <v>74710</v>
      </c>
      <c r="D305" s="373">
        <v>140647</v>
      </c>
      <c r="E305" s="373">
        <v>88003</v>
      </c>
      <c r="F305" s="633">
        <v>104.9</v>
      </c>
      <c r="G305" s="633">
        <v>109.1</v>
      </c>
      <c r="H305" s="633">
        <v>106.1</v>
      </c>
    </row>
    <row r="306" spans="1:8" ht="12" customHeight="1">
      <c r="A306" s="291">
        <v>312</v>
      </c>
      <c r="B306" s="290" t="s">
        <v>532</v>
      </c>
      <c r="C306" s="373">
        <v>78582</v>
      </c>
      <c r="D306" s="373">
        <v>142523</v>
      </c>
      <c r="E306" s="373">
        <v>94007</v>
      </c>
      <c r="F306" s="633">
        <v>105</v>
      </c>
      <c r="G306" s="633">
        <v>105.4</v>
      </c>
      <c r="H306" s="633">
        <v>105.7</v>
      </c>
    </row>
    <row r="307" spans="1:8" ht="12" customHeight="1">
      <c r="A307" s="291">
        <v>313</v>
      </c>
      <c r="B307" s="290" t="s">
        <v>531</v>
      </c>
      <c r="C307" s="373">
        <v>65878</v>
      </c>
      <c r="D307" s="373">
        <v>151912</v>
      </c>
      <c r="E307" s="373">
        <v>74011</v>
      </c>
      <c r="F307" s="633">
        <v>91.5</v>
      </c>
      <c r="G307" s="633">
        <v>79.900000000000006</v>
      </c>
      <c r="H307" s="633">
        <v>87.3</v>
      </c>
    </row>
    <row r="308" spans="1:8" ht="12" customHeight="1">
      <c r="A308" s="291">
        <v>314</v>
      </c>
      <c r="B308" s="290" t="s">
        <v>530</v>
      </c>
      <c r="C308" s="373">
        <v>80987</v>
      </c>
      <c r="D308" s="373">
        <v>126539</v>
      </c>
      <c r="E308" s="373">
        <v>88682</v>
      </c>
      <c r="F308" s="633">
        <v>104.1</v>
      </c>
      <c r="G308" s="633">
        <v>108.1</v>
      </c>
      <c r="H308" s="633">
        <v>105.1</v>
      </c>
    </row>
    <row r="309" spans="1:8" ht="12" customHeight="1">
      <c r="A309" s="291">
        <v>315</v>
      </c>
      <c r="B309" s="290" t="s">
        <v>529</v>
      </c>
      <c r="C309" s="373">
        <v>88895</v>
      </c>
      <c r="D309" s="373">
        <v>230264</v>
      </c>
      <c r="E309" s="373">
        <v>107633</v>
      </c>
      <c r="F309" s="633">
        <v>106.8</v>
      </c>
      <c r="G309" s="633">
        <v>101.9</v>
      </c>
      <c r="H309" s="633">
        <v>106.5</v>
      </c>
    </row>
    <row r="310" spans="1:8" ht="22.5">
      <c r="A310" s="414">
        <v>3161</v>
      </c>
      <c r="B310" s="296" t="s">
        <v>528</v>
      </c>
      <c r="C310" s="373">
        <v>78771</v>
      </c>
      <c r="D310" s="373">
        <v>152007</v>
      </c>
      <c r="E310" s="373">
        <v>88503</v>
      </c>
      <c r="F310" s="633">
        <v>106</v>
      </c>
      <c r="G310" s="633">
        <v>112.3</v>
      </c>
      <c r="H310" s="633">
        <v>108.3</v>
      </c>
    </row>
    <row r="311" spans="1:8" ht="22.5">
      <c r="A311" s="414">
        <v>3162</v>
      </c>
      <c r="B311" s="296" t="s">
        <v>527</v>
      </c>
      <c r="C311" s="373">
        <v>74740</v>
      </c>
      <c r="D311" s="373">
        <v>155527</v>
      </c>
      <c r="E311" s="373">
        <v>94005</v>
      </c>
      <c r="F311" s="633">
        <v>109.1</v>
      </c>
      <c r="G311" s="633">
        <v>101.7</v>
      </c>
      <c r="H311" s="633">
        <v>106.8</v>
      </c>
    </row>
    <row r="312" spans="1:8" ht="12" customHeight="1">
      <c r="A312" s="291">
        <v>316</v>
      </c>
      <c r="B312" s="290" t="s">
        <v>526</v>
      </c>
      <c r="C312" s="373">
        <v>78145</v>
      </c>
      <c r="D312" s="373">
        <v>152967</v>
      </c>
      <c r="E312" s="373">
        <v>89455</v>
      </c>
      <c r="F312" s="633">
        <v>106.5</v>
      </c>
      <c r="G312" s="633">
        <v>108.8</v>
      </c>
      <c r="H312" s="633">
        <v>108</v>
      </c>
    </row>
    <row r="313" spans="1:8" ht="12" customHeight="1">
      <c r="A313" s="291">
        <v>31</v>
      </c>
      <c r="B313" s="290" t="s">
        <v>336</v>
      </c>
      <c r="C313" s="373">
        <v>80226</v>
      </c>
      <c r="D313" s="373">
        <v>166154</v>
      </c>
      <c r="E313" s="373">
        <v>94010</v>
      </c>
      <c r="F313" s="633">
        <v>105.3</v>
      </c>
      <c r="G313" s="633">
        <v>104.6</v>
      </c>
      <c r="H313" s="633">
        <v>105.7</v>
      </c>
    </row>
    <row r="314" spans="1:8" ht="12" customHeight="1">
      <c r="A314" s="291">
        <v>321</v>
      </c>
      <c r="B314" s="290" t="s">
        <v>525</v>
      </c>
      <c r="C314" s="373">
        <v>79126</v>
      </c>
      <c r="D314" s="373">
        <v>159416</v>
      </c>
      <c r="E314" s="373">
        <v>97779</v>
      </c>
      <c r="F314" s="633">
        <v>110.3</v>
      </c>
      <c r="G314" s="633">
        <v>107.4</v>
      </c>
      <c r="H314" s="633">
        <v>111.6</v>
      </c>
    </row>
    <row r="315" spans="1:8" ht="12" customHeight="1">
      <c r="A315" s="291">
        <v>322</v>
      </c>
      <c r="B315" s="290" t="s">
        <v>524</v>
      </c>
      <c r="C315" s="373">
        <v>80222</v>
      </c>
      <c r="D315" s="373">
        <v>191139</v>
      </c>
      <c r="E315" s="373">
        <v>123007</v>
      </c>
      <c r="F315" s="633">
        <v>109.2</v>
      </c>
      <c r="G315" s="633">
        <v>87.9</v>
      </c>
      <c r="H315" s="633">
        <v>88.1</v>
      </c>
    </row>
    <row r="316" spans="1:8" ht="12" customHeight="1">
      <c r="A316" s="291">
        <v>323</v>
      </c>
      <c r="B316" s="290" t="s">
        <v>523</v>
      </c>
      <c r="C316" s="373">
        <v>74843</v>
      </c>
      <c r="D316" s="373">
        <v>154435</v>
      </c>
      <c r="E316" s="373">
        <v>90488</v>
      </c>
      <c r="F316" s="633">
        <v>101.9</v>
      </c>
      <c r="G316" s="633">
        <v>99.8</v>
      </c>
      <c r="H316" s="633">
        <v>102.4</v>
      </c>
    </row>
    <row r="317" spans="1:8" ht="12" customHeight="1">
      <c r="A317" s="291">
        <v>32</v>
      </c>
      <c r="B317" s="290" t="s">
        <v>335</v>
      </c>
      <c r="C317" s="373">
        <v>76747</v>
      </c>
      <c r="D317" s="373">
        <v>161504</v>
      </c>
      <c r="E317" s="373">
        <v>95839</v>
      </c>
      <c r="F317" s="633">
        <v>105.4</v>
      </c>
      <c r="G317" s="633">
        <v>98.2</v>
      </c>
      <c r="H317" s="633">
        <v>103.4</v>
      </c>
    </row>
    <row r="318" spans="1:8" ht="12" customHeight="1">
      <c r="A318" s="291">
        <v>331</v>
      </c>
      <c r="B318" s="290" t="s">
        <v>522</v>
      </c>
      <c r="C318" s="373">
        <v>69961</v>
      </c>
      <c r="D318" s="373">
        <v>100367</v>
      </c>
      <c r="E318" s="373">
        <v>78560</v>
      </c>
      <c r="F318" s="633">
        <v>106.3</v>
      </c>
      <c r="G318" s="633">
        <v>102.4</v>
      </c>
      <c r="H318" s="633">
        <v>105.2</v>
      </c>
    </row>
    <row r="319" spans="1:8" ht="12" customHeight="1">
      <c r="A319" s="291">
        <v>332</v>
      </c>
      <c r="B319" s="290" t="s">
        <v>521</v>
      </c>
      <c r="C319" s="373">
        <v>81760</v>
      </c>
      <c r="D319" s="373">
        <v>137338</v>
      </c>
      <c r="E319" s="373">
        <v>98161</v>
      </c>
      <c r="F319" s="633">
        <v>106.7</v>
      </c>
      <c r="G319" s="633">
        <v>110.6</v>
      </c>
      <c r="H319" s="633">
        <v>107.9</v>
      </c>
    </row>
    <row r="320" spans="1:8" ht="12" customHeight="1">
      <c r="A320" s="291">
        <v>333</v>
      </c>
      <c r="B320" s="290" t="s">
        <v>520</v>
      </c>
      <c r="C320" s="373">
        <v>81981</v>
      </c>
      <c r="D320" s="373">
        <v>136689</v>
      </c>
      <c r="E320" s="373">
        <v>109895</v>
      </c>
      <c r="F320" s="633">
        <v>102.3</v>
      </c>
      <c r="G320" s="633">
        <v>109.4</v>
      </c>
      <c r="H320" s="633">
        <v>103.7</v>
      </c>
    </row>
    <row r="321" spans="1:8" ht="12" customHeight="1">
      <c r="A321" s="291">
        <v>334</v>
      </c>
      <c r="B321" s="290" t="s">
        <v>519</v>
      </c>
      <c r="C321" s="373">
        <v>74334</v>
      </c>
      <c r="D321" s="373">
        <v>121387</v>
      </c>
      <c r="E321" s="373">
        <v>83777</v>
      </c>
      <c r="F321" s="633">
        <v>105.8</v>
      </c>
      <c r="G321" s="633">
        <v>112.3</v>
      </c>
      <c r="H321" s="633">
        <v>106.9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75721</v>
      </c>
      <c r="D323" s="373">
        <v>121855</v>
      </c>
      <c r="E323" s="373">
        <v>89765</v>
      </c>
      <c r="F323" s="633">
        <v>106.5</v>
      </c>
      <c r="G323" s="633">
        <v>108.1</v>
      </c>
      <c r="H323" s="633">
        <v>107.1</v>
      </c>
    </row>
    <row r="324" spans="1:8" s="285" customFormat="1" ht="24" customHeight="1">
      <c r="A324" s="295" t="s">
        <v>333</v>
      </c>
      <c r="B324" s="294" t="s">
        <v>332</v>
      </c>
      <c r="C324" s="372">
        <v>78775</v>
      </c>
      <c r="D324" s="372">
        <v>156788</v>
      </c>
      <c r="E324" s="372">
        <v>94713</v>
      </c>
      <c r="F324" s="632">
        <v>106.2</v>
      </c>
      <c r="G324" s="632">
        <v>104.8</v>
      </c>
      <c r="H324" s="632">
        <v>106.2</v>
      </c>
    </row>
    <row r="325" spans="1:8" ht="12" customHeight="1">
      <c r="A325" s="291">
        <v>341</v>
      </c>
      <c r="B325" s="290" t="s">
        <v>517</v>
      </c>
      <c r="C325" s="373">
        <v>122411</v>
      </c>
      <c r="D325" s="373">
        <v>207575</v>
      </c>
      <c r="E325" s="373">
        <v>141169</v>
      </c>
      <c r="F325" s="633">
        <v>107.5</v>
      </c>
      <c r="G325" s="633">
        <v>107.8</v>
      </c>
      <c r="H325" s="633">
        <v>107</v>
      </c>
    </row>
    <row r="326" spans="1:8" ht="12" customHeight="1">
      <c r="A326" s="291">
        <v>342</v>
      </c>
      <c r="B326" s="290" t="s">
        <v>516</v>
      </c>
      <c r="C326" s="373">
        <v>94462</v>
      </c>
      <c r="D326" s="373">
        <v>169690</v>
      </c>
      <c r="E326" s="373">
        <v>107341</v>
      </c>
      <c r="F326" s="633">
        <v>103.9</v>
      </c>
      <c r="G326" s="633">
        <v>116.7</v>
      </c>
      <c r="H326" s="633">
        <v>105.7</v>
      </c>
    </row>
    <row r="327" spans="1:8" ht="23.25">
      <c r="A327" s="297">
        <v>343</v>
      </c>
      <c r="B327" s="298" t="s">
        <v>515</v>
      </c>
      <c r="C327" s="373">
        <v>86286</v>
      </c>
      <c r="D327" s="373">
        <v>160779</v>
      </c>
      <c r="E327" s="373">
        <v>99433</v>
      </c>
      <c r="F327" s="633">
        <v>106.9</v>
      </c>
      <c r="G327" s="633">
        <v>109.6</v>
      </c>
      <c r="H327" s="633">
        <v>107.7</v>
      </c>
    </row>
    <row r="328" spans="1:8" ht="12" customHeight="1">
      <c r="A328" s="291">
        <v>34</v>
      </c>
      <c r="B328" s="290" t="s">
        <v>331</v>
      </c>
      <c r="C328" s="373">
        <v>95533</v>
      </c>
      <c r="D328" s="373">
        <v>175215</v>
      </c>
      <c r="E328" s="373">
        <v>110469</v>
      </c>
      <c r="F328" s="633">
        <v>107.4</v>
      </c>
      <c r="G328" s="633">
        <v>109.1</v>
      </c>
      <c r="H328" s="633">
        <v>107.6</v>
      </c>
    </row>
    <row r="329" spans="1:8" ht="12" customHeight="1">
      <c r="A329" s="413">
        <v>3511</v>
      </c>
      <c r="B329" s="290" t="s">
        <v>513</v>
      </c>
      <c r="C329" s="373">
        <v>61695</v>
      </c>
      <c r="D329" s="373">
        <v>109121</v>
      </c>
      <c r="E329" s="373">
        <v>72357</v>
      </c>
      <c r="F329" s="633">
        <v>106.3</v>
      </c>
      <c r="G329" s="633">
        <v>100.9</v>
      </c>
      <c r="H329" s="633">
        <v>109</v>
      </c>
    </row>
    <row r="330" spans="1:8" ht="12" customHeight="1">
      <c r="A330" s="413">
        <v>3512</v>
      </c>
      <c r="B330" s="290" t="s">
        <v>514</v>
      </c>
      <c r="C330" s="373">
        <v>68673</v>
      </c>
      <c r="D330" s="373">
        <v>142716</v>
      </c>
      <c r="E330" s="373">
        <v>79985</v>
      </c>
      <c r="F330" s="633">
        <v>99.6</v>
      </c>
      <c r="G330" s="633">
        <v>157.80000000000001</v>
      </c>
      <c r="H330" s="633">
        <v>110</v>
      </c>
    </row>
    <row r="331" spans="1:8" ht="12" customHeight="1">
      <c r="A331" s="291">
        <v>351</v>
      </c>
      <c r="B331" s="290" t="s">
        <v>513</v>
      </c>
      <c r="C331" s="373">
        <v>65530</v>
      </c>
      <c r="D331" s="373">
        <v>123613</v>
      </c>
      <c r="E331" s="373">
        <v>76380</v>
      </c>
      <c r="F331" s="633">
        <v>102.7</v>
      </c>
      <c r="G331" s="633">
        <v>125.5</v>
      </c>
      <c r="H331" s="633">
        <v>109.5</v>
      </c>
    </row>
    <row r="332" spans="1:8" ht="12" customHeight="1">
      <c r="A332" s="291">
        <v>352</v>
      </c>
      <c r="B332" s="290" t="s">
        <v>512</v>
      </c>
      <c r="C332" s="373">
        <v>87233</v>
      </c>
      <c r="D332" s="373">
        <v>152441</v>
      </c>
      <c r="E332" s="373">
        <v>104698</v>
      </c>
      <c r="F332" s="633">
        <v>114.9</v>
      </c>
      <c r="G332" s="633">
        <v>124</v>
      </c>
      <c r="H332" s="633">
        <v>118.1</v>
      </c>
    </row>
    <row r="333" spans="1:8" ht="12" customHeight="1">
      <c r="A333" s="291">
        <v>353</v>
      </c>
      <c r="B333" s="290" t="s">
        <v>511</v>
      </c>
      <c r="C333" s="373">
        <v>131291</v>
      </c>
      <c r="D333" s="373">
        <v>189205</v>
      </c>
      <c r="E333" s="373">
        <v>148457</v>
      </c>
      <c r="F333" s="633">
        <v>112.5</v>
      </c>
      <c r="G333" s="633">
        <v>109</v>
      </c>
      <c r="H333" s="633">
        <v>109.8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54923</v>
      </c>
      <c r="D335" s="373">
        <v>78652</v>
      </c>
      <c r="E335" s="373">
        <v>59170</v>
      </c>
      <c r="F335" s="633">
        <v>122.5</v>
      </c>
      <c r="G335" s="633">
        <v>106.7</v>
      </c>
      <c r="H335" s="633">
        <v>118.6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55987</v>
      </c>
      <c r="D337" s="373">
        <v>78985</v>
      </c>
      <c r="E337" s="373">
        <v>60087</v>
      </c>
      <c r="F337" s="633">
        <v>123.5</v>
      </c>
      <c r="G337" s="633">
        <v>103.7</v>
      </c>
      <c r="H337" s="633">
        <v>118.5</v>
      </c>
    </row>
    <row r="338" spans="1:8" ht="12" customHeight="1">
      <c r="A338" s="291">
        <v>355</v>
      </c>
      <c r="B338" s="290" t="s">
        <v>506</v>
      </c>
      <c r="C338" s="373">
        <v>59454</v>
      </c>
      <c r="D338" s="373">
        <v>89469</v>
      </c>
      <c r="E338" s="373">
        <v>71335</v>
      </c>
      <c r="F338" s="633">
        <v>75</v>
      </c>
      <c r="G338" s="633">
        <v>74</v>
      </c>
      <c r="H338" s="633">
        <v>84.2</v>
      </c>
    </row>
    <row r="339" spans="1:8" ht="12" customHeight="1">
      <c r="A339" s="291">
        <v>35</v>
      </c>
      <c r="B339" s="290" t="s">
        <v>330</v>
      </c>
      <c r="C339" s="373">
        <v>88683</v>
      </c>
      <c r="D339" s="373">
        <v>152418</v>
      </c>
      <c r="E339" s="373">
        <v>105426</v>
      </c>
      <c r="F339" s="633">
        <v>113.1</v>
      </c>
      <c r="G339" s="633">
        <v>118.7</v>
      </c>
      <c r="H339" s="633">
        <v>115.1</v>
      </c>
    </row>
    <row r="340" spans="1:8" s="285" customFormat="1" ht="24" customHeight="1">
      <c r="A340" s="295" t="s">
        <v>329</v>
      </c>
      <c r="B340" s="294" t="s">
        <v>328</v>
      </c>
      <c r="C340" s="372">
        <v>94462</v>
      </c>
      <c r="D340" s="372">
        <v>170140</v>
      </c>
      <c r="E340" s="372">
        <v>109613</v>
      </c>
      <c r="F340" s="632">
        <v>108.4</v>
      </c>
      <c r="G340" s="632">
        <v>111.3</v>
      </c>
      <c r="H340" s="632">
        <v>109</v>
      </c>
    </row>
    <row r="341" spans="1:8" ht="12" customHeight="1">
      <c r="A341" s="413">
        <v>3611</v>
      </c>
      <c r="B341" s="290" t="s">
        <v>505</v>
      </c>
      <c r="C341" s="373">
        <v>64922</v>
      </c>
      <c r="D341" s="373">
        <v>100970</v>
      </c>
      <c r="E341" s="373">
        <v>69675</v>
      </c>
      <c r="F341" s="633">
        <v>103.6</v>
      </c>
      <c r="G341" s="633">
        <v>99.1</v>
      </c>
      <c r="H341" s="633">
        <v>102.3</v>
      </c>
    </row>
    <row r="342" spans="1:8" ht="12" customHeight="1">
      <c r="A342" s="413">
        <v>3612</v>
      </c>
      <c r="B342" s="290" t="s">
        <v>504</v>
      </c>
      <c r="C342" s="373">
        <v>59121</v>
      </c>
      <c r="D342" s="373">
        <v>87551</v>
      </c>
      <c r="E342" s="373">
        <v>64368</v>
      </c>
      <c r="F342" s="633">
        <v>105.4</v>
      </c>
      <c r="G342" s="633">
        <v>106.2</v>
      </c>
      <c r="H342" s="633">
        <v>103.4</v>
      </c>
    </row>
    <row r="343" spans="1:8" ht="12" customHeight="1">
      <c r="A343" s="413">
        <v>3613</v>
      </c>
      <c r="B343" s="290" t="s">
        <v>503</v>
      </c>
      <c r="C343" s="373">
        <v>51885</v>
      </c>
      <c r="D343" s="373">
        <v>70792</v>
      </c>
      <c r="E343" s="373">
        <v>54215</v>
      </c>
      <c r="F343" s="633">
        <v>95.2</v>
      </c>
      <c r="G343" s="633">
        <v>91</v>
      </c>
      <c r="H343" s="633">
        <v>93.9</v>
      </c>
    </row>
    <row r="344" spans="1:8" ht="12" customHeight="1">
      <c r="A344" s="413">
        <v>3614</v>
      </c>
      <c r="B344" s="290" t="s">
        <v>502</v>
      </c>
      <c r="C344" s="373">
        <v>56113</v>
      </c>
      <c r="D344" s="373">
        <v>81955</v>
      </c>
      <c r="E344" s="373">
        <v>60226</v>
      </c>
      <c r="F344" s="633">
        <v>105.1</v>
      </c>
      <c r="G344" s="633">
        <v>101.6</v>
      </c>
      <c r="H344" s="633">
        <v>105.3</v>
      </c>
    </row>
    <row r="345" spans="1:8" ht="12" customHeight="1">
      <c r="A345" s="413">
        <v>3615</v>
      </c>
      <c r="B345" s="290" t="s">
        <v>501</v>
      </c>
      <c r="C345" s="373">
        <v>60691</v>
      </c>
      <c r="D345" s="373">
        <v>104840</v>
      </c>
      <c r="E345" s="373">
        <v>70621</v>
      </c>
      <c r="F345" s="633">
        <v>107</v>
      </c>
      <c r="G345" s="633">
        <v>111.8</v>
      </c>
      <c r="H345" s="633">
        <v>109.9</v>
      </c>
    </row>
    <row r="346" spans="1:8" ht="12" customHeight="1">
      <c r="A346" s="291">
        <v>361</v>
      </c>
      <c r="B346" s="290" t="s">
        <v>500</v>
      </c>
      <c r="C346" s="373">
        <v>59806</v>
      </c>
      <c r="D346" s="373">
        <v>89409</v>
      </c>
      <c r="E346" s="373">
        <v>64238</v>
      </c>
      <c r="F346" s="633">
        <v>104.5</v>
      </c>
      <c r="G346" s="633">
        <v>101.2</v>
      </c>
      <c r="H346" s="633">
        <v>103.8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49718</v>
      </c>
      <c r="D348" s="373">
        <v>72014</v>
      </c>
      <c r="E348" s="373">
        <v>52338</v>
      </c>
      <c r="F348" s="633">
        <v>100.1</v>
      </c>
      <c r="G348" s="633">
        <v>96.8</v>
      </c>
      <c r="H348" s="633">
        <v>99</v>
      </c>
    </row>
    <row r="349" spans="1:8" ht="12" customHeight="1">
      <c r="A349" s="291">
        <v>362</v>
      </c>
      <c r="B349" s="290" t="s">
        <v>498</v>
      </c>
      <c r="C349" s="373">
        <v>57799</v>
      </c>
      <c r="D349" s="373">
        <v>126970</v>
      </c>
      <c r="E349" s="373">
        <v>68644</v>
      </c>
      <c r="F349" s="633">
        <v>101.1</v>
      </c>
      <c r="G349" s="633">
        <v>98.3</v>
      </c>
      <c r="H349" s="633">
        <v>99</v>
      </c>
    </row>
    <row r="350" spans="1:8" ht="12" customHeight="1">
      <c r="A350" s="291">
        <v>363</v>
      </c>
      <c r="B350" s="290" t="s">
        <v>497</v>
      </c>
      <c r="C350" s="373">
        <v>55609</v>
      </c>
      <c r="D350" s="373">
        <v>69840</v>
      </c>
      <c r="E350" s="373">
        <v>58120</v>
      </c>
      <c r="F350" s="633">
        <v>113.9</v>
      </c>
      <c r="G350" s="633">
        <v>91.3</v>
      </c>
      <c r="H350" s="633">
        <v>108.6</v>
      </c>
    </row>
    <row r="351" spans="1:8" ht="12" customHeight="1">
      <c r="A351" s="291">
        <v>364</v>
      </c>
      <c r="B351" s="290" t="s">
        <v>496</v>
      </c>
      <c r="C351" s="373">
        <v>53820</v>
      </c>
      <c r="D351" s="373">
        <v>135291</v>
      </c>
      <c r="E351" s="373">
        <v>66407</v>
      </c>
      <c r="F351" s="633">
        <v>100.8</v>
      </c>
      <c r="G351" s="633">
        <v>106.4</v>
      </c>
      <c r="H351" s="633">
        <v>103.9</v>
      </c>
    </row>
    <row r="352" spans="1:8" ht="12" customHeight="1">
      <c r="A352" s="291">
        <v>365</v>
      </c>
      <c r="B352" s="290" t="s">
        <v>495</v>
      </c>
      <c r="C352" s="373">
        <v>63104</v>
      </c>
      <c r="D352" s="373">
        <v>96814</v>
      </c>
      <c r="E352" s="373">
        <v>67534</v>
      </c>
      <c r="F352" s="633">
        <v>107.9</v>
      </c>
      <c r="G352" s="633">
        <v>97.2</v>
      </c>
      <c r="H352" s="633">
        <v>106.9</v>
      </c>
    </row>
    <row r="353" spans="1:8" ht="12" customHeight="1">
      <c r="A353" s="413">
        <v>3661</v>
      </c>
      <c r="B353" s="290" t="s">
        <v>494</v>
      </c>
      <c r="C353" s="373">
        <v>48698</v>
      </c>
      <c r="D353" s="373">
        <v>110417</v>
      </c>
      <c r="E353" s="373">
        <v>51836</v>
      </c>
      <c r="F353" s="633">
        <v>94.3</v>
      </c>
      <c r="G353" s="633">
        <v>112.9</v>
      </c>
      <c r="H353" s="633">
        <v>90.5</v>
      </c>
    </row>
    <row r="354" spans="1:8" ht="12" customHeight="1">
      <c r="A354" s="413">
        <v>3662</v>
      </c>
      <c r="B354" s="290" t="s">
        <v>493</v>
      </c>
      <c r="C354" s="373">
        <v>50046</v>
      </c>
      <c r="D354" s="373">
        <v>104606</v>
      </c>
      <c r="E354" s="373">
        <v>56762</v>
      </c>
      <c r="F354" s="633">
        <v>104.5</v>
      </c>
      <c r="G354" s="633">
        <v>107.7</v>
      </c>
      <c r="H354" s="633">
        <v>105.1</v>
      </c>
    </row>
    <row r="355" spans="1:8" ht="12" customHeight="1">
      <c r="A355" s="413">
        <v>3663</v>
      </c>
      <c r="B355" s="290" t="s">
        <v>492</v>
      </c>
      <c r="C355" s="373">
        <v>64518</v>
      </c>
      <c r="D355" s="373">
        <v>123029</v>
      </c>
      <c r="E355" s="373">
        <v>73709</v>
      </c>
      <c r="F355" s="633">
        <v>96.8</v>
      </c>
      <c r="G355" s="633">
        <v>90.8</v>
      </c>
      <c r="H355" s="633">
        <v>94.3</v>
      </c>
    </row>
    <row r="356" spans="1:8" ht="12" customHeight="1">
      <c r="A356" s="291">
        <v>366</v>
      </c>
      <c r="B356" s="290" t="s">
        <v>491</v>
      </c>
      <c r="C356" s="373">
        <v>57681</v>
      </c>
      <c r="D356" s="373">
        <v>116210</v>
      </c>
      <c r="E356" s="373">
        <v>65732</v>
      </c>
      <c r="F356" s="633">
        <v>98.8</v>
      </c>
      <c r="G356" s="633">
        <v>95.5</v>
      </c>
      <c r="H356" s="633">
        <v>97</v>
      </c>
    </row>
    <row r="357" spans="1:8" ht="22.5">
      <c r="A357" s="297">
        <v>36</v>
      </c>
      <c r="B357" s="296" t="s">
        <v>327</v>
      </c>
      <c r="C357" s="373">
        <v>59491</v>
      </c>
      <c r="D357" s="373">
        <v>95532</v>
      </c>
      <c r="E357" s="373">
        <v>64795</v>
      </c>
      <c r="F357" s="633">
        <v>103.7</v>
      </c>
      <c r="G357" s="633">
        <v>100</v>
      </c>
      <c r="H357" s="633">
        <v>102.9</v>
      </c>
    </row>
    <row r="358" spans="1:8" ht="12" customHeight="1">
      <c r="A358" s="291">
        <v>371</v>
      </c>
      <c r="B358" s="290" t="s">
        <v>490</v>
      </c>
      <c r="C358" s="373">
        <v>72879</v>
      </c>
      <c r="D358" s="373">
        <v>108541</v>
      </c>
      <c r="E358" s="373">
        <v>81599</v>
      </c>
      <c r="F358" s="633">
        <v>111.1</v>
      </c>
      <c r="G358" s="633">
        <v>107.9</v>
      </c>
      <c r="H358" s="633">
        <v>111.4</v>
      </c>
    </row>
    <row r="359" spans="1:8" ht="12" customHeight="1">
      <c r="A359" s="291">
        <v>372</v>
      </c>
      <c r="B359" s="290" t="s">
        <v>489</v>
      </c>
      <c r="C359" s="373">
        <v>58555</v>
      </c>
      <c r="D359" s="373">
        <v>92182</v>
      </c>
      <c r="E359" s="373">
        <v>63700</v>
      </c>
      <c r="F359" s="633">
        <v>102.3</v>
      </c>
      <c r="G359" s="633">
        <v>79.7</v>
      </c>
      <c r="H359" s="633">
        <v>94.1</v>
      </c>
    </row>
    <row r="360" spans="1:8" ht="12" customHeight="1">
      <c r="A360" s="291">
        <v>37</v>
      </c>
      <c r="B360" s="290" t="s">
        <v>326</v>
      </c>
      <c r="C360" s="373">
        <v>67272</v>
      </c>
      <c r="D360" s="373">
        <v>104220</v>
      </c>
      <c r="E360" s="373">
        <v>75074</v>
      </c>
      <c r="F360" s="633">
        <v>107.3</v>
      </c>
      <c r="G360" s="633">
        <v>99.2</v>
      </c>
      <c r="H360" s="633">
        <v>105.1</v>
      </c>
    </row>
    <row r="361" spans="1:8" s="285" customFormat="1" ht="24" customHeight="1">
      <c r="A361" s="295" t="s">
        <v>325</v>
      </c>
      <c r="B361" s="294" t="s">
        <v>324</v>
      </c>
      <c r="C361" s="372">
        <v>59810</v>
      </c>
      <c r="D361" s="372">
        <v>96073</v>
      </c>
      <c r="E361" s="372">
        <v>65249</v>
      </c>
      <c r="F361" s="632">
        <v>103.9</v>
      </c>
      <c r="G361" s="632">
        <v>100</v>
      </c>
      <c r="H361" s="632">
        <v>103</v>
      </c>
    </row>
    <row r="362" spans="1:8" s="285" customFormat="1" ht="36" customHeight="1">
      <c r="A362" s="295" t="s">
        <v>323</v>
      </c>
      <c r="B362" s="294" t="s">
        <v>322</v>
      </c>
      <c r="C362" s="372">
        <v>74837</v>
      </c>
      <c r="D362" s="372">
        <v>142325</v>
      </c>
      <c r="E362" s="372">
        <v>89696</v>
      </c>
      <c r="F362" s="632">
        <v>107.1</v>
      </c>
      <c r="G362" s="632">
        <v>106.3</v>
      </c>
      <c r="H362" s="632">
        <v>107.1</v>
      </c>
    </row>
    <row r="363" spans="1:8" s="410" customFormat="1" ht="11.25">
      <c r="A363" s="411">
        <v>4011</v>
      </c>
      <c r="B363" s="410" t="s">
        <v>488</v>
      </c>
      <c r="C363" s="373">
        <v>118528</v>
      </c>
      <c r="D363" s="373">
        <v>203822</v>
      </c>
      <c r="E363" s="373">
        <v>145278</v>
      </c>
      <c r="F363" s="633">
        <v>109.9</v>
      </c>
      <c r="G363" s="633">
        <v>109.3</v>
      </c>
      <c r="H363" s="633">
        <v>110.8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101548</v>
      </c>
      <c r="D365" s="373">
        <v>151219</v>
      </c>
      <c r="E365" s="373">
        <v>131451</v>
      </c>
      <c r="F365" s="633">
        <v>111.7</v>
      </c>
      <c r="G365" s="633">
        <v>117.4</v>
      </c>
      <c r="H365" s="633">
        <v>115.4</v>
      </c>
    </row>
    <row r="366" spans="1:8" ht="12" customHeight="1">
      <c r="A366" s="291">
        <v>401</v>
      </c>
      <c r="B366" s="290" t="s">
        <v>484</v>
      </c>
      <c r="C366" s="373">
        <v>112130</v>
      </c>
      <c r="D366" s="373">
        <v>170798</v>
      </c>
      <c r="E366" s="373">
        <v>137838</v>
      </c>
      <c r="F366" s="633">
        <v>109.7</v>
      </c>
      <c r="G366" s="633">
        <v>112.7</v>
      </c>
      <c r="H366" s="633">
        <v>112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98872</v>
      </c>
      <c r="D368" s="373">
        <v>145216</v>
      </c>
      <c r="E368" s="373">
        <v>126945</v>
      </c>
      <c r="F368" s="633">
        <v>108.5</v>
      </c>
      <c r="G368" s="633">
        <v>110.5</v>
      </c>
      <c r="H368" s="633">
        <v>110.6</v>
      </c>
    </row>
    <row r="369" spans="1:8" ht="12" customHeight="1">
      <c r="A369" s="291">
        <v>402</v>
      </c>
      <c r="B369" s="290" t="s">
        <v>481</v>
      </c>
      <c r="C369" s="373">
        <v>98872</v>
      </c>
      <c r="D369" s="373">
        <v>145216</v>
      </c>
      <c r="E369" s="373">
        <v>126945</v>
      </c>
      <c r="F369" s="633">
        <v>108.5</v>
      </c>
      <c r="G369" s="633">
        <v>110.5</v>
      </c>
      <c r="H369" s="633">
        <v>110.6</v>
      </c>
    </row>
    <row r="370" spans="1:8" ht="12" customHeight="1">
      <c r="A370" s="291">
        <v>403</v>
      </c>
      <c r="B370" s="290" t="s">
        <v>480</v>
      </c>
      <c r="C370" s="373">
        <v>89156</v>
      </c>
      <c r="D370" s="373">
        <v>143957</v>
      </c>
      <c r="E370" s="373">
        <v>107891</v>
      </c>
      <c r="F370" s="633">
        <v>108.7</v>
      </c>
      <c r="G370" s="633">
        <v>108.8</v>
      </c>
      <c r="H370" s="633">
        <v>109.1</v>
      </c>
    </row>
    <row r="371" spans="1:8" ht="12" customHeight="1">
      <c r="A371" s="291">
        <v>40</v>
      </c>
      <c r="B371" s="290" t="s">
        <v>321</v>
      </c>
      <c r="C371" s="373">
        <v>105302</v>
      </c>
      <c r="D371" s="373">
        <v>160876</v>
      </c>
      <c r="E371" s="373">
        <v>130301</v>
      </c>
      <c r="F371" s="633">
        <v>109</v>
      </c>
      <c r="G371" s="633">
        <v>111.5</v>
      </c>
      <c r="H371" s="633">
        <v>111</v>
      </c>
    </row>
    <row r="372" spans="1:8" ht="12" customHeight="1">
      <c r="A372" s="291">
        <v>41</v>
      </c>
      <c r="B372" s="290" t="s">
        <v>320</v>
      </c>
      <c r="C372" s="373">
        <v>81074</v>
      </c>
      <c r="D372" s="373">
        <v>122041</v>
      </c>
      <c r="E372" s="373">
        <v>92555</v>
      </c>
      <c r="F372" s="633">
        <v>107.5</v>
      </c>
      <c r="G372" s="633">
        <v>107.1</v>
      </c>
      <c r="H372" s="633">
        <v>107.6</v>
      </c>
    </row>
    <row r="373" spans="1:8" s="285" customFormat="1" ht="36" customHeight="1">
      <c r="A373" s="295" t="s">
        <v>319</v>
      </c>
      <c r="B373" s="294" t="s">
        <v>461</v>
      </c>
      <c r="C373" s="372">
        <v>94787</v>
      </c>
      <c r="D373" s="372">
        <v>150488</v>
      </c>
      <c r="E373" s="372">
        <v>116353</v>
      </c>
      <c r="F373" s="632">
        <v>108</v>
      </c>
      <c r="G373" s="632">
        <v>110.3</v>
      </c>
      <c r="H373" s="632">
        <v>109.5</v>
      </c>
    </row>
    <row r="374" spans="1:8" s="285" customFormat="1" ht="36" customHeight="1">
      <c r="A374" s="288" t="s">
        <v>317</v>
      </c>
      <c r="B374" s="292" t="s">
        <v>2624</v>
      </c>
      <c r="C374" s="371">
        <v>76172</v>
      </c>
      <c r="D374" s="371">
        <v>143435</v>
      </c>
      <c r="E374" s="371">
        <v>91861</v>
      </c>
      <c r="F374" s="631">
        <v>107.1</v>
      </c>
      <c r="G374" s="631">
        <v>106.8</v>
      </c>
      <c r="H374" s="631">
        <v>107.3</v>
      </c>
    </row>
  </sheetData>
  <mergeCells count="9">
    <mergeCell ref="A1:H1"/>
    <mergeCell ref="A2:H2"/>
    <mergeCell ref="C8:E9"/>
    <mergeCell ref="H4:H5"/>
    <mergeCell ref="E4:E5"/>
    <mergeCell ref="A5:A6"/>
    <mergeCell ref="B5:B6"/>
    <mergeCell ref="E6:E7"/>
    <mergeCell ref="H6:H7"/>
  </mergeCells>
  <pageMargins left="0.74803149606299213" right="0.74803149606299213" top="0.6692913385826772" bottom="1.4173228346456694" header="0" footer="0.82677165354330717"/>
  <pageSetup paperSize="9" firstPageNumber="253" orientation="portrait" useFirstPageNumber="1" r:id="rId1"/>
  <headerFooter alignWithMargins="0">
    <oddFooter>&amp;C&amp;"Arial CE,Normál"&amp;P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BD69E-E6ED-49A8-A25C-2715C3511B3B}">
  <sheetPr transitionEvaluation="1" codeName="Munka51"/>
  <dimension ref="A1:H374"/>
  <sheetViews>
    <sheetView zoomScaleNormal="100" zoomScaleSheetLayoutView="50" workbookViewId="0">
      <selection sqref="A1:H1"/>
    </sheetView>
  </sheetViews>
  <sheetFormatPr defaultColWidth="11.140625" defaultRowHeight="15"/>
  <cols>
    <col min="1" max="1" width="5.28515625" style="1" customWidth="1"/>
    <col min="2" max="2" width="35" style="1" customWidth="1"/>
    <col min="3" max="8" width="8.7109375" style="1" customWidth="1"/>
    <col min="9" max="16384" width="11.140625" style="1"/>
  </cols>
  <sheetData>
    <row r="1" spans="1:8" ht="15.75">
      <c r="A1" s="1301" t="s">
        <v>3424</v>
      </c>
      <c r="B1" s="1192"/>
      <c r="C1" s="1192"/>
      <c r="D1" s="1192"/>
      <c r="E1" s="1192"/>
      <c r="F1" s="1192"/>
      <c r="G1" s="1192"/>
      <c r="H1" s="1192"/>
    </row>
    <row r="2" spans="1:8">
      <c r="A2" s="1276" t="s">
        <v>2662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18"/>
      <c r="B3" s="356"/>
      <c r="G3" s="82"/>
    </row>
    <row r="4" spans="1:8" ht="12" customHeight="1">
      <c r="A4" s="47" t="s">
        <v>463</v>
      </c>
      <c r="B4" s="423"/>
      <c r="C4" s="624" t="s">
        <v>2644</v>
      </c>
      <c r="D4" s="624" t="s">
        <v>2643</v>
      </c>
      <c r="E4" s="1306" t="s">
        <v>88</v>
      </c>
      <c r="F4" s="624" t="s">
        <v>2644</v>
      </c>
      <c r="G4" s="624" t="s">
        <v>2643</v>
      </c>
      <c r="H4" s="1270" t="s">
        <v>88</v>
      </c>
    </row>
    <row r="5" spans="1:8" ht="12" customHeight="1">
      <c r="A5" s="1309" t="s">
        <v>385</v>
      </c>
      <c r="B5" s="1311" t="s">
        <v>384</v>
      </c>
      <c r="C5" s="623" t="s">
        <v>2642</v>
      </c>
      <c r="D5" s="623" t="s">
        <v>2641</v>
      </c>
      <c r="E5" s="1307"/>
      <c r="F5" s="623" t="s">
        <v>2642</v>
      </c>
      <c r="G5" s="623" t="s">
        <v>2641</v>
      </c>
      <c r="H5" s="1265"/>
    </row>
    <row r="6" spans="1:8" ht="12" customHeight="1">
      <c r="A6" s="1254"/>
      <c r="B6" s="1307"/>
      <c r="C6" s="622" t="s">
        <v>2658</v>
      </c>
      <c r="D6" s="621"/>
      <c r="E6" s="1231" t="s">
        <v>86</v>
      </c>
      <c r="F6" s="622" t="s">
        <v>2658</v>
      </c>
      <c r="G6" s="621"/>
      <c r="H6" s="1310" t="s">
        <v>86</v>
      </c>
    </row>
    <row r="7" spans="1:8" ht="12" customHeight="1">
      <c r="A7" s="41"/>
      <c r="B7" s="41"/>
      <c r="C7" s="618" t="s">
        <v>2657</v>
      </c>
      <c r="D7" s="618"/>
      <c r="E7" s="1232"/>
      <c r="F7" s="618" t="s">
        <v>2657</v>
      </c>
      <c r="G7" s="618"/>
      <c r="H7" s="1220"/>
    </row>
    <row r="8" spans="1:8" ht="12" customHeight="1">
      <c r="A8" s="41" t="s">
        <v>382</v>
      </c>
      <c r="B8" s="41" t="s">
        <v>381</v>
      </c>
      <c r="C8" s="1198" t="s">
        <v>2656</v>
      </c>
      <c r="D8" s="1224"/>
      <c r="E8" s="1264"/>
      <c r="F8" s="637" t="s">
        <v>2638</v>
      </c>
      <c r="G8" s="636"/>
      <c r="H8" s="635"/>
    </row>
    <row r="9" spans="1:8" ht="12" customHeight="1">
      <c r="A9" s="302"/>
      <c r="B9" s="629"/>
      <c r="C9" s="1220"/>
      <c r="D9" s="1217"/>
      <c r="E9" s="1238"/>
      <c r="F9" s="618" t="s">
        <v>2647</v>
      </c>
      <c r="G9" s="618"/>
      <c r="H9" s="634"/>
    </row>
    <row r="10" spans="1:8" ht="12" customHeight="1">
      <c r="A10" s="291">
        <v>101</v>
      </c>
      <c r="B10" s="290" t="s">
        <v>795</v>
      </c>
      <c r="C10" s="373" t="s">
        <v>2635</v>
      </c>
      <c r="D10" s="373" t="s">
        <v>2635</v>
      </c>
      <c r="E10" s="373" t="s">
        <v>2635</v>
      </c>
      <c r="F10" s="373" t="s">
        <v>2635</v>
      </c>
      <c r="G10" s="373" t="s">
        <v>2635</v>
      </c>
      <c r="H10" s="373" t="s">
        <v>2635</v>
      </c>
    </row>
    <row r="11" spans="1:8" ht="12" customHeight="1">
      <c r="A11" s="291">
        <v>102</v>
      </c>
      <c r="B11" s="290" t="s">
        <v>794</v>
      </c>
      <c r="C11" s="373">
        <v>79212</v>
      </c>
      <c r="D11" s="373">
        <v>122479</v>
      </c>
      <c r="E11" s="373">
        <v>96235</v>
      </c>
      <c r="F11" s="633">
        <v>98</v>
      </c>
      <c r="G11" s="633">
        <v>84.9</v>
      </c>
      <c r="H11" s="633">
        <v>98.8</v>
      </c>
    </row>
    <row r="12" spans="1:8" ht="12" customHeight="1">
      <c r="A12" s="291">
        <v>103</v>
      </c>
      <c r="B12" s="290" t="s">
        <v>793</v>
      </c>
      <c r="C12" s="373">
        <v>72298</v>
      </c>
      <c r="D12" s="373">
        <v>112932</v>
      </c>
      <c r="E12" s="373">
        <v>84338</v>
      </c>
      <c r="F12" s="633">
        <v>117.5</v>
      </c>
      <c r="G12" s="633">
        <v>123</v>
      </c>
      <c r="H12" s="633">
        <v>120.6</v>
      </c>
    </row>
    <row r="13" spans="1:8" ht="12" customHeight="1">
      <c r="A13" s="291">
        <v>10</v>
      </c>
      <c r="B13" s="290" t="s">
        <v>377</v>
      </c>
      <c r="C13" s="373">
        <v>77564</v>
      </c>
      <c r="D13" s="373">
        <v>121452</v>
      </c>
      <c r="E13" s="373">
        <v>93954</v>
      </c>
      <c r="F13" s="633">
        <v>102.2</v>
      </c>
      <c r="G13" s="633">
        <v>95.8</v>
      </c>
      <c r="H13" s="633">
        <v>104</v>
      </c>
    </row>
    <row r="14" spans="1:8" ht="12" customHeight="1">
      <c r="A14" s="291">
        <v>111</v>
      </c>
      <c r="B14" s="290" t="s">
        <v>792</v>
      </c>
      <c r="C14" s="373" t="s">
        <v>2634</v>
      </c>
      <c r="D14" s="373" t="s">
        <v>2634</v>
      </c>
      <c r="E14" s="373" t="s">
        <v>2634</v>
      </c>
      <c r="F14" s="373" t="s">
        <v>2634</v>
      </c>
      <c r="G14" s="373" t="s">
        <v>2634</v>
      </c>
      <c r="H14" s="373" t="s">
        <v>2634</v>
      </c>
    </row>
    <row r="15" spans="1:8" ht="12" customHeight="1">
      <c r="A15" s="291">
        <v>112</v>
      </c>
      <c r="B15" s="290" t="s">
        <v>791</v>
      </c>
      <c r="C15" s="373">
        <v>128704</v>
      </c>
      <c r="D15" s="373">
        <v>207623</v>
      </c>
      <c r="E15" s="373">
        <v>146483</v>
      </c>
      <c r="F15" s="633">
        <v>108.6</v>
      </c>
      <c r="G15" s="633">
        <v>97.7</v>
      </c>
      <c r="H15" s="633">
        <v>104.7</v>
      </c>
    </row>
    <row r="16" spans="1:8" ht="12" customHeight="1">
      <c r="A16" s="291">
        <v>11</v>
      </c>
      <c r="B16" s="290" t="s">
        <v>376</v>
      </c>
      <c r="C16" s="373">
        <v>128704</v>
      </c>
      <c r="D16" s="373">
        <v>207623</v>
      </c>
      <c r="E16" s="373">
        <v>146483</v>
      </c>
      <c r="F16" s="633">
        <v>108.6</v>
      </c>
      <c r="G16" s="633">
        <v>97.7</v>
      </c>
      <c r="H16" s="633">
        <v>104.7</v>
      </c>
    </row>
    <row r="17" spans="1:8" ht="12" customHeight="1">
      <c r="A17" s="291">
        <v>12</v>
      </c>
      <c r="B17" s="290" t="s">
        <v>375</v>
      </c>
      <c r="C17" s="373" t="s">
        <v>2635</v>
      </c>
      <c r="D17" s="373" t="s">
        <v>2635</v>
      </c>
      <c r="E17" s="373" t="s">
        <v>2635</v>
      </c>
      <c r="F17" s="373" t="s">
        <v>2635</v>
      </c>
      <c r="G17" s="373" t="s">
        <v>2635</v>
      </c>
      <c r="H17" s="373" t="s">
        <v>2635</v>
      </c>
    </row>
    <row r="18" spans="1:8" ht="12" customHeight="1">
      <c r="A18" s="291">
        <v>131</v>
      </c>
      <c r="B18" s="290" t="s">
        <v>790</v>
      </c>
      <c r="C18" s="373" t="s">
        <v>2634</v>
      </c>
      <c r="D18" s="373" t="s">
        <v>2634</v>
      </c>
      <c r="E18" s="373" t="s">
        <v>2634</v>
      </c>
      <c r="F18" s="373" t="s">
        <v>2634</v>
      </c>
      <c r="G18" s="373" t="s">
        <v>2634</v>
      </c>
      <c r="H18" s="373" t="s">
        <v>2634</v>
      </c>
    </row>
    <row r="19" spans="1:8" ht="12" customHeight="1">
      <c r="A19" s="291">
        <v>132</v>
      </c>
      <c r="B19" s="290" t="s">
        <v>789</v>
      </c>
      <c r="C19" s="373" t="s">
        <v>2635</v>
      </c>
      <c r="D19" s="373" t="s">
        <v>2635</v>
      </c>
      <c r="E19" s="373" t="s">
        <v>2635</v>
      </c>
      <c r="F19" s="373" t="s">
        <v>2635</v>
      </c>
      <c r="G19" s="373" t="s">
        <v>2635</v>
      </c>
      <c r="H19" s="373" t="s">
        <v>2635</v>
      </c>
    </row>
    <row r="20" spans="1:8" ht="12" customHeight="1">
      <c r="A20" s="291">
        <v>13</v>
      </c>
      <c r="B20" s="290" t="s">
        <v>374</v>
      </c>
      <c r="C20" s="373" t="s">
        <v>2635</v>
      </c>
      <c r="D20" s="373" t="s">
        <v>2635</v>
      </c>
      <c r="E20" s="373" t="s">
        <v>2635</v>
      </c>
      <c r="F20" s="373" t="s">
        <v>2635</v>
      </c>
      <c r="G20" s="373" t="s">
        <v>2635</v>
      </c>
      <c r="H20" s="373" t="s">
        <v>2635</v>
      </c>
    </row>
    <row r="21" spans="1:8" ht="12" customHeight="1">
      <c r="A21" s="413">
        <v>1411</v>
      </c>
      <c r="B21" s="290" t="s">
        <v>788</v>
      </c>
      <c r="C21" s="373">
        <v>61689</v>
      </c>
      <c r="D21" s="373">
        <v>98719</v>
      </c>
      <c r="E21" s="373">
        <v>67893</v>
      </c>
      <c r="F21" s="633">
        <v>105.4</v>
      </c>
      <c r="G21" s="633">
        <v>124.7</v>
      </c>
      <c r="H21" s="633">
        <v>108.3</v>
      </c>
    </row>
    <row r="22" spans="1:8" ht="12" customHeight="1">
      <c r="A22" s="413">
        <v>1412</v>
      </c>
      <c r="B22" s="290" t="s">
        <v>787</v>
      </c>
      <c r="C22" s="373">
        <v>102982</v>
      </c>
      <c r="D22" s="373">
        <v>173711</v>
      </c>
      <c r="E22" s="373">
        <v>115308</v>
      </c>
      <c r="F22" s="633">
        <v>116.4</v>
      </c>
      <c r="G22" s="633">
        <v>109.5</v>
      </c>
      <c r="H22" s="633">
        <v>113.4</v>
      </c>
    </row>
    <row r="23" spans="1:8" ht="12" customHeight="1">
      <c r="A23" s="413">
        <v>1413</v>
      </c>
      <c r="B23" s="290" t="s">
        <v>786</v>
      </c>
      <c r="C23" s="373" t="s">
        <v>2634</v>
      </c>
      <c r="D23" s="373" t="s">
        <v>2634</v>
      </c>
      <c r="E23" s="373" t="s">
        <v>2634</v>
      </c>
      <c r="F23" s="373" t="s">
        <v>2634</v>
      </c>
      <c r="G23" s="373" t="s">
        <v>2634</v>
      </c>
      <c r="H23" s="373" t="s">
        <v>2634</v>
      </c>
    </row>
    <row r="24" spans="1:8" ht="12" customHeight="1">
      <c r="A24" s="291">
        <v>141</v>
      </c>
      <c r="B24" s="290" t="s">
        <v>785</v>
      </c>
      <c r="C24" s="373">
        <v>91194</v>
      </c>
      <c r="D24" s="373">
        <v>153024</v>
      </c>
      <c r="E24" s="373">
        <v>101851</v>
      </c>
      <c r="F24" s="633">
        <v>119.6</v>
      </c>
      <c r="G24" s="633">
        <v>122.8</v>
      </c>
      <c r="H24" s="633">
        <v>118.9</v>
      </c>
    </row>
    <row r="25" spans="1:8" ht="12" customHeight="1">
      <c r="A25" s="413">
        <v>1421</v>
      </c>
      <c r="B25" s="290" t="s">
        <v>784</v>
      </c>
      <c r="C25" s="373">
        <v>92620</v>
      </c>
      <c r="D25" s="373">
        <v>160803</v>
      </c>
      <c r="E25" s="373">
        <v>105427</v>
      </c>
      <c r="F25" s="633">
        <v>112.6</v>
      </c>
      <c r="G25" s="633">
        <v>119.9</v>
      </c>
      <c r="H25" s="633">
        <v>111.9</v>
      </c>
    </row>
    <row r="26" spans="1:8" ht="12" customHeight="1">
      <c r="A26" s="413">
        <v>1422</v>
      </c>
      <c r="B26" s="290" t="s">
        <v>783</v>
      </c>
      <c r="C26" s="373">
        <v>77190</v>
      </c>
      <c r="D26" s="373">
        <v>137185</v>
      </c>
      <c r="E26" s="373">
        <v>89246</v>
      </c>
      <c r="F26" s="633">
        <v>107.2</v>
      </c>
      <c r="G26" s="633">
        <v>110.4</v>
      </c>
      <c r="H26" s="633">
        <v>109.4</v>
      </c>
    </row>
    <row r="27" spans="1:8" ht="12" customHeight="1">
      <c r="A27" s="291">
        <v>142</v>
      </c>
      <c r="B27" s="290" t="s">
        <v>782</v>
      </c>
      <c r="C27" s="373">
        <v>91338</v>
      </c>
      <c r="D27" s="373">
        <v>158683</v>
      </c>
      <c r="E27" s="373">
        <v>104062</v>
      </c>
      <c r="F27" s="633">
        <v>112.6</v>
      </c>
      <c r="G27" s="633">
        <v>119.1</v>
      </c>
      <c r="H27" s="633">
        <v>112</v>
      </c>
    </row>
    <row r="28" spans="1:8" ht="12" customHeight="1">
      <c r="A28" s="291">
        <v>143</v>
      </c>
      <c r="B28" s="290" t="s">
        <v>781</v>
      </c>
      <c r="C28" s="373" t="s">
        <v>2634</v>
      </c>
      <c r="D28" s="373" t="s">
        <v>2634</v>
      </c>
      <c r="E28" s="373" t="s">
        <v>2634</v>
      </c>
      <c r="F28" s="373" t="s">
        <v>2634</v>
      </c>
      <c r="G28" s="373" t="s">
        <v>2634</v>
      </c>
      <c r="H28" s="373" t="s">
        <v>2634</v>
      </c>
    </row>
    <row r="29" spans="1:8" ht="12" customHeight="1">
      <c r="A29" s="291">
        <v>144</v>
      </c>
      <c r="B29" s="290" t="s">
        <v>780</v>
      </c>
      <c r="C29" s="373" t="s">
        <v>2635</v>
      </c>
      <c r="D29" s="373" t="s">
        <v>2635</v>
      </c>
      <c r="E29" s="373" t="s">
        <v>2635</v>
      </c>
      <c r="F29" s="373" t="s">
        <v>2635</v>
      </c>
      <c r="G29" s="373" t="s">
        <v>2635</v>
      </c>
      <c r="H29" s="373" t="s">
        <v>2635</v>
      </c>
    </row>
    <row r="30" spans="1:8" ht="12" customHeight="1">
      <c r="A30" s="291">
        <v>145</v>
      </c>
      <c r="B30" s="290" t="s">
        <v>779</v>
      </c>
      <c r="C30" s="373">
        <v>58917</v>
      </c>
      <c r="D30" s="373">
        <v>75861</v>
      </c>
      <c r="E30" s="373">
        <v>63538</v>
      </c>
      <c r="F30" s="633">
        <v>106.3</v>
      </c>
      <c r="G30" s="633">
        <v>91.5</v>
      </c>
      <c r="H30" s="633">
        <v>102</v>
      </c>
    </row>
    <row r="31" spans="1:8" ht="12" customHeight="1">
      <c r="A31" s="291">
        <v>14</v>
      </c>
      <c r="B31" s="290" t="s">
        <v>373</v>
      </c>
      <c r="C31" s="373">
        <v>90551</v>
      </c>
      <c r="D31" s="373">
        <v>153988</v>
      </c>
      <c r="E31" s="373">
        <v>102537</v>
      </c>
      <c r="F31" s="633">
        <v>114.5</v>
      </c>
      <c r="G31" s="633">
        <v>118.7</v>
      </c>
      <c r="H31" s="633">
        <v>113.8</v>
      </c>
    </row>
    <row r="32" spans="1:8" s="285" customFormat="1" ht="36" customHeight="1">
      <c r="A32" s="295" t="s">
        <v>372</v>
      </c>
      <c r="B32" s="294" t="s">
        <v>371</v>
      </c>
      <c r="C32" s="372">
        <v>96971</v>
      </c>
      <c r="D32" s="372">
        <v>165604</v>
      </c>
      <c r="E32" s="372">
        <v>111143</v>
      </c>
      <c r="F32" s="632">
        <v>111.8</v>
      </c>
      <c r="G32" s="632">
        <v>110.6</v>
      </c>
      <c r="H32" s="632">
        <v>110.7</v>
      </c>
    </row>
    <row r="33" spans="1:8" ht="12" customHeight="1">
      <c r="A33" s="413">
        <v>1511</v>
      </c>
      <c r="B33" s="290" t="s">
        <v>778</v>
      </c>
      <c r="C33" s="373">
        <v>69728</v>
      </c>
      <c r="D33" s="373">
        <v>101030</v>
      </c>
      <c r="E33" s="373">
        <v>74682</v>
      </c>
      <c r="F33" s="633">
        <v>110.2</v>
      </c>
      <c r="G33" s="633">
        <v>106.3</v>
      </c>
      <c r="H33" s="633">
        <v>109.9</v>
      </c>
    </row>
    <row r="34" spans="1:8" ht="12" customHeight="1">
      <c r="A34" s="413">
        <v>1512</v>
      </c>
      <c r="B34" s="290" t="s">
        <v>777</v>
      </c>
      <c r="C34" s="373">
        <v>71258</v>
      </c>
      <c r="D34" s="373">
        <v>124975</v>
      </c>
      <c r="E34" s="373">
        <v>79953</v>
      </c>
      <c r="F34" s="633">
        <v>109.2</v>
      </c>
      <c r="G34" s="633">
        <v>105.5</v>
      </c>
      <c r="H34" s="633">
        <v>108.3</v>
      </c>
    </row>
    <row r="35" spans="1:8" ht="12" customHeight="1">
      <c r="A35" s="413">
        <v>1513</v>
      </c>
      <c r="B35" s="290" t="s">
        <v>776</v>
      </c>
      <c r="C35" s="373">
        <v>78781</v>
      </c>
      <c r="D35" s="373">
        <v>130367</v>
      </c>
      <c r="E35" s="373">
        <v>89059</v>
      </c>
      <c r="F35" s="633">
        <v>106.4</v>
      </c>
      <c r="G35" s="633">
        <v>112.4</v>
      </c>
      <c r="H35" s="633">
        <v>108.4</v>
      </c>
    </row>
    <row r="36" spans="1:8" ht="12" customHeight="1">
      <c r="A36" s="291">
        <v>151</v>
      </c>
      <c r="B36" s="290" t="s">
        <v>775</v>
      </c>
      <c r="C36" s="373">
        <v>71794</v>
      </c>
      <c r="D36" s="373">
        <v>116575</v>
      </c>
      <c r="E36" s="373">
        <v>79248</v>
      </c>
      <c r="F36" s="633">
        <v>108.2</v>
      </c>
      <c r="G36" s="633">
        <v>105.8</v>
      </c>
      <c r="H36" s="633">
        <v>107.8</v>
      </c>
    </row>
    <row r="37" spans="1:8" ht="12" customHeight="1">
      <c r="A37" s="291">
        <v>152</v>
      </c>
      <c r="B37" s="290" t="s">
        <v>774</v>
      </c>
      <c r="C37" s="373">
        <v>63060</v>
      </c>
      <c r="D37" s="373">
        <v>90621</v>
      </c>
      <c r="E37" s="373">
        <v>67950</v>
      </c>
      <c r="F37" s="633">
        <v>111.7</v>
      </c>
      <c r="G37" s="633">
        <v>87.1</v>
      </c>
      <c r="H37" s="633">
        <v>108.7</v>
      </c>
    </row>
    <row r="38" spans="1:8" ht="12" customHeight="1">
      <c r="A38" s="413">
        <v>1531</v>
      </c>
      <c r="B38" s="290" t="s">
        <v>773</v>
      </c>
      <c r="C38" s="373">
        <v>91249</v>
      </c>
      <c r="D38" s="373">
        <v>192821</v>
      </c>
      <c r="E38" s="373">
        <v>113416</v>
      </c>
      <c r="F38" s="633">
        <v>104.4</v>
      </c>
      <c r="G38" s="633">
        <v>101.5</v>
      </c>
      <c r="H38" s="633">
        <v>103.7</v>
      </c>
    </row>
    <row r="39" spans="1:8" ht="12" customHeight="1">
      <c r="A39" s="413">
        <v>1532</v>
      </c>
      <c r="B39" s="290" t="s">
        <v>772</v>
      </c>
      <c r="C39" s="373">
        <v>80717</v>
      </c>
      <c r="D39" s="373">
        <v>148584</v>
      </c>
      <c r="E39" s="373">
        <v>99176</v>
      </c>
      <c r="F39" s="633">
        <v>111.7</v>
      </c>
      <c r="G39" s="633">
        <v>119.4</v>
      </c>
      <c r="H39" s="633">
        <v>113.7</v>
      </c>
    </row>
    <row r="40" spans="1:8" ht="12" customHeight="1">
      <c r="A40" s="413">
        <v>1533</v>
      </c>
      <c r="B40" s="290" t="s">
        <v>771</v>
      </c>
      <c r="C40" s="373">
        <v>71318</v>
      </c>
      <c r="D40" s="373">
        <v>120193</v>
      </c>
      <c r="E40" s="373">
        <v>80698</v>
      </c>
      <c r="F40" s="633">
        <v>107</v>
      </c>
      <c r="G40" s="633">
        <v>109.4</v>
      </c>
      <c r="H40" s="633">
        <v>108</v>
      </c>
    </row>
    <row r="41" spans="1:8" ht="12" customHeight="1">
      <c r="A41" s="291">
        <v>153</v>
      </c>
      <c r="B41" s="290" t="s">
        <v>770</v>
      </c>
      <c r="C41" s="373">
        <v>73140</v>
      </c>
      <c r="D41" s="373">
        <v>127903</v>
      </c>
      <c r="E41" s="373">
        <v>83980</v>
      </c>
      <c r="F41" s="633">
        <v>107.2</v>
      </c>
      <c r="G41" s="633">
        <v>109.6</v>
      </c>
      <c r="H41" s="633">
        <v>108</v>
      </c>
    </row>
    <row r="42" spans="1:8" ht="12" customHeight="1">
      <c r="A42" s="413">
        <v>1541</v>
      </c>
      <c r="B42" s="290" t="s">
        <v>769</v>
      </c>
      <c r="C42" s="373">
        <v>59468</v>
      </c>
      <c r="D42" s="373">
        <v>79154</v>
      </c>
      <c r="E42" s="373">
        <v>64587</v>
      </c>
      <c r="F42" s="633">
        <v>121.9</v>
      </c>
      <c r="G42" s="633">
        <v>122.5</v>
      </c>
      <c r="H42" s="633">
        <v>124.5</v>
      </c>
    </row>
    <row r="43" spans="1:8" ht="12" customHeight="1">
      <c r="A43" s="413">
        <v>1542</v>
      </c>
      <c r="B43" s="290" t="s">
        <v>768</v>
      </c>
      <c r="C43" s="373">
        <v>139859</v>
      </c>
      <c r="D43" s="373">
        <v>256305</v>
      </c>
      <c r="E43" s="373">
        <v>194090</v>
      </c>
      <c r="F43" s="633">
        <v>132.19999999999999</v>
      </c>
      <c r="G43" s="633">
        <v>114.1</v>
      </c>
      <c r="H43" s="633">
        <v>126.7</v>
      </c>
    </row>
    <row r="44" spans="1:8" ht="12" customHeight="1">
      <c r="A44" s="413">
        <v>1543</v>
      </c>
      <c r="B44" s="290" t="s">
        <v>767</v>
      </c>
      <c r="C44" s="373" t="s">
        <v>2635</v>
      </c>
      <c r="D44" s="373" t="s">
        <v>2635</v>
      </c>
      <c r="E44" s="373" t="s">
        <v>2635</v>
      </c>
      <c r="F44" s="373" t="s">
        <v>2635</v>
      </c>
      <c r="G44" s="373" t="s">
        <v>2635</v>
      </c>
      <c r="H44" s="373" t="s">
        <v>2635</v>
      </c>
    </row>
    <row r="45" spans="1:8" ht="12" customHeight="1">
      <c r="A45" s="291">
        <v>154</v>
      </c>
      <c r="B45" s="290" t="s">
        <v>766</v>
      </c>
      <c r="C45" s="373">
        <v>123293</v>
      </c>
      <c r="D45" s="373">
        <v>228939</v>
      </c>
      <c r="E45" s="373">
        <v>183240</v>
      </c>
      <c r="F45" s="633">
        <v>110.9</v>
      </c>
      <c r="G45" s="633">
        <v>108.3</v>
      </c>
      <c r="H45" s="633">
        <v>112</v>
      </c>
    </row>
    <row r="46" spans="1:8" ht="12" customHeight="1">
      <c r="A46" s="413">
        <v>1551</v>
      </c>
      <c r="B46" s="290" t="s">
        <v>765</v>
      </c>
      <c r="C46" s="373">
        <v>81867</v>
      </c>
      <c r="D46" s="373">
        <v>148188</v>
      </c>
      <c r="E46" s="373">
        <v>99236</v>
      </c>
      <c r="F46" s="633">
        <v>107.4</v>
      </c>
      <c r="G46" s="633">
        <v>111.3</v>
      </c>
      <c r="H46" s="633">
        <v>108.6</v>
      </c>
    </row>
    <row r="47" spans="1:8" ht="12" customHeight="1">
      <c r="A47" s="413">
        <v>1552</v>
      </c>
      <c r="B47" s="290" t="s">
        <v>764</v>
      </c>
      <c r="C47" s="373">
        <v>97571</v>
      </c>
      <c r="D47" s="373">
        <v>164437</v>
      </c>
      <c r="E47" s="373">
        <v>119769</v>
      </c>
      <c r="F47" s="633">
        <v>110.5</v>
      </c>
      <c r="G47" s="633">
        <v>128.6</v>
      </c>
      <c r="H47" s="633">
        <v>118.7</v>
      </c>
    </row>
    <row r="48" spans="1:8" ht="12" customHeight="1">
      <c r="A48" s="291">
        <v>155</v>
      </c>
      <c r="B48" s="290" t="s">
        <v>763</v>
      </c>
      <c r="C48" s="373">
        <v>82695</v>
      </c>
      <c r="D48" s="373">
        <v>149363</v>
      </c>
      <c r="E48" s="373">
        <v>100424</v>
      </c>
      <c r="F48" s="633">
        <v>107.5</v>
      </c>
      <c r="G48" s="633">
        <v>112.5</v>
      </c>
      <c r="H48" s="633">
        <v>109.2</v>
      </c>
    </row>
    <row r="49" spans="1:8" ht="12" customHeight="1">
      <c r="A49" s="413">
        <v>1561</v>
      </c>
      <c r="B49" s="290" t="s">
        <v>762</v>
      </c>
      <c r="C49" s="373">
        <v>77523</v>
      </c>
      <c r="D49" s="373">
        <v>121658</v>
      </c>
      <c r="E49" s="373">
        <v>89351</v>
      </c>
      <c r="F49" s="633">
        <v>109.2</v>
      </c>
      <c r="G49" s="633">
        <v>106.4</v>
      </c>
      <c r="H49" s="633">
        <v>108.8</v>
      </c>
    </row>
    <row r="50" spans="1:8" ht="12" customHeight="1">
      <c r="A50" s="413">
        <v>1562</v>
      </c>
      <c r="B50" s="290" t="s">
        <v>761</v>
      </c>
      <c r="C50" s="373">
        <v>152975</v>
      </c>
      <c r="D50" s="373">
        <v>260447</v>
      </c>
      <c r="E50" s="373">
        <v>187966</v>
      </c>
      <c r="F50" s="633">
        <v>106.9</v>
      </c>
      <c r="G50" s="633">
        <v>110.5</v>
      </c>
      <c r="H50" s="633">
        <v>109.5</v>
      </c>
    </row>
    <row r="51" spans="1:8" ht="12" customHeight="1">
      <c r="A51" s="291">
        <v>156</v>
      </c>
      <c r="B51" s="290" t="s">
        <v>760</v>
      </c>
      <c r="C51" s="373">
        <v>81770</v>
      </c>
      <c r="D51" s="373">
        <v>131778</v>
      </c>
      <c r="E51" s="373">
        <v>95347</v>
      </c>
      <c r="F51" s="633">
        <v>109.4</v>
      </c>
      <c r="G51" s="633">
        <v>107.7</v>
      </c>
      <c r="H51" s="633">
        <v>109.5</v>
      </c>
    </row>
    <row r="52" spans="1:8" ht="12" customHeight="1">
      <c r="A52" s="413">
        <v>1571</v>
      </c>
      <c r="B52" s="290" t="s">
        <v>759</v>
      </c>
      <c r="C52" s="373">
        <v>84694</v>
      </c>
      <c r="D52" s="373">
        <v>156505</v>
      </c>
      <c r="E52" s="373">
        <v>108736</v>
      </c>
      <c r="F52" s="633">
        <v>111.4</v>
      </c>
      <c r="G52" s="633">
        <v>107.5</v>
      </c>
      <c r="H52" s="633">
        <v>110.7</v>
      </c>
    </row>
    <row r="53" spans="1:8" ht="12" customHeight="1">
      <c r="A53" s="413">
        <v>1572</v>
      </c>
      <c r="B53" s="290" t="s">
        <v>758</v>
      </c>
      <c r="C53" s="373">
        <v>92621</v>
      </c>
      <c r="D53" s="373">
        <v>199208</v>
      </c>
      <c r="E53" s="373">
        <v>116862</v>
      </c>
      <c r="F53" s="633">
        <v>105.5</v>
      </c>
      <c r="G53" s="633">
        <v>103.7</v>
      </c>
      <c r="H53" s="633">
        <v>103.9</v>
      </c>
    </row>
    <row r="54" spans="1:8" ht="12" customHeight="1">
      <c r="A54" s="291">
        <v>157</v>
      </c>
      <c r="B54" s="290" t="s">
        <v>757</v>
      </c>
      <c r="C54" s="373">
        <v>86893</v>
      </c>
      <c r="D54" s="373">
        <v>164338</v>
      </c>
      <c r="E54" s="373">
        <v>110755</v>
      </c>
      <c r="F54" s="633">
        <v>111.2</v>
      </c>
      <c r="G54" s="633">
        <v>108.5</v>
      </c>
      <c r="H54" s="633">
        <v>110.2</v>
      </c>
    </row>
    <row r="55" spans="1:8" ht="12" customHeight="1">
      <c r="A55" s="413">
        <v>1581</v>
      </c>
      <c r="B55" s="290" t="s">
        <v>756</v>
      </c>
      <c r="C55" s="373">
        <v>61766</v>
      </c>
      <c r="D55" s="373">
        <v>78981</v>
      </c>
      <c r="E55" s="373">
        <v>63841</v>
      </c>
      <c r="F55" s="633">
        <v>107.2</v>
      </c>
      <c r="G55" s="633">
        <v>103.3</v>
      </c>
      <c r="H55" s="633">
        <v>106.7</v>
      </c>
    </row>
    <row r="56" spans="1:8" ht="12" customHeight="1">
      <c r="A56" s="413">
        <v>1582</v>
      </c>
      <c r="B56" s="290" t="s">
        <v>755</v>
      </c>
      <c r="C56" s="373">
        <v>74484</v>
      </c>
      <c r="D56" s="373">
        <v>160808</v>
      </c>
      <c r="E56" s="373">
        <v>92163</v>
      </c>
      <c r="F56" s="633">
        <v>107.5</v>
      </c>
      <c r="G56" s="633">
        <v>111.6</v>
      </c>
      <c r="H56" s="633">
        <v>107.9</v>
      </c>
    </row>
    <row r="57" spans="1:8" ht="12" customHeight="1">
      <c r="A57" s="413">
        <v>1583</v>
      </c>
      <c r="B57" s="290" t="s">
        <v>754</v>
      </c>
      <c r="C57" s="373">
        <v>103088</v>
      </c>
      <c r="D57" s="373">
        <v>208454</v>
      </c>
      <c r="E57" s="373">
        <v>134910</v>
      </c>
      <c r="F57" s="633">
        <v>110.5</v>
      </c>
      <c r="G57" s="633">
        <v>112.3</v>
      </c>
      <c r="H57" s="633">
        <v>111.5</v>
      </c>
    </row>
    <row r="58" spans="1:8" ht="12" customHeight="1">
      <c r="A58" s="413">
        <v>1584</v>
      </c>
      <c r="B58" s="290" t="s">
        <v>753</v>
      </c>
      <c r="C58" s="373">
        <v>75503</v>
      </c>
      <c r="D58" s="373">
        <v>187460</v>
      </c>
      <c r="E58" s="373">
        <v>105958</v>
      </c>
      <c r="F58" s="633">
        <v>105.6</v>
      </c>
      <c r="G58" s="633">
        <v>105.1</v>
      </c>
      <c r="H58" s="633">
        <v>103.9</v>
      </c>
    </row>
    <row r="59" spans="1:8" ht="12" customHeight="1">
      <c r="A59" s="413">
        <v>1585</v>
      </c>
      <c r="B59" s="290" t="s">
        <v>752</v>
      </c>
      <c r="C59" s="373">
        <v>71242</v>
      </c>
      <c r="D59" s="373">
        <v>99583</v>
      </c>
      <c r="E59" s="373">
        <v>77202</v>
      </c>
      <c r="F59" s="633">
        <v>113.8</v>
      </c>
      <c r="G59" s="633">
        <v>112.9</v>
      </c>
      <c r="H59" s="633">
        <v>113.1</v>
      </c>
    </row>
    <row r="60" spans="1:8" ht="12" customHeight="1">
      <c r="A60" s="413">
        <v>1586</v>
      </c>
      <c r="B60" s="290" t="s">
        <v>751</v>
      </c>
      <c r="C60" s="373">
        <v>74235</v>
      </c>
      <c r="D60" s="373">
        <v>188728</v>
      </c>
      <c r="E60" s="373">
        <v>121379</v>
      </c>
      <c r="F60" s="633">
        <v>96.8</v>
      </c>
      <c r="G60" s="633">
        <v>101.5</v>
      </c>
      <c r="H60" s="633">
        <v>97.9</v>
      </c>
    </row>
    <row r="61" spans="1:8" ht="12" customHeight="1">
      <c r="A61" s="413">
        <v>1587</v>
      </c>
      <c r="B61" s="290" t="s">
        <v>750</v>
      </c>
      <c r="C61" s="373">
        <v>74305</v>
      </c>
      <c r="D61" s="373">
        <v>139700</v>
      </c>
      <c r="E61" s="373">
        <v>90529</v>
      </c>
      <c r="F61" s="633">
        <v>107.2</v>
      </c>
      <c r="G61" s="633">
        <v>103.2</v>
      </c>
      <c r="H61" s="633">
        <v>103.3</v>
      </c>
    </row>
    <row r="62" spans="1:8" ht="12" customHeight="1">
      <c r="A62" s="413">
        <v>1588</v>
      </c>
      <c r="B62" s="290" t="s">
        <v>749</v>
      </c>
      <c r="C62" s="373">
        <v>79297</v>
      </c>
      <c r="D62" s="373">
        <v>134817</v>
      </c>
      <c r="E62" s="373">
        <v>95728</v>
      </c>
      <c r="F62" s="633">
        <v>118.4</v>
      </c>
      <c r="G62" s="633">
        <v>113.4</v>
      </c>
      <c r="H62" s="633">
        <v>117.4</v>
      </c>
    </row>
    <row r="63" spans="1:8" ht="12" customHeight="1">
      <c r="A63" s="413">
        <v>1589</v>
      </c>
      <c r="B63" s="290" t="s">
        <v>748</v>
      </c>
      <c r="C63" s="373">
        <v>82244</v>
      </c>
      <c r="D63" s="373">
        <v>138736</v>
      </c>
      <c r="E63" s="373">
        <v>100555</v>
      </c>
      <c r="F63" s="633">
        <v>110.1</v>
      </c>
      <c r="G63" s="633">
        <v>106.4</v>
      </c>
      <c r="H63" s="633">
        <v>110.6</v>
      </c>
    </row>
    <row r="64" spans="1:8" ht="12" customHeight="1">
      <c r="A64" s="291">
        <v>158</v>
      </c>
      <c r="B64" s="290" t="s">
        <v>747</v>
      </c>
      <c r="C64" s="373">
        <v>67133</v>
      </c>
      <c r="D64" s="373">
        <v>129585</v>
      </c>
      <c r="E64" s="373">
        <v>78150</v>
      </c>
      <c r="F64" s="633">
        <v>106.7</v>
      </c>
      <c r="G64" s="633">
        <v>102.8</v>
      </c>
      <c r="H64" s="633">
        <v>105</v>
      </c>
    </row>
    <row r="65" spans="1:8" ht="12" customHeight="1">
      <c r="A65" s="413">
        <v>1591</v>
      </c>
      <c r="B65" s="290" t="s">
        <v>746</v>
      </c>
      <c r="C65" s="373">
        <v>68010</v>
      </c>
      <c r="D65" s="373">
        <v>174471</v>
      </c>
      <c r="E65" s="373">
        <v>112102</v>
      </c>
      <c r="F65" s="633">
        <v>111.1</v>
      </c>
      <c r="G65" s="633">
        <v>110.9</v>
      </c>
      <c r="H65" s="633">
        <v>110.6</v>
      </c>
    </row>
    <row r="66" spans="1:8" ht="12" customHeight="1">
      <c r="A66" s="413">
        <v>1592</v>
      </c>
      <c r="B66" s="290" t="s">
        <v>745</v>
      </c>
      <c r="C66" s="373" t="s">
        <v>2635</v>
      </c>
      <c r="D66" s="373" t="s">
        <v>2635</v>
      </c>
      <c r="E66" s="373" t="s">
        <v>2635</v>
      </c>
      <c r="F66" s="373" t="s">
        <v>2635</v>
      </c>
      <c r="G66" s="373" t="s">
        <v>2635</v>
      </c>
      <c r="H66" s="373" t="s">
        <v>2635</v>
      </c>
    </row>
    <row r="67" spans="1:8" ht="12" customHeight="1">
      <c r="A67" s="413">
        <v>1593</v>
      </c>
      <c r="B67" s="290" t="s">
        <v>744</v>
      </c>
      <c r="C67" s="373">
        <v>67633</v>
      </c>
      <c r="D67" s="373">
        <v>114828</v>
      </c>
      <c r="E67" s="373">
        <v>81390</v>
      </c>
      <c r="F67" s="633">
        <v>109.5</v>
      </c>
      <c r="G67" s="633">
        <v>110.6</v>
      </c>
      <c r="H67" s="633">
        <v>110.1</v>
      </c>
    </row>
    <row r="68" spans="1:8" ht="12" customHeight="1">
      <c r="A68" s="413">
        <v>1594</v>
      </c>
      <c r="B68" s="290" t="s">
        <v>743</v>
      </c>
      <c r="C68" s="373" t="s">
        <v>2634</v>
      </c>
      <c r="D68" s="373" t="s">
        <v>2634</v>
      </c>
      <c r="E68" s="373" t="s">
        <v>2634</v>
      </c>
      <c r="F68" s="373" t="s">
        <v>2634</v>
      </c>
      <c r="G68" s="373" t="s">
        <v>2634</v>
      </c>
      <c r="H68" s="373" t="s">
        <v>2634</v>
      </c>
    </row>
    <row r="69" spans="1:8" ht="12" customHeight="1">
      <c r="A69" s="413">
        <v>1595</v>
      </c>
      <c r="B69" s="290" t="s">
        <v>742</v>
      </c>
      <c r="C69" s="373" t="s">
        <v>2635</v>
      </c>
      <c r="D69" s="373" t="s">
        <v>2635</v>
      </c>
      <c r="E69" s="373" t="s">
        <v>2635</v>
      </c>
      <c r="F69" s="373" t="s">
        <v>2635</v>
      </c>
      <c r="G69" s="373" t="s">
        <v>2635</v>
      </c>
      <c r="H69" s="373" t="s">
        <v>2635</v>
      </c>
    </row>
    <row r="70" spans="1:8" ht="12" customHeight="1">
      <c r="A70" s="413">
        <v>1596</v>
      </c>
      <c r="B70" s="290" t="s">
        <v>741</v>
      </c>
      <c r="C70" s="373">
        <v>106318</v>
      </c>
      <c r="D70" s="373">
        <v>175982</v>
      </c>
      <c r="E70" s="373">
        <v>148229</v>
      </c>
      <c r="F70" s="633">
        <v>113.1</v>
      </c>
      <c r="G70" s="633">
        <v>107.9</v>
      </c>
      <c r="H70" s="633">
        <v>111.7</v>
      </c>
    </row>
    <row r="71" spans="1:8" ht="12" customHeight="1">
      <c r="A71" s="413">
        <v>1597</v>
      </c>
      <c r="B71" s="290" t="s">
        <v>740</v>
      </c>
      <c r="C71" s="373" t="s">
        <v>2635</v>
      </c>
      <c r="D71" s="373" t="s">
        <v>2635</v>
      </c>
      <c r="E71" s="373" t="s">
        <v>2635</v>
      </c>
      <c r="F71" s="373" t="s">
        <v>2635</v>
      </c>
      <c r="G71" s="373" t="s">
        <v>2635</v>
      </c>
      <c r="H71" s="373" t="s">
        <v>2635</v>
      </c>
    </row>
    <row r="72" spans="1:8" ht="12" customHeight="1">
      <c r="A72" s="413">
        <v>1598</v>
      </c>
      <c r="B72" s="290" t="s">
        <v>739</v>
      </c>
      <c r="C72" s="373">
        <v>91207</v>
      </c>
      <c r="D72" s="373">
        <v>171895</v>
      </c>
      <c r="E72" s="373">
        <v>127598</v>
      </c>
      <c r="F72" s="633">
        <v>106.6</v>
      </c>
      <c r="G72" s="633">
        <v>107.9</v>
      </c>
      <c r="H72" s="633">
        <v>107.5</v>
      </c>
    </row>
    <row r="73" spans="1:8" ht="12" customHeight="1">
      <c r="A73" s="291">
        <v>159</v>
      </c>
      <c r="B73" s="290" t="s">
        <v>738</v>
      </c>
      <c r="C73" s="373">
        <v>81495</v>
      </c>
      <c r="D73" s="373">
        <v>160871</v>
      </c>
      <c r="E73" s="373">
        <v>114968</v>
      </c>
      <c r="F73" s="633">
        <v>107.7</v>
      </c>
      <c r="G73" s="633">
        <v>107.9</v>
      </c>
      <c r="H73" s="633">
        <v>108.1</v>
      </c>
    </row>
    <row r="74" spans="1:8" ht="12" customHeight="1">
      <c r="A74" s="291">
        <v>15</v>
      </c>
      <c r="B74" s="290" t="s">
        <v>370</v>
      </c>
      <c r="C74" s="373">
        <v>73357</v>
      </c>
      <c r="D74" s="373">
        <v>141601</v>
      </c>
      <c r="E74" s="373">
        <v>88861</v>
      </c>
      <c r="F74" s="633">
        <v>107.4</v>
      </c>
      <c r="G74" s="633">
        <v>107.3</v>
      </c>
      <c r="H74" s="633">
        <v>107.4</v>
      </c>
    </row>
    <row r="75" spans="1:8" ht="12" customHeight="1">
      <c r="A75" s="291">
        <v>16</v>
      </c>
      <c r="B75" s="290" t="s">
        <v>369</v>
      </c>
      <c r="C75" s="373">
        <v>106075</v>
      </c>
      <c r="D75" s="373">
        <v>218612</v>
      </c>
      <c r="E75" s="373">
        <v>184439</v>
      </c>
      <c r="F75" s="633">
        <v>91.5</v>
      </c>
      <c r="G75" s="633">
        <v>90.9</v>
      </c>
      <c r="H75" s="633">
        <v>99.4</v>
      </c>
    </row>
    <row r="76" spans="1:8" s="285" customFormat="1" ht="24" customHeight="1">
      <c r="A76" s="295" t="s">
        <v>368</v>
      </c>
      <c r="B76" s="294" t="s">
        <v>367</v>
      </c>
      <c r="C76" s="372">
        <v>73547</v>
      </c>
      <c r="D76" s="372">
        <v>144955</v>
      </c>
      <c r="E76" s="372">
        <v>90260</v>
      </c>
      <c r="F76" s="632">
        <v>107</v>
      </c>
      <c r="G76" s="632">
        <v>106.7</v>
      </c>
      <c r="H76" s="632">
        <v>107.1</v>
      </c>
    </row>
    <row r="77" spans="1:8" ht="12" customHeight="1">
      <c r="A77" s="413">
        <v>1711</v>
      </c>
      <c r="B77" s="290" t="s">
        <v>737</v>
      </c>
      <c r="C77" s="373">
        <v>63329</v>
      </c>
      <c r="D77" s="373">
        <v>113667</v>
      </c>
      <c r="E77" s="373">
        <v>68248</v>
      </c>
      <c r="F77" s="633">
        <v>102.7</v>
      </c>
      <c r="G77" s="633">
        <v>107.6</v>
      </c>
      <c r="H77" s="633">
        <v>102.7</v>
      </c>
    </row>
    <row r="78" spans="1:8" ht="12" customHeight="1">
      <c r="A78" s="413">
        <v>1712</v>
      </c>
      <c r="B78" s="290" t="s">
        <v>736</v>
      </c>
      <c r="C78" s="373">
        <v>72891</v>
      </c>
      <c r="D78" s="373">
        <v>99707</v>
      </c>
      <c r="E78" s="373">
        <v>75933</v>
      </c>
      <c r="F78" s="633">
        <v>104.6</v>
      </c>
      <c r="G78" s="633">
        <v>96.5</v>
      </c>
      <c r="H78" s="633">
        <v>103.9</v>
      </c>
    </row>
    <row r="79" spans="1:8" ht="12" customHeight="1">
      <c r="A79" s="413">
        <v>1713</v>
      </c>
      <c r="B79" s="290" t="s">
        <v>735</v>
      </c>
      <c r="C79" s="373" t="s">
        <v>2635</v>
      </c>
      <c r="D79" s="373" t="s">
        <v>2635</v>
      </c>
      <c r="E79" s="373" t="s">
        <v>2635</v>
      </c>
      <c r="F79" s="373" t="s">
        <v>2635</v>
      </c>
      <c r="G79" s="373" t="s">
        <v>2635</v>
      </c>
      <c r="H79" s="373" t="s">
        <v>2635</v>
      </c>
    </row>
    <row r="80" spans="1:8" ht="12" customHeight="1">
      <c r="A80" s="413">
        <v>1714</v>
      </c>
      <c r="B80" s="290" t="s">
        <v>734</v>
      </c>
      <c r="C80" s="373" t="s">
        <v>2635</v>
      </c>
      <c r="D80" s="373" t="s">
        <v>2635</v>
      </c>
      <c r="E80" s="373" t="s">
        <v>2635</v>
      </c>
      <c r="F80" s="373" t="s">
        <v>2635</v>
      </c>
      <c r="G80" s="373" t="s">
        <v>2635</v>
      </c>
      <c r="H80" s="373" t="s">
        <v>2635</v>
      </c>
    </row>
    <row r="81" spans="1:8" ht="12" customHeight="1">
      <c r="A81" s="413">
        <v>1715</v>
      </c>
      <c r="B81" s="290" t="s">
        <v>733</v>
      </c>
      <c r="C81" s="373" t="s">
        <v>2635</v>
      </c>
      <c r="D81" s="373" t="s">
        <v>2635</v>
      </c>
      <c r="E81" s="373" t="s">
        <v>2635</v>
      </c>
      <c r="F81" s="373" t="s">
        <v>2635</v>
      </c>
      <c r="G81" s="373" t="s">
        <v>2635</v>
      </c>
      <c r="H81" s="373" t="s">
        <v>2635</v>
      </c>
    </row>
    <row r="82" spans="1:8" ht="12" customHeight="1">
      <c r="A82" s="413">
        <v>1716</v>
      </c>
      <c r="B82" s="290" t="s">
        <v>732</v>
      </c>
      <c r="C82" s="373" t="s">
        <v>2635</v>
      </c>
      <c r="D82" s="373" t="s">
        <v>2635</v>
      </c>
      <c r="E82" s="373" t="s">
        <v>2635</v>
      </c>
      <c r="F82" s="373" t="s">
        <v>2635</v>
      </c>
      <c r="G82" s="373" t="s">
        <v>2635</v>
      </c>
      <c r="H82" s="373" t="s">
        <v>2635</v>
      </c>
    </row>
    <row r="83" spans="1:8" ht="12" customHeight="1">
      <c r="A83" s="413">
        <v>1717</v>
      </c>
      <c r="B83" s="290" t="s">
        <v>731</v>
      </c>
      <c r="C83" s="373">
        <v>53667</v>
      </c>
      <c r="D83" s="373">
        <v>35167</v>
      </c>
      <c r="E83" s="373">
        <v>49042</v>
      </c>
      <c r="F83" s="633">
        <v>110.4</v>
      </c>
      <c r="G83" s="633">
        <v>60.5</v>
      </c>
      <c r="H83" s="633">
        <v>98.7</v>
      </c>
    </row>
    <row r="84" spans="1:8" ht="12" customHeight="1">
      <c r="A84" s="291">
        <v>171</v>
      </c>
      <c r="B84" s="290" t="s">
        <v>730</v>
      </c>
      <c r="C84" s="373">
        <v>69713</v>
      </c>
      <c r="D84" s="373">
        <v>126752</v>
      </c>
      <c r="E84" s="373">
        <v>78183</v>
      </c>
      <c r="F84" s="633">
        <v>105.7</v>
      </c>
      <c r="G84" s="633">
        <v>104.9</v>
      </c>
      <c r="H84" s="633">
        <v>106.4</v>
      </c>
    </row>
    <row r="85" spans="1:8" ht="12" customHeight="1">
      <c r="A85" s="413">
        <v>1721</v>
      </c>
      <c r="B85" s="290" t="s">
        <v>729</v>
      </c>
      <c r="C85" s="373">
        <v>64944</v>
      </c>
      <c r="D85" s="373">
        <v>103629</v>
      </c>
      <c r="E85" s="373">
        <v>71342</v>
      </c>
      <c r="F85" s="633">
        <v>107.9</v>
      </c>
      <c r="G85" s="633">
        <v>116.2</v>
      </c>
      <c r="H85" s="633">
        <v>110.1</v>
      </c>
    </row>
    <row r="86" spans="1:8" ht="12" customHeight="1">
      <c r="A86" s="413">
        <v>1722</v>
      </c>
      <c r="B86" s="290" t="s">
        <v>728</v>
      </c>
      <c r="C86" s="373" t="s">
        <v>2635</v>
      </c>
      <c r="D86" s="373" t="s">
        <v>2635</v>
      </c>
      <c r="E86" s="373" t="s">
        <v>2635</v>
      </c>
      <c r="F86" s="373" t="s">
        <v>2635</v>
      </c>
      <c r="G86" s="373" t="s">
        <v>2635</v>
      </c>
      <c r="H86" s="373" t="s">
        <v>2635</v>
      </c>
    </row>
    <row r="87" spans="1:8" ht="12" customHeight="1">
      <c r="A87" s="413">
        <v>1723</v>
      </c>
      <c r="B87" s="290" t="s">
        <v>727</v>
      </c>
      <c r="C87" s="373" t="s">
        <v>2634</v>
      </c>
      <c r="D87" s="373" t="s">
        <v>2634</v>
      </c>
      <c r="E87" s="373" t="s">
        <v>2634</v>
      </c>
      <c r="F87" s="373" t="s">
        <v>2634</v>
      </c>
      <c r="G87" s="373" t="s">
        <v>2634</v>
      </c>
      <c r="H87" s="373" t="s">
        <v>2634</v>
      </c>
    </row>
    <row r="88" spans="1:8" ht="12" customHeight="1">
      <c r="A88" s="413">
        <v>1724</v>
      </c>
      <c r="B88" s="290" t="s">
        <v>726</v>
      </c>
      <c r="C88" s="373" t="s">
        <v>2635</v>
      </c>
      <c r="D88" s="373" t="s">
        <v>2635</v>
      </c>
      <c r="E88" s="373" t="s">
        <v>2635</v>
      </c>
      <c r="F88" s="373" t="s">
        <v>2635</v>
      </c>
      <c r="G88" s="373" t="s">
        <v>2635</v>
      </c>
      <c r="H88" s="373" t="s">
        <v>2635</v>
      </c>
    </row>
    <row r="89" spans="1:8" ht="12" customHeight="1">
      <c r="A89" s="413">
        <v>1725</v>
      </c>
      <c r="B89" s="290" t="s">
        <v>725</v>
      </c>
      <c r="C89" s="373">
        <v>91475</v>
      </c>
      <c r="D89" s="373">
        <v>169961</v>
      </c>
      <c r="E89" s="373">
        <v>102949</v>
      </c>
      <c r="F89" s="633">
        <v>108.4</v>
      </c>
      <c r="G89" s="633">
        <v>120.8</v>
      </c>
      <c r="H89" s="633">
        <v>111.3</v>
      </c>
    </row>
    <row r="90" spans="1:8" ht="12" customHeight="1">
      <c r="A90" s="291">
        <v>172</v>
      </c>
      <c r="B90" s="290" t="s">
        <v>724</v>
      </c>
      <c r="C90" s="373">
        <v>73545</v>
      </c>
      <c r="D90" s="373">
        <v>120956</v>
      </c>
      <c r="E90" s="373">
        <v>81055</v>
      </c>
      <c r="F90" s="633">
        <v>109.9</v>
      </c>
      <c r="G90" s="633">
        <v>120.8</v>
      </c>
      <c r="H90" s="633">
        <v>112.4</v>
      </c>
    </row>
    <row r="91" spans="1:8" ht="12" customHeight="1">
      <c r="A91" s="291">
        <v>173</v>
      </c>
      <c r="B91" s="290" t="s">
        <v>723</v>
      </c>
      <c r="C91" s="373">
        <v>62946</v>
      </c>
      <c r="D91" s="373">
        <v>80669</v>
      </c>
      <c r="E91" s="373">
        <v>66384</v>
      </c>
      <c r="F91" s="633">
        <v>96.1</v>
      </c>
      <c r="G91" s="633">
        <v>87.7</v>
      </c>
      <c r="H91" s="633">
        <v>93.8</v>
      </c>
    </row>
    <row r="92" spans="1:8" ht="12" customHeight="1">
      <c r="A92" s="291">
        <v>174</v>
      </c>
      <c r="B92" s="290" t="s">
        <v>722</v>
      </c>
      <c r="C92" s="373">
        <v>57290</v>
      </c>
      <c r="D92" s="373">
        <v>110809</v>
      </c>
      <c r="E92" s="373">
        <v>63977</v>
      </c>
      <c r="F92" s="633">
        <v>110.7</v>
      </c>
      <c r="G92" s="633">
        <v>105.8</v>
      </c>
      <c r="H92" s="633">
        <v>111.9</v>
      </c>
    </row>
    <row r="93" spans="1:8" ht="12" customHeight="1">
      <c r="A93" s="413">
        <v>1751</v>
      </c>
      <c r="B93" s="290" t="s">
        <v>721</v>
      </c>
      <c r="C93" s="373">
        <v>70531</v>
      </c>
      <c r="D93" s="373">
        <v>100925</v>
      </c>
      <c r="E93" s="373">
        <v>75876</v>
      </c>
      <c r="F93" s="633">
        <v>111</v>
      </c>
      <c r="G93" s="633">
        <v>104.2</v>
      </c>
      <c r="H93" s="633">
        <v>109.3</v>
      </c>
    </row>
    <row r="94" spans="1:8" ht="12" customHeight="1">
      <c r="A94" s="413">
        <v>1752</v>
      </c>
      <c r="B94" s="290" t="s">
        <v>720</v>
      </c>
      <c r="C94" s="373">
        <v>63722</v>
      </c>
      <c r="D94" s="373">
        <v>80592</v>
      </c>
      <c r="E94" s="373">
        <v>66118</v>
      </c>
      <c r="F94" s="633">
        <v>107.9</v>
      </c>
      <c r="G94" s="633">
        <v>104.5</v>
      </c>
      <c r="H94" s="633">
        <v>106.8</v>
      </c>
    </row>
    <row r="95" spans="1:8" s="285" customFormat="1" ht="22.5">
      <c r="A95" s="414">
        <v>1753</v>
      </c>
      <c r="B95" s="296" t="s">
        <v>719</v>
      </c>
      <c r="C95" s="373">
        <v>82549</v>
      </c>
      <c r="D95" s="373">
        <v>142644</v>
      </c>
      <c r="E95" s="373">
        <v>97103</v>
      </c>
      <c r="F95" s="633">
        <v>113.3</v>
      </c>
      <c r="G95" s="633">
        <v>114.7</v>
      </c>
      <c r="H95" s="633">
        <v>114.3</v>
      </c>
    </row>
    <row r="96" spans="1:8" ht="12" customHeight="1">
      <c r="A96" s="413">
        <v>1754</v>
      </c>
      <c r="B96" s="290" t="s">
        <v>718</v>
      </c>
      <c r="C96" s="373">
        <v>77299</v>
      </c>
      <c r="D96" s="373">
        <v>99783</v>
      </c>
      <c r="E96" s="373">
        <v>81901</v>
      </c>
      <c r="F96" s="633">
        <v>108.7</v>
      </c>
      <c r="G96" s="633">
        <v>94.9</v>
      </c>
      <c r="H96" s="633">
        <v>104.6</v>
      </c>
    </row>
    <row r="97" spans="1:8" ht="12" customHeight="1">
      <c r="A97" s="291">
        <v>175</v>
      </c>
      <c r="B97" s="290" t="s">
        <v>717</v>
      </c>
      <c r="C97" s="373">
        <v>75753</v>
      </c>
      <c r="D97" s="373">
        <v>102079</v>
      </c>
      <c r="E97" s="373">
        <v>80996</v>
      </c>
      <c r="F97" s="633">
        <v>109.3</v>
      </c>
      <c r="G97" s="633">
        <v>98.2</v>
      </c>
      <c r="H97" s="633">
        <v>106.1</v>
      </c>
    </row>
    <row r="98" spans="1:8" ht="12" customHeight="1">
      <c r="A98" s="291">
        <v>176</v>
      </c>
      <c r="B98" s="290" t="s">
        <v>716</v>
      </c>
      <c r="C98" s="373">
        <v>70040</v>
      </c>
      <c r="D98" s="373">
        <v>80595</v>
      </c>
      <c r="E98" s="373">
        <v>71957</v>
      </c>
      <c r="F98" s="633">
        <v>112.7</v>
      </c>
      <c r="G98" s="633">
        <v>94.9</v>
      </c>
      <c r="H98" s="633">
        <v>109.8</v>
      </c>
    </row>
    <row r="99" spans="1:8" ht="12" customHeight="1">
      <c r="A99" s="413">
        <v>1771</v>
      </c>
      <c r="B99" s="290" t="s">
        <v>715</v>
      </c>
      <c r="C99" s="373">
        <v>59136</v>
      </c>
      <c r="D99" s="373">
        <v>86511</v>
      </c>
      <c r="E99" s="373">
        <v>62320</v>
      </c>
      <c r="F99" s="633">
        <v>102.8</v>
      </c>
      <c r="G99" s="633">
        <v>109.5</v>
      </c>
      <c r="H99" s="633">
        <v>105</v>
      </c>
    </row>
    <row r="100" spans="1:8" ht="12" customHeight="1">
      <c r="A100" s="413">
        <v>1772</v>
      </c>
      <c r="B100" s="290" t="s">
        <v>714</v>
      </c>
      <c r="C100" s="373">
        <v>59841</v>
      </c>
      <c r="D100" s="373">
        <v>99125</v>
      </c>
      <c r="E100" s="373">
        <v>64118</v>
      </c>
      <c r="F100" s="633">
        <v>112.3</v>
      </c>
      <c r="G100" s="633">
        <v>113.2</v>
      </c>
      <c r="H100" s="633">
        <v>112.1</v>
      </c>
    </row>
    <row r="101" spans="1:8" ht="12" customHeight="1">
      <c r="A101" s="291">
        <v>177</v>
      </c>
      <c r="B101" s="290" t="s">
        <v>713</v>
      </c>
      <c r="C101" s="373">
        <v>59695</v>
      </c>
      <c r="D101" s="373">
        <v>96359</v>
      </c>
      <c r="E101" s="373">
        <v>63743</v>
      </c>
      <c r="F101" s="633">
        <v>109.6</v>
      </c>
      <c r="G101" s="633">
        <v>112.4</v>
      </c>
      <c r="H101" s="633">
        <v>110.3</v>
      </c>
    </row>
    <row r="102" spans="1:8" ht="12" customHeight="1">
      <c r="A102" s="291">
        <v>17</v>
      </c>
      <c r="B102" s="290" t="s">
        <v>366</v>
      </c>
      <c r="C102" s="373">
        <v>64903</v>
      </c>
      <c r="D102" s="373">
        <v>107654</v>
      </c>
      <c r="E102" s="373">
        <v>71201</v>
      </c>
      <c r="F102" s="633">
        <v>109</v>
      </c>
      <c r="G102" s="633">
        <v>104</v>
      </c>
      <c r="H102" s="633">
        <v>108.6</v>
      </c>
    </row>
    <row r="103" spans="1:8" ht="12" customHeight="1">
      <c r="A103" s="291">
        <v>181</v>
      </c>
      <c r="B103" s="290" t="s">
        <v>712</v>
      </c>
      <c r="C103" s="373">
        <v>48932</v>
      </c>
      <c r="D103" s="373">
        <v>96374</v>
      </c>
      <c r="E103" s="373">
        <v>54485</v>
      </c>
      <c r="F103" s="633">
        <v>105.7</v>
      </c>
      <c r="G103" s="633">
        <v>114.9</v>
      </c>
      <c r="H103" s="633">
        <v>108.5</v>
      </c>
    </row>
    <row r="104" spans="1:8" ht="12" customHeight="1">
      <c r="A104" s="413">
        <v>1821</v>
      </c>
      <c r="B104" s="290" t="s">
        <v>711</v>
      </c>
      <c r="C104" s="373">
        <v>54656</v>
      </c>
      <c r="D104" s="373">
        <v>89487</v>
      </c>
      <c r="E104" s="373">
        <v>59493</v>
      </c>
      <c r="F104" s="633">
        <v>105.5</v>
      </c>
      <c r="G104" s="633">
        <v>106.3</v>
      </c>
      <c r="H104" s="633">
        <v>106.4</v>
      </c>
    </row>
    <row r="105" spans="1:8" ht="12" customHeight="1">
      <c r="A105" s="413">
        <v>1822</v>
      </c>
      <c r="B105" s="290" t="s">
        <v>710</v>
      </c>
      <c r="C105" s="373">
        <v>56321</v>
      </c>
      <c r="D105" s="373">
        <v>88633</v>
      </c>
      <c r="E105" s="373">
        <v>60389</v>
      </c>
      <c r="F105" s="633">
        <v>108.7</v>
      </c>
      <c r="G105" s="633">
        <v>105.9</v>
      </c>
      <c r="H105" s="633">
        <v>108.4</v>
      </c>
    </row>
    <row r="106" spans="1:8" ht="12" customHeight="1">
      <c r="A106" s="413">
        <v>1823</v>
      </c>
      <c r="B106" s="290" t="s">
        <v>709</v>
      </c>
      <c r="C106" s="373">
        <v>62306</v>
      </c>
      <c r="D106" s="373">
        <v>102444</v>
      </c>
      <c r="E106" s="373">
        <v>65808</v>
      </c>
      <c r="F106" s="633">
        <v>109.6</v>
      </c>
      <c r="G106" s="633">
        <v>109</v>
      </c>
      <c r="H106" s="633">
        <v>109.8</v>
      </c>
    </row>
    <row r="107" spans="1:8" ht="12" customHeight="1">
      <c r="A107" s="413">
        <v>1824</v>
      </c>
      <c r="B107" s="290" t="s">
        <v>708</v>
      </c>
      <c r="C107" s="373">
        <v>55899</v>
      </c>
      <c r="D107" s="373">
        <v>88939</v>
      </c>
      <c r="E107" s="373">
        <v>60192</v>
      </c>
      <c r="F107" s="633">
        <v>109.5</v>
      </c>
      <c r="G107" s="633">
        <v>109.7</v>
      </c>
      <c r="H107" s="633">
        <v>109.8</v>
      </c>
    </row>
    <row r="108" spans="1:8" ht="12" customHeight="1">
      <c r="A108" s="291">
        <v>182</v>
      </c>
      <c r="B108" s="290" t="s">
        <v>707</v>
      </c>
      <c r="C108" s="373">
        <v>57889</v>
      </c>
      <c r="D108" s="373">
        <v>91579</v>
      </c>
      <c r="E108" s="373">
        <v>61810</v>
      </c>
      <c r="F108" s="633">
        <v>109</v>
      </c>
      <c r="G108" s="633">
        <v>107.1</v>
      </c>
      <c r="H108" s="633">
        <v>108.9</v>
      </c>
    </row>
    <row r="109" spans="1:8" ht="12" customHeight="1">
      <c r="A109" s="291">
        <v>183</v>
      </c>
      <c r="B109" s="290" t="s">
        <v>706</v>
      </c>
      <c r="C109" s="373">
        <v>51138</v>
      </c>
      <c r="D109" s="373">
        <v>63092</v>
      </c>
      <c r="E109" s="373">
        <v>53272</v>
      </c>
      <c r="F109" s="633">
        <v>106.5</v>
      </c>
      <c r="G109" s="633">
        <v>85.4</v>
      </c>
      <c r="H109" s="633">
        <v>103.7</v>
      </c>
    </row>
    <row r="110" spans="1:8" s="285" customFormat="1" ht="22.5">
      <c r="A110" s="297">
        <v>18</v>
      </c>
      <c r="B110" s="296" t="s">
        <v>365</v>
      </c>
      <c r="C110" s="373">
        <v>57691</v>
      </c>
      <c r="D110" s="373">
        <v>91509</v>
      </c>
      <c r="E110" s="373">
        <v>61635</v>
      </c>
      <c r="F110" s="633">
        <v>109</v>
      </c>
      <c r="G110" s="633">
        <v>107.1</v>
      </c>
      <c r="H110" s="633">
        <v>108.9</v>
      </c>
    </row>
    <row r="111" spans="1:8" s="285" customFormat="1" ht="24" customHeight="1">
      <c r="A111" s="295" t="s">
        <v>364</v>
      </c>
      <c r="B111" s="294" t="s">
        <v>363</v>
      </c>
      <c r="C111" s="372">
        <v>60441</v>
      </c>
      <c r="D111" s="372">
        <v>98716</v>
      </c>
      <c r="E111" s="372">
        <v>65363</v>
      </c>
      <c r="F111" s="632">
        <v>109.3</v>
      </c>
      <c r="G111" s="632">
        <v>106.4</v>
      </c>
      <c r="H111" s="632">
        <v>109.2</v>
      </c>
    </row>
    <row r="112" spans="1:8" ht="12" customHeight="1">
      <c r="A112" s="291">
        <v>191</v>
      </c>
      <c r="B112" s="290" t="s">
        <v>705</v>
      </c>
      <c r="C112" s="373">
        <v>64512</v>
      </c>
      <c r="D112" s="373">
        <v>71912</v>
      </c>
      <c r="E112" s="373">
        <v>65450</v>
      </c>
      <c r="F112" s="633">
        <v>113.6</v>
      </c>
      <c r="G112" s="633">
        <v>91</v>
      </c>
      <c r="H112" s="633">
        <v>109</v>
      </c>
    </row>
    <row r="113" spans="1:8" ht="12" customHeight="1">
      <c r="A113" s="291">
        <v>192</v>
      </c>
      <c r="B113" s="290" t="s">
        <v>704</v>
      </c>
      <c r="C113" s="373">
        <v>69776</v>
      </c>
      <c r="D113" s="373">
        <v>124089</v>
      </c>
      <c r="E113" s="373">
        <v>77425</v>
      </c>
      <c r="F113" s="633">
        <v>116.3</v>
      </c>
      <c r="G113" s="633">
        <v>114.2</v>
      </c>
      <c r="H113" s="633">
        <v>115.9</v>
      </c>
    </row>
    <row r="114" spans="1:8" ht="12" customHeight="1">
      <c r="A114" s="291">
        <v>193</v>
      </c>
      <c r="B114" s="290" t="s">
        <v>703</v>
      </c>
      <c r="C114" s="373">
        <v>59556</v>
      </c>
      <c r="D114" s="373">
        <v>98886</v>
      </c>
      <c r="E114" s="373">
        <v>63478</v>
      </c>
      <c r="F114" s="633">
        <v>106.6</v>
      </c>
      <c r="G114" s="633">
        <v>107.6</v>
      </c>
      <c r="H114" s="633">
        <v>106.2</v>
      </c>
    </row>
    <row r="115" spans="1:8" ht="12" customHeight="1">
      <c r="A115" s="291">
        <v>19</v>
      </c>
      <c r="B115" s="415" t="s">
        <v>702</v>
      </c>
      <c r="C115" s="373">
        <v>62767</v>
      </c>
      <c r="D115" s="373">
        <v>108499</v>
      </c>
      <c r="E115" s="373">
        <v>67942</v>
      </c>
      <c r="F115" s="633">
        <v>110.4</v>
      </c>
      <c r="G115" s="633">
        <v>112.6</v>
      </c>
      <c r="H115" s="633">
        <v>110.5</v>
      </c>
    </row>
    <row r="116" spans="1:8" s="285" customFormat="1" ht="24" customHeight="1">
      <c r="A116" s="295" t="s">
        <v>361</v>
      </c>
      <c r="B116" s="294" t="s">
        <v>360</v>
      </c>
      <c r="C116" s="372">
        <v>62767</v>
      </c>
      <c r="D116" s="372">
        <v>108499</v>
      </c>
      <c r="E116" s="372">
        <v>67942</v>
      </c>
      <c r="F116" s="632">
        <v>110.4</v>
      </c>
      <c r="G116" s="632">
        <v>112.6</v>
      </c>
      <c r="H116" s="632">
        <v>110.5</v>
      </c>
    </row>
    <row r="117" spans="1:8" ht="12" customHeight="1">
      <c r="A117" s="291">
        <v>201</v>
      </c>
      <c r="B117" s="290" t="s">
        <v>701</v>
      </c>
      <c r="C117" s="373">
        <v>52807</v>
      </c>
      <c r="D117" s="373">
        <v>75712</v>
      </c>
      <c r="E117" s="373">
        <v>55399</v>
      </c>
      <c r="F117" s="633">
        <v>100.5</v>
      </c>
      <c r="G117" s="633">
        <v>87.6</v>
      </c>
      <c r="H117" s="633">
        <v>96.9</v>
      </c>
    </row>
    <row r="118" spans="1:8" ht="12" customHeight="1">
      <c r="A118" s="291">
        <v>202</v>
      </c>
      <c r="B118" s="290" t="s">
        <v>700</v>
      </c>
      <c r="C118" s="373">
        <v>90122</v>
      </c>
      <c r="D118" s="373">
        <v>159345</v>
      </c>
      <c r="E118" s="373">
        <v>103227</v>
      </c>
      <c r="F118" s="633">
        <v>116.7</v>
      </c>
      <c r="G118" s="633">
        <v>122.2</v>
      </c>
      <c r="H118" s="633">
        <v>118.4</v>
      </c>
    </row>
    <row r="119" spans="1:8" ht="12" customHeight="1">
      <c r="A119" s="291">
        <v>203</v>
      </c>
      <c r="B119" s="290" t="s">
        <v>699</v>
      </c>
      <c r="C119" s="373">
        <v>63408</v>
      </c>
      <c r="D119" s="373">
        <v>104301</v>
      </c>
      <c r="E119" s="373">
        <v>70830</v>
      </c>
      <c r="F119" s="633">
        <v>108.2</v>
      </c>
      <c r="G119" s="633">
        <v>103.2</v>
      </c>
      <c r="H119" s="633">
        <v>108.9</v>
      </c>
    </row>
    <row r="120" spans="1:8" ht="12" customHeight="1">
      <c r="A120" s="291">
        <v>204</v>
      </c>
      <c r="B120" s="290" t="s">
        <v>698</v>
      </c>
      <c r="C120" s="373">
        <v>58226</v>
      </c>
      <c r="D120" s="373">
        <v>79775</v>
      </c>
      <c r="E120" s="373">
        <v>60719</v>
      </c>
      <c r="F120" s="633">
        <v>110.9</v>
      </c>
      <c r="G120" s="633">
        <v>106.1</v>
      </c>
      <c r="H120" s="633">
        <v>110.7</v>
      </c>
    </row>
    <row r="121" spans="1:8" ht="12" customHeight="1">
      <c r="A121" s="413">
        <v>2051</v>
      </c>
      <c r="B121" s="290" t="s">
        <v>697</v>
      </c>
      <c r="C121" s="373">
        <v>58749</v>
      </c>
      <c r="D121" s="373">
        <v>89115</v>
      </c>
      <c r="E121" s="373">
        <v>63324</v>
      </c>
      <c r="F121" s="633">
        <v>112.9</v>
      </c>
      <c r="G121" s="633">
        <v>105.2</v>
      </c>
      <c r="H121" s="633">
        <v>114.4</v>
      </c>
    </row>
    <row r="122" spans="1:8" ht="12" customHeight="1">
      <c r="A122" s="413">
        <v>2052</v>
      </c>
      <c r="B122" s="290" t="s">
        <v>696</v>
      </c>
      <c r="C122" s="373">
        <v>52591</v>
      </c>
      <c r="D122" s="373">
        <v>75019</v>
      </c>
      <c r="E122" s="373">
        <v>55903</v>
      </c>
      <c r="F122" s="633">
        <v>106.7</v>
      </c>
      <c r="G122" s="633">
        <v>84.6</v>
      </c>
      <c r="H122" s="633">
        <v>101.1</v>
      </c>
    </row>
    <row r="123" spans="1:8" ht="12" customHeight="1">
      <c r="A123" s="291">
        <v>205</v>
      </c>
      <c r="B123" s="290" t="s">
        <v>695</v>
      </c>
      <c r="C123" s="373">
        <v>58347</v>
      </c>
      <c r="D123" s="373">
        <v>88216</v>
      </c>
      <c r="E123" s="373">
        <v>62841</v>
      </c>
      <c r="F123" s="633">
        <v>112.5</v>
      </c>
      <c r="G123" s="633">
        <v>103.7</v>
      </c>
      <c r="H123" s="633">
        <v>113.5</v>
      </c>
    </row>
    <row r="124" spans="1:8" ht="12" customHeight="1">
      <c r="A124" s="291">
        <v>20</v>
      </c>
      <c r="B124" s="290" t="s">
        <v>359</v>
      </c>
      <c r="C124" s="373">
        <v>61926</v>
      </c>
      <c r="D124" s="373">
        <v>101645</v>
      </c>
      <c r="E124" s="373">
        <v>68061</v>
      </c>
      <c r="F124" s="633">
        <v>108.4</v>
      </c>
      <c r="G124" s="633">
        <v>104.2</v>
      </c>
      <c r="H124" s="633">
        <v>108.4</v>
      </c>
    </row>
    <row r="125" spans="1:8" s="285" customFormat="1" ht="24" customHeight="1">
      <c r="A125" s="295" t="s">
        <v>358</v>
      </c>
      <c r="B125" s="294" t="s">
        <v>357</v>
      </c>
      <c r="C125" s="372">
        <v>61926</v>
      </c>
      <c r="D125" s="372">
        <v>101645</v>
      </c>
      <c r="E125" s="372">
        <v>68061</v>
      </c>
      <c r="F125" s="632">
        <v>108.4</v>
      </c>
      <c r="G125" s="632">
        <v>104.2</v>
      </c>
      <c r="H125" s="632">
        <v>108.4</v>
      </c>
    </row>
    <row r="126" spans="1:8" ht="12" customHeight="1">
      <c r="A126" s="413">
        <v>2111</v>
      </c>
      <c r="B126" s="290" t="s">
        <v>694</v>
      </c>
      <c r="C126" s="373">
        <v>98154</v>
      </c>
      <c r="D126" s="373">
        <v>177888</v>
      </c>
      <c r="E126" s="373">
        <v>114789</v>
      </c>
      <c r="F126" s="633">
        <v>105.1</v>
      </c>
      <c r="G126" s="633">
        <v>127</v>
      </c>
      <c r="H126" s="633">
        <v>107.5</v>
      </c>
    </row>
    <row r="127" spans="1:8" ht="12" customHeight="1">
      <c r="A127" s="413">
        <v>2112</v>
      </c>
      <c r="B127" s="290" t="s">
        <v>693</v>
      </c>
      <c r="C127" s="373">
        <v>99306</v>
      </c>
      <c r="D127" s="373">
        <v>169007</v>
      </c>
      <c r="E127" s="373">
        <v>114714</v>
      </c>
      <c r="F127" s="633">
        <v>111.9</v>
      </c>
      <c r="G127" s="633">
        <v>107.6</v>
      </c>
      <c r="H127" s="633">
        <v>110.2</v>
      </c>
    </row>
    <row r="128" spans="1:8" ht="12" customHeight="1">
      <c r="A128" s="291">
        <v>211</v>
      </c>
      <c r="B128" s="290" t="s">
        <v>692</v>
      </c>
      <c r="C128" s="373">
        <v>99180</v>
      </c>
      <c r="D128" s="373">
        <v>169917</v>
      </c>
      <c r="E128" s="373">
        <v>114722</v>
      </c>
      <c r="F128" s="633">
        <v>111.3</v>
      </c>
      <c r="G128" s="633">
        <v>109.5</v>
      </c>
      <c r="H128" s="633">
        <v>110</v>
      </c>
    </row>
    <row r="129" spans="1:8" ht="12" customHeight="1">
      <c r="A129" s="413">
        <v>2121</v>
      </c>
      <c r="B129" s="290" t="s">
        <v>691</v>
      </c>
      <c r="C129" s="373">
        <v>82362</v>
      </c>
      <c r="D129" s="373">
        <v>169783</v>
      </c>
      <c r="E129" s="373">
        <v>102635</v>
      </c>
      <c r="F129" s="633">
        <v>105</v>
      </c>
      <c r="G129" s="633">
        <v>104.8</v>
      </c>
      <c r="H129" s="633">
        <v>106.2</v>
      </c>
    </row>
    <row r="130" spans="1:8" ht="12" customHeight="1">
      <c r="A130" s="413">
        <v>2122</v>
      </c>
      <c r="B130" s="290" t="s">
        <v>690</v>
      </c>
      <c r="C130" s="373">
        <v>98471</v>
      </c>
      <c r="D130" s="373">
        <v>155623</v>
      </c>
      <c r="E130" s="373">
        <v>109641</v>
      </c>
      <c r="F130" s="633">
        <v>111.2</v>
      </c>
      <c r="G130" s="633">
        <v>110</v>
      </c>
      <c r="H130" s="633">
        <v>111.6</v>
      </c>
    </row>
    <row r="131" spans="1:8" ht="12" customHeight="1">
      <c r="A131" s="413">
        <v>2123</v>
      </c>
      <c r="B131" s="290" t="s">
        <v>689</v>
      </c>
      <c r="C131" s="373">
        <v>86938</v>
      </c>
      <c r="D131" s="373">
        <v>180599</v>
      </c>
      <c r="E131" s="373">
        <v>103814</v>
      </c>
      <c r="F131" s="633">
        <v>108.3</v>
      </c>
      <c r="G131" s="633">
        <v>109.1</v>
      </c>
      <c r="H131" s="633">
        <v>107.2</v>
      </c>
    </row>
    <row r="132" spans="1:8" ht="12" customHeight="1">
      <c r="A132" s="413">
        <v>2124</v>
      </c>
      <c r="B132" s="290" t="s">
        <v>688</v>
      </c>
      <c r="C132" s="373" t="s">
        <v>2635</v>
      </c>
      <c r="D132" s="373" t="s">
        <v>2635</v>
      </c>
      <c r="E132" s="373" t="s">
        <v>2635</v>
      </c>
      <c r="F132" s="373" t="s">
        <v>2635</v>
      </c>
      <c r="G132" s="373" t="s">
        <v>2635</v>
      </c>
      <c r="H132" s="373" t="s">
        <v>2635</v>
      </c>
    </row>
    <row r="133" spans="1:8" ht="12" customHeight="1">
      <c r="A133" s="413">
        <v>2125</v>
      </c>
      <c r="B133" s="290" t="s">
        <v>687</v>
      </c>
      <c r="C133" s="373">
        <v>91020</v>
      </c>
      <c r="D133" s="373">
        <v>171587</v>
      </c>
      <c r="E133" s="373">
        <v>107753</v>
      </c>
      <c r="F133" s="633">
        <v>115.2</v>
      </c>
      <c r="G133" s="633">
        <v>109.4</v>
      </c>
      <c r="H133" s="633">
        <v>115</v>
      </c>
    </row>
    <row r="134" spans="1:8" ht="12" customHeight="1">
      <c r="A134" s="291">
        <v>212</v>
      </c>
      <c r="B134" s="290" t="s">
        <v>686</v>
      </c>
      <c r="C134" s="373">
        <v>86689</v>
      </c>
      <c r="D134" s="373">
        <v>167883</v>
      </c>
      <c r="E134" s="373">
        <v>104565</v>
      </c>
      <c r="F134" s="633">
        <v>107.7</v>
      </c>
      <c r="G134" s="633">
        <v>106.1</v>
      </c>
      <c r="H134" s="633">
        <v>108.2</v>
      </c>
    </row>
    <row r="135" spans="1:8" ht="12" customHeight="1">
      <c r="A135" s="291">
        <v>21</v>
      </c>
      <c r="B135" s="290" t="s">
        <v>356</v>
      </c>
      <c r="C135" s="373">
        <v>88079</v>
      </c>
      <c r="D135" s="373">
        <v>168109</v>
      </c>
      <c r="E135" s="373">
        <v>105694</v>
      </c>
      <c r="F135" s="633">
        <v>108.2</v>
      </c>
      <c r="G135" s="633">
        <v>106.4</v>
      </c>
      <c r="H135" s="633">
        <v>108.4</v>
      </c>
    </row>
    <row r="136" spans="1:8" ht="12" customHeight="1">
      <c r="A136" s="413">
        <v>2211</v>
      </c>
      <c r="B136" s="290" t="s">
        <v>685</v>
      </c>
      <c r="C136" s="373">
        <v>76043</v>
      </c>
      <c r="D136" s="373">
        <v>134211</v>
      </c>
      <c r="E136" s="373">
        <v>120991</v>
      </c>
      <c r="F136" s="633">
        <v>107</v>
      </c>
      <c r="G136" s="633">
        <v>104.4</v>
      </c>
      <c r="H136" s="633">
        <v>103.2</v>
      </c>
    </row>
    <row r="137" spans="1:8" ht="12" customHeight="1">
      <c r="A137" s="413">
        <v>2212</v>
      </c>
      <c r="B137" s="290" t="s">
        <v>684</v>
      </c>
      <c r="C137" s="373">
        <v>120753</v>
      </c>
      <c r="D137" s="373">
        <v>125758</v>
      </c>
      <c r="E137" s="373">
        <v>125049</v>
      </c>
      <c r="F137" s="633">
        <v>125.8</v>
      </c>
      <c r="G137" s="633">
        <v>114.9</v>
      </c>
      <c r="H137" s="633">
        <v>116.2</v>
      </c>
    </row>
    <row r="138" spans="1:8" ht="12" customHeight="1">
      <c r="A138" s="413">
        <v>2213</v>
      </c>
      <c r="B138" s="290" t="s">
        <v>683</v>
      </c>
      <c r="C138" s="373">
        <v>84801</v>
      </c>
      <c r="D138" s="373">
        <v>130230</v>
      </c>
      <c r="E138" s="373">
        <v>120377</v>
      </c>
      <c r="F138" s="633">
        <v>109</v>
      </c>
      <c r="G138" s="633">
        <v>106.1</v>
      </c>
      <c r="H138" s="633">
        <v>107.4</v>
      </c>
    </row>
    <row r="139" spans="1:8" ht="12" customHeight="1">
      <c r="A139" s="413">
        <v>2214</v>
      </c>
      <c r="B139" s="290" t="s">
        <v>682</v>
      </c>
      <c r="C139" s="373">
        <v>79239</v>
      </c>
      <c r="D139" s="373">
        <v>143069</v>
      </c>
      <c r="E139" s="373">
        <v>124102</v>
      </c>
      <c r="F139" s="633">
        <v>99</v>
      </c>
      <c r="G139" s="633">
        <v>96.9</v>
      </c>
      <c r="H139" s="633">
        <v>96.1</v>
      </c>
    </row>
    <row r="140" spans="1:8" ht="12" customHeight="1">
      <c r="A140" s="413">
        <v>2215</v>
      </c>
      <c r="B140" s="290" t="s">
        <v>681</v>
      </c>
      <c r="C140" s="373">
        <v>56833</v>
      </c>
      <c r="D140" s="373">
        <v>83483</v>
      </c>
      <c r="E140" s="373">
        <v>73547</v>
      </c>
      <c r="F140" s="633">
        <v>75.900000000000006</v>
      </c>
      <c r="G140" s="633">
        <v>89.8</v>
      </c>
      <c r="H140" s="633">
        <v>85.7</v>
      </c>
    </row>
    <row r="141" spans="1:8" ht="12" customHeight="1">
      <c r="A141" s="291">
        <v>221</v>
      </c>
      <c r="B141" s="290" t="s">
        <v>680</v>
      </c>
      <c r="C141" s="373">
        <v>86198</v>
      </c>
      <c r="D141" s="373">
        <v>128784</v>
      </c>
      <c r="E141" s="373">
        <v>119908</v>
      </c>
      <c r="F141" s="633">
        <v>109.1</v>
      </c>
      <c r="G141" s="633">
        <v>107.5</v>
      </c>
      <c r="H141" s="633">
        <v>107.6</v>
      </c>
    </row>
    <row r="142" spans="1:8" ht="12" customHeight="1">
      <c r="A142" s="413">
        <v>2221</v>
      </c>
      <c r="B142" s="290" t="s">
        <v>679</v>
      </c>
      <c r="C142" s="373">
        <v>119416</v>
      </c>
      <c r="D142" s="373">
        <v>133423</v>
      </c>
      <c r="E142" s="373">
        <v>123032</v>
      </c>
      <c r="F142" s="633">
        <v>121.8</v>
      </c>
      <c r="G142" s="633">
        <v>120.7</v>
      </c>
      <c r="H142" s="633">
        <v>121.4</v>
      </c>
    </row>
    <row r="143" spans="1:8" ht="12" customHeight="1">
      <c r="A143" s="413">
        <v>2222</v>
      </c>
      <c r="B143" s="290" t="s">
        <v>678</v>
      </c>
      <c r="C143" s="373">
        <v>84329</v>
      </c>
      <c r="D143" s="373">
        <v>111357</v>
      </c>
      <c r="E143" s="373">
        <v>91828</v>
      </c>
      <c r="F143" s="633">
        <v>104.9</v>
      </c>
      <c r="G143" s="633">
        <v>104.3</v>
      </c>
      <c r="H143" s="633">
        <v>105.1</v>
      </c>
    </row>
    <row r="144" spans="1:8" ht="12" customHeight="1">
      <c r="A144" s="413">
        <v>2223</v>
      </c>
      <c r="B144" s="290" t="s">
        <v>677</v>
      </c>
      <c r="C144" s="373">
        <v>78459</v>
      </c>
      <c r="D144" s="373">
        <v>98254</v>
      </c>
      <c r="E144" s="373">
        <v>83286</v>
      </c>
      <c r="F144" s="633">
        <v>109</v>
      </c>
      <c r="G144" s="633">
        <v>103.7</v>
      </c>
      <c r="H144" s="633">
        <v>107.5</v>
      </c>
    </row>
    <row r="145" spans="1:8" ht="12" customHeight="1">
      <c r="A145" s="413">
        <v>2224</v>
      </c>
      <c r="B145" s="290" t="s">
        <v>676</v>
      </c>
      <c r="C145" s="373">
        <v>99995</v>
      </c>
      <c r="D145" s="373">
        <v>103475</v>
      </c>
      <c r="E145" s="373">
        <v>101459</v>
      </c>
      <c r="F145" s="633">
        <v>146.4</v>
      </c>
      <c r="G145" s="633">
        <v>124.1</v>
      </c>
      <c r="H145" s="633">
        <v>134</v>
      </c>
    </row>
    <row r="146" spans="1:8" ht="12" customHeight="1">
      <c r="A146" s="413">
        <v>2225</v>
      </c>
      <c r="B146" s="290" t="s">
        <v>675</v>
      </c>
      <c r="C146" s="373">
        <v>64870</v>
      </c>
      <c r="D146" s="373">
        <v>82583</v>
      </c>
      <c r="E146" s="373">
        <v>73321</v>
      </c>
      <c r="F146" s="633">
        <v>107.7</v>
      </c>
      <c r="G146" s="633">
        <v>105.3</v>
      </c>
      <c r="H146" s="633">
        <v>108.2</v>
      </c>
    </row>
    <row r="147" spans="1:8" ht="12" customHeight="1">
      <c r="A147" s="291">
        <v>222</v>
      </c>
      <c r="B147" s="290" t="s">
        <v>674</v>
      </c>
      <c r="C147" s="373">
        <v>83167</v>
      </c>
      <c r="D147" s="373">
        <v>105187</v>
      </c>
      <c r="E147" s="373">
        <v>89866</v>
      </c>
      <c r="F147" s="633">
        <v>106.7</v>
      </c>
      <c r="G147" s="633">
        <v>105.1</v>
      </c>
      <c r="H147" s="633">
        <v>106.6</v>
      </c>
    </row>
    <row r="148" spans="1:8" ht="12" customHeight="1">
      <c r="A148" s="413">
        <v>2231</v>
      </c>
      <c r="B148" s="290" t="s">
        <v>673</v>
      </c>
      <c r="C148" s="373" t="s">
        <v>2635</v>
      </c>
      <c r="D148" s="373" t="s">
        <v>2635</v>
      </c>
      <c r="E148" s="373" t="s">
        <v>2635</v>
      </c>
      <c r="F148" s="373" t="s">
        <v>2635</v>
      </c>
      <c r="G148" s="373" t="s">
        <v>2635</v>
      </c>
      <c r="H148" s="373" t="s">
        <v>2635</v>
      </c>
    </row>
    <row r="149" spans="1:8" ht="12" customHeight="1">
      <c r="A149" s="413">
        <v>2232</v>
      </c>
      <c r="B149" s="290" t="s">
        <v>672</v>
      </c>
      <c r="C149" s="373" t="s">
        <v>2635</v>
      </c>
      <c r="D149" s="373" t="s">
        <v>2635</v>
      </c>
      <c r="E149" s="373" t="s">
        <v>2635</v>
      </c>
      <c r="F149" s="373" t="s">
        <v>2635</v>
      </c>
      <c r="G149" s="373" t="s">
        <v>2635</v>
      </c>
      <c r="H149" s="373" t="s">
        <v>2635</v>
      </c>
    </row>
    <row r="150" spans="1:8" ht="12" customHeight="1">
      <c r="A150" s="413">
        <v>2233</v>
      </c>
      <c r="B150" s="290" t="s">
        <v>671</v>
      </c>
      <c r="C150" s="373">
        <v>83235</v>
      </c>
      <c r="D150" s="373">
        <v>123401</v>
      </c>
      <c r="E150" s="373">
        <v>101756</v>
      </c>
      <c r="F150" s="633">
        <v>127.9</v>
      </c>
      <c r="G150" s="633">
        <v>129.1</v>
      </c>
      <c r="H150" s="633">
        <v>128</v>
      </c>
    </row>
    <row r="151" spans="1:8" ht="12" customHeight="1">
      <c r="A151" s="291">
        <v>223</v>
      </c>
      <c r="B151" s="290" t="s">
        <v>670</v>
      </c>
      <c r="C151" s="373">
        <v>93568</v>
      </c>
      <c r="D151" s="373">
        <v>127509</v>
      </c>
      <c r="E151" s="373">
        <v>110225</v>
      </c>
      <c r="F151" s="633">
        <v>148.30000000000001</v>
      </c>
      <c r="G151" s="633">
        <v>137.5</v>
      </c>
      <c r="H151" s="633">
        <v>142.30000000000001</v>
      </c>
    </row>
    <row r="152" spans="1:8" ht="22.5">
      <c r="A152" s="297">
        <v>22</v>
      </c>
      <c r="B152" s="296" t="s">
        <v>355</v>
      </c>
      <c r="C152" s="373">
        <v>83677</v>
      </c>
      <c r="D152" s="373">
        <v>118480</v>
      </c>
      <c r="E152" s="373">
        <v>99817</v>
      </c>
      <c r="F152" s="633">
        <v>107.4</v>
      </c>
      <c r="G152" s="633">
        <v>106.7</v>
      </c>
      <c r="H152" s="633">
        <v>107.6</v>
      </c>
    </row>
    <row r="153" spans="1:8" s="285" customFormat="1" ht="24" customHeight="1">
      <c r="A153" s="295" t="s">
        <v>354</v>
      </c>
      <c r="B153" s="294" t="s">
        <v>353</v>
      </c>
      <c r="C153" s="372">
        <v>85655</v>
      </c>
      <c r="D153" s="372">
        <v>128923</v>
      </c>
      <c r="E153" s="372">
        <v>101930</v>
      </c>
      <c r="F153" s="632">
        <v>107.7</v>
      </c>
      <c r="G153" s="632">
        <v>106.2</v>
      </c>
      <c r="H153" s="632">
        <v>107.8</v>
      </c>
    </row>
    <row r="154" spans="1:8" ht="12" customHeight="1">
      <c r="A154" s="291">
        <v>231</v>
      </c>
      <c r="B154" s="290" t="s">
        <v>669</v>
      </c>
      <c r="C154" s="373" t="s">
        <v>2635</v>
      </c>
      <c r="D154" s="373" t="s">
        <v>2635</v>
      </c>
      <c r="E154" s="373" t="s">
        <v>2635</v>
      </c>
      <c r="F154" s="373" t="s">
        <v>2635</v>
      </c>
      <c r="G154" s="373" t="s">
        <v>2635</v>
      </c>
      <c r="H154" s="373" t="s">
        <v>2635</v>
      </c>
    </row>
    <row r="155" spans="1:8" ht="12" customHeight="1">
      <c r="A155" s="291">
        <v>232</v>
      </c>
      <c r="B155" s="290" t="s">
        <v>668</v>
      </c>
      <c r="C155" s="373">
        <v>155084</v>
      </c>
      <c r="D155" s="373">
        <v>313623</v>
      </c>
      <c r="E155" s="373">
        <v>241071</v>
      </c>
      <c r="F155" s="633">
        <v>108.4</v>
      </c>
      <c r="G155" s="633">
        <v>104.7</v>
      </c>
      <c r="H155" s="633">
        <v>106.9</v>
      </c>
    </row>
    <row r="156" spans="1:8" ht="12" customHeight="1">
      <c r="A156" s="291">
        <v>233</v>
      </c>
      <c r="B156" s="290" t="s">
        <v>667</v>
      </c>
      <c r="C156" s="373" t="s">
        <v>2634</v>
      </c>
      <c r="D156" s="373" t="s">
        <v>2634</v>
      </c>
      <c r="E156" s="373" t="s">
        <v>2634</v>
      </c>
      <c r="F156" s="373" t="s">
        <v>2634</v>
      </c>
      <c r="G156" s="373" t="s">
        <v>2634</v>
      </c>
      <c r="H156" s="373" t="s">
        <v>2634</v>
      </c>
    </row>
    <row r="157" spans="1:8" ht="22.5">
      <c r="A157" s="297">
        <v>23</v>
      </c>
      <c r="B157" s="296" t="s">
        <v>352</v>
      </c>
      <c r="C157" s="373">
        <v>145898</v>
      </c>
      <c r="D157" s="373">
        <v>306078</v>
      </c>
      <c r="E157" s="373">
        <v>225784</v>
      </c>
      <c r="F157" s="633">
        <v>108.3</v>
      </c>
      <c r="G157" s="633">
        <v>104.6</v>
      </c>
      <c r="H157" s="633">
        <v>106.8</v>
      </c>
    </row>
    <row r="158" spans="1:8" s="285" customFormat="1" ht="30" customHeight="1">
      <c r="A158" s="295" t="s">
        <v>351</v>
      </c>
      <c r="B158" s="296" t="s">
        <v>350</v>
      </c>
      <c r="C158" s="372">
        <v>145898</v>
      </c>
      <c r="D158" s="372">
        <v>306078</v>
      </c>
      <c r="E158" s="372">
        <v>225784</v>
      </c>
      <c r="F158" s="632">
        <v>108.3</v>
      </c>
      <c r="G158" s="632">
        <v>104.6</v>
      </c>
      <c r="H158" s="632">
        <v>106.8</v>
      </c>
    </row>
    <row r="159" spans="1:8" ht="12" customHeight="1">
      <c r="A159" s="413">
        <v>2411</v>
      </c>
      <c r="B159" s="290" t="s">
        <v>666</v>
      </c>
      <c r="C159" s="373">
        <v>100747</v>
      </c>
      <c r="D159" s="373">
        <v>191048</v>
      </c>
      <c r="E159" s="373">
        <v>139072</v>
      </c>
      <c r="F159" s="633">
        <v>101.6</v>
      </c>
      <c r="G159" s="633">
        <v>106.6</v>
      </c>
      <c r="H159" s="633">
        <v>103.7</v>
      </c>
    </row>
    <row r="160" spans="1:8" ht="12" customHeight="1">
      <c r="A160" s="413">
        <v>2412</v>
      </c>
      <c r="B160" s="290" t="s">
        <v>665</v>
      </c>
      <c r="C160" s="373">
        <v>112335</v>
      </c>
      <c r="D160" s="373">
        <v>182935</v>
      </c>
      <c r="E160" s="373">
        <v>140767</v>
      </c>
      <c r="F160" s="633">
        <v>114.9</v>
      </c>
      <c r="G160" s="633">
        <v>121</v>
      </c>
      <c r="H160" s="633">
        <v>117.1</v>
      </c>
    </row>
    <row r="161" spans="1:8" ht="12" customHeight="1">
      <c r="A161" s="413">
        <v>2413</v>
      </c>
      <c r="B161" s="290" t="s">
        <v>664</v>
      </c>
      <c r="C161" s="373">
        <v>113858</v>
      </c>
      <c r="D161" s="373">
        <v>181234</v>
      </c>
      <c r="E161" s="373">
        <v>150855</v>
      </c>
      <c r="F161" s="633">
        <v>118.7</v>
      </c>
      <c r="G161" s="633">
        <v>116.4</v>
      </c>
      <c r="H161" s="633">
        <v>119.5</v>
      </c>
    </row>
    <row r="162" spans="1:8" ht="12" customHeight="1">
      <c r="A162" s="413">
        <v>2414</v>
      </c>
      <c r="B162" s="290" t="s">
        <v>663</v>
      </c>
      <c r="C162" s="373">
        <v>94416</v>
      </c>
      <c r="D162" s="373">
        <v>155474</v>
      </c>
      <c r="E162" s="373">
        <v>115196</v>
      </c>
      <c r="F162" s="633">
        <v>111.9</v>
      </c>
      <c r="G162" s="633">
        <v>112.8</v>
      </c>
      <c r="H162" s="633">
        <v>111.4</v>
      </c>
    </row>
    <row r="163" spans="1:8" ht="12" customHeight="1">
      <c r="A163" s="413">
        <v>2415</v>
      </c>
      <c r="B163" s="290" t="s">
        <v>662</v>
      </c>
      <c r="C163" s="373">
        <v>101560</v>
      </c>
      <c r="D163" s="373">
        <v>156768</v>
      </c>
      <c r="E163" s="373">
        <v>119899</v>
      </c>
      <c r="F163" s="633">
        <v>109</v>
      </c>
      <c r="G163" s="633">
        <v>116.2</v>
      </c>
      <c r="H163" s="633">
        <v>112.7</v>
      </c>
    </row>
    <row r="164" spans="1:8" ht="12" customHeight="1">
      <c r="A164" s="413">
        <v>2416</v>
      </c>
      <c r="B164" s="290" t="s">
        <v>661</v>
      </c>
      <c r="C164" s="373">
        <v>109464</v>
      </c>
      <c r="D164" s="373">
        <v>190614</v>
      </c>
      <c r="E164" s="373">
        <v>140964</v>
      </c>
      <c r="F164" s="633">
        <v>111.5</v>
      </c>
      <c r="G164" s="633">
        <v>114.6</v>
      </c>
      <c r="H164" s="633">
        <v>112.9</v>
      </c>
    </row>
    <row r="165" spans="1:8" ht="12" customHeight="1">
      <c r="A165" s="413">
        <v>2417</v>
      </c>
      <c r="B165" s="290" t="s">
        <v>660</v>
      </c>
      <c r="C165" s="373" t="s">
        <v>2634</v>
      </c>
      <c r="D165" s="373" t="s">
        <v>2634</v>
      </c>
      <c r="E165" s="373" t="s">
        <v>2634</v>
      </c>
      <c r="F165" s="373" t="s">
        <v>2634</v>
      </c>
      <c r="G165" s="373" t="s">
        <v>2634</v>
      </c>
      <c r="H165" s="373" t="s">
        <v>2634</v>
      </c>
    </row>
    <row r="166" spans="1:8" ht="12" customHeight="1">
      <c r="A166" s="291">
        <v>241</v>
      </c>
      <c r="B166" s="290" t="s">
        <v>659</v>
      </c>
      <c r="C166" s="373">
        <v>105538</v>
      </c>
      <c r="D166" s="373">
        <v>182420</v>
      </c>
      <c r="E166" s="373">
        <v>135379</v>
      </c>
      <c r="F166" s="633">
        <v>110.7</v>
      </c>
      <c r="G166" s="633">
        <v>113.9</v>
      </c>
      <c r="H166" s="633">
        <v>112.3</v>
      </c>
    </row>
    <row r="167" spans="1:8" ht="12" customHeight="1">
      <c r="A167" s="291">
        <v>242</v>
      </c>
      <c r="B167" s="290" t="s">
        <v>658</v>
      </c>
      <c r="C167" s="373">
        <v>100118</v>
      </c>
      <c r="D167" s="373">
        <v>159360</v>
      </c>
      <c r="E167" s="373">
        <v>120749</v>
      </c>
      <c r="F167" s="633">
        <v>108.7</v>
      </c>
      <c r="G167" s="633">
        <v>118.5</v>
      </c>
      <c r="H167" s="633">
        <v>113.2</v>
      </c>
    </row>
    <row r="168" spans="1:8" ht="12" customHeight="1">
      <c r="A168" s="291">
        <v>243</v>
      </c>
      <c r="B168" s="290" t="s">
        <v>657</v>
      </c>
      <c r="C168" s="373">
        <v>85954</v>
      </c>
      <c r="D168" s="373">
        <v>168221</v>
      </c>
      <c r="E168" s="373">
        <v>121757</v>
      </c>
      <c r="F168" s="633">
        <v>103</v>
      </c>
      <c r="G168" s="633">
        <v>107</v>
      </c>
      <c r="H168" s="633">
        <v>105.2</v>
      </c>
    </row>
    <row r="169" spans="1:8" ht="12" customHeight="1">
      <c r="A169" s="413">
        <v>2441</v>
      </c>
      <c r="B169" s="290" t="s">
        <v>656</v>
      </c>
      <c r="C169" s="373">
        <v>106289</v>
      </c>
      <c r="D169" s="373">
        <v>154093</v>
      </c>
      <c r="E169" s="373">
        <v>122840</v>
      </c>
      <c r="F169" s="633">
        <v>111.3</v>
      </c>
      <c r="G169" s="633">
        <v>113.9</v>
      </c>
      <c r="H169" s="633">
        <v>111.7</v>
      </c>
    </row>
    <row r="170" spans="1:8" ht="12" customHeight="1">
      <c r="A170" s="413">
        <v>2442</v>
      </c>
      <c r="B170" s="290" t="s">
        <v>655</v>
      </c>
      <c r="C170" s="373">
        <v>125578</v>
      </c>
      <c r="D170" s="373">
        <v>192991</v>
      </c>
      <c r="E170" s="373">
        <v>158359</v>
      </c>
      <c r="F170" s="633">
        <v>111.3</v>
      </c>
      <c r="G170" s="633">
        <v>109.7</v>
      </c>
      <c r="H170" s="633">
        <v>110.9</v>
      </c>
    </row>
    <row r="171" spans="1:8" ht="12" customHeight="1">
      <c r="A171" s="291">
        <v>244</v>
      </c>
      <c r="B171" s="290" t="s">
        <v>654</v>
      </c>
      <c r="C171" s="373">
        <v>124785</v>
      </c>
      <c r="D171" s="373">
        <v>192079</v>
      </c>
      <c r="E171" s="373">
        <v>157201</v>
      </c>
      <c r="F171" s="633">
        <v>111.3</v>
      </c>
      <c r="G171" s="633">
        <v>109.9</v>
      </c>
      <c r="H171" s="633">
        <v>110.9</v>
      </c>
    </row>
    <row r="172" spans="1:8" ht="12" customHeight="1">
      <c r="A172" s="413">
        <v>2451</v>
      </c>
      <c r="B172" s="290" t="s">
        <v>653</v>
      </c>
      <c r="C172" s="373">
        <v>89590</v>
      </c>
      <c r="D172" s="373">
        <v>212591</v>
      </c>
      <c r="E172" s="373">
        <v>138507</v>
      </c>
      <c r="F172" s="633">
        <v>114</v>
      </c>
      <c r="G172" s="633">
        <v>113.8</v>
      </c>
      <c r="H172" s="633">
        <v>116.9</v>
      </c>
    </row>
    <row r="173" spans="1:8" ht="12" customHeight="1">
      <c r="A173" s="413">
        <v>2452</v>
      </c>
      <c r="B173" s="290" t="s">
        <v>652</v>
      </c>
      <c r="C173" s="373">
        <v>74739</v>
      </c>
      <c r="D173" s="373">
        <v>144370</v>
      </c>
      <c r="E173" s="373">
        <v>99334</v>
      </c>
      <c r="F173" s="633">
        <v>105.2</v>
      </c>
      <c r="G173" s="633">
        <v>118.6</v>
      </c>
      <c r="H173" s="633">
        <v>112.7</v>
      </c>
    </row>
    <row r="174" spans="1:8" ht="12" customHeight="1">
      <c r="A174" s="291">
        <v>245</v>
      </c>
      <c r="B174" s="290" t="s">
        <v>651</v>
      </c>
      <c r="C174" s="373">
        <v>83886</v>
      </c>
      <c r="D174" s="373">
        <v>189374</v>
      </c>
      <c r="E174" s="373">
        <v>124113</v>
      </c>
      <c r="F174" s="633">
        <v>110.4</v>
      </c>
      <c r="G174" s="633">
        <v>113.7</v>
      </c>
      <c r="H174" s="633">
        <v>114.5</v>
      </c>
    </row>
    <row r="175" spans="1:8" ht="12" customHeight="1">
      <c r="A175" s="413">
        <v>2461</v>
      </c>
      <c r="B175" s="290" t="s">
        <v>650</v>
      </c>
      <c r="C175" s="373">
        <v>86275</v>
      </c>
      <c r="D175" s="373">
        <v>165219</v>
      </c>
      <c r="E175" s="373">
        <v>105127</v>
      </c>
      <c r="F175" s="633">
        <v>104.9</v>
      </c>
      <c r="G175" s="633">
        <v>169.8</v>
      </c>
      <c r="H175" s="633">
        <v>123.8</v>
      </c>
    </row>
    <row r="176" spans="1:8" ht="12" customHeight="1">
      <c r="A176" s="413">
        <v>2462</v>
      </c>
      <c r="B176" s="290" t="s">
        <v>649</v>
      </c>
      <c r="C176" s="373">
        <v>71435</v>
      </c>
      <c r="D176" s="373">
        <v>101845</v>
      </c>
      <c r="E176" s="373">
        <v>84740</v>
      </c>
      <c r="F176" s="633">
        <v>123.3</v>
      </c>
      <c r="G176" s="633">
        <v>125.7</v>
      </c>
      <c r="H176" s="633">
        <v>129.1</v>
      </c>
    </row>
    <row r="177" spans="1:8" ht="12" customHeight="1">
      <c r="A177" s="413">
        <v>2463</v>
      </c>
      <c r="B177" s="290" t="s">
        <v>648</v>
      </c>
      <c r="C177" s="373">
        <v>100002</v>
      </c>
      <c r="D177" s="373">
        <v>142123</v>
      </c>
      <c r="E177" s="373">
        <v>125275</v>
      </c>
      <c r="F177" s="633">
        <v>121.5</v>
      </c>
      <c r="G177" s="633">
        <v>122.1</v>
      </c>
      <c r="H177" s="633">
        <v>122.8</v>
      </c>
    </row>
    <row r="178" spans="1:8" ht="12" customHeight="1">
      <c r="A178" s="413">
        <v>2464</v>
      </c>
      <c r="B178" s="290" t="s">
        <v>647</v>
      </c>
      <c r="C178" s="373" t="s">
        <v>2635</v>
      </c>
      <c r="D178" s="373" t="s">
        <v>2635</v>
      </c>
      <c r="E178" s="373" t="s">
        <v>2635</v>
      </c>
      <c r="F178" s="373" t="s">
        <v>2635</v>
      </c>
      <c r="G178" s="373" t="s">
        <v>2635</v>
      </c>
      <c r="H178" s="373" t="s">
        <v>2635</v>
      </c>
    </row>
    <row r="179" spans="1:8" ht="12" customHeight="1">
      <c r="A179" s="413">
        <v>2465</v>
      </c>
      <c r="B179" s="290" t="s">
        <v>646</v>
      </c>
      <c r="C179" s="373" t="s">
        <v>2634</v>
      </c>
      <c r="D179" s="373" t="s">
        <v>2634</v>
      </c>
      <c r="E179" s="373" t="s">
        <v>2634</v>
      </c>
      <c r="F179" s="373" t="s">
        <v>2634</v>
      </c>
      <c r="G179" s="373" t="s">
        <v>2634</v>
      </c>
      <c r="H179" s="373" t="s">
        <v>2634</v>
      </c>
    </row>
    <row r="180" spans="1:8" ht="12" customHeight="1">
      <c r="A180" s="413">
        <v>2466</v>
      </c>
      <c r="B180" s="290" t="s">
        <v>645</v>
      </c>
      <c r="C180" s="373">
        <v>79661</v>
      </c>
      <c r="D180" s="373">
        <v>125461</v>
      </c>
      <c r="E180" s="373">
        <v>98498</v>
      </c>
      <c r="F180" s="633">
        <v>102.1</v>
      </c>
      <c r="G180" s="633">
        <v>104.2</v>
      </c>
      <c r="H180" s="633">
        <v>104.2</v>
      </c>
    </row>
    <row r="181" spans="1:8" ht="12" customHeight="1">
      <c r="A181" s="291">
        <v>246</v>
      </c>
      <c r="B181" s="290" t="s">
        <v>644</v>
      </c>
      <c r="C181" s="373">
        <v>82497</v>
      </c>
      <c r="D181" s="373">
        <v>130704</v>
      </c>
      <c r="E181" s="373">
        <v>102936</v>
      </c>
      <c r="F181" s="633">
        <v>114.2</v>
      </c>
      <c r="G181" s="633">
        <v>113.1</v>
      </c>
      <c r="H181" s="633">
        <v>117.2</v>
      </c>
    </row>
    <row r="182" spans="1:8" ht="12" customHeight="1">
      <c r="A182" s="291">
        <v>247</v>
      </c>
      <c r="B182" s="290" t="s">
        <v>643</v>
      </c>
      <c r="C182" s="373">
        <v>76538</v>
      </c>
      <c r="D182" s="373">
        <v>123622</v>
      </c>
      <c r="E182" s="373">
        <v>88086</v>
      </c>
      <c r="F182" s="633">
        <v>97.6</v>
      </c>
      <c r="G182" s="633">
        <v>97.3</v>
      </c>
      <c r="H182" s="633">
        <v>95.3</v>
      </c>
    </row>
    <row r="183" spans="1:8" ht="12" customHeight="1">
      <c r="A183" s="291">
        <v>24</v>
      </c>
      <c r="B183" s="290" t="s">
        <v>348</v>
      </c>
      <c r="C183" s="373">
        <v>110345</v>
      </c>
      <c r="D183" s="373">
        <v>185959</v>
      </c>
      <c r="E183" s="373">
        <v>143329</v>
      </c>
      <c r="F183" s="633">
        <v>112.2</v>
      </c>
      <c r="G183" s="633">
        <v>112.3</v>
      </c>
      <c r="H183" s="633">
        <v>113.1</v>
      </c>
    </row>
    <row r="184" spans="1:8" s="285" customFormat="1" ht="24" customHeight="1">
      <c r="A184" s="295" t="s">
        <v>349</v>
      </c>
      <c r="B184" s="294" t="s">
        <v>348</v>
      </c>
      <c r="C184" s="372">
        <v>110345</v>
      </c>
      <c r="D184" s="372">
        <v>185959</v>
      </c>
      <c r="E184" s="372">
        <v>143329</v>
      </c>
      <c r="F184" s="632">
        <v>112.2</v>
      </c>
      <c r="G184" s="632">
        <v>112.3</v>
      </c>
      <c r="H184" s="632">
        <v>113.1</v>
      </c>
    </row>
    <row r="185" spans="1:8" ht="12" customHeight="1">
      <c r="A185" s="413">
        <v>2511</v>
      </c>
      <c r="B185" s="290" t="s">
        <v>642</v>
      </c>
      <c r="C185" s="373">
        <v>110429</v>
      </c>
      <c r="D185" s="373">
        <v>240915</v>
      </c>
      <c r="E185" s="373">
        <v>140110</v>
      </c>
      <c r="F185" s="633">
        <v>107.5</v>
      </c>
      <c r="G185" s="633">
        <v>104.8</v>
      </c>
      <c r="H185" s="633">
        <v>107</v>
      </c>
    </row>
    <row r="186" spans="1:8" ht="12" customHeight="1">
      <c r="A186" s="413">
        <v>2512</v>
      </c>
      <c r="B186" s="290" t="s">
        <v>641</v>
      </c>
      <c r="C186" s="373">
        <v>62710</v>
      </c>
      <c r="D186" s="373">
        <v>82099</v>
      </c>
      <c r="E186" s="373">
        <v>66739</v>
      </c>
      <c r="F186" s="633">
        <v>118.5</v>
      </c>
      <c r="G186" s="633">
        <v>116.3</v>
      </c>
      <c r="H186" s="633">
        <v>120.6</v>
      </c>
    </row>
    <row r="187" spans="1:8" ht="12" customHeight="1">
      <c r="A187" s="413">
        <v>2513</v>
      </c>
      <c r="B187" s="290" t="s">
        <v>640</v>
      </c>
      <c r="C187" s="373">
        <v>81922</v>
      </c>
      <c r="D187" s="373">
        <v>145653</v>
      </c>
      <c r="E187" s="373">
        <v>91829</v>
      </c>
      <c r="F187" s="633">
        <v>106.1</v>
      </c>
      <c r="G187" s="633">
        <v>105.6</v>
      </c>
      <c r="H187" s="633">
        <v>105.8</v>
      </c>
    </row>
    <row r="188" spans="1:8" ht="12" customHeight="1">
      <c r="A188" s="291">
        <v>251</v>
      </c>
      <c r="B188" s="290" t="s">
        <v>639</v>
      </c>
      <c r="C188" s="373">
        <v>92392</v>
      </c>
      <c r="D188" s="373">
        <v>191332</v>
      </c>
      <c r="E188" s="373">
        <v>110628</v>
      </c>
      <c r="F188" s="633">
        <v>107.6</v>
      </c>
      <c r="G188" s="633">
        <v>107</v>
      </c>
      <c r="H188" s="633">
        <v>107.7</v>
      </c>
    </row>
    <row r="189" spans="1:8" ht="12" customHeight="1">
      <c r="A189" s="413">
        <v>2521</v>
      </c>
      <c r="B189" s="290" t="s">
        <v>638</v>
      </c>
      <c r="C189" s="373">
        <v>93028</v>
      </c>
      <c r="D189" s="373">
        <v>168919</v>
      </c>
      <c r="E189" s="373">
        <v>113130</v>
      </c>
      <c r="F189" s="633">
        <v>109.1</v>
      </c>
      <c r="G189" s="633">
        <v>111</v>
      </c>
      <c r="H189" s="633">
        <v>109.2</v>
      </c>
    </row>
    <row r="190" spans="1:8" ht="12" customHeight="1">
      <c r="A190" s="413">
        <v>2522</v>
      </c>
      <c r="B190" s="290" t="s">
        <v>637</v>
      </c>
      <c r="C190" s="373">
        <v>79125</v>
      </c>
      <c r="D190" s="373">
        <v>128999</v>
      </c>
      <c r="E190" s="373">
        <v>88442</v>
      </c>
      <c r="F190" s="633">
        <v>106.6</v>
      </c>
      <c r="G190" s="633">
        <v>103.5</v>
      </c>
      <c r="H190" s="633">
        <v>105.7</v>
      </c>
    </row>
    <row r="191" spans="1:8" ht="12" customHeight="1">
      <c r="A191" s="413">
        <v>2523</v>
      </c>
      <c r="B191" s="290" t="s">
        <v>636</v>
      </c>
      <c r="C191" s="373">
        <v>71050</v>
      </c>
      <c r="D191" s="373">
        <v>103114</v>
      </c>
      <c r="E191" s="373">
        <v>79430</v>
      </c>
      <c r="F191" s="633">
        <v>107.5</v>
      </c>
      <c r="G191" s="633">
        <v>106.6</v>
      </c>
      <c r="H191" s="633">
        <v>107.7</v>
      </c>
    </row>
    <row r="192" spans="1:8" ht="12" customHeight="1">
      <c r="A192" s="413">
        <v>2524</v>
      </c>
      <c r="B192" s="290" t="s">
        <v>635</v>
      </c>
      <c r="C192" s="373">
        <v>81767</v>
      </c>
      <c r="D192" s="373">
        <v>148191</v>
      </c>
      <c r="E192" s="373">
        <v>96115</v>
      </c>
      <c r="F192" s="633">
        <v>109.7</v>
      </c>
      <c r="G192" s="633">
        <v>106.9</v>
      </c>
      <c r="H192" s="633">
        <v>110.2</v>
      </c>
    </row>
    <row r="193" spans="1:8" ht="12" customHeight="1">
      <c r="A193" s="291">
        <v>252</v>
      </c>
      <c r="B193" s="290" t="s">
        <v>634</v>
      </c>
      <c r="C193" s="373">
        <v>81203</v>
      </c>
      <c r="D193" s="373">
        <v>140478</v>
      </c>
      <c r="E193" s="373">
        <v>94321</v>
      </c>
      <c r="F193" s="633">
        <v>108.1</v>
      </c>
      <c r="G193" s="633">
        <v>105.8</v>
      </c>
      <c r="H193" s="633">
        <v>107.8</v>
      </c>
    </row>
    <row r="194" spans="1:8" ht="12" customHeight="1">
      <c r="A194" s="291">
        <v>25</v>
      </c>
      <c r="B194" s="290" t="s">
        <v>346</v>
      </c>
      <c r="C194" s="373">
        <v>84011</v>
      </c>
      <c r="D194" s="373">
        <v>151175</v>
      </c>
      <c r="E194" s="373">
        <v>98273</v>
      </c>
      <c r="F194" s="633">
        <v>107.9</v>
      </c>
      <c r="G194" s="633">
        <v>105.8</v>
      </c>
      <c r="H194" s="633">
        <v>107.7</v>
      </c>
    </row>
    <row r="195" spans="1:8" s="285" customFormat="1" ht="24" customHeight="1">
      <c r="A195" s="295" t="s">
        <v>347</v>
      </c>
      <c r="B195" s="294" t="s">
        <v>346</v>
      </c>
      <c r="C195" s="372">
        <v>84011</v>
      </c>
      <c r="D195" s="372">
        <v>151175</v>
      </c>
      <c r="E195" s="372">
        <v>98273</v>
      </c>
      <c r="F195" s="632">
        <v>107.9</v>
      </c>
      <c r="G195" s="632">
        <v>105.8</v>
      </c>
      <c r="H195" s="632">
        <v>107.7</v>
      </c>
    </row>
    <row r="196" spans="1:8" ht="12" customHeight="1">
      <c r="A196" s="413">
        <v>2611</v>
      </c>
      <c r="B196" s="290" t="s">
        <v>633</v>
      </c>
      <c r="C196" s="373">
        <v>103959</v>
      </c>
      <c r="D196" s="373">
        <v>151632</v>
      </c>
      <c r="E196" s="373">
        <v>116410</v>
      </c>
      <c r="F196" s="633">
        <v>78.7</v>
      </c>
      <c r="G196" s="633">
        <v>67.400000000000006</v>
      </c>
      <c r="H196" s="633">
        <v>75.2</v>
      </c>
    </row>
    <row r="197" spans="1:8" ht="12" customHeight="1">
      <c r="A197" s="413">
        <v>2612</v>
      </c>
      <c r="B197" s="290" t="s">
        <v>632</v>
      </c>
      <c r="C197" s="373">
        <v>78939</v>
      </c>
      <c r="D197" s="373">
        <v>124863</v>
      </c>
      <c r="E197" s="373">
        <v>88948</v>
      </c>
      <c r="F197" s="633">
        <v>112.2</v>
      </c>
      <c r="G197" s="633">
        <v>118.4</v>
      </c>
      <c r="H197" s="633">
        <v>115.2</v>
      </c>
    </row>
    <row r="198" spans="1:8" ht="12" customHeight="1">
      <c r="A198" s="413">
        <v>2613</v>
      </c>
      <c r="B198" s="290" t="s">
        <v>631</v>
      </c>
      <c r="C198" s="373">
        <v>78668</v>
      </c>
      <c r="D198" s="373">
        <v>117355</v>
      </c>
      <c r="E198" s="373">
        <v>85623</v>
      </c>
      <c r="F198" s="633">
        <v>114.2</v>
      </c>
      <c r="G198" s="633">
        <v>114.6</v>
      </c>
      <c r="H198" s="633">
        <v>114.6</v>
      </c>
    </row>
    <row r="199" spans="1:8" ht="12" customHeight="1">
      <c r="A199" s="413">
        <v>2614</v>
      </c>
      <c r="B199" s="290" t="s">
        <v>630</v>
      </c>
      <c r="C199" s="373" t="s">
        <v>2635</v>
      </c>
      <c r="D199" s="373" t="s">
        <v>2635</v>
      </c>
      <c r="E199" s="373" t="s">
        <v>2635</v>
      </c>
      <c r="F199" s="373" t="s">
        <v>2635</v>
      </c>
      <c r="G199" s="373" t="s">
        <v>2635</v>
      </c>
      <c r="H199" s="373" t="s">
        <v>2635</v>
      </c>
    </row>
    <row r="200" spans="1:8" ht="12" customHeight="1">
      <c r="A200" s="413">
        <v>2615</v>
      </c>
      <c r="B200" s="290" t="s">
        <v>629</v>
      </c>
      <c r="C200" s="373">
        <v>88108</v>
      </c>
      <c r="D200" s="373">
        <v>148926</v>
      </c>
      <c r="E200" s="373">
        <v>100718</v>
      </c>
      <c r="F200" s="633">
        <v>109.9</v>
      </c>
      <c r="G200" s="633">
        <v>108.4</v>
      </c>
      <c r="H200" s="633">
        <v>110.3</v>
      </c>
    </row>
    <row r="201" spans="1:8" ht="12" customHeight="1">
      <c r="A201" s="291">
        <v>261</v>
      </c>
      <c r="B201" s="290" t="s">
        <v>628</v>
      </c>
      <c r="C201" s="373">
        <v>83452</v>
      </c>
      <c r="D201" s="373">
        <v>135298</v>
      </c>
      <c r="E201" s="373">
        <v>94308</v>
      </c>
      <c r="F201" s="633">
        <v>112.2</v>
      </c>
      <c r="G201" s="633">
        <v>111.6</v>
      </c>
      <c r="H201" s="633">
        <v>113.2</v>
      </c>
    </row>
    <row r="202" spans="1:8" ht="12" customHeight="1">
      <c r="A202" s="413">
        <v>2621</v>
      </c>
      <c r="B202" s="290" t="s">
        <v>627</v>
      </c>
      <c r="C202" s="373">
        <v>79481</v>
      </c>
      <c r="D202" s="373">
        <v>129819</v>
      </c>
      <c r="E202" s="373">
        <v>88604</v>
      </c>
      <c r="F202" s="633">
        <v>107.8</v>
      </c>
      <c r="G202" s="633">
        <v>111.6</v>
      </c>
      <c r="H202" s="633">
        <v>109.3</v>
      </c>
    </row>
    <row r="203" spans="1:8" ht="12" customHeight="1">
      <c r="A203" s="413">
        <v>2622</v>
      </c>
      <c r="B203" s="290" t="s">
        <v>626</v>
      </c>
      <c r="C203" s="373" t="s">
        <v>2635</v>
      </c>
      <c r="D203" s="373" t="s">
        <v>2635</v>
      </c>
      <c r="E203" s="373" t="s">
        <v>2635</v>
      </c>
      <c r="F203" s="373" t="s">
        <v>2635</v>
      </c>
      <c r="G203" s="373" t="s">
        <v>2635</v>
      </c>
      <c r="H203" s="373" t="s">
        <v>2635</v>
      </c>
    </row>
    <row r="204" spans="1:8" ht="12" customHeight="1">
      <c r="A204" s="413">
        <v>2623</v>
      </c>
      <c r="B204" s="290" t="s">
        <v>625</v>
      </c>
      <c r="C204" s="373">
        <v>69941</v>
      </c>
      <c r="D204" s="373">
        <v>157733</v>
      </c>
      <c r="E204" s="373">
        <v>82711</v>
      </c>
      <c r="F204" s="633">
        <v>102.4</v>
      </c>
      <c r="G204" s="633">
        <v>97</v>
      </c>
      <c r="H204" s="633">
        <v>100.3</v>
      </c>
    </row>
    <row r="205" spans="1:8" ht="12" customHeight="1">
      <c r="A205" s="413">
        <v>2624</v>
      </c>
      <c r="B205" s="290" t="s">
        <v>624</v>
      </c>
      <c r="C205" s="373">
        <v>62409</v>
      </c>
      <c r="D205" s="373">
        <v>97189</v>
      </c>
      <c r="E205" s="373">
        <v>68295</v>
      </c>
      <c r="F205" s="633">
        <v>104.4</v>
      </c>
      <c r="G205" s="633">
        <v>99.1</v>
      </c>
      <c r="H205" s="633">
        <v>101.5</v>
      </c>
    </row>
    <row r="206" spans="1:8" ht="12" customHeight="1">
      <c r="A206" s="413">
        <v>2625</v>
      </c>
      <c r="B206" s="290" t="s">
        <v>623</v>
      </c>
      <c r="C206" s="373">
        <v>72542</v>
      </c>
      <c r="D206" s="373">
        <v>110131</v>
      </c>
      <c r="E206" s="373">
        <v>81461</v>
      </c>
      <c r="F206" s="633">
        <v>111.8</v>
      </c>
      <c r="G206" s="633">
        <v>97.9</v>
      </c>
      <c r="H206" s="633">
        <v>105.3</v>
      </c>
    </row>
    <row r="207" spans="1:8" ht="12" customHeight="1">
      <c r="A207" s="413">
        <v>2626</v>
      </c>
      <c r="B207" s="290" t="s">
        <v>622</v>
      </c>
      <c r="C207" s="373">
        <v>104601</v>
      </c>
      <c r="D207" s="373">
        <v>214945</v>
      </c>
      <c r="E207" s="373">
        <v>127032</v>
      </c>
      <c r="F207" s="633">
        <v>110.4</v>
      </c>
      <c r="G207" s="633">
        <v>116</v>
      </c>
      <c r="H207" s="633">
        <v>111.6</v>
      </c>
    </row>
    <row r="208" spans="1:8" ht="12" customHeight="1">
      <c r="A208" s="291">
        <v>262</v>
      </c>
      <c r="B208" s="290" t="s">
        <v>621</v>
      </c>
      <c r="C208" s="373">
        <v>86909</v>
      </c>
      <c r="D208" s="373">
        <v>153274</v>
      </c>
      <c r="E208" s="373">
        <v>98607</v>
      </c>
      <c r="F208" s="633">
        <v>108.2</v>
      </c>
      <c r="G208" s="633">
        <v>112.3</v>
      </c>
      <c r="H208" s="633">
        <v>109.6</v>
      </c>
    </row>
    <row r="209" spans="1:8" ht="12" customHeight="1">
      <c r="A209" s="291">
        <v>263</v>
      </c>
      <c r="B209" s="290" t="s">
        <v>620</v>
      </c>
      <c r="C209" s="373">
        <v>80003</v>
      </c>
      <c r="D209" s="373">
        <v>141174</v>
      </c>
      <c r="E209" s="373">
        <v>91966</v>
      </c>
      <c r="F209" s="633">
        <v>107.4</v>
      </c>
      <c r="G209" s="633">
        <v>115.1</v>
      </c>
      <c r="H209" s="633">
        <v>107.7</v>
      </c>
    </row>
    <row r="210" spans="1:8" ht="12" customHeight="1">
      <c r="A210" s="291">
        <v>264</v>
      </c>
      <c r="B210" s="290" t="s">
        <v>619</v>
      </c>
      <c r="C210" s="373">
        <v>87110</v>
      </c>
      <c r="D210" s="373">
        <v>160684</v>
      </c>
      <c r="E210" s="373">
        <v>101301</v>
      </c>
      <c r="F210" s="633">
        <v>108.5</v>
      </c>
      <c r="G210" s="633">
        <v>106.9</v>
      </c>
      <c r="H210" s="633">
        <v>108.5</v>
      </c>
    </row>
    <row r="211" spans="1:8" ht="12" customHeight="1">
      <c r="A211" s="413">
        <v>2651</v>
      </c>
      <c r="B211" s="290" t="s">
        <v>618</v>
      </c>
      <c r="C211" s="373">
        <v>116716</v>
      </c>
      <c r="D211" s="373">
        <v>235342</v>
      </c>
      <c r="E211" s="373">
        <v>156663</v>
      </c>
      <c r="F211" s="633">
        <v>114.6</v>
      </c>
      <c r="G211" s="633">
        <v>112.1</v>
      </c>
      <c r="H211" s="633">
        <v>116.9</v>
      </c>
    </row>
    <row r="212" spans="1:8" ht="12" customHeight="1">
      <c r="A212" s="413">
        <v>2652</v>
      </c>
      <c r="B212" s="290" t="s">
        <v>617</v>
      </c>
      <c r="C212" s="373">
        <v>89012</v>
      </c>
      <c r="D212" s="373">
        <v>161703</v>
      </c>
      <c r="E212" s="373">
        <v>104559</v>
      </c>
      <c r="F212" s="633">
        <v>108.8</v>
      </c>
      <c r="G212" s="633">
        <v>107.4</v>
      </c>
      <c r="H212" s="633">
        <v>109.1</v>
      </c>
    </row>
    <row r="213" spans="1:8" ht="12" customHeight="1">
      <c r="A213" s="413">
        <v>2653</v>
      </c>
      <c r="B213" s="290" t="s">
        <v>616</v>
      </c>
      <c r="C213" s="373" t="s">
        <v>2634</v>
      </c>
      <c r="D213" s="373" t="s">
        <v>2634</v>
      </c>
      <c r="E213" s="373" t="s">
        <v>2634</v>
      </c>
      <c r="F213" s="373" t="s">
        <v>2634</v>
      </c>
      <c r="G213" s="373" t="s">
        <v>2634</v>
      </c>
      <c r="H213" s="373" t="s">
        <v>2634</v>
      </c>
    </row>
    <row r="214" spans="1:8" ht="12" customHeight="1">
      <c r="A214" s="291">
        <v>265</v>
      </c>
      <c r="B214" s="290" t="s">
        <v>615</v>
      </c>
      <c r="C214" s="373">
        <v>112868</v>
      </c>
      <c r="D214" s="373">
        <v>229483</v>
      </c>
      <c r="E214" s="373">
        <v>150420</v>
      </c>
      <c r="F214" s="633">
        <v>113.8</v>
      </c>
      <c r="G214" s="633">
        <v>112</v>
      </c>
      <c r="H214" s="633">
        <v>116.1</v>
      </c>
    </row>
    <row r="215" spans="1:8" ht="12" customHeight="1">
      <c r="A215" s="413">
        <v>2661</v>
      </c>
      <c r="B215" s="290" t="s">
        <v>614</v>
      </c>
      <c r="C215" s="373">
        <v>86769</v>
      </c>
      <c r="D215" s="373">
        <v>139873</v>
      </c>
      <c r="E215" s="373">
        <v>98851</v>
      </c>
      <c r="F215" s="633">
        <v>111.6</v>
      </c>
      <c r="G215" s="633">
        <v>112.6</v>
      </c>
      <c r="H215" s="633">
        <v>111.8</v>
      </c>
    </row>
    <row r="216" spans="1:8" ht="12" customHeight="1">
      <c r="A216" s="413">
        <v>2662</v>
      </c>
      <c r="B216" s="290" t="s">
        <v>613</v>
      </c>
      <c r="C216" s="373">
        <v>57068</v>
      </c>
      <c r="D216" s="373">
        <v>78600</v>
      </c>
      <c r="E216" s="373">
        <v>61056</v>
      </c>
      <c r="F216" s="633">
        <v>109.5</v>
      </c>
      <c r="G216" s="633">
        <v>122.9</v>
      </c>
      <c r="H216" s="633">
        <v>108.2</v>
      </c>
    </row>
    <row r="217" spans="1:8" ht="12" customHeight="1">
      <c r="A217" s="413">
        <v>2663</v>
      </c>
      <c r="B217" s="290" t="s">
        <v>612</v>
      </c>
      <c r="C217" s="373">
        <v>74441</v>
      </c>
      <c r="D217" s="373">
        <v>135114</v>
      </c>
      <c r="E217" s="373">
        <v>90666</v>
      </c>
      <c r="F217" s="633">
        <v>99.1</v>
      </c>
      <c r="G217" s="633">
        <v>105.1</v>
      </c>
      <c r="H217" s="633">
        <v>99.1</v>
      </c>
    </row>
    <row r="218" spans="1:8" ht="12" customHeight="1">
      <c r="A218" s="413">
        <v>2664</v>
      </c>
      <c r="B218" s="290" t="s">
        <v>611</v>
      </c>
      <c r="C218" s="373">
        <v>118351</v>
      </c>
      <c r="D218" s="373">
        <v>190813</v>
      </c>
      <c r="E218" s="373">
        <v>153670</v>
      </c>
      <c r="F218" s="633">
        <v>106.2</v>
      </c>
      <c r="G218" s="633">
        <v>110.8</v>
      </c>
      <c r="H218" s="633">
        <v>110.5</v>
      </c>
    </row>
    <row r="219" spans="1:8" ht="12" customHeight="1">
      <c r="A219" s="413">
        <v>2665</v>
      </c>
      <c r="B219" s="290" t="s">
        <v>610</v>
      </c>
      <c r="C219" s="373">
        <v>84907</v>
      </c>
      <c r="D219" s="373">
        <v>148741</v>
      </c>
      <c r="E219" s="373">
        <v>107822</v>
      </c>
      <c r="F219" s="633">
        <v>92.6</v>
      </c>
      <c r="G219" s="633">
        <v>88.7</v>
      </c>
      <c r="H219" s="633">
        <v>92.2</v>
      </c>
    </row>
    <row r="220" spans="1:8" ht="12" customHeight="1">
      <c r="A220" s="413">
        <v>2666</v>
      </c>
      <c r="B220" s="290" t="s">
        <v>609</v>
      </c>
      <c r="C220" s="373">
        <v>85352</v>
      </c>
      <c r="D220" s="373">
        <v>138244</v>
      </c>
      <c r="E220" s="373">
        <v>99144</v>
      </c>
      <c r="F220" s="633">
        <v>110.2</v>
      </c>
      <c r="G220" s="633">
        <v>122.6</v>
      </c>
      <c r="H220" s="633">
        <v>114.8</v>
      </c>
    </row>
    <row r="221" spans="1:8" ht="12" customHeight="1">
      <c r="A221" s="291">
        <v>266</v>
      </c>
      <c r="B221" s="290" t="s">
        <v>608</v>
      </c>
      <c r="C221" s="373">
        <v>86306</v>
      </c>
      <c r="D221" s="373">
        <v>148283</v>
      </c>
      <c r="E221" s="373">
        <v>102736</v>
      </c>
      <c r="F221" s="633">
        <v>108.5</v>
      </c>
      <c r="G221" s="633">
        <v>112.3</v>
      </c>
      <c r="H221" s="633">
        <v>109.5</v>
      </c>
    </row>
    <row r="222" spans="1:8" ht="12" customHeight="1">
      <c r="A222" s="291">
        <v>267</v>
      </c>
      <c r="B222" s="290" t="s">
        <v>607</v>
      </c>
      <c r="C222" s="373">
        <v>61152</v>
      </c>
      <c r="D222" s="373">
        <v>95779</v>
      </c>
      <c r="E222" s="373">
        <v>68721</v>
      </c>
      <c r="F222" s="633">
        <v>111.1</v>
      </c>
      <c r="G222" s="633">
        <v>121.4</v>
      </c>
      <c r="H222" s="633">
        <v>110.8</v>
      </c>
    </row>
    <row r="223" spans="1:8" ht="12" customHeight="1">
      <c r="A223" s="413">
        <v>2681</v>
      </c>
      <c r="B223" s="290" t="s">
        <v>606</v>
      </c>
      <c r="C223" s="373">
        <v>91500</v>
      </c>
      <c r="D223" s="373">
        <v>144473</v>
      </c>
      <c r="E223" s="373">
        <v>103817</v>
      </c>
      <c r="F223" s="633">
        <v>107.6</v>
      </c>
      <c r="G223" s="633">
        <v>110.8</v>
      </c>
      <c r="H223" s="633">
        <v>107.6</v>
      </c>
    </row>
    <row r="224" spans="1:8" ht="22.5">
      <c r="A224" s="414">
        <v>2682</v>
      </c>
      <c r="B224" s="296" t="s">
        <v>605</v>
      </c>
      <c r="C224" s="373">
        <v>92596</v>
      </c>
      <c r="D224" s="373">
        <v>152994</v>
      </c>
      <c r="E224" s="373">
        <v>110457</v>
      </c>
      <c r="F224" s="633">
        <v>108.4</v>
      </c>
      <c r="G224" s="633">
        <v>104.4</v>
      </c>
      <c r="H224" s="633">
        <v>106.4</v>
      </c>
    </row>
    <row r="225" spans="1:8" ht="22.5">
      <c r="A225" s="297">
        <v>268</v>
      </c>
      <c r="B225" s="296" t="s">
        <v>605</v>
      </c>
      <c r="C225" s="373">
        <v>92335</v>
      </c>
      <c r="D225" s="373">
        <v>151425</v>
      </c>
      <c r="E225" s="373">
        <v>108976</v>
      </c>
      <c r="F225" s="633">
        <v>108.2</v>
      </c>
      <c r="G225" s="633">
        <v>106.4</v>
      </c>
      <c r="H225" s="633">
        <v>107.2</v>
      </c>
    </row>
    <row r="226" spans="1:8" ht="12" customHeight="1">
      <c r="A226" s="291">
        <v>26</v>
      </c>
      <c r="B226" s="290" t="s">
        <v>344</v>
      </c>
      <c r="C226" s="373">
        <v>86887</v>
      </c>
      <c r="D226" s="373">
        <v>153441</v>
      </c>
      <c r="E226" s="373">
        <v>102133</v>
      </c>
      <c r="F226" s="633">
        <v>109.5</v>
      </c>
      <c r="G226" s="633">
        <v>112.2</v>
      </c>
      <c r="H226" s="633">
        <v>110.8</v>
      </c>
    </row>
    <row r="227" spans="1:8" s="285" customFormat="1" ht="24" customHeight="1">
      <c r="A227" s="295" t="s">
        <v>345</v>
      </c>
      <c r="B227" s="294" t="s">
        <v>344</v>
      </c>
      <c r="C227" s="372">
        <v>86887</v>
      </c>
      <c r="D227" s="372">
        <v>153441</v>
      </c>
      <c r="E227" s="372">
        <v>102133</v>
      </c>
      <c r="F227" s="632">
        <v>109.5</v>
      </c>
      <c r="G227" s="632">
        <v>112.2</v>
      </c>
      <c r="H227" s="632">
        <v>110.8</v>
      </c>
    </row>
    <row r="228" spans="1:8" ht="12" customHeight="1">
      <c r="A228" s="291">
        <v>271</v>
      </c>
      <c r="B228" s="290" t="s">
        <v>604</v>
      </c>
      <c r="C228" s="373">
        <v>106015</v>
      </c>
      <c r="D228" s="373">
        <v>187448</v>
      </c>
      <c r="E228" s="373">
        <v>126325</v>
      </c>
      <c r="F228" s="633">
        <v>106.5</v>
      </c>
      <c r="G228" s="633">
        <v>106.7</v>
      </c>
      <c r="H228" s="633">
        <v>105.3</v>
      </c>
    </row>
    <row r="229" spans="1:8" ht="12" customHeight="1">
      <c r="A229" s="413">
        <v>2721</v>
      </c>
      <c r="B229" s="290" t="s">
        <v>603</v>
      </c>
      <c r="C229" s="373" t="s">
        <v>2635</v>
      </c>
      <c r="D229" s="373" t="s">
        <v>2635</v>
      </c>
      <c r="E229" s="373" t="s">
        <v>2635</v>
      </c>
      <c r="F229" s="373" t="s">
        <v>2635</v>
      </c>
      <c r="G229" s="373" t="s">
        <v>2635</v>
      </c>
      <c r="H229" s="373" t="s">
        <v>2635</v>
      </c>
    </row>
    <row r="230" spans="1:8" ht="12" customHeight="1">
      <c r="A230" s="413">
        <v>2722</v>
      </c>
      <c r="B230" s="290" t="s">
        <v>602</v>
      </c>
      <c r="C230" s="373">
        <v>92645</v>
      </c>
      <c r="D230" s="373">
        <v>186939</v>
      </c>
      <c r="E230" s="373">
        <v>111590</v>
      </c>
      <c r="F230" s="633">
        <v>97.9</v>
      </c>
      <c r="G230" s="633">
        <v>103.6</v>
      </c>
      <c r="H230" s="633">
        <v>99.2</v>
      </c>
    </row>
    <row r="231" spans="1:8" ht="12" customHeight="1">
      <c r="A231" s="291">
        <v>272</v>
      </c>
      <c r="B231" s="290" t="s">
        <v>601</v>
      </c>
      <c r="C231" s="373">
        <v>90428</v>
      </c>
      <c r="D231" s="373">
        <v>181317</v>
      </c>
      <c r="E231" s="373">
        <v>108788</v>
      </c>
      <c r="F231" s="633">
        <v>97.1</v>
      </c>
      <c r="G231" s="633">
        <v>103.6</v>
      </c>
      <c r="H231" s="633">
        <v>98.7</v>
      </c>
    </row>
    <row r="232" spans="1:8" ht="12" customHeight="1">
      <c r="A232" s="413">
        <v>2731</v>
      </c>
      <c r="B232" s="290" t="s">
        <v>600</v>
      </c>
      <c r="C232" s="373" t="s">
        <v>2635</v>
      </c>
      <c r="D232" s="373" t="s">
        <v>2635</v>
      </c>
      <c r="E232" s="373" t="s">
        <v>2635</v>
      </c>
      <c r="F232" s="373" t="s">
        <v>2635</v>
      </c>
      <c r="G232" s="373" t="s">
        <v>2635</v>
      </c>
      <c r="H232" s="373" t="s">
        <v>2635</v>
      </c>
    </row>
    <row r="233" spans="1:8" ht="12" customHeight="1">
      <c r="A233" s="413">
        <v>2732</v>
      </c>
      <c r="B233" s="290" t="s">
        <v>599</v>
      </c>
      <c r="C233" s="373" t="s">
        <v>2635</v>
      </c>
      <c r="D233" s="373" t="s">
        <v>2635</v>
      </c>
      <c r="E233" s="373" t="s">
        <v>2635</v>
      </c>
      <c r="F233" s="373" t="s">
        <v>2635</v>
      </c>
      <c r="G233" s="373" t="s">
        <v>2635</v>
      </c>
      <c r="H233" s="373" t="s">
        <v>2635</v>
      </c>
    </row>
    <row r="234" spans="1:8" ht="12" customHeight="1">
      <c r="A234" s="413">
        <v>2733</v>
      </c>
      <c r="B234" s="290" t="s">
        <v>598</v>
      </c>
      <c r="C234" s="373">
        <v>85191</v>
      </c>
      <c r="D234" s="373">
        <v>132772</v>
      </c>
      <c r="E234" s="373">
        <v>93426</v>
      </c>
      <c r="F234" s="633">
        <v>120</v>
      </c>
      <c r="G234" s="633">
        <v>109.4</v>
      </c>
      <c r="H234" s="633">
        <v>116.8</v>
      </c>
    </row>
    <row r="235" spans="1:8" ht="12" customHeight="1">
      <c r="A235" s="413">
        <v>2734</v>
      </c>
      <c r="B235" s="290" t="s">
        <v>597</v>
      </c>
      <c r="C235" s="373" t="s">
        <v>2635</v>
      </c>
      <c r="D235" s="373" t="s">
        <v>2635</v>
      </c>
      <c r="E235" s="373" t="s">
        <v>2635</v>
      </c>
      <c r="F235" s="373" t="s">
        <v>2635</v>
      </c>
      <c r="G235" s="373" t="s">
        <v>2635</v>
      </c>
      <c r="H235" s="373" t="s">
        <v>2635</v>
      </c>
    </row>
    <row r="236" spans="1:8" ht="12" customHeight="1">
      <c r="A236" s="291">
        <v>273</v>
      </c>
      <c r="B236" s="290" t="s">
        <v>596</v>
      </c>
      <c r="C236" s="373">
        <v>72951</v>
      </c>
      <c r="D236" s="373">
        <v>106859</v>
      </c>
      <c r="E236" s="373">
        <v>78806</v>
      </c>
      <c r="F236" s="633">
        <v>106.9</v>
      </c>
      <c r="G236" s="633">
        <v>108.4</v>
      </c>
      <c r="H236" s="633">
        <v>106.7</v>
      </c>
    </row>
    <row r="237" spans="1:8" ht="12" customHeight="1">
      <c r="A237" s="413">
        <v>2741</v>
      </c>
      <c r="B237" s="290" t="s">
        <v>595</v>
      </c>
      <c r="C237" s="373">
        <v>70586</v>
      </c>
      <c r="D237" s="373">
        <v>117254</v>
      </c>
      <c r="E237" s="373">
        <v>82010</v>
      </c>
      <c r="F237" s="633">
        <v>104.6</v>
      </c>
      <c r="G237" s="633">
        <v>107.5</v>
      </c>
      <c r="H237" s="633">
        <v>105.8</v>
      </c>
    </row>
    <row r="238" spans="1:8" ht="12" customHeight="1">
      <c r="A238" s="413">
        <v>2742</v>
      </c>
      <c r="B238" s="290" t="s">
        <v>594</v>
      </c>
      <c r="C238" s="373">
        <v>124399</v>
      </c>
      <c r="D238" s="373">
        <v>260232</v>
      </c>
      <c r="E238" s="373">
        <v>158665</v>
      </c>
      <c r="F238" s="633">
        <v>109.1</v>
      </c>
      <c r="G238" s="633">
        <v>112.1</v>
      </c>
      <c r="H238" s="633">
        <v>110.2</v>
      </c>
    </row>
    <row r="239" spans="1:8" ht="12" customHeight="1">
      <c r="A239" s="413">
        <v>2743</v>
      </c>
      <c r="B239" s="290" t="s">
        <v>593</v>
      </c>
      <c r="C239" s="373" t="s">
        <v>2635</v>
      </c>
      <c r="D239" s="373" t="s">
        <v>2635</v>
      </c>
      <c r="E239" s="373" t="s">
        <v>2635</v>
      </c>
      <c r="F239" s="373" t="s">
        <v>2635</v>
      </c>
      <c r="G239" s="373" t="s">
        <v>2635</v>
      </c>
      <c r="H239" s="373" t="s">
        <v>2635</v>
      </c>
    </row>
    <row r="240" spans="1:8" ht="12" customHeight="1">
      <c r="A240" s="413">
        <v>2744</v>
      </c>
      <c r="B240" s="290" t="s">
        <v>592</v>
      </c>
      <c r="C240" s="373">
        <v>99495</v>
      </c>
      <c r="D240" s="373">
        <v>162435</v>
      </c>
      <c r="E240" s="373">
        <v>113824</v>
      </c>
      <c r="F240" s="633">
        <v>108.7</v>
      </c>
      <c r="G240" s="633">
        <v>122.5</v>
      </c>
      <c r="H240" s="633">
        <v>111.8</v>
      </c>
    </row>
    <row r="241" spans="1:8" ht="12" customHeight="1">
      <c r="A241" s="413">
        <v>2745</v>
      </c>
      <c r="B241" s="290" t="s">
        <v>591</v>
      </c>
      <c r="C241" s="373" t="s">
        <v>2635</v>
      </c>
      <c r="D241" s="373" t="s">
        <v>2635</v>
      </c>
      <c r="E241" s="373" t="s">
        <v>2635</v>
      </c>
      <c r="F241" s="373" t="s">
        <v>2635</v>
      </c>
      <c r="G241" s="373" t="s">
        <v>2635</v>
      </c>
      <c r="H241" s="373" t="s">
        <v>2635</v>
      </c>
    </row>
    <row r="242" spans="1:8" ht="12" customHeight="1">
      <c r="A242" s="291">
        <v>274</v>
      </c>
      <c r="B242" s="290" t="s">
        <v>590</v>
      </c>
      <c r="C242" s="373">
        <v>119962</v>
      </c>
      <c r="D242" s="373">
        <v>246586</v>
      </c>
      <c r="E242" s="373">
        <v>151581</v>
      </c>
      <c r="F242" s="633">
        <v>109.4</v>
      </c>
      <c r="G242" s="633">
        <v>113.4</v>
      </c>
      <c r="H242" s="633">
        <v>110.7</v>
      </c>
    </row>
    <row r="243" spans="1:8" ht="12" customHeight="1">
      <c r="A243" s="413">
        <v>2751</v>
      </c>
      <c r="B243" s="290" t="s">
        <v>589</v>
      </c>
      <c r="C243" s="373">
        <v>77886</v>
      </c>
      <c r="D243" s="373">
        <v>112214</v>
      </c>
      <c r="E243" s="373">
        <v>83683</v>
      </c>
      <c r="F243" s="633">
        <v>109.7</v>
      </c>
      <c r="G243" s="633">
        <v>102.3</v>
      </c>
      <c r="H243" s="633">
        <v>107.6</v>
      </c>
    </row>
    <row r="244" spans="1:8" ht="12" customHeight="1">
      <c r="A244" s="413">
        <v>2752</v>
      </c>
      <c r="B244" s="290" t="s">
        <v>588</v>
      </c>
      <c r="C244" s="373">
        <v>78725</v>
      </c>
      <c r="D244" s="373">
        <v>128542</v>
      </c>
      <c r="E244" s="373">
        <v>88220</v>
      </c>
      <c r="F244" s="633">
        <v>111.4</v>
      </c>
      <c r="G244" s="633">
        <v>112.6</v>
      </c>
      <c r="H244" s="633">
        <v>111.8</v>
      </c>
    </row>
    <row r="245" spans="1:8" ht="12" customHeight="1">
      <c r="A245" s="413">
        <v>2753</v>
      </c>
      <c r="B245" s="290" t="s">
        <v>587</v>
      </c>
      <c r="C245" s="373">
        <v>94261</v>
      </c>
      <c r="D245" s="373">
        <v>143368</v>
      </c>
      <c r="E245" s="373">
        <v>102644</v>
      </c>
      <c r="F245" s="633">
        <v>108.3</v>
      </c>
      <c r="G245" s="633">
        <v>106</v>
      </c>
      <c r="H245" s="633">
        <v>108.5</v>
      </c>
    </row>
    <row r="246" spans="1:8" ht="12" customHeight="1">
      <c r="A246" s="413">
        <v>2754</v>
      </c>
      <c r="B246" s="290" t="s">
        <v>586</v>
      </c>
      <c r="C246" s="373">
        <v>64477</v>
      </c>
      <c r="D246" s="373">
        <v>102606</v>
      </c>
      <c r="E246" s="373">
        <v>73702</v>
      </c>
      <c r="F246" s="633">
        <v>104.8</v>
      </c>
      <c r="G246" s="633">
        <v>98.7</v>
      </c>
      <c r="H246" s="633">
        <v>105.7</v>
      </c>
    </row>
    <row r="247" spans="1:8" ht="12" customHeight="1">
      <c r="A247" s="291">
        <v>275</v>
      </c>
      <c r="B247" s="290" t="s">
        <v>585</v>
      </c>
      <c r="C247" s="373">
        <v>87783</v>
      </c>
      <c r="D247" s="373">
        <v>133241</v>
      </c>
      <c r="E247" s="373">
        <v>95708</v>
      </c>
      <c r="F247" s="633">
        <v>109.6</v>
      </c>
      <c r="G247" s="633">
        <v>107.4</v>
      </c>
      <c r="H247" s="633">
        <v>109.5</v>
      </c>
    </row>
    <row r="248" spans="1:8" ht="12" customHeight="1">
      <c r="A248" s="291">
        <v>27</v>
      </c>
      <c r="B248" s="290" t="s">
        <v>343</v>
      </c>
      <c r="C248" s="373">
        <v>102572</v>
      </c>
      <c r="D248" s="373">
        <v>191791</v>
      </c>
      <c r="E248" s="373">
        <v>122690</v>
      </c>
      <c r="F248" s="633">
        <v>108.1</v>
      </c>
      <c r="G248" s="633">
        <v>109</v>
      </c>
      <c r="H248" s="633">
        <v>108</v>
      </c>
    </row>
    <row r="249" spans="1:8" ht="12" customHeight="1">
      <c r="A249" s="413">
        <v>2811</v>
      </c>
      <c r="B249" s="290" t="s">
        <v>584</v>
      </c>
      <c r="C249" s="373">
        <v>75127</v>
      </c>
      <c r="D249" s="373">
        <v>111043</v>
      </c>
      <c r="E249" s="373">
        <v>82441</v>
      </c>
      <c r="F249" s="633">
        <v>107.5</v>
      </c>
      <c r="G249" s="633">
        <v>110.7</v>
      </c>
      <c r="H249" s="633">
        <v>108</v>
      </c>
    </row>
    <row r="250" spans="1:8" ht="12" customHeight="1">
      <c r="A250" s="413">
        <v>2812</v>
      </c>
      <c r="B250" s="290" t="s">
        <v>583</v>
      </c>
      <c r="C250" s="373">
        <v>71879</v>
      </c>
      <c r="D250" s="373">
        <v>100163</v>
      </c>
      <c r="E250" s="373">
        <v>77809</v>
      </c>
      <c r="F250" s="633">
        <v>105.3</v>
      </c>
      <c r="G250" s="633">
        <v>103.8</v>
      </c>
      <c r="H250" s="633">
        <v>105</v>
      </c>
    </row>
    <row r="251" spans="1:8" ht="12" customHeight="1">
      <c r="A251" s="291">
        <v>281</v>
      </c>
      <c r="B251" s="290" t="s">
        <v>582</v>
      </c>
      <c r="C251" s="373">
        <v>74861</v>
      </c>
      <c r="D251" s="373">
        <v>110119</v>
      </c>
      <c r="E251" s="373">
        <v>82058</v>
      </c>
      <c r="F251" s="633">
        <v>107.4</v>
      </c>
      <c r="G251" s="633">
        <v>110.1</v>
      </c>
      <c r="H251" s="633">
        <v>107.7</v>
      </c>
    </row>
    <row r="252" spans="1:8" ht="12" customHeight="1">
      <c r="A252" s="413">
        <v>2821</v>
      </c>
      <c r="B252" s="290" t="s">
        <v>581</v>
      </c>
      <c r="C252" s="373">
        <v>76115</v>
      </c>
      <c r="D252" s="373">
        <v>110548</v>
      </c>
      <c r="E252" s="373">
        <v>82878</v>
      </c>
      <c r="F252" s="633">
        <v>101.2</v>
      </c>
      <c r="G252" s="633">
        <v>105.6</v>
      </c>
      <c r="H252" s="633">
        <v>102.7</v>
      </c>
    </row>
    <row r="253" spans="1:8" ht="12" customHeight="1">
      <c r="A253" s="413">
        <v>2822</v>
      </c>
      <c r="B253" s="290" t="s">
        <v>580</v>
      </c>
      <c r="C253" s="373">
        <v>81089</v>
      </c>
      <c r="D253" s="373">
        <v>123581</v>
      </c>
      <c r="E253" s="373">
        <v>89869</v>
      </c>
      <c r="F253" s="633">
        <v>107.3</v>
      </c>
      <c r="G253" s="633">
        <v>119.8</v>
      </c>
      <c r="H253" s="633">
        <v>111</v>
      </c>
    </row>
    <row r="254" spans="1:8" ht="12" customHeight="1">
      <c r="A254" s="291">
        <v>282</v>
      </c>
      <c r="B254" s="290" t="s">
        <v>579</v>
      </c>
      <c r="C254" s="373">
        <v>78098</v>
      </c>
      <c r="D254" s="373">
        <v>115944</v>
      </c>
      <c r="E254" s="373">
        <v>85687</v>
      </c>
      <c r="F254" s="633">
        <v>103.6</v>
      </c>
      <c r="G254" s="633">
        <v>111.4</v>
      </c>
      <c r="H254" s="633">
        <v>106.1</v>
      </c>
    </row>
    <row r="255" spans="1:8" ht="12" customHeight="1">
      <c r="A255" s="291">
        <v>283</v>
      </c>
      <c r="B255" s="290" t="s">
        <v>578</v>
      </c>
      <c r="C255" s="373">
        <v>86459</v>
      </c>
      <c r="D255" s="373">
        <v>130911</v>
      </c>
      <c r="E255" s="373">
        <v>99076</v>
      </c>
      <c r="F255" s="633">
        <v>110.1</v>
      </c>
      <c r="G255" s="633">
        <v>114.8</v>
      </c>
      <c r="H255" s="633">
        <v>112.1</v>
      </c>
    </row>
    <row r="256" spans="1:8" ht="12" customHeight="1">
      <c r="A256" s="291">
        <v>284</v>
      </c>
      <c r="B256" s="290" t="s">
        <v>577</v>
      </c>
      <c r="C256" s="373">
        <v>78403</v>
      </c>
      <c r="D256" s="373">
        <v>137629</v>
      </c>
      <c r="E256" s="373">
        <v>92434</v>
      </c>
      <c r="F256" s="633">
        <v>106.1</v>
      </c>
      <c r="G256" s="633">
        <v>95.2</v>
      </c>
      <c r="H256" s="633">
        <v>103.4</v>
      </c>
    </row>
    <row r="257" spans="1:8" ht="12" customHeight="1">
      <c r="A257" s="413">
        <v>2851</v>
      </c>
      <c r="B257" s="290" t="s">
        <v>576</v>
      </c>
      <c r="C257" s="373">
        <v>70962</v>
      </c>
      <c r="D257" s="373">
        <v>102624</v>
      </c>
      <c r="E257" s="373">
        <v>77202</v>
      </c>
      <c r="F257" s="633">
        <v>108.4</v>
      </c>
      <c r="G257" s="633">
        <v>104.6</v>
      </c>
      <c r="H257" s="633">
        <v>108.4</v>
      </c>
    </row>
    <row r="258" spans="1:8" ht="12" customHeight="1">
      <c r="A258" s="413">
        <v>2852</v>
      </c>
      <c r="B258" s="290" t="s">
        <v>575</v>
      </c>
      <c r="C258" s="373">
        <v>73830</v>
      </c>
      <c r="D258" s="373">
        <v>106622</v>
      </c>
      <c r="E258" s="373">
        <v>79803</v>
      </c>
      <c r="F258" s="633">
        <v>108.5</v>
      </c>
      <c r="G258" s="633">
        <v>105.9</v>
      </c>
      <c r="H258" s="633">
        <v>108.8</v>
      </c>
    </row>
    <row r="259" spans="1:8" ht="12" customHeight="1">
      <c r="A259" s="291">
        <v>285</v>
      </c>
      <c r="B259" s="290" t="s">
        <v>574</v>
      </c>
      <c r="C259" s="373">
        <v>73344</v>
      </c>
      <c r="D259" s="373">
        <v>105887</v>
      </c>
      <c r="E259" s="373">
        <v>79355</v>
      </c>
      <c r="F259" s="633">
        <v>108.5</v>
      </c>
      <c r="G259" s="633">
        <v>105.7</v>
      </c>
      <c r="H259" s="633">
        <v>108.7</v>
      </c>
    </row>
    <row r="260" spans="1:8" ht="12" customHeight="1">
      <c r="A260" s="413">
        <v>2861</v>
      </c>
      <c r="B260" s="290" t="s">
        <v>573</v>
      </c>
      <c r="C260" s="373" t="s">
        <v>2635</v>
      </c>
      <c r="D260" s="373" t="s">
        <v>2635</v>
      </c>
      <c r="E260" s="373" t="s">
        <v>2635</v>
      </c>
      <c r="F260" s="373" t="s">
        <v>2635</v>
      </c>
      <c r="G260" s="373" t="s">
        <v>2635</v>
      </c>
      <c r="H260" s="373" t="s">
        <v>2635</v>
      </c>
    </row>
    <row r="261" spans="1:8" ht="12" customHeight="1">
      <c r="A261" s="413">
        <v>2862</v>
      </c>
      <c r="B261" s="290" t="s">
        <v>572</v>
      </c>
      <c r="C261" s="373">
        <v>80599</v>
      </c>
      <c r="D261" s="373">
        <v>122825</v>
      </c>
      <c r="E261" s="373">
        <v>89127</v>
      </c>
      <c r="F261" s="633">
        <v>103.7</v>
      </c>
      <c r="G261" s="633">
        <v>94.7</v>
      </c>
      <c r="H261" s="633">
        <v>101.8</v>
      </c>
    </row>
    <row r="262" spans="1:8" ht="12" customHeight="1">
      <c r="A262" s="413">
        <v>2863</v>
      </c>
      <c r="B262" s="290" t="s">
        <v>571</v>
      </c>
      <c r="C262" s="373">
        <v>80821</v>
      </c>
      <c r="D262" s="373">
        <v>149049</v>
      </c>
      <c r="E262" s="373">
        <v>93376</v>
      </c>
      <c r="F262" s="633">
        <v>109.3</v>
      </c>
      <c r="G262" s="633">
        <v>109.9</v>
      </c>
      <c r="H262" s="633">
        <v>110.9</v>
      </c>
    </row>
    <row r="263" spans="1:8" ht="12" customHeight="1">
      <c r="A263" s="291">
        <v>286</v>
      </c>
      <c r="B263" s="290" t="s">
        <v>570</v>
      </c>
      <c r="C263" s="373">
        <v>80648</v>
      </c>
      <c r="D263" s="373">
        <v>134014</v>
      </c>
      <c r="E263" s="373">
        <v>90994</v>
      </c>
      <c r="F263" s="633">
        <v>106.1</v>
      </c>
      <c r="G263" s="633">
        <v>101.4</v>
      </c>
      <c r="H263" s="633">
        <v>105.8</v>
      </c>
    </row>
    <row r="264" spans="1:8" ht="12" customHeight="1">
      <c r="A264" s="413">
        <v>2871</v>
      </c>
      <c r="B264" s="290" t="s">
        <v>569</v>
      </c>
      <c r="C264" s="373">
        <v>71450</v>
      </c>
      <c r="D264" s="373">
        <v>126098</v>
      </c>
      <c r="E264" s="373">
        <v>81305</v>
      </c>
      <c r="F264" s="633">
        <v>104</v>
      </c>
      <c r="G264" s="633">
        <v>119.1</v>
      </c>
      <c r="H264" s="633">
        <v>107.4</v>
      </c>
    </row>
    <row r="265" spans="1:8" ht="12" customHeight="1">
      <c r="A265" s="413">
        <v>2872</v>
      </c>
      <c r="B265" s="290" t="s">
        <v>568</v>
      </c>
      <c r="C265" s="373">
        <v>82588</v>
      </c>
      <c r="D265" s="373">
        <v>160521</v>
      </c>
      <c r="E265" s="373">
        <v>96924</v>
      </c>
      <c r="F265" s="633">
        <v>107.7</v>
      </c>
      <c r="G265" s="633">
        <v>108.7</v>
      </c>
      <c r="H265" s="633">
        <v>108.3</v>
      </c>
    </row>
    <row r="266" spans="1:8" ht="12" customHeight="1">
      <c r="A266" s="413">
        <v>2873</v>
      </c>
      <c r="B266" s="290" t="s">
        <v>567</v>
      </c>
      <c r="C266" s="373">
        <v>82994</v>
      </c>
      <c r="D266" s="373">
        <v>131288</v>
      </c>
      <c r="E266" s="373">
        <v>90779</v>
      </c>
      <c r="F266" s="633">
        <v>107</v>
      </c>
      <c r="G266" s="633">
        <v>106</v>
      </c>
      <c r="H266" s="633">
        <v>107.4</v>
      </c>
    </row>
    <row r="267" spans="1:8" ht="12" customHeight="1">
      <c r="A267" s="413">
        <v>2874</v>
      </c>
      <c r="B267" s="290" t="s">
        <v>566</v>
      </c>
      <c r="C267" s="373">
        <v>74432</v>
      </c>
      <c r="D267" s="373">
        <v>100330</v>
      </c>
      <c r="E267" s="373">
        <v>78763</v>
      </c>
      <c r="F267" s="633">
        <v>110.7</v>
      </c>
      <c r="G267" s="633">
        <v>107.3</v>
      </c>
      <c r="H267" s="633">
        <v>110.4</v>
      </c>
    </row>
    <row r="268" spans="1:8" ht="22.5">
      <c r="A268" s="414">
        <v>2875</v>
      </c>
      <c r="B268" s="296" t="s">
        <v>565</v>
      </c>
      <c r="C268" s="373">
        <v>73365</v>
      </c>
      <c r="D268" s="373">
        <v>120560</v>
      </c>
      <c r="E268" s="373">
        <v>82596</v>
      </c>
      <c r="F268" s="633">
        <v>106.7</v>
      </c>
      <c r="G268" s="633">
        <v>107.6</v>
      </c>
      <c r="H268" s="633">
        <v>108.3</v>
      </c>
    </row>
    <row r="269" spans="1:8" ht="12" customHeight="1">
      <c r="A269" s="291">
        <v>287</v>
      </c>
      <c r="B269" s="290" t="s">
        <v>564</v>
      </c>
      <c r="C269" s="373">
        <v>77326</v>
      </c>
      <c r="D269" s="373">
        <v>129342</v>
      </c>
      <c r="E269" s="373">
        <v>86816</v>
      </c>
      <c r="F269" s="633">
        <v>107.4</v>
      </c>
      <c r="G269" s="633">
        <v>107.9</v>
      </c>
      <c r="H269" s="633">
        <v>108.4</v>
      </c>
    </row>
    <row r="270" spans="1:8" ht="12" customHeight="1">
      <c r="A270" s="291">
        <v>28</v>
      </c>
      <c r="B270" s="290" t="s">
        <v>342</v>
      </c>
      <c r="C270" s="373">
        <v>75719</v>
      </c>
      <c r="D270" s="373">
        <v>115334</v>
      </c>
      <c r="E270" s="373">
        <v>83508</v>
      </c>
      <c r="F270" s="633">
        <v>107.1</v>
      </c>
      <c r="G270" s="633">
        <v>107.2</v>
      </c>
      <c r="H270" s="633">
        <v>107.4</v>
      </c>
    </row>
    <row r="271" spans="1:8" s="285" customFormat="1" ht="24" customHeight="1">
      <c r="A271" s="295" t="s">
        <v>341</v>
      </c>
      <c r="B271" s="294" t="s">
        <v>462</v>
      </c>
      <c r="C271" s="372">
        <v>82663</v>
      </c>
      <c r="D271" s="372">
        <v>137755</v>
      </c>
      <c r="E271" s="372">
        <v>93918</v>
      </c>
      <c r="F271" s="632">
        <v>107.8</v>
      </c>
      <c r="G271" s="632">
        <v>107.8</v>
      </c>
      <c r="H271" s="632">
        <v>108</v>
      </c>
    </row>
    <row r="272" spans="1:8" ht="22.5">
      <c r="A272" s="414">
        <v>2911</v>
      </c>
      <c r="B272" s="296" t="s">
        <v>563</v>
      </c>
      <c r="C272" s="373">
        <v>112071</v>
      </c>
      <c r="D272" s="373">
        <v>191399</v>
      </c>
      <c r="E272" s="373">
        <v>137539</v>
      </c>
      <c r="F272" s="633">
        <v>102.4</v>
      </c>
      <c r="G272" s="633">
        <v>104</v>
      </c>
      <c r="H272" s="633">
        <v>102.3</v>
      </c>
    </row>
    <row r="273" spans="1:8" ht="12" customHeight="1">
      <c r="A273" s="413">
        <v>2912</v>
      </c>
      <c r="B273" s="290" t="s">
        <v>562</v>
      </c>
      <c r="C273" s="373">
        <v>85973</v>
      </c>
      <c r="D273" s="373">
        <v>123607</v>
      </c>
      <c r="E273" s="373">
        <v>94719</v>
      </c>
      <c r="F273" s="633">
        <v>102.5</v>
      </c>
      <c r="G273" s="633">
        <v>87.4</v>
      </c>
      <c r="H273" s="633">
        <v>95.7</v>
      </c>
    </row>
    <row r="274" spans="1:8" ht="12" customHeight="1">
      <c r="A274" s="413">
        <v>2913</v>
      </c>
      <c r="B274" s="290" t="s">
        <v>561</v>
      </c>
      <c r="C274" s="373">
        <v>90955</v>
      </c>
      <c r="D274" s="373">
        <v>167999</v>
      </c>
      <c r="E274" s="373">
        <v>111025</v>
      </c>
      <c r="F274" s="633">
        <v>110.2</v>
      </c>
      <c r="G274" s="633">
        <v>116</v>
      </c>
      <c r="H274" s="633">
        <v>113.5</v>
      </c>
    </row>
    <row r="275" spans="1:8" ht="12" customHeight="1">
      <c r="A275" s="413">
        <v>2914</v>
      </c>
      <c r="B275" s="290" t="s">
        <v>560</v>
      </c>
      <c r="C275" s="373">
        <v>87771</v>
      </c>
      <c r="D275" s="373">
        <v>138665</v>
      </c>
      <c r="E275" s="373">
        <v>97834</v>
      </c>
      <c r="F275" s="633">
        <v>108.5</v>
      </c>
      <c r="G275" s="633">
        <v>111.2</v>
      </c>
      <c r="H275" s="633">
        <v>108.8</v>
      </c>
    </row>
    <row r="276" spans="1:8" ht="12" customHeight="1">
      <c r="A276" s="291">
        <v>291</v>
      </c>
      <c r="B276" s="290" t="s">
        <v>559</v>
      </c>
      <c r="C276" s="373">
        <v>90849</v>
      </c>
      <c r="D276" s="373">
        <v>149524</v>
      </c>
      <c r="E276" s="373">
        <v>105165</v>
      </c>
      <c r="F276" s="633">
        <v>105.9</v>
      </c>
      <c r="G276" s="633">
        <v>102.2</v>
      </c>
      <c r="H276" s="633">
        <v>103.8</v>
      </c>
    </row>
    <row r="277" spans="1:8" ht="12" customHeight="1">
      <c r="A277" s="413">
        <v>2921</v>
      </c>
      <c r="B277" s="290" t="s">
        <v>558</v>
      </c>
      <c r="C277" s="373">
        <v>75020</v>
      </c>
      <c r="D277" s="373">
        <v>129437</v>
      </c>
      <c r="E277" s="373">
        <v>89169</v>
      </c>
      <c r="F277" s="633">
        <v>111</v>
      </c>
      <c r="G277" s="633">
        <v>134.6</v>
      </c>
      <c r="H277" s="633">
        <v>114.9</v>
      </c>
    </row>
    <row r="278" spans="1:8" ht="12" customHeight="1">
      <c r="A278" s="413">
        <v>2922</v>
      </c>
      <c r="B278" s="290" t="s">
        <v>557</v>
      </c>
      <c r="C278" s="373">
        <v>81001</v>
      </c>
      <c r="D278" s="373">
        <v>136662</v>
      </c>
      <c r="E278" s="373">
        <v>93674</v>
      </c>
      <c r="F278" s="633">
        <v>108.3</v>
      </c>
      <c r="G278" s="633">
        <v>120.6</v>
      </c>
      <c r="H278" s="633">
        <v>111.4</v>
      </c>
    </row>
    <row r="279" spans="1:8" ht="22.5">
      <c r="A279" s="414">
        <v>2923</v>
      </c>
      <c r="B279" s="296" t="s">
        <v>556</v>
      </c>
      <c r="C279" s="373">
        <v>85282</v>
      </c>
      <c r="D279" s="373">
        <v>148607</v>
      </c>
      <c r="E279" s="373">
        <v>98869</v>
      </c>
      <c r="F279" s="633">
        <v>107.3</v>
      </c>
      <c r="G279" s="633">
        <v>116.4</v>
      </c>
      <c r="H279" s="633">
        <v>110.1</v>
      </c>
    </row>
    <row r="280" spans="1:8" ht="22.5">
      <c r="A280" s="414">
        <v>2924</v>
      </c>
      <c r="B280" s="296" t="s">
        <v>555</v>
      </c>
      <c r="C280" s="373">
        <v>82772</v>
      </c>
      <c r="D280" s="373">
        <v>158864</v>
      </c>
      <c r="E280" s="373">
        <v>103938</v>
      </c>
      <c r="F280" s="633">
        <v>109</v>
      </c>
      <c r="G280" s="633">
        <v>114.4</v>
      </c>
      <c r="H280" s="633">
        <v>111.5</v>
      </c>
    </row>
    <row r="281" spans="1:8" ht="12" customHeight="1">
      <c r="A281" s="291">
        <v>292</v>
      </c>
      <c r="B281" s="290" t="s">
        <v>554</v>
      </c>
      <c r="C281" s="373">
        <v>82974</v>
      </c>
      <c r="D281" s="373">
        <v>148954</v>
      </c>
      <c r="E281" s="373">
        <v>98894</v>
      </c>
      <c r="F281" s="633">
        <v>108.1</v>
      </c>
      <c r="G281" s="633">
        <v>116.5</v>
      </c>
      <c r="H281" s="633">
        <v>110.7</v>
      </c>
    </row>
    <row r="282" spans="1:8" ht="12" customHeight="1">
      <c r="A282" s="413">
        <v>2931</v>
      </c>
      <c r="B282" s="290" t="s">
        <v>553</v>
      </c>
      <c r="C282" s="373" t="s">
        <v>2635</v>
      </c>
      <c r="D282" s="373" t="s">
        <v>2635</v>
      </c>
      <c r="E282" s="373" t="s">
        <v>2635</v>
      </c>
      <c r="F282" s="373" t="s">
        <v>2635</v>
      </c>
      <c r="G282" s="373" t="s">
        <v>2635</v>
      </c>
      <c r="H282" s="373" t="s">
        <v>2635</v>
      </c>
    </row>
    <row r="283" spans="1:8" ht="12" customHeight="1">
      <c r="A283" s="413">
        <v>2932</v>
      </c>
      <c r="B283" s="290" t="s">
        <v>552</v>
      </c>
      <c r="C283" s="373">
        <v>79634</v>
      </c>
      <c r="D283" s="373">
        <v>116410</v>
      </c>
      <c r="E283" s="373">
        <v>87899</v>
      </c>
      <c r="F283" s="633">
        <v>111.8</v>
      </c>
      <c r="G283" s="633">
        <v>109</v>
      </c>
      <c r="H283" s="633">
        <v>110.6</v>
      </c>
    </row>
    <row r="284" spans="1:8" ht="12" customHeight="1">
      <c r="A284" s="291">
        <v>293</v>
      </c>
      <c r="B284" s="290" t="s">
        <v>551</v>
      </c>
      <c r="C284" s="373">
        <v>79405</v>
      </c>
      <c r="D284" s="373">
        <v>115736</v>
      </c>
      <c r="E284" s="373">
        <v>87568</v>
      </c>
      <c r="F284" s="633">
        <v>112</v>
      </c>
      <c r="G284" s="633">
        <v>109.1</v>
      </c>
      <c r="H284" s="633">
        <v>110.8</v>
      </c>
    </row>
    <row r="285" spans="1:8" ht="22.5" customHeight="1">
      <c r="A285" s="414">
        <v>2941</v>
      </c>
      <c r="B285" s="416" t="s">
        <v>550</v>
      </c>
      <c r="C285" s="373">
        <v>74818</v>
      </c>
      <c r="D285" s="373">
        <v>136636</v>
      </c>
      <c r="E285" s="373">
        <v>92962</v>
      </c>
      <c r="F285" s="633">
        <v>110</v>
      </c>
      <c r="G285" s="633">
        <v>105.7</v>
      </c>
      <c r="H285" s="633">
        <v>106.6</v>
      </c>
    </row>
    <row r="286" spans="1:8" ht="12" customHeight="1">
      <c r="A286" s="411">
        <v>2942</v>
      </c>
      <c r="B286" s="410" t="s">
        <v>549</v>
      </c>
      <c r="C286" s="373">
        <v>89836</v>
      </c>
      <c r="D286" s="373">
        <v>159750</v>
      </c>
      <c r="E286" s="373">
        <v>109782</v>
      </c>
      <c r="F286" s="633">
        <v>110.2</v>
      </c>
      <c r="G286" s="633">
        <v>107.4</v>
      </c>
      <c r="H286" s="633">
        <v>107.2</v>
      </c>
    </row>
    <row r="287" spans="1:8" ht="12" customHeight="1">
      <c r="A287" s="411">
        <v>2943</v>
      </c>
      <c r="B287" s="410" t="s">
        <v>548</v>
      </c>
      <c r="C287" s="373">
        <v>99673</v>
      </c>
      <c r="D287" s="373">
        <v>143154</v>
      </c>
      <c r="E287" s="373">
        <v>112903</v>
      </c>
      <c r="F287" s="633">
        <v>115.8</v>
      </c>
      <c r="G287" s="633">
        <v>113</v>
      </c>
      <c r="H287" s="633">
        <v>115.7</v>
      </c>
    </row>
    <row r="288" spans="1:8" ht="12" customHeight="1">
      <c r="A288" s="291">
        <v>294</v>
      </c>
      <c r="B288" s="290" t="s">
        <v>547</v>
      </c>
      <c r="C288" s="373">
        <v>87669</v>
      </c>
      <c r="D288" s="373">
        <v>145224</v>
      </c>
      <c r="E288" s="373">
        <v>104648</v>
      </c>
      <c r="F288" s="633">
        <v>109.3</v>
      </c>
      <c r="G288" s="633">
        <v>109.9</v>
      </c>
      <c r="H288" s="633">
        <v>109.4</v>
      </c>
    </row>
    <row r="289" spans="1:8" ht="12" customHeight="1">
      <c r="A289" s="413">
        <v>2951</v>
      </c>
      <c r="B289" s="290" t="s">
        <v>546</v>
      </c>
      <c r="C289" s="373">
        <v>100073</v>
      </c>
      <c r="D289" s="373">
        <v>151336</v>
      </c>
      <c r="E289" s="373">
        <v>110898</v>
      </c>
      <c r="F289" s="633">
        <v>110</v>
      </c>
      <c r="G289" s="633">
        <v>114.3</v>
      </c>
      <c r="H289" s="633">
        <v>111.3</v>
      </c>
    </row>
    <row r="290" spans="1:8" ht="12" customHeight="1">
      <c r="A290" s="413">
        <v>2952</v>
      </c>
      <c r="B290" s="290" t="s">
        <v>545</v>
      </c>
      <c r="C290" s="373">
        <v>99067</v>
      </c>
      <c r="D290" s="373">
        <v>161034</v>
      </c>
      <c r="E290" s="373">
        <v>116033</v>
      </c>
      <c r="F290" s="633">
        <v>112.9</v>
      </c>
      <c r="G290" s="633">
        <v>113</v>
      </c>
      <c r="H290" s="633">
        <v>111.9</v>
      </c>
    </row>
    <row r="291" spans="1:8" ht="12" customHeight="1">
      <c r="A291" s="413">
        <v>2953</v>
      </c>
      <c r="B291" s="290" t="s">
        <v>544</v>
      </c>
      <c r="C291" s="373">
        <v>83538</v>
      </c>
      <c r="D291" s="373">
        <v>134600</v>
      </c>
      <c r="E291" s="373">
        <v>97442</v>
      </c>
      <c r="F291" s="633">
        <v>109.7</v>
      </c>
      <c r="G291" s="633">
        <v>116</v>
      </c>
      <c r="H291" s="633">
        <v>112.3</v>
      </c>
    </row>
    <row r="292" spans="1:8" ht="12" customHeight="1">
      <c r="A292" s="413">
        <v>2954</v>
      </c>
      <c r="B292" s="290" t="s">
        <v>543</v>
      </c>
      <c r="C292" s="373">
        <v>87534</v>
      </c>
      <c r="D292" s="373">
        <v>112278</v>
      </c>
      <c r="E292" s="373">
        <v>93779</v>
      </c>
      <c r="F292" s="633">
        <v>108.1</v>
      </c>
      <c r="G292" s="633">
        <v>114.7</v>
      </c>
      <c r="H292" s="633">
        <v>110.1</v>
      </c>
    </row>
    <row r="293" spans="1:8" ht="12" customHeight="1">
      <c r="A293" s="413">
        <v>2955</v>
      </c>
      <c r="B293" s="290" t="s">
        <v>542</v>
      </c>
      <c r="C293" s="373">
        <v>99783</v>
      </c>
      <c r="D293" s="373">
        <v>195197</v>
      </c>
      <c r="E293" s="373">
        <v>120831</v>
      </c>
      <c r="F293" s="633">
        <v>101.2</v>
      </c>
      <c r="G293" s="633">
        <v>113.6</v>
      </c>
      <c r="H293" s="633">
        <v>104.7</v>
      </c>
    </row>
    <row r="294" spans="1:8" ht="22.5">
      <c r="A294" s="414">
        <v>2956</v>
      </c>
      <c r="B294" s="296" t="s">
        <v>541</v>
      </c>
      <c r="C294" s="373">
        <v>91099</v>
      </c>
      <c r="D294" s="373">
        <v>156092</v>
      </c>
      <c r="E294" s="373">
        <v>108248</v>
      </c>
      <c r="F294" s="633">
        <v>107.3</v>
      </c>
      <c r="G294" s="633">
        <v>115.4</v>
      </c>
      <c r="H294" s="633">
        <v>110.5</v>
      </c>
    </row>
    <row r="295" spans="1:8" ht="12" customHeight="1">
      <c r="A295" s="291">
        <v>295</v>
      </c>
      <c r="B295" s="290" t="s">
        <v>540</v>
      </c>
      <c r="C295" s="373">
        <v>91883</v>
      </c>
      <c r="D295" s="373">
        <v>151440</v>
      </c>
      <c r="E295" s="373">
        <v>107647</v>
      </c>
      <c r="F295" s="633">
        <v>109.1</v>
      </c>
      <c r="G295" s="633">
        <v>114.5</v>
      </c>
      <c r="H295" s="633">
        <v>110.9</v>
      </c>
    </row>
    <row r="296" spans="1:8" ht="12" customHeight="1">
      <c r="A296" s="291">
        <v>296</v>
      </c>
      <c r="B296" s="290" t="s">
        <v>539</v>
      </c>
      <c r="C296" s="373">
        <v>86506</v>
      </c>
      <c r="D296" s="373">
        <v>136574</v>
      </c>
      <c r="E296" s="373">
        <v>99691</v>
      </c>
      <c r="F296" s="633">
        <v>111.6</v>
      </c>
      <c r="G296" s="633">
        <v>111.1</v>
      </c>
      <c r="H296" s="633">
        <v>111.8</v>
      </c>
    </row>
    <row r="297" spans="1:8" ht="12" customHeight="1">
      <c r="A297" s="413">
        <v>2971</v>
      </c>
      <c r="B297" s="290" t="s">
        <v>538</v>
      </c>
      <c r="C297" s="373">
        <v>75822</v>
      </c>
      <c r="D297" s="373">
        <v>177264</v>
      </c>
      <c r="E297" s="373">
        <v>91602</v>
      </c>
      <c r="F297" s="633">
        <v>107.4</v>
      </c>
      <c r="G297" s="633">
        <v>108.9</v>
      </c>
      <c r="H297" s="633">
        <v>107.3</v>
      </c>
    </row>
    <row r="298" spans="1:8" ht="12" customHeight="1">
      <c r="A298" s="413">
        <v>2972</v>
      </c>
      <c r="B298" s="290" t="s">
        <v>537</v>
      </c>
      <c r="C298" s="373">
        <v>73880</v>
      </c>
      <c r="D298" s="373">
        <v>126807</v>
      </c>
      <c r="E298" s="373">
        <v>84153</v>
      </c>
      <c r="F298" s="633">
        <v>110.1</v>
      </c>
      <c r="G298" s="633">
        <v>108.9</v>
      </c>
      <c r="H298" s="633">
        <v>110.6</v>
      </c>
    </row>
    <row r="299" spans="1:8" ht="12" customHeight="1">
      <c r="A299" s="291">
        <v>297</v>
      </c>
      <c r="B299" s="415" t="s">
        <v>536</v>
      </c>
      <c r="C299" s="373">
        <v>75267</v>
      </c>
      <c r="D299" s="373">
        <v>159946</v>
      </c>
      <c r="E299" s="373">
        <v>89403</v>
      </c>
      <c r="F299" s="633">
        <v>108.4</v>
      </c>
      <c r="G299" s="633">
        <v>109.6</v>
      </c>
      <c r="H299" s="633">
        <v>108.7</v>
      </c>
    </row>
    <row r="300" spans="1:8" ht="12" customHeight="1">
      <c r="A300" s="291">
        <v>29</v>
      </c>
      <c r="B300" s="290" t="s">
        <v>338</v>
      </c>
      <c r="C300" s="373">
        <v>84746</v>
      </c>
      <c r="D300" s="373">
        <v>147681</v>
      </c>
      <c r="E300" s="373">
        <v>99620</v>
      </c>
      <c r="F300" s="633">
        <v>108.3</v>
      </c>
      <c r="G300" s="633">
        <v>111</v>
      </c>
      <c r="H300" s="633">
        <v>108.9</v>
      </c>
    </row>
    <row r="301" spans="1:8" s="285" customFormat="1" ht="24" customHeight="1">
      <c r="A301" s="295" t="s">
        <v>339</v>
      </c>
      <c r="B301" s="294" t="s">
        <v>338</v>
      </c>
      <c r="C301" s="372">
        <v>84746</v>
      </c>
      <c r="D301" s="372">
        <v>147681</v>
      </c>
      <c r="E301" s="372">
        <v>99620</v>
      </c>
      <c r="F301" s="632">
        <v>108.3</v>
      </c>
      <c r="G301" s="632">
        <v>111</v>
      </c>
      <c r="H301" s="632">
        <v>108.9</v>
      </c>
    </row>
    <row r="302" spans="1:8" ht="12" customHeight="1">
      <c r="A302" s="413">
        <v>3001</v>
      </c>
      <c r="B302" s="290" t="s">
        <v>535</v>
      </c>
      <c r="C302" s="373">
        <v>84797</v>
      </c>
      <c r="D302" s="373">
        <v>170211</v>
      </c>
      <c r="E302" s="373">
        <v>104656</v>
      </c>
      <c r="F302" s="633">
        <v>105.6</v>
      </c>
      <c r="G302" s="633">
        <v>118.4</v>
      </c>
      <c r="H302" s="633">
        <v>109.9</v>
      </c>
    </row>
    <row r="303" spans="1:8" ht="12" customHeight="1">
      <c r="A303" s="413">
        <v>3002</v>
      </c>
      <c r="B303" s="290" t="s">
        <v>534</v>
      </c>
      <c r="C303" s="373">
        <v>94298</v>
      </c>
      <c r="D303" s="373">
        <v>144937</v>
      </c>
      <c r="E303" s="373">
        <v>108725</v>
      </c>
      <c r="F303" s="633">
        <v>111</v>
      </c>
      <c r="G303" s="633">
        <v>94</v>
      </c>
      <c r="H303" s="633">
        <v>105.7</v>
      </c>
    </row>
    <row r="304" spans="1:8" ht="12" customHeight="1">
      <c r="A304" s="291">
        <v>30</v>
      </c>
      <c r="B304" s="290" t="s">
        <v>337</v>
      </c>
      <c r="C304" s="373">
        <v>93089</v>
      </c>
      <c r="D304" s="373">
        <v>147459</v>
      </c>
      <c r="E304" s="373">
        <v>108239</v>
      </c>
      <c r="F304" s="633">
        <v>110.4</v>
      </c>
      <c r="G304" s="633">
        <v>96.4</v>
      </c>
      <c r="H304" s="633">
        <v>106.2</v>
      </c>
    </row>
    <row r="305" spans="1:8" ht="12" customHeight="1">
      <c r="A305" s="291">
        <v>311</v>
      </c>
      <c r="B305" s="290" t="s">
        <v>533</v>
      </c>
      <c r="C305" s="373">
        <v>80566</v>
      </c>
      <c r="D305" s="373">
        <v>154691</v>
      </c>
      <c r="E305" s="373">
        <v>95909</v>
      </c>
      <c r="F305" s="633">
        <v>107.8</v>
      </c>
      <c r="G305" s="633">
        <v>110</v>
      </c>
      <c r="H305" s="633">
        <v>109</v>
      </c>
    </row>
    <row r="306" spans="1:8" ht="12" customHeight="1">
      <c r="A306" s="291">
        <v>312</v>
      </c>
      <c r="B306" s="290" t="s">
        <v>532</v>
      </c>
      <c r="C306" s="373">
        <v>79865</v>
      </c>
      <c r="D306" s="373">
        <v>148160</v>
      </c>
      <c r="E306" s="373">
        <v>98333</v>
      </c>
      <c r="F306" s="633">
        <v>101.6</v>
      </c>
      <c r="G306" s="633">
        <v>104</v>
      </c>
      <c r="H306" s="633">
        <v>104.6</v>
      </c>
    </row>
    <row r="307" spans="1:8" ht="12" customHeight="1">
      <c r="A307" s="291">
        <v>313</v>
      </c>
      <c r="B307" s="290" t="s">
        <v>531</v>
      </c>
      <c r="C307" s="373">
        <v>73037</v>
      </c>
      <c r="D307" s="373">
        <v>164118</v>
      </c>
      <c r="E307" s="373">
        <v>82627</v>
      </c>
      <c r="F307" s="633">
        <v>110.9</v>
      </c>
      <c r="G307" s="633">
        <v>108</v>
      </c>
      <c r="H307" s="633">
        <v>111.6</v>
      </c>
    </row>
    <row r="308" spans="1:8" ht="12" customHeight="1">
      <c r="A308" s="291">
        <v>314</v>
      </c>
      <c r="B308" s="290" t="s">
        <v>530</v>
      </c>
      <c r="C308" s="373">
        <v>84527</v>
      </c>
      <c r="D308" s="373">
        <v>120554</v>
      </c>
      <c r="E308" s="373">
        <v>90882</v>
      </c>
      <c r="F308" s="633">
        <v>104.4</v>
      </c>
      <c r="G308" s="633">
        <v>95.3</v>
      </c>
      <c r="H308" s="633">
        <v>102.5</v>
      </c>
    </row>
    <row r="309" spans="1:8" ht="12" customHeight="1">
      <c r="A309" s="291">
        <v>315</v>
      </c>
      <c r="B309" s="290" t="s">
        <v>529</v>
      </c>
      <c r="C309" s="373">
        <v>95496</v>
      </c>
      <c r="D309" s="373">
        <v>244854</v>
      </c>
      <c r="E309" s="373">
        <v>114436</v>
      </c>
      <c r="F309" s="633">
        <v>107.4</v>
      </c>
      <c r="G309" s="633">
        <v>106.3</v>
      </c>
      <c r="H309" s="633">
        <v>106.3</v>
      </c>
    </row>
    <row r="310" spans="1:8" ht="22.5">
      <c r="A310" s="414">
        <v>3161</v>
      </c>
      <c r="B310" s="296" t="s">
        <v>528</v>
      </c>
      <c r="C310" s="373">
        <v>85220</v>
      </c>
      <c r="D310" s="373">
        <v>173041</v>
      </c>
      <c r="E310" s="373">
        <v>97381</v>
      </c>
      <c r="F310" s="633">
        <v>108.2</v>
      </c>
      <c r="G310" s="633">
        <v>113.8</v>
      </c>
      <c r="H310" s="633">
        <v>110</v>
      </c>
    </row>
    <row r="311" spans="1:8" ht="22.5">
      <c r="A311" s="414">
        <v>3162</v>
      </c>
      <c r="B311" s="296" t="s">
        <v>527</v>
      </c>
      <c r="C311" s="373">
        <v>75100</v>
      </c>
      <c r="D311" s="373">
        <v>167065</v>
      </c>
      <c r="E311" s="373">
        <v>96455</v>
      </c>
      <c r="F311" s="633">
        <v>100.5</v>
      </c>
      <c r="G311" s="633">
        <v>107.4</v>
      </c>
      <c r="H311" s="633">
        <v>102.6</v>
      </c>
    </row>
    <row r="312" spans="1:8" ht="12" customHeight="1">
      <c r="A312" s="291">
        <v>316</v>
      </c>
      <c r="B312" s="290" t="s">
        <v>526</v>
      </c>
      <c r="C312" s="373">
        <v>83524</v>
      </c>
      <c r="D312" s="373">
        <v>171399</v>
      </c>
      <c r="E312" s="373">
        <v>97210</v>
      </c>
      <c r="F312" s="633">
        <v>106.9</v>
      </c>
      <c r="G312" s="633">
        <v>112</v>
      </c>
      <c r="H312" s="633">
        <v>108.7</v>
      </c>
    </row>
    <row r="313" spans="1:8" ht="12" customHeight="1">
      <c r="A313" s="291">
        <v>31</v>
      </c>
      <c r="B313" s="290" t="s">
        <v>336</v>
      </c>
      <c r="C313" s="373">
        <v>85668</v>
      </c>
      <c r="D313" s="373">
        <v>178341</v>
      </c>
      <c r="E313" s="373">
        <v>100814</v>
      </c>
      <c r="F313" s="633">
        <v>106.8</v>
      </c>
      <c r="G313" s="633">
        <v>107.3</v>
      </c>
      <c r="H313" s="633">
        <v>107.2</v>
      </c>
    </row>
    <row r="314" spans="1:8" ht="12" customHeight="1">
      <c r="A314" s="291">
        <v>321</v>
      </c>
      <c r="B314" s="290" t="s">
        <v>525</v>
      </c>
      <c r="C314" s="373">
        <v>85821</v>
      </c>
      <c r="D314" s="373">
        <v>165585</v>
      </c>
      <c r="E314" s="373">
        <v>104708</v>
      </c>
      <c r="F314" s="633">
        <v>108.5</v>
      </c>
      <c r="G314" s="633">
        <v>103.9</v>
      </c>
      <c r="H314" s="633">
        <v>107.1</v>
      </c>
    </row>
    <row r="315" spans="1:8" ht="12" customHeight="1">
      <c r="A315" s="291">
        <v>322</v>
      </c>
      <c r="B315" s="290" t="s">
        <v>524</v>
      </c>
      <c r="C315" s="373">
        <v>90466</v>
      </c>
      <c r="D315" s="373">
        <v>206108</v>
      </c>
      <c r="E315" s="373">
        <v>137040</v>
      </c>
      <c r="F315" s="633">
        <v>112.8</v>
      </c>
      <c r="G315" s="633">
        <v>107.8</v>
      </c>
      <c r="H315" s="633">
        <v>111.4</v>
      </c>
    </row>
    <row r="316" spans="1:8" ht="12" customHeight="1">
      <c r="A316" s="291">
        <v>323</v>
      </c>
      <c r="B316" s="290" t="s">
        <v>523</v>
      </c>
      <c r="C316" s="373">
        <v>82201</v>
      </c>
      <c r="D316" s="373">
        <v>164323</v>
      </c>
      <c r="E316" s="373">
        <v>100061</v>
      </c>
      <c r="F316" s="633">
        <v>109.8</v>
      </c>
      <c r="G316" s="633">
        <v>106.4</v>
      </c>
      <c r="H316" s="633">
        <v>110.6</v>
      </c>
    </row>
    <row r="317" spans="1:8" ht="12" customHeight="1">
      <c r="A317" s="291">
        <v>32</v>
      </c>
      <c r="B317" s="290" t="s">
        <v>335</v>
      </c>
      <c r="C317" s="373">
        <v>84225</v>
      </c>
      <c r="D317" s="373">
        <v>171066</v>
      </c>
      <c r="E317" s="373">
        <v>105219</v>
      </c>
      <c r="F317" s="633">
        <v>109.7</v>
      </c>
      <c r="G317" s="633">
        <v>105.9</v>
      </c>
      <c r="H317" s="633">
        <v>109.8</v>
      </c>
    </row>
    <row r="318" spans="1:8" ht="12" customHeight="1">
      <c r="A318" s="291">
        <v>331</v>
      </c>
      <c r="B318" s="290" t="s">
        <v>522</v>
      </c>
      <c r="C318" s="373">
        <v>76846</v>
      </c>
      <c r="D318" s="373">
        <v>106794</v>
      </c>
      <c r="E318" s="373">
        <v>86077</v>
      </c>
      <c r="F318" s="633">
        <v>109.8</v>
      </c>
      <c r="G318" s="633">
        <v>106.4</v>
      </c>
      <c r="H318" s="633">
        <v>109.6</v>
      </c>
    </row>
    <row r="319" spans="1:8" ht="12" customHeight="1">
      <c r="A319" s="291">
        <v>332</v>
      </c>
      <c r="B319" s="290" t="s">
        <v>521</v>
      </c>
      <c r="C319" s="373">
        <v>88801</v>
      </c>
      <c r="D319" s="373">
        <v>147350</v>
      </c>
      <c r="E319" s="373">
        <v>106623</v>
      </c>
      <c r="F319" s="633">
        <v>108.6</v>
      </c>
      <c r="G319" s="633">
        <v>107.3</v>
      </c>
      <c r="H319" s="633">
        <v>108.6</v>
      </c>
    </row>
    <row r="320" spans="1:8" ht="12" customHeight="1">
      <c r="A320" s="291">
        <v>333</v>
      </c>
      <c r="B320" s="290" t="s">
        <v>520</v>
      </c>
      <c r="C320" s="373">
        <v>90084</v>
      </c>
      <c r="D320" s="373">
        <v>139026</v>
      </c>
      <c r="E320" s="373">
        <v>117777</v>
      </c>
      <c r="F320" s="633">
        <v>109.9</v>
      </c>
      <c r="G320" s="633">
        <v>101.7</v>
      </c>
      <c r="H320" s="633">
        <v>107.2</v>
      </c>
    </row>
    <row r="321" spans="1:8" ht="12" customHeight="1">
      <c r="A321" s="291">
        <v>334</v>
      </c>
      <c r="B321" s="290" t="s">
        <v>519</v>
      </c>
      <c r="C321" s="373">
        <v>83528</v>
      </c>
      <c r="D321" s="373">
        <v>142830</v>
      </c>
      <c r="E321" s="373">
        <v>95319</v>
      </c>
      <c r="F321" s="633">
        <v>112.4</v>
      </c>
      <c r="G321" s="633">
        <v>117.7</v>
      </c>
      <c r="H321" s="633">
        <v>113.8</v>
      </c>
    </row>
    <row r="322" spans="1:8" ht="12" customHeight="1">
      <c r="A322" s="291">
        <v>335</v>
      </c>
      <c r="B322" s="290" t="s">
        <v>518</v>
      </c>
      <c r="C322" s="373" t="s">
        <v>2635</v>
      </c>
      <c r="D322" s="373" t="s">
        <v>2635</v>
      </c>
      <c r="E322" s="373" t="s">
        <v>2635</v>
      </c>
      <c r="F322" s="373" t="s">
        <v>2635</v>
      </c>
      <c r="G322" s="373" t="s">
        <v>2635</v>
      </c>
      <c r="H322" s="373" t="s">
        <v>2635</v>
      </c>
    </row>
    <row r="323" spans="1:8" ht="12" customHeight="1">
      <c r="A323" s="291">
        <v>33</v>
      </c>
      <c r="B323" s="290" t="s">
        <v>334</v>
      </c>
      <c r="C323" s="373">
        <v>82965</v>
      </c>
      <c r="D323" s="373">
        <v>129076</v>
      </c>
      <c r="E323" s="373">
        <v>97915</v>
      </c>
      <c r="F323" s="633">
        <v>109.6</v>
      </c>
      <c r="G323" s="633">
        <v>105.9</v>
      </c>
      <c r="H323" s="633">
        <v>109.1</v>
      </c>
    </row>
    <row r="324" spans="1:8" s="285" customFormat="1" ht="24" customHeight="1">
      <c r="A324" s="295" t="s">
        <v>333</v>
      </c>
      <c r="B324" s="294" t="s">
        <v>332</v>
      </c>
      <c r="C324" s="372">
        <v>85314</v>
      </c>
      <c r="D324" s="372">
        <v>165533</v>
      </c>
      <c r="E324" s="372">
        <v>102604</v>
      </c>
      <c r="F324" s="632">
        <v>108.3</v>
      </c>
      <c r="G324" s="632">
        <v>105.6</v>
      </c>
      <c r="H324" s="632">
        <v>108.3</v>
      </c>
    </row>
    <row r="325" spans="1:8" ht="12" customHeight="1">
      <c r="A325" s="291">
        <v>341</v>
      </c>
      <c r="B325" s="290" t="s">
        <v>517</v>
      </c>
      <c r="C325" s="373">
        <v>137386</v>
      </c>
      <c r="D325" s="373">
        <v>229133</v>
      </c>
      <c r="E325" s="373">
        <v>157275</v>
      </c>
      <c r="F325" s="633">
        <v>112.2</v>
      </c>
      <c r="G325" s="633">
        <v>110.4</v>
      </c>
      <c r="H325" s="633">
        <v>111.4</v>
      </c>
    </row>
    <row r="326" spans="1:8" ht="12" customHeight="1">
      <c r="A326" s="291">
        <v>342</v>
      </c>
      <c r="B326" s="290" t="s">
        <v>516</v>
      </c>
      <c r="C326" s="373">
        <v>104186</v>
      </c>
      <c r="D326" s="373">
        <v>206837</v>
      </c>
      <c r="E326" s="373">
        <v>125421</v>
      </c>
      <c r="F326" s="633">
        <v>110.3</v>
      </c>
      <c r="G326" s="633">
        <v>121.9</v>
      </c>
      <c r="H326" s="633">
        <v>116.8</v>
      </c>
    </row>
    <row r="327" spans="1:8" ht="23.25">
      <c r="A327" s="297">
        <v>343</v>
      </c>
      <c r="B327" s="298" t="s">
        <v>515</v>
      </c>
      <c r="C327" s="373">
        <v>93361</v>
      </c>
      <c r="D327" s="373">
        <v>178757</v>
      </c>
      <c r="E327" s="373">
        <v>108931</v>
      </c>
      <c r="F327" s="633">
        <v>108.2</v>
      </c>
      <c r="G327" s="633">
        <v>111.2</v>
      </c>
      <c r="H327" s="633">
        <v>109.6</v>
      </c>
    </row>
    <row r="328" spans="1:8" ht="12" customHeight="1">
      <c r="A328" s="291">
        <v>34</v>
      </c>
      <c r="B328" s="290" t="s">
        <v>331</v>
      </c>
      <c r="C328" s="373">
        <v>103722</v>
      </c>
      <c r="D328" s="373">
        <v>193519</v>
      </c>
      <c r="E328" s="373">
        <v>120928</v>
      </c>
      <c r="F328" s="633">
        <v>108.6</v>
      </c>
      <c r="G328" s="633">
        <v>110.4</v>
      </c>
      <c r="H328" s="633">
        <v>109.5</v>
      </c>
    </row>
    <row r="329" spans="1:8" ht="12" customHeight="1">
      <c r="A329" s="413">
        <v>3511</v>
      </c>
      <c r="B329" s="290" t="s">
        <v>513</v>
      </c>
      <c r="C329" s="373">
        <v>69046</v>
      </c>
      <c r="D329" s="373">
        <v>91149</v>
      </c>
      <c r="E329" s="373">
        <v>72522</v>
      </c>
      <c r="F329" s="633">
        <v>111.9</v>
      </c>
      <c r="G329" s="633">
        <v>83.5</v>
      </c>
      <c r="H329" s="633">
        <v>100.2</v>
      </c>
    </row>
    <row r="330" spans="1:8" ht="12" customHeight="1">
      <c r="A330" s="413">
        <v>3512</v>
      </c>
      <c r="B330" s="290" t="s">
        <v>514</v>
      </c>
      <c r="C330" s="373">
        <v>72278</v>
      </c>
      <c r="D330" s="373">
        <v>103913</v>
      </c>
      <c r="E330" s="373">
        <v>76305</v>
      </c>
      <c r="F330" s="633">
        <v>105.3</v>
      </c>
      <c r="G330" s="633">
        <v>72.8</v>
      </c>
      <c r="H330" s="633">
        <v>95.4</v>
      </c>
    </row>
    <row r="331" spans="1:8" ht="12" customHeight="1">
      <c r="A331" s="291">
        <v>351</v>
      </c>
      <c r="B331" s="290" t="s">
        <v>513</v>
      </c>
      <c r="C331" s="373">
        <v>71171</v>
      </c>
      <c r="D331" s="373">
        <v>98807</v>
      </c>
      <c r="E331" s="373">
        <v>74979</v>
      </c>
      <c r="F331" s="633">
        <v>108.6</v>
      </c>
      <c r="G331" s="633">
        <v>79.900000000000006</v>
      </c>
      <c r="H331" s="633">
        <v>98.2</v>
      </c>
    </row>
    <row r="332" spans="1:8" ht="12" customHeight="1">
      <c r="A332" s="291">
        <v>352</v>
      </c>
      <c r="B332" s="290" t="s">
        <v>512</v>
      </c>
      <c r="C332" s="373">
        <v>91674</v>
      </c>
      <c r="D332" s="373">
        <v>152338</v>
      </c>
      <c r="E332" s="373">
        <v>107397</v>
      </c>
      <c r="F332" s="633">
        <v>105.1</v>
      </c>
      <c r="G332" s="633">
        <v>99.9</v>
      </c>
      <c r="H332" s="633">
        <v>102.6</v>
      </c>
    </row>
    <row r="333" spans="1:8" ht="12" customHeight="1">
      <c r="A333" s="291">
        <v>353</v>
      </c>
      <c r="B333" s="290" t="s">
        <v>511</v>
      </c>
      <c r="C333" s="373">
        <v>146689</v>
      </c>
      <c r="D333" s="373">
        <v>221619</v>
      </c>
      <c r="E333" s="373">
        <v>168267</v>
      </c>
      <c r="F333" s="633">
        <v>111.7</v>
      </c>
      <c r="G333" s="633">
        <v>117.1</v>
      </c>
      <c r="H333" s="633">
        <v>113.3</v>
      </c>
    </row>
    <row r="334" spans="1:8" ht="12" customHeight="1">
      <c r="A334" s="413">
        <v>3541</v>
      </c>
      <c r="B334" s="290" t="s">
        <v>510</v>
      </c>
      <c r="C334" s="373" t="s">
        <v>2635</v>
      </c>
      <c r="D334" s="373" t="s">
        <v>2635</v>
      </c>
      <c r="E334" s="373" t="s">
        <v>2635</v>
      </c>
      <c r="F334" s="373" t="s">
        <v>2635</v>
      </c>
      <c r="G334" s="373" t="s">
        <v>2635</v>
      </c>
      <c r="H334" s="373" t="s">
        <v>2635</v>
      </c>
    </row>
    <row r="335" spans="1:8" ht="12" customHeight="1">
      <c r="A335" s="413">
        <v>3542</v>
      </c>
      <c r="B335" s="290" t="s">
        <v>509</v>
      </c>
      <c r="C335" s="373">
        <v>62202</v>
      </c>
      <c r="D335" s="373">
        <v>89921</v>
      </c>
      <c r="E335" s="373">
        <v>68018</v>
      </c>
      <c r="F335" s="633">
        <v>113.3</v>
      </c>
      <c r="G335" s="633">
        <v>114.3</v>
      </c>
      <c r="H335" s="633">
        <v>115</v>
      </c>
    </row>
    <row r="336" spans="1:8" ht="12" customHeight="1">
      <c r="A336" s="413">
        <v>3543</v>
      </c>
      <c r="B336" s="290" t="s">
        <v>508</v>
      </c>
      <c r="C336" s="373" t="s">
        <v>2635</v>
      </c>
      <c r="D336" s="373" t="s">
        <v>2635</v>
      </c>
      <c r="E336" s="373" t="s">
        <v>2635</v>
      </c>
      <c r="F336" s="373" t="s">
        <v>2635</v>
      </c>
      <c r="G336" s="373" t="s">
        <v>2635</v>
      </c>
      <c r="H336" s="373" t="s">
        <v>2635</v>
      </c>
    </row>
    <row r="337" spans="1:8" ht="12" customHeight="1">
      <c r="A337" s="291">
        <v>354</v>
      </c>
      <c r="B337" s="290" t="s">
        <v>507</v>
      </c>
      <c r="C337" s="373">
        <v>64117</v>
      </c>
      <c r="D337" s="373">
        <v>90799</v>
      </c>
      <c r="E337" s="373">
        <v>69647</v>
      </c>
      <c r="F337" s="633">
        <v>114.5</v>
      </c>
      <c r="G337" s="633">
        <v>115</v>
      </c>
      <c r="H337" s="633">
        <v>115.9</v>
      </c>
    </row>
    <row r="338" spans="1:8" ht="12" customHeight="1">
      <c r="A338" s="291">
        <v>355</v>
      </c>
      <c r="B338" s="290" t="s">
        <v>506</v>
      </c>
      <c r="C338" s="373">
        <v>61891</v>
      </c>
      <c r="D338" s="373">
        <v>56192</v>
      </c>
      <c r="E338" s="373">
        <v>59699</v>
      </c>
      <c r="F338" s="633">
        <v>104.1</v>
      </c>
      <c r="G338" s="633">
        <v>62.8</v>
      </c>
      <c r="H338" s="633">
        <v>83.7</v>
      </c>
    </row>
    <row r="339" spans="1:8" ht="12" customHeight="1">
      <c r="A339" s="291">
        <v>35</v>
      </c>
      <c r="B339" s="290" t="s">
        <v>330</v>
      </c>
      <c r="C339" s="373">
        <v>94873</v>
      </c>
      <c r="D339" s="373">
        <v>156529</v>
      </c>
      <c r="E339" s="373">
        <v>110634</v>
      </c>
      <c r="F339" s="633">
        <v>107</v>
      </c>
      <c r="G339" s="633">
        <v>102.7</v>
      </c>
      <c r="H339" s="633">
        <v>104.9</v>
      </c>
    </row>
    <row r="340" spans="1:8" s="285" customFormat="1" ht="24" customHeight="1">
      <c r="A340" s="295" t="s">
        <v>329</v>
      </c>
      <c r="B340" s="294" t="s">
        <v>328</v>
      </c>
      <c r="C340" s="372">
        <v>102407</v>
      </c>
      <c r="D340" s="372">
        <v>186052</v>
      </c>
      <c r="E340" s="372">
        <v>119287</v>
      </c>
      <c r="F340" s="632">
        <v>108.4</v>
      </c>
      <c r="G340" s="632">
        <v>109.4</v>
      </c>
      <c r="H340" s="632">
        <v>108.8</v>
      </c>
    </row>
    <row r="341" spans="1:8" ht="12" customHeight="1">
      <c r="A341" s="413">
        <v>3611</v>
      </c>
      <c r="B341" s="290" t="s">
        <v>505</v>
      </c>
      <c r="C341" s="373">
        <v>69808</v>
      </c>
      <c r="D341" s="373">
        <v>100212</v>
      </c>
      <c r="E341" s="373">
        <v>73816</v>
      </c>
      <c r="F341" s="633">
        <v>107.5</v>
      </c>
      <c r="G341" s="633">
        <v>99.2</v>
      </c>
      <c r="H341" s="633">
        <v>105.9</v>
      </c>
    </row>
    <row r="342" spans="1:8" ht="12" customHeight="1">
      <c r="A342" s="413">
        <v>3612</v>
      </c>
      <c r="B342" s="290" t="s">
        <v>504</v>
      </c>
      <c r="C342" s="373">
        <v>63671</v>
      </c>
      <c r="D342" s="373">
        <v>86858</v>
      </c>
      <c r="E342" s="373">
        <v>68225</v>
      </c>
      <c r="F342" s="633">
        <v>107.7</v>
      </c>
      <c r="G342" s="633">
        <v>99.2</v>
      </c>
      <c r="H342" s="633">
        <v>106</v>
      </c>
    </row>
    <row r="343" spans="1:8" ht="12" customHeight="1">
      <c r="A343" s="413">
        <v>3613</v>
      </c>
      <c r="B343" s="290" t="s">
        <v>503</v>
      </c>
      <c r="C343" s="373">
        <v>55622</v>
      </c>
      <c r="D343" s="373">
        <v>79035</v>
      </c>
      <c r="E343" s="373">
        <v>59049</v>
      </c>
      <c r="F343" s="633">
        <v>107.2</v>
      </c>
      <c r="G343" s="633">
        <v>111.6</v>
      </c>
      <c r="H343" s="633">
        <v>108.9</v>
      </c>
    </row>
    <row r="344" spans="1:8" ht="12" customHeight="1">
      <c r="A344" s="413">
        <v>3614</v>
      </c>
      <c r="B344" s="290" t="s">
        <v>502</v>
      </c>
      <c r="C344" s="373">
        <v>61250</v>
      </c>
      <c r="D344" s="373">
        <v>100171</v>
      </c>
      <c r="E344" s="373">
        <v>67197</v>
      </c>
      <c r="F344" s="633">
        <v>109.2</v>
      </c>
      <c r="G344" s="633">
        <v>122.2</v>
      </c>
      <c r="H344" s="633">
        <v>111.6</v>
      </c>
    </row>
    <row r="345" spans="1:8" ht="12" customHeight="1">
      <c r="A345" s="413">
        <v>3615</v>
      </c>
      <c r="B345" s="290" t="s">
        <v>501</v>
      </c>
      <c r="C345" s="373">
        <v>61308</v>
      </c>
      <c r="D345" s="373">
        <v>97347</v>
      </c>
      <c r="E345" s="373">
        <v>69493</v>
      </c>
      <c r="F345" s="633">
        <v>101</v>
      </c>
      <c r="G345" s="633">
        <v>92.9</v>
      </c>
      <c r="H345" s="633">
        <v>98.4</v>
      </c>
    </row>
    <row r="346" spans="1:8" ht="12" customHeight="1">
      <c r="A346" s="291">
        <v>361</v>
      </c>
      <c r="B346" s="290" t="s">
        <v>500</v>
      </c>
      <c r="C346" s="373">
        <v>64744</v>
      </c>
      <c r="D346" s="373">
        <v>96673</v>
      </c>
      <c r="E346" s="373">
        <v>69529</v>
      </c>
      <c r="F346" s="633">
        <v>108.3</v>
      </c>
      <c r="G346" s="633">
        <v>108.1</v>
      </c>
      <c r="H346" s="633">
        <v>108.2</v>
      </c>
    </row>
    <row r="347" spans="1:8" ht="12" customHeight="1">
      <c r="A347" s="413">
        <v>3621</v>
      </c>
      <c r="B347" s="290" t="s">
        <v>499</v>
      </c>
      <c r="C347" s="373" t="s">
        <v>2635</v>
      </c>
      <c r="D347" s="373" t="s">
        <v>2635</v>
      </c>
      <c r="E347" s="373" t="s">
        <v>2635</v>
      </c>
      <c r="F347" s="373" t="s">
        <v>2635</v>
      </c>
      <c r="G347" s="373" t="s">
        <v>2635</v>
      </c>
      <c r="H347" s="373" t="s">
        <v>2635</v>
      </c>
    </row>
    <row r="348" spans="1:8" ht="12" customHeight="1">
      <c r="A348" s="413">
        <v>3622</v>
      </c>
      <c r="B348" s="290" t="s">
        <v>498</v>
      </c>
      <c r="C348" s="373">
        <v>52747</v>
      </c>
      <c r="D348" s="373">
        <v>82263</v>
      </c>
      <c r="E348" s="373">
        <v>57610</v>
      </c>
      <c r="F348" s="633">
        <v>106.1</v>
      </c>
      <c r="G348" s="633">
        <v>114.2</v>
      </c>
      <c r="H348" s="633">
        <v>110.1</v>
      </c>
    </row>
    <row r="349" spans="1:8" ht="12" customHeight="1">
      <c r="A349" s="291">
        <v>362</v>
      </c>
      <c r="B349" s="290" t="s">
        <v>498</v>
      </c>
      <c r="C349" s="373">
        <v>62379</v>
      </c>
      <c r="D349" s="373">
        <v>131630</v>
      </c>
      <c r="E349" s="373">
        <v>76458</v>
      </c>
      <c r="F349" s="633">
        <v>107.9</v>
      </c>
      <c r="G349" s="633">
        <v>103.7</v>
      </c>
      <c r="H349" s="633">
        <v>111.4</v>
      </c>
    </row>
    <row r="350" spans="1:8" ht="12" customHeight="1">
      <c r="A350" s="291">
        <v>363</v>
      </c>
      <c r="B350" s="290" t="s">
        <v>497</v>
      </c>
      <c r="C350" s="373">
        <v>78046</v>
      </c>
      <c r="D350" s="373">
        <v>139056</v>
      </c>
      <c r="E350" s="373">
        <v>85834</v>
      </c>
      <c r="F350" s="633">
        <v>140.30000000000001</v>
      </c>
      <c r="G350" s="633">
        <v>199.1</v>
      </c>
      <c r="H350" s="633">
        <v>147.69999999999999</v>
      </c>
    </row>
    <row r="351" spans="1:8" ht="12" customHeight="1">
      <c r="A351" s="291">
        <v>364</v>
      </c>
      <c r="B351" s="290" t="s">
        <v>496</v>
      </c>
      <c r="C351" s="373">
        <v>60353</v>
      </c>
      <c r="D351" s="373">
        <v>156024</v>
      </c>
      <c r="E351" s="373">
        <v>78662</v>
      </c>
      <c r="F351" s="633">
        <v>112.1</v>
      </c>
      <c r="G351" s="633">
        <v>115.3</v>
      </c>
      <c r="H351" s="633">
        <v>118.5</v>
      </c>
    </row>
    <row r="352" spans="1:8" ht="12" customHeight="1">
      <c r="A352" s="291">
        <v>365</v>
      </c>
      <c r="B352" s="290" t="s">
        <v>495</v>
      </c>
      <c r="C352" s="373">
        <v>70514</v>
      </c>
      <c r="D352" s="373">
        <v>116339</v>
      </c>
      <c r="E352" s="373">
        <v>76516</v>
      </c>
      <c r="F352" s="633">
        <v>111.7</v>
      </c>
      <c r="G352" s="633">
        <v>120.2</v>
      </c>
      <c r="H352" s="633">
        <v>113.3</v>
      </c>
    </row>
    <row r="353" spans="1:8" ht="12" customHeight="1">
      <c r="A353" s="413">
        <v>3661</v>
      </c>
      <c r="B353" s="290" t="s">
        <v>494</v>
      </c>
      <c r="C353" s="373">
        <v>57823</v>
      </c>
      <c r="D353" s="373">
        <v>106396</v>
      </c>
      <c r="E353" s="373">
        <v>61683</v>
      </c>
      <c r="F353" s="633">
        <v>118.7</v>
      </c>
      <c r="G353" s="633">
        <v>96.4</v>
      </c>
      <c r="H353" s="633">
        <v>119</v>
      </c>
    </row>
    <row r="354" spans="1:8" ht="12" customHeight="1">
      <c r="A354" s="413">
        <v>3662</v>
      </c>
      <c r="B354" s="290" t="s">
        <v>493</v>
      </c>
      <c r="C354" s="373">
        <v>52372</v>
      </c>
      <c r="D354" s="373">
        <v>116047</v>
      </c>
      <c r="E354" s="373">
        <v>62032</v>
      </c>
      <c r="F354" s="633">
        <v>104.6</v>
      </c>
      <c r="G354" s="633">
        <v>110.9</v>
      </c>
      <c r="H354" s="633">
        <v>109.3</v>
      </c>
    </row>
    <row r="355" spans="1:8" ht="12" customHeight="1">
      <c r="A355" s="413">
        <v>3663</v>
      </c>
      <c r="B355" s="290" t="s">
        <v>492</v>
      </c>
      <c r="C355" s="373">
        <v>67816</v>
      </c>
      <c r="D355" s="373">
        <v>120266</v>
      </c>
      <c r="E355" s="373">
        <v>77491</v>
      </c>
      <c r="F355" s="633">
        <v>105.1</v>
      </c>
      <c r="G355" s="633">
        <v>97.8</v>
      </c>
      <c r="H355" s="633">
        <v>105.1</v>
      </c>
    </row>
    <row r="356" spans="1:8" ht="12" customHeight="1">
      <c r="A356" s="291">
        <v>366</v>
      </c>
      <c r="B356" s="290" t="s">
        <v>491</v>
      </c>
      <c r="C356" s="373">
        <v>61570</v>
      </c>
      <c r="D356" s="373">
        <v>118571</v>
      </c>
      <c r="E356" s="373">
        <v>71129</v>
      </c>
      <c r="F356" s="633">
        <v>106.7</v>
      </c>
      <c r="G356" s="633">
        <v>102</v>
      </c>
      <c r="H356" s="633">
        <v>108.2</v>
      </c>
    </row>
    <row r="357" spans="1:8" ht="22.5">
      <c r="A357" s="297">
        <v>36</v>
      </c>
      <c r="B357" s="296" t="s">
        <v>327</v>
      </c>
      <c r="C357" s="373">
        <v>64413</v>
      </c>
      <c r="D357" s="373">
        <v>104218</v>
      </c>
      <c r="E357" s="373">
        <v>70540</v>
      </c>
      <c r="F357" s="633">
        <v>108.3</v>
      </c>
      <c r="G357" s="633">
        <v>109.1</v>
      </c>
      <c r="H357" s="633">
        <v>108.9</v>
      </c>
    </row>
    <row r="358" spans="1:8" ht="12" customHeight="1">
      <c r="A358" s="291">
        <v>371</v>
      </c>
      <c r="B358" s="290" t="s">
        <v>490</v>
      </c>
      <c r="C358" s="373">
        <v>83077</v>
      </c>
      <c r="D358" s="373">
        <v>123302</v>
      </c>
      <c r="E358" s="373">
        <v>94194</v>
      </c>
      <c r="F358" s="633">
        <v>114</v>
      </c>
      <c r="G358" s="633">
        <v>113.6</v>
      </c>
      <c r="H358" s="633">
        <v>115.4</v>
      </c>
    </row>
    <row r="359" spans="1:8" ht="12" customHeight="1">
      <c r="A359" s="291">
        <v>372</v>
      </c>
      <c r="B359" s="290" t="s">
        <v>489</v>
      </c>
      <c r="C359" s="373">
        <v>58233</v>
      </c>
      <c r="D359" s="373">
        <v>87664</v>
      </c>
      <c r="E359" s="373">
        <v>64418</v>
      </c>
      <c r="F359" s="633">
        <v>99.5</v>
      </c>
      <c r="G359" s="633">
        <v>95.1</v>
      </c>
      <c r="H359" s="633">
        <v>101.1</v>
      </c>
    </row>
    <row r="360" spans="1:8" ht="12" customHeight="1">
      <c r="A360" s="291">
        <v>37</v>
      </c>
      <c r="B360" s="290" t="s">
        <v>326</v>
      </c>
      <c r="C360" s="373">
        <v>71132</v>
      </c>
      <c r="D360" s="373">
        <v>109326</v>
      </c>
      <c r="E360" s="373">
        <v>80527</v>
      </c>
      <c r="F360" s="633">
        <v>105.7</v>
      </c>
      <c r="G360" s="633">
        <v>104.9</v>
      </c>
      <c r="H360" s="633">
        <v>107.3</v>
      </c>
    </row>
    <row r="361" spans="1:8" s="285" customFormat="1" ht="24" customHeight="1">
      <c r="A361" s="295" t="s">
        <v>325</v>
      </c>
      <c r="B361" s="294" t="s">
        <v>324</v>
      </c>
      <c r="C361" s="372">
        <v>64749</v>
      </c>
      <c r="D361" s="372">
        <v>104659</v>
      </c>
      <c r="E361" s="372">
        <v>71098</v>
      </c>
      <c r="F361" s="632">
        <v>108.3</v>
      </c>
      <c r="G361" s="632">
        <v>108.9</v>
      </c>
      <c r="H361" s="632">
        <v>109</v>
      </c>
    </row>
    <row r="362" spans="1:8" s="285" customFormat="1" ht="36" customHeight="1">
      <c r="A362" s="295" t="s">
        <v>323</v>
      </c>
      <c r="B362" s="294" t="s">
        <v>322</v>
      </c>
      <c r="C362" s="372">
        <v>81620</v>
      </c>
      <c r="D362" s="372">
        <v>153846</v>
      </c>
      <c r="E362" s="372">
        <v>98065</v>
      </c>
      <c r="F362" s="632">
        <v>109.1</v>
      </c>
      <c r="G362" s="632">
        <v>108.1</v>
      </c>
      <c r="H362" s="632">
        <v>109.3</v>
      </c>
    </row>
    <row r="363" spans="1:8" s="410" customFormat="1" ht="11.25">
      <c r="A363" s="411">
        <v>4011</v>
      </c>
      <c r="B363" s="410" t="s">
        <v>488</v>
      </c>
      <c r="C363" s="373">
        <v>136499</v>
      </c>
      <c r="D363" s="373">
        <v>226364</v>
      </c>
      <c r="E363" s="373">
        <v>166281</v>
      </c>
      <c r="F363" s="633">
        <v>115.2</v>
      </c>
      <c r="G363" s="633">
        <v>111.1</v>
      </c>
      <c r="H363" s="633">
        <v>114.5</v>
      </c>
    </row>
    <row r="364" spans="1:8" s="410" customFormat="1" ht="11.25">
      <c r="A364" s="411">
        <v>4012</v>
      </c>
      <c r="B364" s="410" t="s">
        <v>487</v>
      </c>
      <c r="C364" s="373" t="s">
        <v>2635</v>
      </c>
      <c r="D364" s="373" t="s">
        <v>2635</v>
      </c>
      <c r="E364" s="373" t="s">
        <v>2635</v>
      </c>
      <c r="F364" s="373" t="s">
        <v>2635</v>
      </c>
      <c r="G364" s="373" t="s">
        <v>2635</v>
      </c>
      <c r="H364" s="373" t="s">
        <v>2635</v>
      </c>
    </row>
    <row r="365" spans="1:8" s="410" customFormat="1" ht="11.25">
      <c r="A365" s="411">
        <v>4013</v>
      </c>
      <c r="B365" s="410" t="s">
        <v>485</v>
      </c>
      <c r="C365" s="373">
        <v>112111</v>
      </c>
      <c r="D365" s="373">
        <v>163255</v>
      </c>
      <c r="E365" s="373">
        <v>143247</v>
      </c>
      <c r="F365" s="633">
        <v>110.4</v>
      </c>
      <c r="G365" s="633">
        <v>108</v>
      </c>
      <c r="H365" s="633">
        <v>109</v>
      </c>
    </row>
    <row r="366" spans="1:8" ht="12" customHeight="1">
      <c r="A366" s="291">
        <v>401</v>
      </c>
      <c r="B366" s="290" t="s">
        <v>484</v>
      </c>
      <c r="C366" s="373">
        <v>126807</v>
      </c>
      <c r="D366" s="373">
        <v>186532</v>
      </c>
      <c r="E366" s="373">
        <v>153891</v>
      </c>
      <c r="F366" s="633">
        <v>113.1</v>
      </c>
      <c r="G366" s="633">
        <v>109.2</v>
      </c>
      <c r="H366" s="633">
        <v>111.6</v>
      </c>
    </row>
    <row r="367" spans="1:8" s="410" customFormat="1" ht="11.25">
      <c r="A367" s="411">
        <v>4021</v>
      </c>
      <c r="B367" s="410" t="s">
        <v>483</v>
      </c>
      <c r="C367" s="373" t="s">
        <v>2634</v>
      </c>
      <c r="D367" s="373" t="s">
        <v>2634</v>
      </c>
      <c r="E367" s="373" t="s">
        <v>2634</v>
      </c>
      <c r="F367" s="373" t="s">
        <v>2634</v>
      </c>
      <c r="G367" s="373" t="s">
        <v>2634</v>
      </c>
      <c r="H367" s="373" t="s">
        <v>2634</v>
      </c>
    </row>
    <row r="368" spans="1:8" s="410" customFormat="1" ht="11.25">
      <c r="A368" s="411">
        <v>4022</v>
      </c>
      <c r="B368" s="410" t="s">
        <v>482</v>
      </c>
      <c r="C368" s="373">
        <v>107182</v>
      </c>
      <c r="D368" s="373">
        <v>155264</v>
      </c>
      <c r="E368" s="373">
        <v>135937</v>
      </c>
      <c r="F368" s="633">
        <v>108.4</v>
      </c>
      <c r="G368" s="633">
        <v>106.9</v>
      </c>
      <c r="H368" s="633">
        <v>107.1</v>
      </c>
    </row>
    <row r="369" spans="1:8" ht="12" customHeight="1">
      <c r="A369" s="291">
        <v>402</v>
      </c>
      <c r="B369" s="290" t="s">
        <v>481</v>
      </c>
      <c r="C369" s="373">
        <v>107182</v>
      </c>
      <c r="D369" s="373">
        <v>155264</v>
      </c>
      <c r="E369" s="373">
        <v>135937</v>
      </c>
      <c r="F369" s="633">
        <v>108.4</v>
      </c>
      <c r="G369" s="633">
        <v>106.9</v>
      </c>
      <c r="H369" s="633">
        <v>107.1</v>
      </c>
    </row>
    <row r="370" spans="1:8" ht="12" customHeight="1">
      <c r="A370" s="291">
        <v>403</v>
      </c>
      <c r="B370" s="290" t="s">
        <v>480</v>
      </c>
      <c r="C370" s="373">
        <v>97011</v>
      </c>
      <c r="D370" s="373">
        <v>159382</v>
      </c>
      <c r="E370" s="373">
        <v>118737</v>
      </c>
      <c r="F370" s="633">
        <v>108.8</v>
      </c>
      <c r="G370" s="633">
        <v>110.7</v>
      </c>
      <c r="H370" s="633">
        <v>110.1</v>
      </c>
    </row>
    <row r="371" spans="1:8" ht="12" customHeight="1">
      <c r="A371" s="291">
        <v>40</v>
      </c>
      <c r="B371" s="290" t="s">
        <v>321</v>
      </c>
      <c r="C371" s="373">
        <v>117314</v>
      </c>
      <c r="D371" s="373">
        <v>175139</v>
      </c>
      <c r="E371" s="373">
        <v>143937</v>
      </c>
      <c r="F371" s="633">
        <v>111.4</v>
      </c>
      <c r="G371" s="633">
        <v>108.9</v>
      </c>
      <c r="H371" s="633">
        <v>110.5</v>
      </c>
    </row>
    <row r="372" spans="1:8" ht="12" customHeight="1">
      <c r="A372" s="291">
        <v>41</v>
      </c>
      <c r="B372" s="290" t="s">
        <v>320</v>
      </c>
      <c r="C372" s="373">
        <v>89716</v>
      </c>
      <c r="D372" s="373">
        <v>136716</v>
      </c>
      <c r="E372" s="373">
        <v>103200</v>
      </c>
      <c r="F372" s="633">
        <v>110.7</v>
      </c>
      <c r="G372" s="633">
        <v>112</v>
      </c>
      <c r="H372" s="633">
        <v>111.5</v>
      </c>
    </row>
    <row r="373" spans="1:8" s="285" customFormat="1" ht="36" customHeight="1">
      <c r="A373" s="295" t="s">
        <v>319</v>
      </c>
      <c r="B373" s="294" t="s">
        <v>461</v>
      </c>
      <c r="C373" s="372">
        <v>105102</v>
      </c>
      <c r="D373" s="372">
        <v>164675</v>
      </c>
      <c r="E373" s="372">
        <v>128652</v>
      </c>
      <c r="F373" s="632">
        <v>110.9</v>
      </c>
      <c r="G373" s="632">
        <v>109.4</v>
      </c>
      <c r="H373" s="632">
        <v>110.6</v>
      </c>
    </row>
    <row r="374" spans="1:8" s="285" customFormat="1" ht="36" customHeight="1">
      <c r="A374" s="288" t="s">
        <v>317</v>
      </c>
      <c r="B374" s="292" t="s">
        <v>2624</v>
      </c>
      <c r="C374" s="371">
        <v>83198</v>
      </c>
      <c r="D374" s="371">
        <v>155312</v>
      </c>
      <c r="E374" s="371">
        <v>100558</v>
      </c>
      <c r="F374" s="631">
        <v>109.2</v>
      </c>
      <c r="G374" s="631">
        <v>108.3</v>
      </c>
      <c r="H374" s="631">
        <v>109.5</v>
      </c>
    </row>
  </sheetData>
  <mergeCells count="9">
    <mergeCell ref="A1:H1"/>
    <mergeCell ref="A2:H2"/>
    <mergeCell ref="C8:E9"/>
    <mergeCell ref="H4:H5"/>
    <mergeCell ref="E4:E5"/>
    <mergeCell ref="A5:A6"/>
    <mergeCell ref="B5:B6"/>
    <mergeCell ref="E6:E7"/>
    <mergeCell ref="H6:H7"/>
  </mergeCells>
  <pageMargins left="0.74803149606299213" right="0.74803149606299213" top="0.6692913385826772" bottom="1.4173228346456694" header="0" footer="0.82677165354330717"/>
  <pageSetup paperSize="9" firstPageNumber="263" orientation="portrait" useFirstPageNumber="1" r:id="rId1"/>
  <headerFooter alignWithMargins="0">
    <oddFooter>&amp;C&amp;"Arial CE,Normál"&amp;P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3FE5-352D-47C7-901F-A603A9D5EF76}">
  <sheetPr transitionEvaluation="1" codeName="Munka52"/>
  <dimension ref="A1:J25"/>
  <sheetViews>
    <sheetView zoomScaleNormal="100" workbookViewId="0">
      <selection sqref="A1:F1"/>
    </sheetView>
  </sheetViews>
  <sheetFormatPr defaultColWidth="11.140625" defaultRowHeight="15"/>
  <cols>
    <col min="1" max="1" width="5.28515625" style="1" customWidth="1"/>
    <col min="2" max="2" width="39.5703125" style="1" customWidth="1"/>
    <col min="3" max="6" width="12.140625" style="1" customWidth="1"/>
    <col min="7" max="16384" width="11.140625" style="1"/>
  </cols>
  <sheetData>
    <row r="1" spans="1:10" ht="15.75">
      <c r="A1" s="1195" t="s">
        <v>3425</v>
      </c>
      <c r="B1" s="1192"/>
      <c r="C1" s="1192"/>
      <c r="D1" s="1192"/>
      <c r="E1" s="1192"/>
      <c r="F1" s="1192"/>
    </row>
    <row r="2" spans="1:10" ht="15.75">
      <c r="A2" s="1196" t="s">
        <v>2666</v>
      </c>
      <c r="B2" s="1192"/>
      <c r="C2" s="1192"/>
      <c r="D2" s="1192"/>
      <c r="E2" s="1192"/>
      <c r="F2" s="1192"/>
    </row>
    <row r="3" spans="1:10" ht="11.25" customHeight="1">
      <c r="A3" s="48"/>
      <c r="B3" s="48"/>
      <c r="C3" s="48"/>
      <c r="D3" s="48"/>
      <c r="E3" s="48"/>
      <c r="F3" s="48"/>
    </row>
    <row r="4" spans="1:10" ht="12" customHeight="1" thickBot="1">
      <c r="A4" s="18"/>
      <c r="B4" s="18"/>
      <c r="C4" s="18"/>
      <c r="D4" s="18"/>
      <c r="E4" s="18"/>
      <c r="J4" s="17" t="s">
        <v>12</v>
      </c>
    </row>
    <row r="5" spans="1:10" ht="12" customHeight="1">
      <c r="A5" s="47" t="s">
        <v>463</v>
      </c>
      <c r="B5" s="645"/>
      <c r="C5" s="47" t="s">
        <v>2665</v>
      </c>
      <c r="D5" s="47"/>
      <c r="E5" s="47"/>
      <c r="F5" s="644"/>
      <c r="G5" s="47"/>
      <c r="H5" s="47"/>
      <c r="I5" s="47"/>
      <c r="J5" s="644"/>
    </row>
    <row r="6" spans="1:10" ht="22.5">
      <c r="A6" s="643" t="s">
        <v>2664</v>
      </c>
      <c r="B6" s="643" t="s">
        <v>2663</v>
      </c>
      <c r="C6" s="641">
        <v>1998</v>
      </c>
      <c r="D6" s="642">
        <v>1999</v>
      </c>
      <c r="E6" s="641">
        <v>2000</v>
      </c>
      <c r="F6" s="641">
        <v>2001</v>
      </c>
      <c r="G6" s="642">
        <v>2002</v>
      </c>
      <c r="H6" s="642">
        <v>2003</v>
      </c>
      <c r="I6" s="641">
        <v>2004</v>
      </c>
      <c r="J6" s="641">
        <v>2005</v>
      </c>
    </row>
    <row r="7" spans="1:10" ht="12" customHeight="1">
      <c r="C7" s="42"/>
      <c r="D7" s="42"/>
      <c r="E7" s="42"/>
      <c r="F7" s="42"/>
      <c r="G7" s="48"/>
      <c r="H7" s="162"/>
      <c r="I7" s="159"/>
      <c r="J7" s="48"/>
    </row>
    <row r="8" spans="1:10" s="285" customFormat="1" ht="15" customHeight="1">
      <c r="A8" s="378" t="s">
        <v>372</v>
      </c>
      <c r="B8" s="377" t="s">
        <v>371</v>
      </c>
      <c r="C8" s="638">
        <v>0.76991596104779769</v>
      </c>
      <c r="D8" s="638">
        <v>0.69925427863097211</v>
      </c>
      <c r="E8" s="638">
        <v>0.53813277646557389</v>
      </c>
      <c r="F8" s="638">
        <v>0.60192062778960465</v>
      </c>
      <c r="G8" s="638">
        <v>0.52556401194784563</v>
      </c>
      <c r="H8" s="638">
        <v>0.47782584074027329</v>
      </c>
      <c r="I8" s="638">
        <v>0.48729822767829889</v>
      </c>
      <c r="J8" s="638">
        <v>0.44091671523788895</v>
      </c>
    </row>
    <row r="9" spans="1:10" ht="12" customHeight="1">
      <c r="A9" s="295" t="s">
        <v>368</v>
      </c>
      <c r="B9" s="294" t="s">
        <v>367</v>
      </c>
      <c r="C9" s="640">
        <v>18.284487164594296</v>
      </c>
      <c r="D9" s="640">
        <v>17.716495958621898</v>
      </c>
      <c r="E9" s="640">
        <v>16.280981084173639</v>
      </c>
      <c r="F9" s="640">
        <v>15.650637192841877</v>
      </c>
      <c r="G9" s="640">
        <v>15.420037381491573</v>
      </c>
      <c r="H9" s="640">
        <v>14.367011638406378</v>
      </c>
      <c r="I9" s="640">
        <v>12.834359023122531</v>
      </c>
      <c r="J9" s="640">
        <v>11.353203213210262</v>
      </c>
    </row>
    <row r="10" spans="1:10" ht="12" customHeight="1">
      <c r="A10" s="295" t="s">
        <v>364</v>
      </c>
      <c r="B10" s="294" t="s">
        <v>363</v>
      </c>
      <c r="C10" s="640">
        <v>2.9601074444588495</v>
      </c>
      <c r="D10" s="640">
        <v>3.0694283499030819</v>
      </c>
      <c r="E10" s="640">
        <v>3.0025808486628498</v>
      </c>
      <c r="F10" s="640">
        <v>2.9497228526226289</v>
      </c>
      <c r="G10" s="640">
        <v>2.7240313617776986</v>
      </c>
      <c r="H10" s="640">
        <v>2.3904369421477916</v>
      </c>
      <c r="I10" s="640">
        <v>2.1492833270206533</v>
      </c>
      <c r="J10" s="640">
        <v>1.7768723732462035</v>
      </c>
    </row>
    <row r="11" spans="1:10" ht="12" customHeight="1">
      <c r="A11" s="295" t="s">
        <v>361</v>
      </c>
      <c r="B11" s="294" t="s">
        <v>360</v>
      </c>
      <c r="C11" s="640">
        <v>0.81919804803271712</v>
      </c>
      <c r="D11" s="640">
        <v>0.77827767764200817</v>
      </c>
      <c r="E11" s="640">
        <v>0.66886147676082053</v>
      </c>
      <c r="F11" s="640">
        <v>0.6456040552493596</v>
      </c>
      <c r="G11" s="640">
        <v>0.59412369169996582</v>
      </c>
      <c r="H11" s="640">
        <v>0.42875462809091092</v>
      </c>
      <c r="I11" s="640">
        <v>0.33004416230203304</v>
      </c>
      <c r="J11" s="640">
        <v>0.32403782513189738</v>
      </c>
    </row>
    <row r="12" spans="1:10" ht="12" customHeight="1">
      <c r="A12" s="295" t="s">
        <v>358</v>
      </c>
      <c r="B12" s="294" t="s">
        <v>357</v>
      </c>
      <c r="C12" s="640">
        <v>1.1380905530068814</v>
      </c>
      <c r="D12" s="640">
        <v>1.0253517521160067</v>
      </c>
      <c r="E12" s="640">
        <v>1.036034561168111</v>
      </c>
      <c r="F12" s="640">
        <v>1.0522945005360802</v>
      </c>
      <c r="G12" s="640">
        <v>1.0761478676845433</v>
      </c>
      <c r="H12" s="640">
        <v>1.0536020872238379</v>
      </c>
      <c r="I12" s="640">
        <v>1.0332904287683631</v>
      </c>
      <c r="J12" s="640">
        <v>0.92169686632692438</v>
      </c>
    </row>
    <row r="13" spans="1:10" ht="12" customHeight="1">
      <c r="A13" s="295" t="s">
        <v>354</v>
      </c>
      <c r="B13" s="294" t="s">
        <v>353</v>
      </c>
      <c r="C13" s="640">
        <v>3.7085389643543443</v>
      </c>
      <c r="D13" s="640">
        <v>3.7159162312982046</v>
      </c>
      <c r="E13" s="640">
        <v>3.9099062129293061</v>
      </c>
      <c r="F13" s="640">
        <v>4.0615987969499896</v>
      </c>
      <c r="G13" s="640">
        <v>3.7908370315127944</v>
      </c>
      <c r="H13" s="640">
        <v>3.672020856777948</v>
      </c>
      <c r="I13" s="640">
        <v>3.3497074114133443</v>
      </c>
      <c r="J13" s="640">
        <v>3.3026364270704804</v>
      </c>
    </row>
    <row r="14" spans="1:10" ht="22.5">
      <c r="A14" s="297" t="s">
        <v>351</v>
      </c>
      <c r="B14" s="296" t="s">
        <v>350</v>
      </c>
      <c r="C14" s="640">
        <v>10.225131724125241</v>
      </c>
      <c r="D14" s="640">
        <v>8.2562476429757048</v>
      </c>
      <c r="E14" s="640">
        <v>6.9917565901722849</v>
      </c>
      <c r="F14" s="640">
        <v>6.5790606131086458</v>
      </c>
      <c r="G14" s="640">
        <v>6.4679683250474538</v>
      </c>
      <c r="H14" s="640">
        <v>5.6428703815408525</v>
      </c>
      <c r="I14" s="640">
        <v>5.8562987824933739</v>
      </c>
      <c r="J14" s="640">
        <v>6.0881458106907873</v>
      </c>
    </row>
    <row r="15" spans="1:10" ht="12" customHeight="1">
      <c r="A15" s="295" t="s">
        <v>349</v>
      </c>
      <c r="B15" s="294" t="s">
        <v>348</v>
      </c>
      <c r="C15" s="640">
        <v>9.5266805441119615</v>
      </c>
      <c r="D15" s="640">
        <v>8.0791491138557028</v>
      </c>
      <c r="E15" s="640">
        <v>7.7451039502077279</v>
      </c>
      <c r="F15" s="640">
        <v>7.2054288520762411</v>
      </c>
      <c r="G15" s="640">
        <v>7.1115283393385207</v>
      </c>
      <c r="H15" s="640">
        <v>7.2107377918335116</v>
      </c>
      <c r="I15" s="640">
        <v>7.0109274578828122</v>
      </c>
      <c r="J15" s="640">
        <v>6.9681717374462115</v>
      </c>
    </row>
    <row r="16" spans="1:10" ht="12" customHeight="1">
      <c r="A16" s="295" t="s">
        <v>347</v>
      </c>
      <c r="B16" s="294" t="s">
        <v>346</v>
      </c>
      <c r="C16" s="640">
        <v>2.9622881559124727</v>
      </c>
      <c r="D16" s="640">
        <v>3.04930934599808</v>
      </c>
      <c r="E16" s="640">
        <v>3.0290401598948247</v>
      </c>
      <c r="F16" s="640">
        <v>3.3969573237352924</v>
      </c>
      <c r="G16" s="640">
        <v>3.6343771320592557</v>
      </c>
      <c r="H16" s="640">
        <v>3.5268807716513804</v>
      </c>
      <c r="I16" s="640">
        <v>3.4393686425081693</v>
      </c>
      <c r="J16" s="640">
        <v>3.3269381974661809</v>
      </c>
    </row>
    <row r="17" spans="1:10" ht="12" customHeight="1">
      <c r="A17" s="295" t="s">
        <v>345</v>
      </c>
      <c r="B17" s="294" t="s">
        <v>344</v>
      </c>
      <c r="C17" s="640">
        <v>3.1551675370102412</v>
      </c>
      <c r="D17" s="640">
        <v>2.8873131361618585</v>
      </c>
      <c r="E17" s="640">
        <v>2.7490451726152298</v>
      </c>
      <c r="F17" s="640">
        <v>2.7627452335450733</v>
      </c>
      <c r="G17" s="640">
        <v>2.7542976822383349</v>
      </c>
      <c r="H17" s="640">
        <v>2.6415039823512649</v>
      </c>
      <c r="I17" s="640">
        <v>2.3773352868612632</v>
      </c>
      <c r="J17" s="640">
        <v>2.5029299759608508</v>
      </c>
    </row>
    <row r="18" spans="1:10" ht="12" customHeight="1">
      <c r="A18" s="295" t="s">
        <v>341</v>
      </c>
      <c r="B18" s="294" t="s">
        <v>462</v>
      </c>
      <c r="C18" s="640">
        <v>8.5655954900305975</v>
      </c>
      <c r="D18" s="640">
        <v>8.0487479322452113</v>
      </c>
      <c r="E18" s="640">
        <v>8.4234960391694447</v>
      </c>
      <c r="F18" s="640">
        <v>8.3748018809312672</v>
      </c>
      <c r="G18" s="640">
        <v>7.8734534114662829</v>
      </c>
      <c r="H18" s="640">
        <v>8.3360728142502047</v>
      </c>
      <c r="I18" s="640">
        <v>8.3299321175302108</v>
      </c>
      <c r="J18" s="640">
        <v>7.6087241554905312</v>
      </c>
    </row>
    <row r="19" spans="1:10" ht="12" customHeight="1">
      <c r="A19" s="295" t="s">
        <v>339</v>
      </c>
      <c r="B19" s="294" t="s">
        <v>338</v>
      </c>
      <c r="C19" s="640">
        <v>3.9266029580585364</v>
      </c>
      <c r="D19" s="640">
        <v>3.926997586047499</v>
      </c>
      <c r="E19" s="640">
        <v>3.7708181294566119</v>
      </c>
      <c r="F19" s="640">
        <v>4.002068632591036</v>
      </c>
      <c r="G19" s="640">
        <v>5.1395113658966043</v>
      </c>
      <c r="H19" s="640">
        <v>4.9914879742557776</v>
      </c>
      <c r="I19" s="640">
        <v>4.8140584606390844</v>
      </c>
      <c r="J19" s="640">
        <v>4.7601827134451336</v>
      </c>
    </row>
    <row r="20" spans="1:10" ht="12" customHeight="1">
      <c r="A20" s="295" t="s">
        <v>333</v>
      </c>
      <c r="B20" s="294" t="s">
        <v>332</v>
      </c>
      <c r="C20" s="640">
        <v>9.8963648197647753</v>
      </c>
      <c r="D20" s="640">
        <v>14.51425795303861</v>
      </c>
      <c r="E20" s="640">
        <v>19.325747993613394</v>
      </c>
      <c r="F20" s="640">
        <v>20.316497068239237</v>
      </c>
      <c r="G20" s="640">
        <v>20.706653121263333</v>
      </c>
      <c r="H20" s="640">
        <v>22.756816734843291</v>
      </c>
      <c r="I20" s="640">
        <v>26.111067455988216</v>
      </c>
      <c r="J20" s="640">
        <v>28.306849935907824</v>
      </c>
    </row>
    <row r="21" spans="1:10" ht="12" customHeight="1">
      <c r="A21" s="295" t="s">
        <v>329</v>
      </c>
      <c r="B21" s="294" t="s">
        <v>328</v>
      </c>
      <c r="C21" s="640">
        <v>11.155901355483513</v>
      </c>
      <c r="D21" s="640">
        <v>12.674124750580269</v>
      </c>
      <c r="E21" s="640">
        <v>12.708700843242127</v>
      </c>
      <c r="F21" s="640">
        <v>12.783536939435486</v>
      </c>
      <c r="G21" s="640">
        <v>12.546202380780384</v>
      </c>
      <c r="H21" s="640">
        <v>13.526407240326396</v>
      </c>
      <c r="I21" s="640">
        <v>13.495482046072297</v>
      </c>
      <c r="J21" s="640">
        <v>14.383202929344556</v>
      </c>
    </row>
    <row r="22" spans="1:10" ht="12" customHeight="1">
      <c r="A22" s="295" t="s">
        <v>325</v>
      </c>
      <c r="B22" s="294" t="s">
        <v>324</v>
      </c>
      <c r="C22" s="640">
        <v>1.1019139007743175</v>
      </c>
      <c r="D22" s="640">
        <v>1.0624807949813044</v>
      </c>
      <c r="E22" s="640">
        <v>1.1124618863740445</v>
      </c>
      <c r="F22" s="640">
        <v>1.2470865265395705</v>
      </c>
      <c r="G22" s="640">
        <v>1.4176197945255991</v>
      </c>
      <c r="H22" s="640">
        <v>1.0101825644455233</v>
      </c>
      <c r="I22" s="640">
        <v>1.0521223978892527</v>
      </c>
      <c r="J22" s="640">
        <v>1.0486695024760908</v>
      </c>
    </row>
    <row r="23" spans="1:10" s="285" customFormat="1" ht="18" customHeight="1">
      <c r="A23" s="378" t="s">
        <v>323</v>
      </c>
      <c r="B23" s="377" t="s">
        <v>322</v>
      </c>
      <c r="C23" s="639">
        <v>87.426068659718723</v>
      </c>
      <c r="D23" s="639">
        <v>88.804098225465438</v>
      </c>
      <c r="E23" s="639">
        <v>90.754534948440408</v>
      </c>
      <c r="F23" s="639">
        <v>91.02804046840177</v>
      </c>
      <c r="G23" s="638">
        <v>91.25678888678236</v>
      </c>
      <c r="H23" s="638">
        <v>91.554786408145077</v>
      </c>
      <c r="I23" s="638">
        <v>92.183277000491586</v>
      </c>
      <c r="J23" s="638">
        <v>92.672261663213931</v>
      </c>
    </row>
    <row r="24" spans="1:10" s="285" customFormat="1" ht="18" customHeight="1">
      <c r="A24" s="378" t="s">
        <v>319</v>
      </c>
      <c r="B24" s="377" t="s">
        <v>461</v>
      </c>
      <c r="C24" s="638">
        <v>11.804015379233459</v>
      </c>
      <c r="D24" s="638">
        <v>10.496647495903597</v>
      </c>
      <c r="E24" s="638">
        <v>8.7073322750940267</v>
      </c>
      <c r="F24" s="638">
        <v>8.3700389038086342</v>
      </c>
      <c r="G24" s="638">
        <v>8.2176471012698009</v>
      </c>
      <c r="H24" s="638">
        <v>7.9673877511146625</v>
      </c>
      <c r="I24" s="638">
        <v>7.3294247718301246</v>
      </c>
      <c r="J24" s="638">
        <v>6.8868216215481839</v>
      </c>
    </row>
    <row r="25" spans="1:10" s="285" customFormat="1" ht="18" customHeight="1">
      <c r="A25" s="376" t="s">
        <v>317</v>
      </c>
      <c r="B25" s="376" t="s">
        <v>2624</v>
      </c>
      <c r="C25" s="638">
        <v>100</v>
      </c>
      <c r="D25" s="638">
        <v>100</v>
      </c>
      <c r="E25" s="638">
        <v>100</v>
      </c>
      <c r="F25" s="638">
        <v>100</v>
      </c>
      <c r="G25" s="638">
        <v>100</v>
      </c>
      <c r="H25" s="638">
        <v>100</v>
      </c>
      <c r="I25" s="638">
        <v>99.999999999999631</v>
      </c>
      <c r="J25" s="638">
        <v>100</v>
      </c>
    </row>
  </sheetData>
  <mergeCells count="2">
    <mergeCell ref="A1:F1"/>
    <mergeCell ref="A2:F2"/>
  </mergeCells>
  <pageMargins left="0.70866141732283472" right="0.70866141732283472" top="0.6692913385826772" bottom="1.4173228346456694" header="0" footer="0.82677165354330717"/>
  <pageSetup paperSize="9" firstPageNumber="273" orientation="portrait" useFirstPageNumber="1" horizontalDpi="300" verticalDpi="300" r:id="rId1"/>
  <headerFooter alignWithMargins="0">
    <oddFooter>&amp;C&amp;"Arial CE,Normál"&amp;P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7CDB3-DD01-422C-8355-B76B226D827A}">
  <sheetPr transitionEvaluation="1" codeName="Munka53"/>
  <dimension ref="A1:F372"/>
  <sheetViews>
    <sheetView zoomScaleNormal="100" zoomScaleSheetLayoutView="50" workbookViewId="0">
      <selection sqref="A1:F1"/>
    </sheetView>
  </sheetViews>
  <sheetFormatPr defaultColWidth="11.140625" defaultRowHeight="15"/>
  <cols>
    <col min="1" max="1" width="5.28515625" style="1" customWidth="1"/>
    <col min="2" max="2" width="35" style="1" customWidth="1"/>
    <col min="3" max="6" width="13" style="1" customWidth="1"/>
    <col min="7" max="16384" width="11.140625" style="1"/>
  </cols>
  <sheetData>
    <row r="1" spans="1:6" ht="31.5" customHeight="1">
      <c r="A1" s="1209" t="s">
        <v>3426</v>
      </c>
      <c r="B1" s="1192"/>
      <c r="C1" s="1192"/>
      <c r="D1" s="1192"/>
      <c r="E1" s="1192"/>
      <c r="F1" s="1192"/>
    </row>
    <row r="2" spans="1:6" ht="30.75" customHeight="1">
      <c r="A2" s="1210" t="s">
        <v>2672</v>
      </c>
      <c r="B2" s="1192"/>
      <c r="C2" s="1192"/>
      <c r="D2" s="1192"/>
      <c r="E2" s="1192"/>
      <c r="F2" s="1192"/>
    </row>
    <row r="3" spans="1:6" ht="13.5" customHeight="1" thickBot="1">
      <c r="A3" s="18"/>
      <c r="B3" s="356"/>
      <c r="C3" s="356"/>
      <c r="D3" s="356"/>
      <c r="E3" s="356"/>
      <c r="F3" s="17" t="s">
        <v>12</v>
      </c>
    </row>
    <row r="4" spans="1:6" ht="12" customHeight="1">
      <c r="A4" s="47" t="s">
        <v>463</v>
      </c>
      <c r="B4" s="423"/>
      <c r="C4" s="1270" t="s">
        <v>2671</v>
      </c>
      <c r="D4" s="1312"/>
      <c r="E4" s="442" t="s">
        <v>2670</v>
      </c>
      <c r="F4" s="443"/>
    </row>
    <row r="5" spans="1:6" ht="12" customHeight="1">
      <c r="A5" s="43" t="s">
        <v>385</v>
      </c>
      <c r="B5" s="43" t="s">
        <v>384</v>
      </c>
      <c r="C5" s="1241" t="s">
        <v>2669</v>
      </c>
      <c r="D5" s="1313"/>
      <c r="E5" s="417" t="s">
        <v>2628</v>
      </c>
      <c r="F5" s="44"/>
    </row>
    <row r="6" spans="1:6" ht="12" customHeight="1">
      <c r="A6" s="43"/>
      <c r="B6" s="43"/>
      <c r="C6" s="642" t="s">
        <v>2668</v>
      </c>
      <c r="D6" s="642"/>
      <c r="E6" s="642"/>
      <c r="F6" s="650"/>
    </row>
    <row r="7" spans="1:6" ht="12" customHeight="1">
      <c r="A7" s="302" t="s">
        <v>382</v>
      </c>
      <c r="B7" s="302" t="s">
        <v>381</v>
      </c>
      <c r="C7" s="649">
        <v>2004</v>
      </c>
      <c r="D7" s="649">
        <v>2005</v>
      </c>
      <c r="E7" s="649">
        <v>2004</v>
      </c>
      <c r="F7" s="641">
        <v>2005</v>
      </c>
    </row>
    <row r="8" spans="1:6" ht="12" customHeight="1">
      <c r="A8" s="291">
        <v>101</v>
      </c>
      <c r="B8" s="290" t="s">
        <v>795</v>
      </c>
      <c r="C8" s="648">
        <v>1.7219980697309418E-2</v>
      </c>
      <c r="D8" s="648" t="s">
        <v>2667</v>
      </c>
      <c r="E8" s="648">
        <v>4.6237369812905616E-3</v>
      </c>
      <c r="F8" s="648" t="s">
        <v>2667</v>
      </c>
    </row>
    <row r="9" spans="1:6" ht="12" customHeight="1">
      <c r="A9" s="291">
        <v>102</v>
      </c>
      <c r="B9" s="290" t="s">
        <v>794</v>
      </c>
      <c r="C9" s="648">
        <v>2.421515108535946E-2</v>
      </c>
      <c r="D9" s="648">
        <v>1.4259479707407725E-2</v>
      </c>
      <c r="E9" s="648">
        <v>4.9576735410504363E-2</v>
      </c>
      <c r="F9" s="648">
        <v>2.5484641834040277E-2</v>
      </c>
    </row>
    <row r="10" spans="1:6" ht="12" customHeight="1">
      <c r="A10" s="291">
        <v>103</v>
      </c>
      <c r="B10" s="290" t="s">
        <v>793</v>
      </c>
      <c r="C10" s="648">
        <v>3.5604949874789697E-3</v>
      </c>
      <c r="D10" s="648">
        <v>2.6096184274467687E-3</v>
      </c>
      <c r="E10" s="648">
        <v>1.5540893742671055E-2</v>
      </c>
      <c r="F10" s="648">
        <v>7.6053643169648995E-3</v>
      </c>
    </row>
    <row r="11" spans="1:6" ht="12" customHeight="1">
      <c r="A11" s="291">
        <v>10</v>
      </c>
      <c r="B11" s="290" t="s">
        <v>377</v>
      </c>
      <c r="C11" s="648">
        <v>4.4995626770147852E-2</v>
      </c>
      <c r="D11" s="648">
        <v>1.6869098134854495E-2</v>
      </c>
      <c r="E11" s="648">
        <v>6.9741366134465979E-2</v>
      </c>
      <c r="F11" s="648">
        <v>3.3890570815948845E-2</v>
      </c>
    </row>
    <row r="12" spans="1:6" ht="12" customHeight="1">
      <c r="A12" s="291">
        <v>111</v>
      </c>
      <c r="B12" s="290" t="s">
        <v>792</v>
      </c>
      <c r="C12" s="648" t="s">
        <v>90</v>
      </c>
      <c r="D12" s="648" t="s">
        <v>90</v>
      </c>
      <c r="E12" s="648" t="s">
        <v>90</v>
      </c>
      <c r="F12" s="648" t="s">
        <v>90</v>
      </c>
    </row>
    <row r="13" spans="1:6" ht="12" customHeight="1">
      <c r="A13" s="291">
        <v>112</v>
      </c>
      <c r="B13" s="290" t="s">
        <v>791</v>
      </c>
      <c r="C13" s="648">
        <v>7.7450211049345921E-2</v>
      </c>
      <c r="D13" s="648">
        <v>7.332700809954136E-2</v>
      </c>
      <c r="E13" s="648">
        <v>0.10750188481500557</v>
      </c>
      <c r="F13" s="648">
        <v>0.10767594743492409</v>
      </c>
    </row>
    <row r="14" spans="1:6" ht="12" customHeight="1">
      <c r="A14" s="291">
        <v>11</v>
      </c>
      <c r="B14" s="290" t="s">
        <v>376</v>
      </c>
      <c r="C14" s="648">
        <v>7.7450211049345921E-2</v>
      </c>
      <c r="D14" s="648">
        <v>7.332700809954136E-2</v>
      </c>
      <c r="E14" s="648">
        <v>0.10750188481500557</v>
      </c>
      <c r="F14" s="648">
        <v>0.10767594743492409</v>
      </c>
    </row>
    <row r="15" spans="1:6" ht="12" customHeight="1">
      <c r="A15" s="291">
        <v>12</v>
      </c>
      <c r="B15" s="290" t="s">
        <v>375</v>
      </c>
      <c r="C15" s="648" t="s">
        <v>90</v>
      </c>
      <c r="D15" s="648" t="s">
        <v>2667</v>
      </c>
      <c r="E15" s="648" t="s">
        <v>90</v>
      </c>
      <c r="F15" s="648" t="s">
        <v>2667</v>
      </c>
    </row>
    <row r="16" spans="1:6" ht="12" customHeight="1">
      <c r="A16" s="291">
        <v>131</v>
      </c>
      <c r="B16" s="290" t="s">
        <v>790</v>
      </c>
      <c r="C16" s="648" t="s">
        <v>90</v>
      </c>
      <c r="D16" s="648" t="s">
        <v>90</v>
      </c>
      <c r="E16" s="648" t="s">
        <v>90</v>
      </c>
      <c r="F16" s="648" t="s">
        <v>90</v>
      </c>
    </row>
    <row r="17" spans="1:6" ht="12" customHeight="1">
      <c r="A17" s="291">
        <v>132</v>
      </c>
      <c r="B17" s="290" t="s">
        <v>789</v>
      </c>
      <c r="C17" s="648" t="s">
        <v>2667</v>
      </c>
      <c r="D17" s="648" t="s">
        <v>2667</v>
      </c>
      <c r="E17" s="648" t="s">
        <v>2667</v>
      </c>
      <c r="F17" s="648" t="s">
        <v>2667</v>
      </c>
    </row>
    <row r="18" spans="1:6" ht="12" customHeight="1">
      <c r="A18" s="291">
        <v>13</v>
      </c>
      <c r="B18" s="290" t="s">
        <v>374</v>
      </c>
      <c r="C18" s="648" t="s">
        <v>2667</v>
      </c>
      <c r="D18" s="648" t="s">
        <v>2667</v>
      </c>
      <c r="E18" s="648" t="s">
        <v>2667</v>
      </c>
      <c r="F18" s="648" t="s">
        <v>2667</v>
      </c>
    </row>
    <row r="19" spans="1:6" ht="12" customHeight="1">
      <c r="A19" s="413">
        <v>1411</v>
      </c>
      <c r="B19" s="290" t="s">
        <v>788</v>
      </c>
      <c r="C19" s="648">
        <v>3.2088980958161352E-2</v>
      </c>
      <c r="D19" s="648">
        <v>2.0035355509417294E-2</v>
      </c>
      <c r="E19" s="648">
        <v>4.9448298272135177E-2</v>
      </c>
      <c r="F19" s="648">
        <v>2.7619480940556738E-2</v>
      </c>
    </row>
    <row r="20" spans="1:6" ht="12" customHeight="1">
      <c r="A20" s="413">
        <v>1412</v>
      </c>
      <c r="B20" s="290" t="s">
        <v>787</v>
      </c>
      <c r="C20" s="648">
        <v>5.8301189299137024E-2</v>
      </c>
      <c r="D20" s="648">
        <v>5.1410978915337018E-2</v>
      </c>
      <c r="E20" s="648">
        <v>6.9356054719358434E-2</v>
      </c>
      <c r="F20" s="648">
        <v>6.5646302525381228E-2</v>
      </c>
    </row>
    <row r="21" spans="1:6" ht="12" customHeight="1">
      <c r="A21" s="413">
        <v>1413</v>
      </c>
      <c r="B21" s="290" t="s">
        <v>786</v>
      </c>
      <c r="C21" s="648" t="s">
        <v>90</v>
      </c>
      <c r="D21" s="648" t="s">
        <v>90</v>
      </c>
      <c r="E21" s="648" t="s">
        <v>90</v>
      </c>
      <c r="F21" s="648" t="s">
        <v>90</v>
      </c>
    </row>
    <row r="22" spans="1:6" ht="12" customHeight="1">
      <c r="A22" s="291">
        <v>141</v>
      </c>
      <c r="B22" s="290" t="s">
        <v>785</v>
      </c>
      <c r="C22" s="648">
        <v>9.0390170257298369E-2</v>
      </c>
      <c r="D22" s="648">
        <v>7.1446334424754301E-2</v>
      </c>
      <c r="E22" s="648">
        <v>0.11880435299149361</v>
      </c>
      <c r="F22" s="648">
        <v>9.3265783465937974E-2</v>
      </c>
    </row>
    <row r="23" spans="1:6" ht="12" customHeight="1">
      <c r="A23" s="413">
        <v>1421</v>
      </c>
      <c r="B23" s="290" t="s">
        <v>784</v>
      </c>
      <c r="C23" s="648">
        <v>0.19887530589990948</v>
      </c>
      <c r="D23" s="648">
        <v>0.24303797091657217</v>
      </c>
      <c r="E23" s="648">
        <v>0.25854395953716391</v>
      </c>
      <c r="F23" s="648">
        <v>0.314755340767021</v>
      </c>
    </row>
    <row r="24" spans="1:6" ht="12" customHeight="1">
      <c r="A24" s="413">
        <v>1422</v>
      </c>
      <c r="B24" s="290" t="s">
        <v>783</v>
      </c>
      <c r="C24" s="648">
        <v>1.7253053868046236E-2</v>
      </c>
      <c r="D24" s="648">
        <v>1.2602096862761942E-2</v>
      </c>
      <c r="E24" s="648">
        <v>3.0568038931865382E-2</v>
      </c>
      <c r="F24" s="648">
        <v>2.8686900493814969E-2</v>
      </c>
    </row>
    <row r="25" spans="1:6" ht="12" customHeight="1">
      <c r="A25" s="291">
        <v>142</v>
      </c>
      <c r="B25" s="290" t="s">
        <v>782</v>
      </c>
      <c r="C25" s="648">
        <v>0.21612835976795572</v>
      </c>
      <c r="D25" s="648">
        <v>0.25564006777933407</v>
      </c>
      <c r="E25" s="648">
        <v>0.2891119984690293</v>
      </c>
      <c r="F25" s="648">
        <v>0.34344224126083595</v>
      </c>
    </row>
    <row r="26" spans="1:6" ht="12" customHeight="1">
      <c r="A26" s="291">
        <v>143</v>
      </c>
      <c r="B26" s="290" t="s">
        <v>781</v>
      </c>
      <c r="C26" s="648" t="s">
        <v>90</v>
      </c>
      <c r="D26" s="648" t="s">
        <v>90</v>
      </c>
      <c r="E26" s="648" t="s">
        <v>90</v>
      </c>
      <c r="F26" s="648" t="s">
        <v>90</v>
      </c>
    </row>
    <row r="27" spans="1:6" ht="12" customHeight="1">
      <c r="A27" s="291">
        <v>144</v>
      </c>
      <c r="B27" s="290" t="s">
        <v>780</v>
      </c>
      <c r="C27" s="648" t="s">
        <v>2667</v>
      </c>
      <c r="D27" s="648" t="s">
        <v>2667</v>
      </c>
      <c r="E27" s="648" t="s">
        <v>2667</v>
      </c>
      <c r="F27" s="648" t="s">
        <v>2667</v>
      </c>
    </row>
    <row r="28" spans="1:6" ht="12" customHeight="1">
      <c r="A28" s="291">
        <v>145</v>
      </c>
      <c r="B28" s="290" t="s">
        <v>779</v>
      </c>
      <c r="C28" s="648">
        <v>1.8660760725685737E-3</v>
      </c>
      <c r="D28" s="648">
        <v>2.6295127877096558E-3</v>
      </c>
      <c r="E28" s="648">
        <v>7.8346654405201197E-3</v>
      </c>
      <c r="F28" s="648">
        <v>9.0730662026949679E-3</v>
      </c>
    </row>
    <row r="29" spans="1:6" ht="12" customHeight="1">
      <c r="A29" s="291">
        <v>14</v>
      </c>
      <c r="B29" s="290" t="s">
        <v>373</v>
      </c>
      <c r="C29" s="648">
        <v>0.31098070716404025</v>
      </c>
      <c r="D29" s="648">
        <v>0.3323107271775263</v>
      </c>
      <c r="E29" s="648">
        <v>0.41742069969984236</v>
      </c>
      <c r="F29" s="648">
        <v>0.45098476125160281</v>
      </c>
    </row>
    <row r="30" spans="1:6" s="285" customFormat="1" ht="36" customHeight="1">
      <c r="A30" s="294" t="s">
        <v>372</v>
      </c>
      <c r="B30" s="294" t="s">
        <v>371</v>
      </c>
      <c r="C30" s="647">
        <v>0.46725279584342611</v>
      </c>
      <c r="D30" s="647">
        <v>0.440916715237889</v>
      </c>
      <c r="E30" s="647">
        <v>0.66491906533725664</v>
      </c>
      <c r="F30" s="647">
        <v>0.64685624927448826</v>
      </c>
    </row>
    <row r="31" spans="1:6" ht="12" customHeight="1">
      <c r="A31" s="413">
        <v>1511</v>
      </c>
      <c r="B31" s="290" t="s">
        <v>778</v>
      </c>
      <c r="C31" s="648">
        <v>1.3033632049473438</v>
      </c>
      <c r="D31" s="648">
        <v>1.4234927305943463</v>
      </c>
      <c r="E31" s="648">
        <v>1.5146591727877667</v>
      </c>
      <c r="F31" s="648">
        <v>1.5769789624948798</v>
      </c>
    </row>
    <row r="32" spans="1:6" ht="12" customHeight="1">
      <c r="A32" s="413">
        <v>1512</v>
      </c>
      <c r="B32" s="290" t="s">
        <v>777</v>
      </c>
      <c r="C32" s="648">
        <v>1.226356936614031</v>
      </c>
      <c r="D32" s="648">
        <v>1.0744615968422602</v>
      </c>
      <c r="E32" s="648">
        <v>1.7879734032373866</v>
      </c>
      <c r="F32" s="648">
        <v>1.6040647336588074</v>
      </c>
    </row>
    <row r="33" spans="1:6" ht="12" customHeight="1">
      <c r="A33" s="413">
        <v>1513</v>
      </c>
      <c r="B33" s="290" t="s">
        <v>776</v>
      </c>
      <c r="C33" s="648">
        <v>0.64566727494250598</v>
      </c>
      <c r="D33" s="648">
        <v>0.44764034932270802</v>
      </c>
      <c r="E33" s="648">
        <v>0.90445432839578155</v>
      </c>
      <c r="F33" s="648">
        <v>0.64125229661988248</v>
      </c>
    </row>
    <row r="34" spans="1:6" ht="12" customHeight="1">
      <c r="A34" s="291">
        <v>151</v>
      </c>
      <c r="B34" s="290" t="s">
        <v>775</v>
      </c>
      <c r="C34" s="648">
        <v>3.1753874165038805</v>
      </c>
      <c r="D34" s="648">
        <v>2.9455946767593146</v>
      </c>
      <c r="E34" s="648">
        <v>4.2070869044209349</v>
      </c>
      <c r="F34" s="648">
        <v>3.8222959927735696</v>
      </c>
    </row>
    <row r="35" spans="1:6" ht="12" customHeight="1">
      <c r="A35" s="291">
        <v>152</v>
      </c>
      <c r="B35" s="290" t="s">
        <v>774</v>
      </c>
      <c r="C35" s="648">
        <v>7.2821096854025612E-3</v>
      </c>
      <c r="D35" s="648">
        <v>2.8341247865079976E-3</v>
      </c>
      <c r="E35" s="648">
        <v>2.2733373491345264E-2</v>
      </c>
      <c r="F35" s="648">
        <v>9.0730662026949679E-3</v>
      </c>
    </row>
    <row r="36" spans="1:6" ht="12" customHeight="1">
      <c r="A36" s="413">
        <v>1531</v>
      </c>
      <c r="B36" s="290" t="s">
        <v>773</v>
      </c>
      <c r="C36" s="648">
        <v>7.6231541969321887E-2</v>
      </c>
      <c r="D36" s="648">
        <v>8.4186323575798305E-2</v>
      </c>
      <c r="E36" s="648">
        <v>7.7190720159878545E-2</v>
      </c>
      <c r="F36" s="648">
        <v>9.1531226691893355E-2</v>
      </c>
    </row>
    <row r="37" spans="1:6" ht="12" customHeight="1">
      <c r="A37" s="413">
        <v>1532</v>
      </c>
      <c r="B37" s="290" t="s">
        <v>772</v>
      </c>
      <c r="C37" s="648">
        <v>0.17823416084802493</v>
      </c>
      <c r="D37" s="648">
        <v>9.1070877808337794E-2</v>
      </c>
      <c r="E37" s="648">
        <v>0.12625370701690616</v>
      </c>
      <c r="F37" s="648">
        <v>6.8047996520212262E-2</v>
      </c>
    </row>
    <row r="38" spans="1:6" ht="12" customHeight="1">
      <c r="A38" s="413">
        <v>1533</v>
      </c>
      <c r="B38" s="290" t="s">
        <v>771</v>
      </c>
      <c r="C38" s="648">
        <v>0.8629949689058265</v>
      </c>
      <c r="D38" s="648">
        <v>0.68741187029751072</v>
      </c>
      <c r="E38" s="648">
        <v>1.1812363615813695</v>
      </c>
      <c r="F38" s="648">
        <v>1.1549479566254064</v>
      </c>
    </row>
    <row r="39" spans="1:6" ht="12" customHeight="1">
      <c r="A39" s="291">
        <v>153</v>
      </c>
      <c r="B39" s="290" t="s">
        <v>770</v>
      </c>
      <c r="C39" s="648">
        <v>1.1174606717231732</v>
      </c>
      <c r="D39" s="648">
        <v>0.86266907168164686</v>
      </c>
      <c r="E39" s="648">
        <v>1.3846807887581543</v>
      </c>
      <c r="F39" s="648">
        <v>1.3145271798375122</v>
      </c>
    </row>
    <row r="40" spans="1:6" ht="12" customHeight="1">
      <c r="A40" s="413">
        <v>1541</v>
      </c>
      <c r="B40" s="290" t="s">
        <v>769</v>
      </c>
      <c r="C40" s="648">
        <v>1.3201674856244793E-3</v>
      </c>
      <c r="D40" s="648">
        <v>2.1649730619764341E-3</v>
      </c>
      <c r="E40" s="648">
        <v>4.3668627045521978E-3</v>
      </c>
      <c r="F40" s="648">
        <v>7.7387917611221784E-3</v>
      </c>
    </row>
    <row r="41" spans="1:6" ht="12" customHeight="1">
      <c r="A41" s="413">
        <v>1542</v>
      </c>
      <c r="B41" s="290" t="s">
        <v>768</v>
      </c>
      <c r="C41" s="648">
        <v>0.29552723242810586</v>
      </c>
      <c r="D41" s="648">
        <v>0.29068084682914175</v>
      </c>
      <c r="E41" s="648">
        <v>5.689765229754775E-2</v>
      </c>
      <c r="F41" s="648">
        <v>4.7366742675834017E-2</v>
      </c>
    </row>
    <row r="42" spans="1:6" ht="12" customHeight="1">
      <c r="A42" s="413">
        <v>1543</v>
      </c>
      <c r="B42" s="290" t="s">
        <v>767</v>
      </c>
      <c r="C42" s="648" t="s">
        <v>2667</v>
      </c>
      <c r="D42" s="648" t="s">
        <v>2667</v>
      </c>
      <c r="E42" s="648" t="s">
        <v>2667</v>
      </c>
      <c r="F42" s="648" t="s">
        <v>2667</v>
      </c>
    </row>
    <row r="43" spans="1:6" ht="12" customHeight="1">
      <c r="A43" s="291">
        <v>154</v>
      </c>
      <c r="B43" s="290" t="s">
        <v>766</v>
      </c>
      <c r="C43" s="648">
        <v>0.65189504908234064</v>
      </c>
      <c r="D43" s="648">
        <v>0.6410748450442969</v>
      </c>
      <c r="E43" s="648">
        <v>0.2391499516434174</v>
      </c>
      <c r="F43" s="648">
        <v>0.22309068663097037</v>
      </c>
    </row>
    <row r="44" spans="1:6" ht="12" customHeight="1">
      <c r="A44" s="413">
        <v>1551</v>
      </c>
      <c r="B44" s="290" t="s">
        <v>765</v>
      </c>
      <c r="C44" s="648">
        <v>1.3808248624042299</v>
      </c>
      <c r="D44" s="648">
        <v>1.2687895124282063</v>
      </c>
      <c r="E44" s="648">
        <v>1.1289624462651122</v>
      </c>
      <c r="F44" s="648">
        <v>1.093571332313058</v>
      </c>
    </row>
    <row r="45" spans="1:6" ht="12" customHeight="1">
      <c r="A45" s="413">
        <v>1552</v>
      </c>
      <c r="B45" s="290" t="s">
        <v>764</v>
      </c>
      <c r="C45" s="648">
        <v>4.5990081307921128E-2</v>
      </c>
      <c r="D45" s="648">
        <v>4.0891516773641549E-2</v>
      </c>
      <c r="E45" s="648">
        <v>7.1154174656526972E-2</v>
      </c>
      <c r="F45" s="648">
        <v>6.6980576966954017E-2</v>
      </c>
    </row>
    <row r="46" spans="1:6" ht="12" customHeight="1">
      <c r="A46" s="291">
        <v>155</v>
      </c>
      <c r="B46" s="290" t="s">
        <v>763</v>
      </c>
      <c r="C46" s="648">
        <v>1.4268149437121509</v>
      </c>
      <c r="D46" s="648">
        <v>1.3096810292018479</v>
      </c>
      <c r="E46" s="648">
        <v>1.2001166209216392</v>
      </c>
      <c r="F46" s="648">
        <v>1.1605519092800121</v>
      </c>
    </row>
    <row r="47" spans="1:6" ht="12" customHeight="1">
      <c r="A47" s="413">
        <v>1561</v>
      </c>
      <c r="B47" s="290" t="s">
        <v>762</v>
      </c>
      <c r="C47" s="648">
        <v>0.53517242152544531</v>
      </c>
      <c r="D47" s="648">
        <v>0.37407069966127443</v>
      </c>
      <c r="E47" s="648">
        <v>0.64616724313535601</v>
      </c>
      <c r="F47" s="648">
        <v>0.56346409667618891</v>
      </c>
    </row>
    <row r="48" spans="1:6" ht="12" customHeight="1">
      <c r="A48" s="413">
        <v>1562</v>
      </c>
      <c r="B48" s="290" t="s">
        <v>761</v>
      </c>
      <c r="C48" s="648">
        <v>0.20635431586975167</v>
      </c>
      <c r="D48" s="648">
        <v>0.20277008766891166</v>
      </c>
      <c r="E48" s="648">
        <v>3.6476147296847769E-2</v>
      </c>
      <c r="F48" s="648">
        <v>3.4824562925049804E-2</v>
      </c>
    </row>
    <row r="49" spans="1:6" ht="12" customHeight="1">
      <c r="A49" s="291">
        <v>156</v>
      </c>
      <c r="B49" s="290" t="s">
        <v>760</v>
      </c>
      <c r="C49" s="648">
        <v>0.74152673739519703</v>
      </c>
      <c r="D49" s="648">
        <v>0.57684078733018607</v>
      </c>
      <c r="E49" s="648">
        <v>0.68264339043220379</v>
      </c>
      <c r="F49" s="648">
        <v>0.59828865960123878</v>
      </c>
    </row>
    <row r="50" spans="1:6" ht="12" customHeight="1">
      <c r="A50" s="413">
        <v>1571</v>
      </c>
      <c r="B50" s="290" t="s">
        <v>759</v>
      </c>
      <c r="C50" s="648">
        <v>0.68235028422738486</v>
      </c>
      <c r="D50" s="648">
        <v>0.55015792405217845</v>
      </c>
      <c r="E50" s="648">
        <v>0.51336324206162154</v>
      </c>
      <c r="F50" s="648">
        <v>0.48207335574024879</v>
      </c>
    </row>
    <row r="51" spans="1:6" ht="12" customHeight="1">
      <c r="A51" s="413">
        <v>1572</v>
      </c>
      <c r="B51" s="290" t="s">
        <v>758</v>
      </c>
      <c r="C51" s="648">
        <v>0.26315385076893238</v>
      </c>
      <c r="D51" s="648">
        <v>0.27496928650085117</v>
      </c>
      <c r="E51" s="648">
        <v>9.774066229894772E-2</v>
      </c>
      <c r="F51" s="648">
        <v>0.15450898033412902</v>
      </c>
    </row>
    <row r="52" spans="1:6" ht="12" customHeight="1">
      <c r="A52" s="291">
        <v>157</v>
      </c>
      <c r="B52" s="290" t="s">
        <v>757</v>
      </c>
      <c r="C52" s="648">
        <v>0.94550413499631736</v>
      </c>
      <c r="D52" s="648">
        <v>0.82512721055302951</v>
      </c>
      <c r="E52" s="648">
        <v>0.61110390436056927</v>
      </c>
      <c r="F52" s="648">
        <v>0.63658233607437786</v>
      </c>
    </row>
    <row r="53" spans="1:6" ht="12" customHeight="1">
      <c r="A53" s="413">
        <v>1581</v>
      </c>
      <c r="B53" s="290" t="s">
        <v>756</v>
      </c>
      <c r="C53" s="648">
        <v>0.61654049829977842</v>
      </c>
      <c r="D53" s="648">
        <v>0.58483241354046178</v>
      </c>
      <c r="E53" s="648">
        <v>2.8573410172991984</v>
      </c>
      <c r="F53" s="648">
        <v>3.243888022351765</v>
      </c>
    </row>
    <row r="54" spans="1:6" ht="12" customHeight="1">
      <c r="A54" s="413">
        <v>1582</v>
      </c>
      <c r="B54" s="290" t="s">
        <v>755</v>
      </c>
      <c r="C54" s="648">
        <v>0.20967769557091748</v>
      </c>
      <c r="D54" s="648">
        <v>0.20931704859553482</v>
      </c>
      <c r="E54" s="648">
        <v>0.37580706686822735</v>
      </c>
      <c r="F54" s="648">
        <v>0.40001547758352224</v>
      </c>
    </row>
    <row r="55" spans="1:6" ht="12" customHeight="1">
      <c r="A55" s="413">
        <v>1583</v>
      </c>
      <c r="B55" s="290" t="s">
        <v>754</v>
      </c>
      <c r="C55" s="648">
        <v>0.50012704710536604</v>
      </c>
      <c r="D55" s="648">
        <v>0.41829180058229715</v>
      </c>
      <c r="E55" s="648">
        <v>0.16054642296147784</v>
      </c>
      <c r="F55" s="648">
        <v>0.18586442971108955</v>
      </c>
    </row>
    <row r="56" spans="1:6" ht="12" customHeight="1">
      <c r="A56" s="413">
        <v>1584</v>
      </c>
      <c r="B56" s="290" t="s">
        <v>753</v>
      </c>
      <c r="C56" s="648">
        <v>0.54670274558135135</v>
      </c>
      <c r="D56" s="648">
        <v>0.51769669283246589</v>
      </c>
      <c r="E56" s="648">
        <v>0.64077288332385041</v>
      </c>
      <c r="F56" s="648">
        <v>0.61603450967415685</v>
      </c>
    </row>
    <row r="57" spans="1:6" ht="12" customHeight="1">
      <c r="A57" s="413">
        <v>1585</v>
      </c>
      <c r="B57" s="290" t="s">
        <v>752</v>
      </c>
      <c r="C57" s="648">
        <v>0.12845933105493154</v>
      </c>
      <c r="D57" s="648">
        <v>0.12061459529272157</v>
      </c>
      <c r="E57" s="648">
        <v>0.20447192428373817</v>
      </c>
      <c r="F57" s="648">
        <v>0.23096290583624984</v>
      </c>
    </row>
    <row r="58" spans="1:6" ht="12" customHeight="1">
      <c r="A58" s="413">
        <v>1586</v>
      </c>
      <c r="B58" s="290" t="s">
        <v>751</v>
      </c>
      <c r="C58" s="648">
        <v>0.14177052264537116</v>
      </c>
      <c r="D58" s="648">
        <v>0.10520879851556382</v>
      </c>
      <c r="E58" s="648">
        <v>0.1173915444694326</v>
      </c>
      <c r="F58" s="648">
        <v>0.12355381328964028</v>
      </c>
    </row>
    <row r="59" spans="1:6" ht="12" customHeight="1">
      <c r="A59" s="413">
        <v>1587</v>
      </c>
      <c r="B59" s="290" t="s">
        <v>750</v>
      </c>
      <c r="C59" s="648">
        <v>0.12692620065738353</v>
      </c>
      <c r="D59" s="648">
        <v>0.1063714427652287</v>
      </c>
      <c r="E59" s="648">
        <v>0.14693208629434454</v>
      </c>
      <c r="F59" s="648">
        <v>0.14370135735738943</v>
      </c>
    </row>
    <row r="60" spans="1:6" ht="12" customHeight="1">
      <c r="A60" s="413">
        <v>1588</v>
      </c>
      <c r="B60" s="290" t="s">
        <v>749</v>
      </c>
      <c r="C60" s="648">
        <v>4.7282369681817316E-2</v>
      </c>
      <c r="D60" s="648">
        <v>3.8415203387145727E-2</v>
      </c>
      <c r="E60" s="648">
        <v>4.5980495536167253E-2</v>
      </c>
      <c r="F60" s="648">
        <v>4.816730734077769E-2</v>
      </c>
    </row>
    <row r="61" spans="1:6" ht="12" customHeight="1">
      <c r="A61" s="413">
        <v>1589</v>
      </c>
      <c r="B61" s="290" t="s">
        <v>748</v>
      </c>
      <c r="C61" s="648">
        <v>0.18232332663911344</v>
      </c>
      <c r="D61" s="648">
        <v>0.16587604237277864</v>
      </c>
      <c r="E61" s="648">
        <v>0.17120670544611996</v>
      </c>
      <c r="F61" s="648">
        <v>0.18653156693187595</v>
      </c>
    </row>
    <row r="62" spans="1:6" ht="12" customHeight="1">
      <c r="A62" s="291">
        <v>158</v>
      </c>
      <c r="B62" s="290" t="s">
        <v>747</v>
      </c>
      <c r="C62" s="648">
        <v>2.4998097372360304</v>
      </c>
      <c r="D62" s="648">
        <v>2.2666240378841978</v>
      </c>
      <c r="E62" s="648">
        <v>4.7204501464825563</v>
      </c>
      <c r="F62" s="648">
        <v>5.1787193900764672</v>
      </c>
    </row>
    <row r="63" spans="1:6" ht="12" customHeight="1">
      <c r="A63" s="413">
        <v>1591</v>
      </c>
      <c r="B63" s="290" t="s">
        <v>746</v>
      </c>
      <c r="C63" s="648">
        <v>0.18977515869519351</v>
      </c>
      <c r="D63" s="648">
        <v>0.19649281534969629</v>
      </c>
      <c r="E63" s="648">
        <v>0.17685793953436399</v>
      </c>
      <c r="F63" s="648">
        <v>0.18372959060457308</v>
      </c>
    </row>
    <row r="64" spans="1:6" ht="12" customHeight="1">
      <c r="A64" s="413">
        <v>1592</v>
      </c>
      <c r="B64" s="290" t="s">
        <v>745</v>
      </c>
      <c r="C64" s="648" t="s">
        <v>2667</v>
      </c>
      <c r="D64" s="648" t="s">
        <v>2667</v>
      </c>
      <c r="E64" s="648" t="s">
        <v>2667</v>
      </c>
      <c r="F64" s="648" t="s">
        <v>2667</v>
      </c>
    </row>
    <row r="65" spans="1:6" ht="12" customHeight="1">
      <c r="A65" s="413">
        <v>1593</v>
      </c>
      <c r="B65" s="290" t="s">
        <v>744</v>
      </c>
      <c r="C65" s="648">
        <v>0.31454372776271211</v>
      </c>
      <c r="D65" s="648">
        <v>0.25800411271583551</v>
      </c>
      <c r="E65" s="648">
        <v>0.49987734253285743</v>
      </c>
      <c r="F65" s="648">
        <v>0.52717183186540906</v>
      </c>
    </row>
    <row r="66" spans="1:6" ht="12" customHeight="1">
      <c r="A66" s="413">
        <v>1594</v>
      </c>
      <c r="B66" s="290" t="s">
        <v>743</v>
      </c>
      <c r="C66" s="648" t="s">
        <v>90</v>
      </c>
      <c r="D66" s="648" t="s">
        <v>90</v>
      </c>
      <c r="E66" s="648" t="s">
        <v>90</v>
      </c>
      <c r="F66" s="648" t="s">
        <v>90</v>
      </c>
    </row>
    <row r="67" spans="1:6" ht="12" customHeight="1">
      <c r="A67" s="413">
        <v>1595</v>
      </c>
      <c r="B67" s="290" t="s">
        <v>742</v>
      </c>
      <c r="C67" s="648" t="s">
        <v>2667</v>
      </c>
      <c r="D67" s="648" t="s">
        <v>2667</v>
      </c>
      <c r="E67" s="648" t="s">
        <v>2667</v>
      </c>
      <c r="F67" s="648" t="s">
        <v>2667</v>
      </c>
    </row>
    <row r="68" spans="1:6" ht="12" customHeight="1">
      <c r="A68" s="413">
        <v>1596</v>
      </c>
      <c r="B68" s="290" t="s">
        <v>741</v>
      </c>
      <c r="C68" s="648">
        <v>0.55668673983725392</v>
      </c>
      <c r="D68" s="648">
        <v>0.53454522470664956</v>
      </c>
      <c r="E68" s="648">
        <v>0.34999120205602169</v>
      </c>
      <c r="F68" s="648">
        <v>0.30167945123960765</v>
      </c>
    </row>
    <row r="69" spans="1:6" ht="12" customHeight="1">
      <c r="A69" s="413">
        <v>1597</v>
      </c>
      <c r="B69" s="290" t="s">
        <v>740</v>
      </c>
      <c r="C69" s="648" t="s">
        <v>2667</v>
      </c>
      <c r="D69" s="648" t="s">
        <v>2667</v>
      </c>
      <c r="E69" s="648" t="s">
        <v>2667</v>
      </c>
      <c r="F69" s="648" t="s">
        <v>2667</v>
      </c>
    </row>
    <row r="70" spans="1:6" ht="12" customHeight="1">
      <c r="A70" s="413">
        <v>1598</v>
      </c>
      <c r="B70" s="290" t="s">
        <v>739</v>
      </c>
      <c r="C70" s="648">
        <v>0.66890352120424901</v>
      </c>
      <c r="D70" s="648">
        <v>0.705483010478682</v>
      </c>
      <c r="E70" s="648">
        <v>0.58464585385651779</v>
      </c>
      <c r="F70" s="648">
        <v>0.59375212649989129</v>
      </c>
    </row>
    <row r="71" spans="1:6" ht="12" customHeight="1">
      <c r="A71" s="291">
        <v>159</v>
      </c>
      <c r="B71" s="290" t="s">
        <v>738</v>
      </c>
      <c r="C71" s="648">
        <v>1.7752519841291292</v>
      </c>
      <c r="D71" s="648">
        <v>1.7402885688011946</v>
      </c>
      <c r="E71" s="648">
        <v>1.6418119397732571</v>
      </c>
      <c r="F71" s="648">
        <v>1.6374215946981272</v>
      </c>
    </row>
    <row r="72" spans="1:6" ht="12" customHeight="1">
      <c r="A72" s="291">
        <v>15</v>
      </c>
      <c r="B72" s="290" t="s">
        <v>370</v>
      </c>
      <c r="C72" s="648">
        <v>12.340932784463622</v>
      </c>
      <c r="D72" s="648">
        <v>11.170734352042222</v>
      </c>
      <c r="E72" s="648">
        <v>14.709777020284076</v>
      </c>
      <c r="F72" s="648">
        <v>14.58055081517497</v>
      </c>
    </row>
    <row r="73" spans="1:6" ht="12" customHeight="1">
      <c r="A73" s="291">
        <v>16</v>
      </c>
      <c r="B73" s="290" t="s">
        <v>369</v>
      </c>
      <c r="C73" s="648">
        <v>0.33666079065216564</v>
      </c>
      <c r="D73" s="648">
        <v>0.18246886116804129</v>
      </c>
      <c r="E73" s="648">
        <v>0.21795782381250234</v>
      </c>
      <c r="F73" s="648">
        <v>0.20601197377883868</v>
      </c>
    </row>
    <row r="74" spans="1:6" s="285" customFormat="1" ht="24" customHeight="1">
      <c r="A74" s="295" t="s">
        <v>368</v>
      </c>
      <c r="B74" s="294" t="s">
        <v>367</v>
      </c>
      <c r="C74" s="647">
        <v>12.677593575115786</v>
      </c>
      <c r="D74" s="647">
        <v>11.353203213210264</v>
      </c>
      <c r="E74" s="647">
        <v>14.92773484409658</v>
      </c>
      <c r="F74" s="647">
        <v>14.786562788953809</v>
      </c>
    </row>
    <row r="75" spans="1:6" ht="12" customHeight="1">
      <c r="A75" s="413">
        <v>1711</v>
      </c>
      <c r="B75" s="290" t="s">
        <v>737</v>
      </c>
      <c r="C75" s="648">
        <v>3.8194525904377788E-2</v>
      </c>
      <c r="D75" s="648">
        <v>1.5821538208712203E-2</v>
      </c>
      <c r="E75" s="648">
        <v>0.13229025252025775</v>
      </c>
      <c r="F75" s="648">
        <v>5.9775494982460965E-2</v>
      </c>
    </row>
    <row r="76" spans="1:6" ht="12" customHeight="1">
      <c r="A76" s="413">
        <v>1712</v>
      </c>
      <c r="B76" s="290" t="s">
        <v>736</v>
      </c>
      <c r="C76" s="648">
        <v>3.7703434117694973E-2</v>
      </c>
      <c r="D76" s="648">
        <v>9.1897101523707586E-3</v>
      </c>
      <c r="E76" s="648">
        <v>4.970517254887355E-2</v>
      </c>
      <c r="F76" s="648">
        <v>3.2022586597746948E-2</v>
      </c>
    </row>
    <row r="77" spans="1:6" ht="12" customHeight="1">
      <c r="A77" s="413">
        <v>1713</v>
      </c>
      <c r="B77" s="290" t="s">
        <v>735</v>
      </c>
      <c r="C77" s="648" t="s">
        <v>2667</v>
      </c>
      <c r="D77" s="648" t="s">
        <v>2667</v>
      </c>
      <c r="E77" s="648" t="s">
        <v>2667</v>
      </c>
      <c r="F77" s="648" t="s">
        <v>2667</v>
      </c>
    </row>
    <row r="78" spans="1:6" ht="12" customHeight="1">
      <c r="A78" s="413">
        <v>1714</v>
      </c>
      <c r="B78" s="290" t="s">
        <v>734</v>
      </c>
      <c r="C78" s="648" t="s">
        <v>2667</v>
      </c>
      <c r="D78" s="648" t="s">
        <v>2667</v>
      </c>
      <c r="E78" s="648" t="s">
        <v>2667</v>
      </c>
      <c r="F78" s="648" t="s">
        <v>2667</v>
      </c>
    </row>
    <row r="79" spans="1:6" ht="12" customHeight="1">
      <c r="A79" s="413">
        <v>1715</v>
      </c>
      <c r="B79" s="290" t="s">
        <v>733</v>
      </c>
      <c r="C79" s="648" t="s">
        <v>2667</v>
      </c>
      <c r="D79" s="648" t="s">
        <v>2667</v>
      </c>
      <c r="E79" s="648" t="s">
        <v>2667</v>
      </c>
      <c r="F79" s="648" t="s">
        <v>2667</v>
      </c>
    </row>
    <row r="80" spans="1:6" ht="12" customHeight="1">
      <c r="A80" s="413">
        <v>1716</v>
      </c>
      <c r="B80" s="290" t="s">
        <v>732</v>
      </c>
      <c r="C80" s="648" t="s">
        <v>2667</v>
      </c>
      <c r="D80" s="648" t="s">
        <v>2667</v>
      </c>
      <c r="E80" s="648" t="s">
        <v>2667</v>
      </c>
      <c r="F80" s="648" t="s">
        <v>2667</v>
      </c>
    </row>
    <row r="81" spans="1:6" ht="12" customHeight="1">
      <c r="A81" s="413">
        <v>1717</v>
      </c>
      <c r="B81" s="290" t="s">
        <v>731</v>
      </c>
      <c r="C81" s="648">
        <v>1.0322348244865816E-3</v>
      </c>
      <c r="D81" s="648">
        <v>6.8588204469123451E-4</v>
      </c>
      <c r="E81" s="648">
        <v>3.853114151075468E-3</v>
      </c>
      <c r="F81" s="648">
        <v>2.0014116623591842E-3</v>
      </c>
    </row>
    <row r="82" spans="1:6" ht="12" customHeight="1">
      <c r="A82" s="291">
        <v>171</v>
      </c>
      <c r="B82" s="290" t="s">
        <v>730</v>
      </c>
      <c r="C82" s="648">
        <v>0.1670894112700434</v>
      </c>
      <c r="D82" s="648">
        <v>0.11608838095140085</v>
      </c>
      <c r="E82" s="648">
        <v>0.45672246404081213</v>
      </c>
      <c r="F82" s="648">
        <v>0.3470447822530825</v>
      </c>
    </row>
    <row r="83" spans="1:6" ht="12" customHeight="1">
      <c r="A83" s="413">
        <v>1721</v>
      </c>
      <c r="B83" s="290" t="s">
        <v>729</v>
      </c>
      <c r="C83" s="648">
        <v>6.6797053186226779E-2</v>
      </c>
      <c r="D83" s="648">
        <v>6.6474338595455151E-2</v>
      </c>
      <c r="E83" s="648">
        <v>0.20203161865472372</v>
      </c>
      <c r="F83" s="648">
        <v>0.14263393780413117</v>
      </c>
    </row>
    <row r="84" spans="1:6" ht="12" customHeight="1">
      <c r="A84" s="413">
        <v>1722</v>
      </c>
      <c r="B84" s="290" t="s">
        <v>728</v>
      </c>
      <c r="C84" s="648" t="s">
        <v>2667</v>
      </c>
      <c r="D84" s="648" t="s">
        <v>2667</v>
      </c>
      <c r="E84" s="648" t="s">
        <v>2667</v>
      </c>
      <c r="F84" s="648" t="s">
        <v>2667</v>
      </c>
    </row>
    <row r="85" spans="1:6" ht="12" customHeight="1">
      <c r="A85" s="413">
        <v>1723</v>
      </c>
      <c r="B85" s="290" t="s">
        <v>727</v>
      </c>
      <c r="C85" s="648" t="s">
        <v>90</v>
      </c>
      <c r="D85" s="648" t="s">
        <v>90</v>
      </c>
      <c r="E85" s="648" t="s">
        <v>90</v>
      </c>
      <c r="F85" s="648" t="s">
        <v>90</v>
      </c>
    </row>
    <row r="86" spans="1:6" ht="12" customHeight="1">
      <c r="A86" s="413">
        <v>1724</v>
      </c>
      <c r="B86" s="290" t="s">
        <v>726</v>
      </c>
      <c r="C86" s="648" t="s">
        <v>2667</v>
      </c>
      <c r="D86" s="648" t="s">
        <v>2667</v>
      </c>
      <c r="E86" s="648" t="s">
        <v>2667</v>
      </c>
      <c r="F86" s="648" t="s">
        <v>2667</v>
      </c>
    </row>
    <row r="87" spans="1:6" ht="12" customHeight="1">
      <c r="A87" s="413">
        <v>1725</v>
      </c>
      <c r="B87" s="290" t="s">
        <v>725</v>
      </c>
      <c r="C87" s="648">
        <v>5.0647470661969125E-2</v>
      </c>
      <c r="D87" s="648">
        <v>4.8164380576531732E-2</v>
      </c>
      <c r="E87" s="648">
        <v>9.1190368242119416E-2</v>
      </c>
      <c r="F87" s="648">
        <v>8.5260136816501242E-2</v>
      </c>
    </row>
    <row r="88" spans="1:6" ht="12" customHeight="1">
      <c r="A88" s="291">
        <v>172</v>
      </c>
      <c r="B88" s="290" t="s">
        <v>724</v>
      </c>
      <c r="C88" s="648">
        <v>0.1301112041339883</v>
      </c>
      <c r="D88" s="648">
        <v>0.12581868995569259</v>
      </c>
      <c r="E88" s="648">
        <v>0.33046875702390599</v>
      </c>
      <c r="F88" s="648">
        <v>0.25711468489107647</v>
      </c>
    </row>
    <row r="89" spans="1:6" ht="12" customHeight="1">
      <c r="A89" s="291">
        <v>173</v>
      </c>
      <c r="B89" s="290" t="s">
        <v>723</v>
      </c>
      <c r="C89" s="648">
        <v>4.7957032499009136E-2</v>
      </c>
      <c r="D89" s="648">
        <v>4.3266990125264783E-2</v>
      </c>
      <c r="E89" s="648">
        <v>8.1686020002799925E-2</v>
      </c>
      <c r="F89" s="648">
        <v>8.0056466494367359E-2</v>
      </c>
    </row>
    <row r="90" spans="1:6" ht="12" customHeight="1">
      <c r="A90" s="291">
        <v>174</v>
      </c>
      <c r="B90" s="290" t="s">
        <v>722</v>
      </c>
      <c r="C90" s="648">
        <v>0.1765289837383931</v>
      </c>
      <c r="D90" s="648">
        <v>0.16563770708168327</v>
      </c>
      <c r="E90" s="648">
        <v>1.257784896049402</v>
      </c>
      <c r="F90" s="648">
        <v>1.0660852788166586</v>
      </c>
    </row>
    <row r="91" spans="1:6" ht="12" customHeight="1">
      <c r="A91" s="413">
        <v>1751</v>
      </c>
      <c r="B91" s="290" t="s">
        <v>721</v>
      </c>
      <c r="C91" s="648">
        <v>1.7843767706512668E-2</v>
      </c>
      <c r="D91" s="648">
        <v>1.5424219064708511E-2</v>
      </c>
      <c r="E91" s="648">
        <v>0.15335394321280366</v>
      </c>
      <c r="F91" s="648">
        <v>6.9649125850099608E-2</v>
      </c>
    </row>
    <row r="92" spans="1:6" ht="12" customHeight="1">
      <c r="A92" s="413">
        <v>1752</v>
      </c>
      <c r="B92" s="290" t="s">
        <v>720</v>
      </c>
      <c r="C92" s="648">
        <v>9.6214424445334058E-3</v>
      </c>
      <c r="D92" s="648">
        <v>9.5351830176175004E-3</v>
      </c>
      <c r="E92" s="648">
        <v>4.9833609687242722E-2</v>
      </c>
      <c r="F92" s="648">
        <v>4.7366742675834017E-2</v>
      </c>
    </row>
    <row r="93" spans="1:6" s="285" customFormat="1" ht="22.5">
      <c r="A93" s="414">
        <v>1753</v>
      </c>
      <c r="B93" s="296" t="s">
        <v>719</v>
      </c>
      <c r="C93" s="648">
        <v>3.2523704219454094E-2</v>
      </c>
      <c r="D93" s="648">
        <v>3.299223411216981E-2</v>
      </c>
      <c r="E93" s="648">
        <v>3.6347710158478583E-2</v>
      </c>
      <c r="F93" s="648">
        <v>3.5891982478308035E-2</v>
      </c>
    </row>
    <row r="94" spans="1:6" ht="12" customHeight="1">
      <c r="A94" s="413">
        <v>1754</v>
      </c>
      <c r="B94" s="290" t="s">
        <v>718</v>
      </c>
      <c r="C94" s="648">
        <v>0.16082861590006201</v>
      </c>
      <c r="D94" s="648">
        <v>0.12031159264144714</v>
      </c>
      <c r="E94" s="648">
        <v>0.52761976442060077</v>
      </c>
      <c r="F94" s="648">
        <v>0.45285274546980464</v>
      </c>
    </row>
    <row r="95" spans="1:6" ht="12" customHeight="1">
      <c r="A95" s="291">
        <v>175</v>
      </c>
      <c r="B95" s="290" t="s">
        <v>717</v>
      </c>
      <c r="C95" s="648">
        <v>0.2208175302705622</v>
      </c>
      <c r="D95" s="648">
        <v>0.17826322883594298</v>
      </c>
      <c r="E95" s="648">
        <v>0.76715502747912578</v>
      </c>
      <c r="F95" s="648">
        <v>0.60576059647404634</v>
      </c>
    </row>
    <row r="96" spans="1:6" ht="12" customHeight="1">
      <c r="A96" s="291">
        <v>176</v>
      </c>
      <c r="B96" s="290" t="s">
        <v>716</v>
      </c>
      <c r="C96" s="648">
        <v>2.3469868543372917E-2</v>
      </c>
      <c r="D96" s="648">
        <v>2.4869501807733081E-2</v>
      </c>
      <c r="E96" s="648">
        <v>6.4090132046221965E-2</v>
      </c>
      <c r="F96" s="648">
        <v>5.4571824660327083E-2</v>
      </c>
    </row>
    <row r="97" spans="1:6" ht="12" customHeight="1">
      <c r="A97" s="413">
        <v>1771</v>
      </c>
      <c r="B97" s="290" t="s">
        <v>715</v>
      </c>
      <c r="C97" s="648">
        <v>1.8654664198924479E-2</v>
      </c>
      <c r="D97" s="648">
        <v>1.6175183826194667E-2</v>
      </c>
      <c r="E97" s="648">
        <v>0.10840094478358984</v>
      </c>
      <c r="F97" s="648">
        <v>0.10567453577256493</v>
      </c>
    </row>
    <row r="98" spans="1:6" ht="12" customHeight="1">
      <c r="A98" s="413">
        <v>1772</v>
      </c>
      <c r="B98" s="290" t="s">
        <v>714</v>
      </c>
      <c r="C98" s="648">
        <v>4.6045424006657024E-2</v>
      </c>
      <c r="D98" s="648">
        <v>6.4973386382167223E-2</v>
      </c>
      <c r="E98" s="648">
        <v>0.38865078070514558</v>
      </c>
      <c r="F98" s="648">
        <v>0.64258657106145534</v>
      </c>
    </row>
    <row r="99" spans="1:6" ht="12" customHeight="1">
      <c r="A99" s="291">
        <v>177</v>
      </c>
      <c r="B99" s="290" t="s">
        <v>713</v>
      </c>
      <c r="C99" s="648">
        <v>6.4700088205581513E-2</v>
      </c>
      <c r="D99" s="648">
        <v>8.1148570208361887E-2</v>
      </c>
      <c r="E99" s="648">
        <v>0.49705172548873539</v>
      </c>
      <c r="F99" s="648">
        <v>0.74826110683402025</v>
      </c>
    </row>
    <row r="100" spans="1:6" ht="12" customHeight="1">
      <c r="A100" s="291">
        <v>17</v>
      </c>
      <c r="B100" s="290" t="s">
        <v>366</v>
      </c>
      <c r="C100" s="648">
        <v>0.83067411866095053</v>
      </c>
      <c r="D100" s="648">
        <v>0.7350930689660794</v>
      </c>
      <c r="E100" s="648">
        <v>3.4549590221310029</v>
      </c>
      <c r="F100" s="648">
        <v>3.158894740423579</v>
      </c>
    </row>
    <row r="101" spans="1:6" ht="12" customHeight="1">
      <c r="A101" s="291">
        <v>181</v>
      </c>
      <c r="B101" s="290" t="s">
        <v>712</v>
      </c>
      <c r="C101" s="648">
        <v>1.6353585684391457E-2</v>
      </c>
      <c r="D101" s="648">
        <v>1.3490990561643327E-2</v>
      </c>
      <c r="E101" s="648">
        <v>0.10608907629294456</v>
      </c>
      <c r="F101" s="648">
        <v>8.6727838702231302E-2</v>
      </c>
    </row>
    <row r="102" spans="1:6" ht="12" customHeight="1">
      <c r="A102" s="413">
        <v>1821</v>
      </c>
      <c r="B102" s="290" t="s">
        <v>711</v>
      </c>
      <c r="C102" s="648">
        <v>6.2998527459534381E-2</v>
      </c>
      <c r="D102" s="648">
        <v>5.4946213453056163E-2</v>
      </c>
      <c r="E102" s="648">
        <v>0.46763962080219273</v>
      </c>
      <c r="F102" s="648">
        <v>0.38907442716262536</v>
      </c>
    </row>
    <row r="103" spans="1:6" ht="12" customHeight="1">
      <c r="A103" s="413">
        <v>1822</v>
      </c>
      <c r="B103" s="290" t="s">
        <v>710</v>
      </c>
      <c r="C103" s="648">
        <v>0.87128327170236164</v>
      </c>
      <c r="D103" s="648">
        <v>0.73059826291474084</v>
      </c>
      <c r="E103" s="648">
        <v>3.5159666628563651</v>
      </c>
      <c r="F103" s="648">
        <v>2.8364006078954356</v>
      </c>
    </row>
    <row r="104" spans="1:6" ht="12" customHeight="1">
      <c r="A104" s="413">
        <v>1823</v>
      </c>
      <c r="B104" s="290" t="s">
        <v>709</v>
      </c>
      <c r="C104" s="648">
        <v>0.21006891209543999</v>
      </c>
      <c r="D104" s="648">
        <v>0.17415203516028449</v>
      </c>
      <c r="E104" s="648">
        <v>1.3345903047941732</v>
      </c>
      <c r="F104" s="648">
        <v>1.1469423099759697</v>
      </c>
    </row>
    <row r="105" spans="1:6" ht="12" customHeight="1">
      <c r="A105" s="413">
        <v>1824</v>
      </c>
      <c r="B105" s="290" t="s">
        <v>708</v>
      </c>
      <c r="C105" s="648">
        <v>6.5579909861036512E-2</v>
      </c>
      <c r="D105" s="648">
        <v>6.4001268655474411E-2</v>
      </c>
      <c r="E105" s="648">
        <v>0.48138239460769522</v>
      </c>
      <c r="F105" s="648">
        <v>0.41682733554733942</v>
      </c>
    </row>
    <row r="106" spans="1:6" ht="12" customHeight="1">
      <c r="A106" s="291">
        <v>182</v>
      </c>
      <c r="B106" s="290" t="s">
        <v>707</v>
      </c>
      <c r="C106" s="648">
        <v>1.2099306211183725</v>
      </c>
      <c r="D106" s="648">
        <v>1.0236977801835558</v>
      </c>
      <c r="E106" s="648">
        <v>5.7995789830604254</v>
      </c>
      <c r="F106" s="648">
        <v>4.78924468058137</v>
      </c>
    </row>
    <row r="107" spans="1:6" ht="12" customHeight="1">
      <c r="A107" s="291">
        <v>183</v>
      </c>
      <c r="B107" s="290" t="s">
        <v>706</v>
      </c>
      <c r="C107" s="648">
        <v>4.401815680533246E-3</v>
      </c>
      <c r="D107" s="648">
        <v>4.590533534924713E-3</v>
      </c>
      <c r="E107" s="648">
        <v>1.5926205157778605E-2</v>
      </c>
      <c r="F107" s="648">
        <v>1.7345567740446263E-2</v>
      </c>
    </row>
    <row r="108" spans="1:6" s="285" customFormat="1" ht="22.5">
      <c r="A108" s="297">
        <v>18</v>
      </c>
      <c r="B108" s="296" t="s">
        <v>365</v>
      </c>
      <c r="C108" s="648">
        <v>1.2306860224832972</v>
      </c>
      <c r="D108" s="648">
        <v>1.041779304280124</v>
      </c>
      <c r="E108" s="648">
        <v>5.9215942645111497</v>
      </c>
      <c r="F108" s="648">
        <v>4.8933180870240474</v>
      </c>
    </row>
    <row r="109" spans="1:6" s="285" customFormat="1" ht="24" customHeight="1">
      <c r="A109" s="295" t="s">
        <v>364</v>
      </c>
      <c r="B109" s="294" t="s">
        <v>363</v>
      </c>
      <c r="C109" s="647">
        <v>2.0613601411442475</v>
      </c>
      <c r="D109" s="647">
        <v>1.7768723732462033</v>
      </c>
      <c r="E109" s="647">
        <v>9.3765532866421513</v>
      </c>
      <c r="F109" s="647">
        <v>8.0522128274476259</v>
      </c>
    </row>
    <row r="110" spans="1:6" ht="12" customHeight="1">
      <c r="A110" s="291">
        <v>191</v>
      </c>
      <c r="B110" s="290" t="s">
        <v>705</v>
      </c>
      <c r="C110" s="648">
        <v>1.1509762074806014E-2</v>
      </c>
      <c r="D110" s="648">
        <v>5.6860182847153313E-3</v>
      </c>
      <c r="E110" s="648">
        <v>3.1723973177188024E-2</v>
      </c>
      <c r="F110" s="648">
        <v>2.0814681288535516E-2</v>
      </c>
    </row>
    <row r="111" spans="1:6" ht="12" customHeight="1">
      <c r="A111" s="291">
        <v>192</v>
      </c>
      <c r="B111" s="290" t="s">
        <v>704</v>
      </c>
      <c r="C111" s="648">
        <v>8.1127221765533761E-2</v>
      </c>
      <c r="D111" s="648">
        <v>0.16011625553144837</v>
      </c>
      <c r="E111" s="648">
        <v>0.43668627045521979</v>
      </c>
      <c r="F111" s="648">
        <v>0.53477719618237396</v>
      </c>
    </row>
    <row r="112" spans="1:6" ht="12" customHeight="1">
      <c r="A112" s="291">
        <v>193</v>
      </c>
      <c r="B112" s="290" t="s">
        <v>703</v>
      </c>
      <c r="C112" s="648">
        <v>0.22949136209700549</v>
      </c>
      <c r="D112" s="648">
        <v>0.15823555131573366</v>
      </c>
      <c r="E112" s="648">
        <v>1.2839860722767154</v>
      </c>
      <c r="F112" s="648">
        <v>1.1556150938461929</v>
      </c>
    </row>
    <row r="113" spans="1:6" ht="12" customHeight="1">
      <c r="A113" s="291">
        <v>19</v>
      </c>
      <c r="B113" s="415" t="s">
        <v>702</v>
      </c>
      <c r="C113" s="648">
        <v>0.32212834593734524</v>
      </c>
      <c r="D113" s="648">
        <v>0.32403782513189738</v>
      </c>
      <c r="E113" s="648">
        <v>1.7523963159091229</v>
      </c>
      <c r="F113" s="648">
        <v>1.7112069713171023</v>
      </c>
    </row>
    <row r="114" spans="1:6" s="285" customFormat="1" ht="24" customHeight="1">
      <c r="A114" s="295" t="s">
        <v>361</v>
      </c>
      <c r="B114" s="294" t="s">
        <v>360</v>
      </c>
      <c r="C114" s="647">
        <v>0.32212834593734524</v>
      </c>
      <c r="D114" s="647">
        <v>0.32403782513189738</v>
      </c>
      <c r="E114" s="647">
        <v>1.7523963159091229</v>
      </c>
      <c r="F114" s="647">
        <v>1.7112069713171023</v>
      </c>
    </row>
    <row r="115" spans="1:6" ht="12" customHeight="1">
      <c r="A115" s="291">
        <v>201</v>
      </c>
      <c r="B115" s="290" t="s">
        <v>701</v>
      </c>
      <c r="C115" s="648">
        <v>0.18841821727178862</v>
      </c>
      <c r="D115" s="648">
        <v>0.13702530464466897</v>
      </c>
      <c r="E115" s="648">
        <v>0.70383551826311896</v>
      </c>
      <c r="F115" s="648">
        <v>0.59628724793887955</v>
      </c>
    </row>
    <row r="116" spans="1:6" ht="12" customHeight="1">
      <c r="A116" s="291">
        <v>202</v>
      </c>
      <c r="B116" s="290" t="s">
        <v>700</v>
      </c>
      <c r="C116" s="648">
        <v>0.23979868652618913</v>
      </c>
      <c r="D116" s="648">
        <v>0.24174720747546916</v>
      </c>
      <c r="E116" s="648">
        <v>0.25661740246162618</v>
      </c>
      <c r="F116" s="648">
        <v>0.22696008251153146</v>
      </c>
    </row>
    <row r="117" spans="1:6" ht="12" customHeight="1">
      <c r="A117" s="291">
        <v>203</v>
      </c>
      <c r="B117" s="290" t="s">
        <v>699</v>
      </c>
      <c r="C117" s="648">
        <v>0.42392109886180862</v>
      </c>
      <c r="D117" s="648">
        <v>0.37780892142044159</v>
      </c>
      <c r="E117" s="648">
        <v>1.0486892347843733</v>
      </c>
      <c r="F117" s="648">
        <v>1.0902356462091261</v>
      </c>
    </row>
    <row r="118" spans="1:6" ht="12" customHeight="1">
      <c r="A118" s="291">
        <v>204</v>
      </c>
      <c r="B118" s="290" t="s">
        <v>698</v>
      </c>
      <c r="C118" s="648">
        <v>9.4343952900329528E-2</v>
      </c>
      <c r="D118" s="648">
        <v>0.10337573203877767</v>
      </c>
      <c r="E118" s="648">
        <v>0.28089202161340165</v>
      </c>
      <c r="F118" s="648">
        <v>0.30408114523443869</v>
      </c>
    </row>
    <row r="119" spans="1:6" ht="12" customHeight="1">
      <c r="A119" s="413">
        <v>2051</v>
      </c>
      <c r="B119" s="290" t="s">
        <v>697</v>
      </c>
      <c r="C119" s="648">
        <v>6.6438650129490656E-2</v>
      </c>
      <c r="D119" s="648">
        <v>5.6053822951118756E-2</v>
      </c>
      <c r="E119" s="648">
        <v>0.44708967866312355</v>
      </c>
      <c r="F119" s="648">
        <v>0.39481180726138831</v>
      </c>
    </row>
    <row r="120" spans="1:6" ht="12" customHeight="1">
      <c r="A120" s="413">
        <v>2052</v>
      </c>
      <c r="B120" s="290" t="s">
        <v>696</v>
      </c>
      <c r="C120" s="648">
        <v>7.5620175253722785E-3</v>
      </c>
      <c r="D120" s="648">
        <v>5.6858777964482006E-3</v>
      </c>
      <c r="E120" s="648">
        <v>3.4678027359679217E-2</v>
      </c>
      <c r="F120" s="648">
        <v>2.2949520395051978E-2</v>
      </c>
    </row>
    <row r="121" spans="1:6" ht="12" customHeight="1">
      <c r="A121" s="291">
        <v>205</v>
      </c>
      <c r="B121" s="290" t="s">
        <v>695</v>
      </c>
      <c r="C121" s="648">
        <v>7.4000667654862934E-2</v>
      </c>
      <c r="D121" s="648">
        <v>6.1739700747566961E-2</v>
      </c>
      <c r="E121" s="648">
        <v>0.48176770602280278</v>
      </c>
      <c r="F121" s="648">
        <v>0.41776132765644036</v>
      </c>
    </row>
    <row r="122" spans="1:6" ht="12" customHeight="1">
      <c r="A122" s="291">
        <v>20</v>
      </c>
      <c r="B122" s="290" t="s">
        <v>359</v>
      </c>
      <c r="C122" s="648">
        <v>1.0204826232149788</v>
      </c>
      <c r="D122" s="648">
        <v>0.92169686632692438</v>
      </c>
      <c r="E122" s="648">
        <v>2.7718018831453226</v>
      </c>
      <c r="F122" s="648">
        <v>2.6353254495504164</v>
      </c>
    </row>
    <row r="123" spans="1:6" s="285" customFormat="1" ht="24" customHeight="1">
      <c r="A123" s="295" t="s">
        <v>358</v>
      </c>
      <c r="B123" s="294" t="s">
        <v>357</v>
      </c>
      <c r="C123" s="647">
        <v>1.0204826232149788</v>
      </c>
      <c r="D123" s="647">
        <v>0.92169686632692438</v>
      </c>
      <c r="E123" s="647">
        <v>2.7718018831453226</v>
      </c>
      <c r="F123" s="647">
        <v>2.6353254495504164</v>
      </c>
    </row>
    <row r="124" spans="1:6" ht="12" customHeight="1">
      <c r="A124" s="413">
        <v>2111</v>
      </c>
      <c r="B124" s="290" t="s">
        <v>694</v>
      </c>
      <c r="C124" s="648">
        <v>2.0828488267748489E-2</v>
      </c>
      <c r="D124" s="648">
        <v>2.269065705642382E-2</v>
      </c>
      <c r="E124" s="648">
        <v>1.5926205157778605E-2</v>
      </c>
      <c r="F124" s="648">
        <v>1.8679842182019048E-2</v>
      </c>
    </row>
    <row r="125" spans="1:6" ht="12" customHeight="1">
      <c r="A125" s="413">
        <v>2112</v>
      </c>
      <c r="B125" s="290" t="s">
        <v>693</v>
      </c>
      <c r="C125" s="648">
        <v>0.30875126121580859</v>
      </c>
      <c r="D125" s="648">
        <v>0.2763388760761859</v>
      </c>
      <c r="E125" s="648">
        <v>0.16311516572886151</v>
      </c>
      <c r="F125" s="648">
        <v>0.15637696455233091</v>
      </c>
    </row>
    <row r="126" spans="1:6" ht="12" customHeight="1">
      <c r="A126" s="291">
        <v>211</v>
      </c>
      <c r="B126" s="290" t="s">
        <v>692</v>
      </c>
      <c r="C126" s="648">
        <v>0.32957974948355706</v>
      </c>
      <c r="D126" s="648">
        <v>0.29902953313260966</v>
      </c>
      <c r="E126" s="648">
        <v>0.1790413708866401</v>
      </c>
      <c r="F126" s="648">
        <v>0.17505680673434995</v>
      </c>
    </row>
    <row r="127" spans="1:6" ht="12" customHeight="1">
      <c r="A127" s="413">
        <v>2121</v>
      </c>
      <c r="B127" s="290" t="s">
        <v>691</v>
      </c>
      <c r="C127" s="648">
        <v>0.73069230687268016</v>
      </c>
      <c r="D127" s="648">
        <v>0.70553989601049916</v>
      </c>
      <c r="E127" s="648">
        <v>1.4681649286981227</v>
      </c>
      <c r="F127" s="648">
        <v>1.3189302854947023</v>
      </c>
    </row>
    <row r="128" spans="1:6" ht="12" customHeight="1">
      <c r="A128" s="413">
        <v>2122</v>
      </c>
      <c r="B128" s="290" t="s">
        <v>690</v>
      </c>
      <c r="C128" s="648">
        <v>0.22340968385193322</v>
      </c>
      <c r="D128" s="648">
        <v>0.21299715707759387</v>
      </c>
      <c r="E128" s="648">
        <v>0.40252199164901731</v>
      </c>
      <c r="F128" s="648">
        <v>0.42790181341239358</v>
      </c>
    </row>
    <row r="129" spans="1:6" ht="12" customHeight="1">
      <c r="A129" s="413">
        <v>2123</v>
      </c>
      <c r="B129" s="290" t="s">
        <v>689</v>
      </c>
      <c r="C129" s="648">
        <v>4.9433761908298242E-2</v>
      </c>
      <c r="D129" s="648">
        <v>4.0179033580978296E-2</v>
      </c>
      <c r="E129" s="648">
        <v>8.2713517109753387E-2</v>
      </c>
      <c r="F129" s="648">
        <v>6.5246020192909399E-2</v>
      </c>
    </row>
    <row r="130" spans="1:6" ht="12" customHeight="1">
      <c r="A130" s="413">
        <v>2124</v>
      </c>
      <c r="B130" s="290" t="s">
        <v>688</v>
      </c>
      <c r="C130" s="648" t="s">
        <v>2667</v>
      </c>
      <c r="D130" s="648" t="s">
        <v>2667</v>
      </c>
      <c r="E130" s="648" t="s">
        <v>2667</v>
      </c>
      <c r="F130" s="648" t="s">
        <v>2667</v>
      </c>
    </row>
    <row r="131" spans="1:6" ht="12" customHeight="1">
      <c r="A131" s="413">
        <v>2125</v>
      </c>
      <c r="B131" s="290" t="s">
        <v>687</v>
      </c>
      <c r="C131" s="648">
        <v>8.2836885243634195E-2</v>
      </c>
      <c r="D131" s="648">
        <v>0.10089521622063899</v>
      </c>
      <c r="E131" s="648">
        <v>0.14847333195477472</v>
      </c>
      <c r="F131" s="648">
        <v>0.16304833676019484</v>
      </c>
    </row>
    <row r="132" spans="1:6" ht="12" customHeight="1">
      <c r="A132" s="291">
        <v>212</v>
      </c>
      <c r="B132" s="290" t="s">
        <v>686</v>
      </c>
      <c r="C132" s="648">
        <v>1.0865158510685586</v>
      </c>
      <c r="D132" s="648">
        <v>1.0596693367604066</v>
      </c>
      <c r="E132" s="648">
        <v>2.1029012665186215</v>
      </c>
      <c r="F132" s="648">
        <v>1.975526738192672</v>
      </c>
    </row>
    <row r="133" spans="1:6" ht="12" customHeight="1">
      <c r="A133" s="291">
        <v>21</v>
      </c>
      <c r="B133" s="290" t="s">
        <v>356</v>
      </c>
      <c r="C133" s="648">
        <v>1.4160956005521157</v>
      </c>
      <c r="D133" s="648">
        <v>1.3586988698930162</v>
      </c>
      <c r="E133" s="648">
        <v>2.2819426374052614</v>
      </c>
      <c r="F133" s="648">
        <v>2.1505835449270219</v>
      </c>
    </row>
    <row r="134" spans="1:6" ht="12" customHeight="1">
      <c r="A134" s="413">
        <v>2211</v>
      </c>
      <c r="B134" s="290" t="s">
        <v>685</v>
      </c>
      <c r="C134" s="648">
        <v>0.24806396665616892</v>
      </c>
      <c r="D134" s="648">
        <v>0.26278604013607715</v>
      </c>
      <c r="E134" s="648">
        <v>0.27613984749374187</v>
      </c>
      <c r="F134" s="648">
        <v>0.28660215004983514</v>
      </c>
    </row>
    <row r="135" spans="1:6" ht="12" customHeight="1">
      <c r="A135" s="413">
        <v>2212</v>
      </c>
      <c r="B135" s="290" t="s">
        <v>684</v>
      </c>
      <c r="C135" s="648">
        <v>0.27112625089656867</v>
      </c>
      <c r="D135" s="648">
        <v>0.2855629692048906</v>
      </c>
      <c r="E135" s="648">
        <v>0.24197556868753942</v>
      </c>
      <c r="F135" s="648">
        <v>0.2505767401273698</v>
      </c>
    </row>
    <row r="136" spans="1:6" ht="12" customHeight="1">
      <c r="A136" s="413">
        <v>2213</v>
      </c>
      <c r="B136" s="290" t="s">
        <v>683</v>
      </c>
      <c r="C136" s="648">
        <v>0.3219644084498885</v>
      </c>
      <c r="D136" s="648">
        <v>0.34674780848733</v>
      </c>
      <c r="E136" s="648">
        <v>0.28577263287143057</v>
      </c>
      <c r="F136" s="648">
        <v>0.33797171605038756</v>
      </c>
    </row>
    <row r="137" spans="1:6" ht="12" customHeight="1">
      <c r="A137" s="413">
        <v>2214</v>
      </c>
      <c r="B137" s="290" t="s">
        <v>682</v>
      </c>
      <c r="C137" s="648">
        <v>2.4715605163405152E-2</v>
      </c>
      <c r="D137" s="648">
        <v>2.5872588035050048E-2</v>
      </c>
      <c r="E137" s="648">
        <v>2.1577439246022623E-2</v>
      </c>
      <c r="F137" s="648">
        <v>2.4417222280782046E-2</v>
      </c>
    </row>
    <row r="138" spans="1:6" ht="12" customHeight="1">
      <c r="A138" s="413">
        <v>2215</v>
      </c>
      <c r="B138" s="290" t="s">
        <v>681</v>
      </c>
      <c r="C138" s="648">
        <v>2.8676049187114742E-2</v>
      </c>
      <c r="D138" s="648">
        <v>1.6033009699857867E-2</v>
      </c>
      <c r="E138" s="648">
        <v>4.4567687014106253E-2</v>
      </c>
      <c r="F138" s="648">
        <v>4.0428515579655516E-2</v>
      </c>
    </row>
    <row r="139" spans="1:6" ht="12" customHeight="1">
      <c r="A139" s="291">
        <v>221</v>
      </c>
      <c r="B139" s="290" t="s">
        <v>680</v>
      </c>
      <c r="C139" s="648">
        <v>0.89454628035314598</v>
      </c>
      <c r="D139" s="648">
        <v>0.93700241556320574</v>
      </c>
      <c r="E139" s="648">
        <v>0.87003317531284075</v>
      </c>
      <c r="F139" s="648">
        <v>0.93999634408803001</v>
      </c>
    </row>
    <row r="140" spans="1:6" ht="12" customHeight="1">
      <c r="A140" s="413">
        <v>2221</v>
      </c>
      <c r="B140" s="290" t="s">
        <v>679</v>
      </c>
      <c r="C140" s="648">
        <v>3.462922641231593E-2</v>
      </c>
      <c r="D140" s="648">
        <v>3.4634835147839167E-2</v>
      </c>
      <c r="E140" s="648">
        <v>3.9173327202600597E-2</v>
      </c>
      <c r="F140" s="648">
        <v>3.7493111808195381E-2</v>
      </c>
    </row>
    <row r="141" spans="1:6" ht="12" customHeight="1">
      <c r="A141" s="413">
        <v>2222</v>
      </c>
      <c r="B141" s="290" t="s">
        <v>678</v>
      </c>
      <c r="C141" s="648">
        <v>0.7567944595958388</v>
      </c>
      <c r="D141" s="648">
        <v>0.81720552917522871</v>
      </c>
      <c r="E141" s="648">
        <v>1.6646737504029716</v>
      </c>
      <c r="F141" s="648">
        <v>1.7342899191563115</v>
      </c>
    </row>
    <row r="142" spans="1:6" ht="12" customHeight="1">
      <c r="A142" s="413">
        <v>2223</v>
      </c>
      <c r="B142" s="290" t="s">
        <v>677</v>
      </c>
      <c r="C142" s="648">
        <v>2.6926722575910417E-2</v>
      </c>
      <c r="D142" s="648">
        <v>2.5568382071226716E-2</v>
      </c>
      <c r="E142" s="648">
        <v>0.12073091006703134</v>
      </c>
      <c r="F142" s="648">
        <v>0.11835014296750641</v>
      </c>
    </row>
    <row r="143" spans="1:6" ht="12" customHeight="1">
      <c r="A143" s="413">
        <v>2224</v>
      </c>
      <c r="B143" s="290" t="s">
        <v>676</v>
      </c>
      <c r="C143" s="648">
        <v>1.0066813526793629E-2</v>
      </c>
      <c r="D143" s="648">
        <v>1.5927124303739614E-2</v>
      </c>
      <c r="E143" s="648">
        <v>2.6714924780789913E-2</v>
      </c>
      <c r="F143" s="648">
        <v>4.2563354686171978E-2</v>
      </c>
    </row>
    <row r="144" spans="1:6" ht="12" customHeight="1">
      <c r="A144" s="413">
        <v>2225</v>
      </c>
      <c r="B144" s="290" t="s">
        <v>675</v>
      </c>
      <c r="C144" s="648">
        <v>9.0584233287004601E-2</v>
      </c>
      <c r="D144" s="648">
        <v>9.1899611987959373E-2</v>
      </c>
      <c r="E144" s="648">
        <v>0.26432363076377713</v>
      </c>
      <c r="F144" s="648">
        <v>0.25978323377422208</v>
      </c>
    </row>
    <row r="145" spans="1:6" ht="12" customHeight="1">
      <c r="A145" s="291">
        <v>222</v>
      </c>
      <c r="B145" s="290" t="s">
        <v>674</v>
      </c>
      <c r="C145" s="648">
        <v>0.91900145539786349</v>
      </c>
      <c r="D145" s="648">
        <v>0.98523548268599348</v>
      </c>
      <c r="E145" s="648">
        <v>2.1156165432171705</v>
      </c>
      <c r="F145" s="648">
        <v>2.1924797623924075</v>
      </c>
    </row>
    <row r="146" spans="1:6" ht="12" customHeight="1">
      <c r="A146" s="413">
        <v>2231</v>
      </c>
      <c r="B146" s="290" t="s">
        <v>673</v>
      </c>
      <c r="C146" s="648">
        <v>4.8632623754248718E-4</v>
      </c>
      <c r="D146" s="648" t="s">
        <v>2667</v>
      </c>
      <c r="E146" s="648">
        <v>2.9540541824911925E-3</v>
      </c>
      <c r="F146" s="648" t="s">
        <v>2667</v>
      </c>
    </row>
    <row r="147" spans="1:6" ht="12" customHeight="1">
      <c r="A147" s="413">
        <v>2232</v>
      </c>
      <c r="B147" s="290" t="s">
        <v>672</v>
      </c>
      <c r="C147" s="648" t="s">
        <v>2667</v>
      </c>
      <c r="D147" s="648" t="s">
        <v>2667</v>
      </c>
      <c r="E147" s="648" t="s">
        <v>2667</v>
      </c>
      <c r="F147" s="648" t="s">
        <v>2667</v>
      </c>
    </row>
    <row r="148" spans="1:6" ht="12" customHeight="1">
      <c r="A148" s="413">
        <v>2233</v>
      </c>
      <c r="B148" s="290" t="s">
        <v>671</v>
      </c>
      <c r="C148" s="648">
        <v>1.435316527556724E-2</v>
      </c>
      <c r="D148" s="648">
        <v>1.3361387081122007E-2</v>
      </c>
      <c r="E148" s="648">
        <v>2.0935253554176712E-2</v>
      </c>
      <c r="F148" s="648">
        <v>2.4817504613253882E-2</v>
      </c>
    </row>
    <row r="149" spans="1:6" ht="12" customHeight="1">
      <c r="A149" s="291">
        <v>223</v>
      </c>
      <c r="B149" s="290" t="s">
        <v>670</v>
      </c>
      <c r="C149" s="648">
        <v>1.6491448995625383E-2</v>
      </c>
      <c r="D149" s="648">
        <v>2.1699658928265673E-2</v>
      </c>
      <c r="E149" s="648">
        <v>2.5045241981990544E-2</v>
      </c>
      <c r="F149" s="648">
        <v>3.7359684364038095E-2</v>
      </c>
    </row>
    <row r="150" spans="1:6" ht="22.5">
      <c r="A150" s="297">
        <v>22</v>
      </c>
      <c r="B150" s="296" t="s">
        <v>355</v>
      </c>
      <c r="C150" s="648">
        <v>1.8300391847466346</v>
      </c>
      <c r="D150" s="648">
        <v>1.9439375571774651</v>
      </c>
      <c r="E150" s="648">
        <v>3.0106949605120019</v>
      </c>
      <c r="F150" s="648">
        <v>3.1698357908444752</v>
      </c>
    </row>
    <row r="151" spans="1:6" s="285" customFormat="1" ht="24" customHeight="1">
      <c r="A151" s="295" t="s">
        <v>354</v>
      </c>
      <c r="B151" s="294" t="s">
        <v>353</v>
      </c>
      <c r="C151" s="647">
        <v>3.246134785298751</v>
      </c>
      <c r="D151" s="647">
        <v>3.3026364270704809</v>
      </c>
      <c r="E151" s="647">
        <v>5.2926375979172633</v>
      </c>
      <c r="F151" s="647">
        <v>5.3204193357714971</v>
      </c>
    </row>
    <row r="152" spans="1:6" ht="12" customHeight="1">
      <c r="A152" s="291">
        <v>231</v>
      </c>
      <c r="B152" s="290" t="s">
        <v>669</v>
      </c>
      <c r="C152" s="648" t="s">
        <v>2667</v>
      </c>
      <c r="D152" s="648" t="s">
        <v>2667</v>
      </c>
      <c r="E152" s="648" t="s">
        <v>2667</v>
      </c>
      <c r="F152" s="648" t="s">
        <v>2667</v>
      </c>
    </row>
    <row r="153" spans="1:6" ht="12" customHeight="1">
      <c r="A153" s="291">
        <v>232</v>
      </c>
      <c r="B153" s="290" t="s">
        <v>668</v>
      </c>
      <c r="C153" s="648">
        <v>4.1534070491064181</v>
      </c>
      <c r="D153" s="648">
        <v>5.6934572300827133</v>
      </c>
      <c r="E153" s="648">
        <v>0.78667747251124143</v>
      </c>
      <c r="F153" s="648">
        <v>0.77708143477199254</v>
      </c>
    </row>
    <row r="154" spans="1:6" ht="12" customHeight="1">
      <c r="A154" s="291">
        <v>233</v>
      </c>
      <c r="B154" s="290" t="s">
        <v>667</v>
      </c>
      <c r="C154" s="648" t="s">
        <v>90</v>
      </c>
      <c r="D154" s="648" t="s">
        <v>90</v>
      </c>
      <c r="E154" s="648" t="s">
        <v>90</v>
      </c>
      <c r="F154" s="648" t="s">
        <v>90</v>
      </c>
    </row>
    <row r="155" spans="1:6" ht="22.5">
      <c r="A155" s="297">
        <v>23</v>
      </c>
      <c r="B155" s="296" t="s">
        <v>352</v>
      </c>
      <c r="C155" s="648">
        <v>4.4868164302375559</v>
      </c>
      <c r="D155" s="648">
        <v>6.0881458106907855</v>
      </c>
      <c r="E155" s="648">
        <v>0.90265620845861294</v>
      </c>
      <c r="F155" s="648">
        <v>0.89489786796286985</v>
      </c>
    </row>
    <row r="156" spans="1:6" s="285" customFormat="1" ht="30" customHeight="1">
      <c r="A156" s="295" t="s">
        <v>351</v>
      </c>
      <c r="B156" s="296" t="s">
        <v>350</v>
      </c>
      <c r="C156" s="647">
        <v>4.4868164302375559</v>
      </c>
      <c r="D156" s="647">
        <v>6.0881458106907855</v>
      </c>
      <c r="E156" s="647">
        <v>0.90265620845861294</v>
      </c>
      <c r="F156" s="647">
        <v>0.89489786796286985</v>
      </c>
    </row>
    <row r="157" spans="1:6" ht="12" customHeight="1">
      <c r="A157" s="413">
        <v>2411</v>
      </c>
      <c r="B157" s="290" t="s">
        <v>666</v>
      </c>
      <c r="C157" s="648">
        <v>0.23919222819635305</v>
      </c>
      <c r="D157" s="648">
        <v>0.23495703081751421</v>
      </c>
      <c r="E157" s="648">
        <v>0.14834489481640553</v>
      </c>
      <c r="F157" s="648">
        <v>0.16118035254199295</v>
      </c>
    </row>
    <row r="158" spans="1:6" ht="12" customHeight="1">
      <c r="A158" s="413">
        <v>2412</v>
      </c>
      <c r="B158" s="290" t="s">
        <v>665</v>
      </c>
      <c r="C158" s="648">
        <v>3.3040798764048362E-2</v>
      </c>
      <c r="D158" s="648">
        <v>6.6548021637472712E-2</v>
      </c>
      <c r="E158" s="648">
        <v>2.376087059829872E-2</v>
      </c>
      <c r="F158" s="648">
        <v>2.9754320047073204E-2</v>
      </c>
    </row>
    <row r="159" spans="1:6" ht="12" customHeight="1">
      <c r="A159" s="413">
        <v>2413</v>
      </c>
      <c r="B159" s="290" t="s">
        <v>664</v>
      </c>
      <c r="C159" s="648">
        <v>0.12376902435191697</v>
      </c>
      <c r="D159" s="648">
        <v>0.10976824749433939</v>
      </c>
      <c r="E159" s="648">
        <v>6.4603880599698682E-2</v>
      </c>
      <c r="F159" s="648">
        <v>6.4045173195493896E-2</v>
      </c>
    </row>
    <row r="160" spans="1:6" ht="12" customHeight="1">
      <c r="A160" s="413">
        <v>2414</v>
      </c>
      <c r="B160" s="290" t="s">
        <v>663</v>
      </c>
      <c r="C160" s="648">
        <v>0.18183993504491078</v>
      </c>
      <c r="D160" s="648">
        <v>0.15799969594796245</v>
      </c>
      <c r="E160" s="648">
        <v>0.19316945610725014</v>
      </c>
      <c r="F160" s="648">
        <v>0.15691067432896003</v>
      </c>
    </row>
    <row r="161" spans="1:6" ht="12" customHeight="1">
      <c r="A161" s="413">
        <v>2415</v>
      </c>
      <c r="B161" s="290" t="s">
        <v>662</v>
      </c>
      <c r="C161" s="648">
        <v>0.22550720719392198</v>
      </c>
      <c r="D161" s="648">
        <v>0.23921206615415852</v>
      </c>
      <c r="E161" s="648">
        <v>0.14988614047683574</v>
      </c>
      <c r="F161" s="648">
        <v>0.15570982733154451</v>
      </c>
    </row>
    <row r="162" spans="1:6" ht="12" customHeight="1">
      <c r="A162" s="413">
        <v>2416</v>
      </c>
      <c r="B162" s="290" t="s">
        <v>661</v>
      </c>
      <c r="C162" s="648">
        <v>2.0432210457350837</v>
      </c>
      <c r="D162" s="648">
        <v>2.6202513308100799</v>
      </c>
      <c r="E162" s="648">
        <v>0.69587241568422953</v>
      </c>
      <c r="F162" s="648">
        <v>0.68514992574762734</v>
      </c>
    </row>
    <row r="163" spans="1:6" ht="12" customHeight="1">
      <c r="A163" s="413">
        <v>2417</v>
      </c>
      <c r="B163" s="290" t="s">
        <v>660</v>
      </c>
      <c r="C163" s="648" t="s">
        <v>90</v>
      </c>
      <c r="D163" s="648" t="s">
        <v>90</v>
      </c>
      <c r="E163" s="648" t="s">
        <v>90</v>
      </c>
      <c r="F163" s="648" t="s">
        <v>90</v>
      </c>
    </row>
    <row r="164" spans="1:6" ht="12" customHeight="1">
      <c r="A164" s="291">
        <v>241</v>
      </c>
      <c r="B164" s="290" t="s">
        <v>659</v>
      </c>
      <c r="C164" s="648">
        <v>2.8465702392862351</v>
      </c>
      <c r="D164" s="648">
        <v>3.4287363928615271</v>
      </c>
      <c r="E164" s="648">
        <v>1.2756376582827185</v>
      </c>
      <c r="F164" s="648">
        <v>1.2527502731926921</v>
      </c>
    </row>
    <row r="165" spans="1:6" ht="12" customHeight="1">
      <c r="A165" s="291">
        <v>242</v>
      </c>
      <c r="B165" s="290" t="s">
        <v>658</v>
      </c>
      <c r="C165" s="648">
        <v>5.9148879207050503E-2</v>
      </c>
      <c r="D165" s="648">
        <v>5.5928837258856189E-2</v>
      </c>
      <c r="E165" s="648">
        <v>9.7098476607101802E-2</v>
      </c>
      <c r="F165" s="648">
        <v>9.8202598899757299E-2</v>
      </c>
    </row>
    <row r="166" spans="1:6" ht="12" customHeight="1">
      <c r="A166" s="291">
        <v>243</v>
      </c>
      <c r="B166" s="290" t="s">
        <v>657</v>
      </c>
      <c r="C166" s="648">
        <v>0.19118071001834447</v>
      </c>
      <c r="D166" s="648">
        <v>0.20161354549658872</v>
      </c>
      <c r="E166" s="648">
        <v>0.19535288745952625</v>
      </c>
      <c r="F166" s="648">
        <v>0.21508503998153364</v>
      </c>
    </row>
    <row r="167" spans="1:6" ht="12" customHeight="1">
      <c r="A167" s="413">
        <v>2441</v>
      </c>
      <c r="B167" s="290" t="s">
        <v>656</v>
      </c>
      <c r="C167" s="648">
        <v>4.9430944131286118E-2</v>
      </c>
      <c r="D167" s="648">
        <v>4.0134113984609462E-2</v>
      </c>
      <c r="E167" s="648">
        <v>6.4475443461329496E-2</v>
      </c>
      <c r="F167" s="648">
        <v>6.8181423964369534E-2</v>
      </c>
    </row>
    <row r="168" spans="1:6" ht="12" customHeight="1">
      <c r="A168" s="413">
        <v>2442</v>
      </c>
      <c r="B168" s="290" t="s">
        <v>655</v>
      </c>
      <c r="C168" s="648">
        <v>2.5150751026323968</v>
      </c>
      <c r="D168" s="648">
        <v>2.565313308433816</v>
      </c>
      <c r="E168" s="648">
        <v>1.8361373301258299</v>
      </c>
      <c r="F168" s="648">
        <v>1.964051977995146</v>
      </c>
    </row>
    <row r="169" spans="1:6" ht="12" customHeight="1">
      <c r="A169" s="291">
        <v>244</v>
      </c>
      <c r="B169" s="290" t="s">
        <v>654</v>
      </c>
      <c r="C169" s="648">
        <v>2.5645060467636829</v>
      </c>
      <c r="D169" s="648">
        <v>2.6054474224184254</v>
      </c>
      <c r="E169" s="648">
        <v>1.9006127735871594</v>
      </c>
      <c r="F169" s="648">
        <v>2.0322334019595152</v>
      </c>
    </row>
    <row r="170" spans="1:6" ht="12" customHeight="1">
      <c r="A170" s="413">
        <v>2451</v>
      </c>
      <c r="B170" s="290" t="s">
        <v>653</v>
      </c>
      <c r="C170" s="648">
        <v>0.42182007602256288</v>
      </c>
      <c r="D170" s="648">
        <v>0.48664589662471019</v>
      </c>
      <c r="E170" s="648">
        <v>0.26111270230454758</v>
      </c>
      <c r="F170" s="648">
        <v>0.24697419913512331</v>
      </c>
    </row>
    <row r="171" spans="1:6" ht="12" customHeight="1">
      <c r="A171" s="413">
        <v>2452</v>
      </c>
      <c r="B171" s="290" t="s">
        <v>652</v>
      </c>
      <c r="C171" s="648">
        <v>0.10797953295357322</v>
      </c>
      <c r="D171" s="648">
        <v>0.10970965777876013</v>
      </c>
      <c r="E171" s="648">
        <v>0.1399964808224087</v>
      </c>
      <c r="F171" s="648">
        <v>0.15517611755491539</v>
      </c>
    </row>
    <row r="172" spans="1:6" ht="12" customHeight="1">
      <c r="A172" s="291">
        <v>245</v>
      </c>
      <c r="B172" s="290" t="s">
        <v>651</v>
      </c>
      <c r="C172" s="648">
        <v>0.5297996089761362</v>
      </c>
      <c r="D172" s="648">
        <v>0.59635555440347032</v>
      </c>
      <c r="E172" s="648">
        <v>0.40110918312695626</v>
      </c>
      <c r="F172" s="648">
        <v>0.4021503166900387</v>
      </c>
    </row>
    <row r="173" spans="1:6" ht="12" customHeight="1">
      <c r="A173" s="413">
        <v>2461</v>
      </c>
      <c r="B173" s="290" t="s">
        <v>650</v>
      </c>
      <c r="C173" s="648">
        <v>6.8632867372496907E-3</v>
      </c>
      <c r="D173" s="648">
        <v>7.6254710288329811E-3</v>
      </c>
      <c r="E173" s="648">
        <v>1.0403408207903765E-2</v>
      </c>
      <c r="F173" s="648">
        <v>1.000705831179592E-2</v>
      </c>
    </row>
    <row r="174" spans="1:6" ht="12" customHeight="1">
      <c r="A174" s="413">
        <v>2462</v>
      </c>
      <c r="B174" s="290" t="s">
        <v>649</v>
      </c>
      <c r="C174" s="648">
        <v>9.6627027507824217E-4</v>
      </c>
      <c r="D174" s="648">
        <v>6.943663143888552E-4</v>
      </c>
      <c r="E174" s="648">
        <v>2.4403056290144636E-3</v>
      </c>
      <c r="F174" s="648">
        <v>2.4016939948310208E-3</v>
      </c>
    </row>
    <row r="175" spans="1:6" ht="12" customHeight="1">
      <c r="A175" s="413">
        <v>2463</v>
      </c>
      <c r="B175" s="290" t="s">
        <v>648</v>
      </c>
      <c r="C175" s="648">
        <v>1.2422124509949468E-2</v>
      </c>
      <c r="D175" s="648">
        <v>1.8643837548039072E-2</v>
      </c>
      <c r="E175" s="648">
        <v>1.4513396635717598E-2</v>
      </c>
      <c r="F175" s="648">
        <v>1.4410163968986124E-2</v>
      </c>
    </row>
    <row r="176" spans="1:6" ht="12" customHeight="1">
      <c r="A176" s="413">
        <v>2464</v>
      </c>
      <c r="B176" s="290" t="s">
        <v>647</v>
      </c>
      <c r="C176" s="648" t="s">
        <v>2667</v>
      </c>
      <c r="D176" s="648" t="s">
        <v>2667</v>
      </c>
      <c r="E176" s="648" t="s">
        <v>2667</v>
      </c>
      <c r="F176" s="648" t="s">
        <v>2667</v>
      </c>
    </row>
    <row r="177" spans="1:6" ht="12" customHeight="1">
      <c r="A177" s="413">
        <v>2465</v>
      </c>
      <c r="B177" s="290" t="s">
        <v>646</v>
      </c>
      <c r="C177" s="648" t="s">
        <v>90</v>
      </c>
      <c r="D177" s="648" t="s">
        <v>90</v>
      </c>
      <c r="E177" s="648" t="s">
        <v>90</v>
      </c>
      <c r="F177" s="648" t="s">
        <v>90</v>
      </c>
    </row>
    <row r="178" spans="1:6" ht="12" customHeight="1">
      <c r="A178" s="413">
        <v>2466</v>
      </c>
      <c r="B178" s="290" t="s">
        <v>645</v>
      </c>
      <c r="C178" s="648">
        <v>5.8416763604650583E-2</v>
      </c>
      <c r="D178" s="648">
        <v>4.5352782778248946E-2</v>
      </c>
      <c r="E178" s="648">
        <v>9.3630673871133871E-2</v>
      </c>
      <c r="F178" s="648">
        <v>7.0182835626728723E-2</v>
      </c>
    </row>
    <row r="179" spans="1:6" ht="12" customHeight="1">
      <c r="A179" s="291">
        <v>246</v>
      </c>
      <c r="B179" s="290" t="s">
        <v>644</v>
      </c>
      <c r="C179" s="648">
        <v>8.179337931109909E-2</v>
      </c>
      <c r="D179" s="648">
        <v>7.4246650404367898E-2</v>
      </c>
      <c r="E179" s="648">
        <v>0.1595189258545244</v>
      </c>
      <c r="F179" s="648">
        <v>9.7001751902341782E-2</v>
      </c>
    </row>
    <row r="180" spans="1:6" ht="12" customHeight="1">
      <c r="A180" s="291">
        <v>247</v>
      </c>
      <c r="B180" s="290" t="s">
        <v>643</v>
      </c>
      <c r="C180" s="648">
        <v>5.4692707698992982E-2</v>
      </c>
      <c r="D180" s="648">
        <v>5.8433346029746688E-3</v>
      </c>
      <c r="E180" s="648">
        <v>0.10480470490925274</v>
      </c>
      <c r="F180" s="648">
        <v>7.4719368728076207E-3</v>
      </c>
    </row>
    <row r="181" spans="1:6" ht="12" customHeight="1">
      <c r="A181" s="291">
        <v>24</v>
      </c>
      <c r="B181" s="290" t="s">
        <v>348</v>
      </c>
      <c r="C181" s="648">
        <v>6.3276915712615418</v>
      </c>
      <c r="D181" s="648">
        <v>6.9681717374462107</v>
      </c>
      <c r="E181" s="648">
        <v>4.1341346098272389</v>
      </c>
      <c r="F181" s="648">
        <v>4.104895319498687</v>
      </c>
    </row>
    <row r="182" spans="1:6" s="285" customFormat="1" ht="24" customHeight="1">
      <c r="A182" s="295" t="s">
        <v>349</v>
      </c>
      <c r="B182" s="294" t="s">
        <v>348</v>
      </c>
      <c r="C182" s="647">
        <v>6.3276915712615418</v>
      </c>
      <c r="D182" s="647">
        <v>6.9681717374462107</v>
      </c>
      <c r="E182" s="647">
        <v>4.1341346098272389</v>
      </c>
      <c r="F182" s="647">
        <v>4.104895319498687</v>
      </c>
    </row>
    <row r="183" spans="1:6" ht="12" customHeight="1">
      <c r="A183" s="413">
        <v>2511</v>
      </c>
      <c r="B183" s="290" t="s">
        <v>642</v>
      </c>
      <c r="C183" s="648">
        <v>0.38057209917111889</v>
      </c>
      <c r="D183" s="648">
        <v>0.37318285657030376</v>
      </c>
      <c r="E183" s="648">
        <v>0.40059543457347951</v>
      </c>
      <c r="F183" s="648">
        <v>0.44231197738137967</v>
      </c>
    </row>
    <row r="184" spans="1:6" ht="12" customHeight="1">
      <c r="A184" s="413">
        <v>2512</v>
      </c>
      <c r="B184" s="290" t="s">
        <v>641</v>
      </c>
      <c r="C184" s="648">
        <v>2.8335994143826241E-3</v>
      </c>
      <c r="D184" s="648">
        <v>4.1144310139880373E-3</v>
      </c>
      <c r="E184" s="648">
        <v>1.0531845346272946E-2</v>
      </c>
      <c r="F184" s="648">
        <v>1.0273913200110478E-2</v>
      </c>
    </row>
    <row r="185" spans="1:6" ht="12" customHeight="1">
      <c r="A185" s="413">
        <v>2513</v>
      </c>
      <c r="B185" s="290" t="s">
        <v>640</v>
      </c>
      <c r="C185" s="648">
        <v>0.3898002994081165</v>
      </c>
      <c r="D185" s="648">
        <v>0.37321155282591167</v>
      </c>
      <c r="E185" s="648">
        <v>0.7652284704035881</v>
      </c>
      <c r="F185" s="648">
        <v>0.75706731814840067</v>
      </c>
    </row>
    <row r="186" spans="1:6" ht="12" customHeight="1">
      <c r="A186" s="291">
        <v>251</v>
      </c>
      <c r="B186" s="290" t="s">
        <v>639</v>
      </c>
      <c r="C186" s="648">
        <v>0.773205997993618</v>
      </c>
      <c r="D186" s="648">
        <v>0.75050884041020349</v>
      </c>
      <c r="E186" s="648">
        <v>1.1763557503233406</v>
      </c>
      <c r="F186" s="648">
        <v>1.2096532087298908</v>
      </c>
    </row>
    <row r="187" spans="1:6" ht="12" customHeight="1">
      <c r="A187" s="413">
        <v>2521</v>
      </c>
      <c r="B187" s="290" t="s">
        <v>638</v>
      </c>
      <c r="C187" s="648">
        <v>0.68225446682382518</v>
      </c>
      <c r="D187" s="648">
        <v>0.62138634895824107</v>
      </c>
      <c r="E187" s="648">
        <v>0.56255466605701843</v>
      </c>
      <c r="F187" s="648">
        <v>0.50328831936125606</v>
      </c>
    </row>
    <row r="188" spans="1:6" ht="12" customHeight="1">
      <c r="A188" s="413">
        <v>2522</v>
      </c>
      <c r="B188" s="290" t="s">
        <v>637</v>
      </c>
      <c r="C188" s="648">
        <v>0.59469479902322553</v>
      </c>
      <c r="D188" s="648">
        <v>0.60629895356807251</v>
      </c>
      <c r="E188" s="648">
        <v>0.86258382128742828</v>
      </c>
      <c r="F188" s="648">
        <v>0.9494696926231968</v>
      </c>
    </row>
    <row r="189" spans="1:6" ht="12" customHeight="1">
      <c r="A189" s="413">
        <v>2523</v>
      </c>
      <c r="B189" s="290" t="s">
        <v>636</v>
      </c>
      <c r="C189" s="648">
        <v>0.23578729527617961</v>
      </c>
      <c r="D189" s="648">
        <v>0.28486354531288505</v>
      </c>
      <c r="E189" s="648">
        <v>0.39276076913295938</v>
      </c>
      <c r="F189" s="648">
        <v>0.47807053241553038</v>
      </c>
    </row>
    <row r="190" spans="1:6" ht="12" customHeight="1">
      <c r="A190" s="413">
        <v>2524</v>
      </c>
      <c r="B190" s="290" t="s">
        <v>635</v>
      </c>
      <c r="C190" s="648">
        <v>0.95075739978497165</v>
      </c>
      <c r="D190" s="648">
        <v>1.0638805092167782</v>
      </c>
      <c r="E190" s="648">
        <v>1.6311516572886149</v>
      </c>
      <c r="F190" s="648">
        <v>1.7292196762783349</v>
      </c>
    </row>
    <row r="191" spans="1:6" ht="12" customHeight="1">
      <c r="A191" s="291">
        <v>252</v>
      </c>
      <c r="B191" s="290" t="s">
        <v>634</v>
      </c>
      <c r="C191" s="648">
        <v>2.4634939609082016</v>
      </c>
      <c r="D191" s="648">
        <v>2.5764293570559769</v>
      </c>
      <c r="E191" s="648">
        <v>3.4490509137660212</v>
      </c>
      <c r="F191" s="648">
        <v>3.6600482206783185</v>
      </c>
    </row>
    <row r="192" spans="1:6" ht="12" customHeight="1">
      <c r="A192" s="291">
        <v>25</v>
      </c>
      <c r="B192" s="290" t="s">
        <v>346</v>
      </c>
      <c r="C192" s="648">
        <v>3.2366999589018195</v>
      </c>
      <c r="D192" s="648">
        <v>3.3269381974661805</v>
      </c>
      <c r="E192" s="648">
        <v>4.6254066640893612</v>
      </c>
      <c r="F192" s="648">
        <v>4.8697014294082095</v>
      </c>
    </row>
    <row r="193" spans="1:6" s="285" customFormat="1" ht="24" customHeight="1">
      <c r="A193" s="295" t="s">
        <v>347</v>
      </c>
      <c r="B193" s="294" t="s">
        <v>346</v>
      </c>
      <c r="C193" s="647">
        <v>3.2366999589018195</v>
      </c>
      <c r="D193" s="647">
        <v>3.3269381974661805</v>
      </c>
      <c r="E193" s="647">
        <v>4.6254066640893612</v>
      </c>
      <c r="F193" s="647">
        <v>4.8697014294082095</v>
      </c>
    </row>
    <row r="194" spans="1:6" ht="12" customHeight="1">
      <c r="A194" s="413">
        <v>2611</v>
      </c>
      <c r="B194" s="290" t="s">
        <v>633</v>
      </c>
      <c r="C194" s="648">
        <v>6.1170121299925169E-2</v>
      </c>
      <c r="D194" s="648">
        <v>9.577382638970959E-2</v>
      </c>
      <c r="E194" s="648">
        <v>3.1467098900449658E-2</v>
      </c>
      <c r="F194" s="648">
        <v>6.0175777314932795E-2</v>
      </c>
    </row>
    <row r="195" spans="1:6" ht="12" customHeight="1">
      <c r="A195" s="413">
        <v>2612</v>
      </c>
      <c r="B195" s="290" t="s">
        <v>632</v>
      </c>
      <c r="C195" s="648">
        <v>9.4646656166772938E-2</v>
      </c>
      <c r="D195" s="648">
        <v>0.10097249698393222</v>
      </c>
      <c r="E195" s="648">
        <v>0.19162821044681996</v>
      </c>
      <c r="F195" s="648">
        <v>0.20027459368007569</v>
      </c>
    </row>
    <row r="196" spans="1:6" ht="12" customHeight="1">
      <c r="A196" s="413">
        <v>2613</v>
      </c>
      <c r="B196" s="290" t="s">
        <v>631</v>
      </c>
      <c r="C196" s="648">
        <v>0.10438228350603512</v>
      </c>
      <c r="D196" s="648">
        <v>8.5541247397681625E-2</v>
      </c>
      <c r="E196" s="648">
        <v>0.33175312840759785</v>
      </c>
      <c r="F196" s="648">
        <v>0.23923540737400112</v>
      </c>
    </row>
    <row r="197" spans="1:6" ht="12" customHeight="1">
      <c r="A197" s="413">
        <v>2614</v>
      </c>
      <c r="B197" s="290" t="s">
        <v>630</v>
      </c>
      <c r="C197" s="648" t="s">
        <v>2667</v>
      </c>
      <c r="D197" s="648" t="s">
        <v>2667</v>
      </c>
      <c r="E197" s="648" t="s">
        <v>2667</v>
      </c>
      <c r="F197" s="648" t="s">
        <v>2667</v>
      </c>
    </row>
    <row r="198" spans="1:6" ht="12" customHeight="1">
      <c r="A198" s="413">
        <v>2615</v>
      </c>
      <c r="B198" s="290" t="s">
        <v>629</v>
      </c>
      <c r="C198" s="648">
        <v>5.2063150400186727E-2</v>
      </c>
      <c r="D198" s="648">
        <v>6.0204964160126745E-2</v>
      </c>
      <c r="E198" s="648">
        <v>8.5153822738767856E-2</v>
      </c>
      <c r="F198" s="648">
        <v>9.2598646245151586E-2</v>
      </c>
    </row>
    <row r="199" spans="1:6" ht="12" customHeight="1">
      <c r="A199" s="291">
        <v>261</v>
      </c>
      <c r="B199" s="290" t="s">
        <v>628</v>
      </c>
      <c r="C199" s="648">
        <v>0.34023765341809525</v>
      </c>
      <c r="D199" s="648">
        <v>0.36777231745287614</v>
      </c>
      <c r="E199" s="648">
        <v>0.66145126260128873</v>
      </c>
      <c r="F199" s="648">
        <v>0.61389967056764039</v>
      </c>
    </row>
    <row r="200" spans="1:6" ht="12" customHeight="1">
      <c r="A200" s="413">
        <v>2621</v>
      </c>
      <c r="B200" s="290" t="s">
        <v>627</v>
      </c>
      <c r="C200" s="648">
        <v>7.7222360665789191E-2</v>
      </c>
      <c r="D200" s="648">
        <v>7.029057410017886E-2</v>
      </c>
      <c r="E200" s="648">
        <v>0.44285125309694046</v>
      </c>
      <c r="F200" s="648">
        <v>0.39374438770813014</v>
      </c>
    </row>
    <row r="201" spans="1:6" ht="12" customHeight="1">
      <c r="A201" s="413">
        <v>2622</v>
      </c>
      <c r="B201" s="290" t="s">
        <v>626</v>
      </c>
      <c r="C201" s="648" t="s">
        <v>2667</v>
      </c>
      <c r="D201" s="648" t="s">
        <v>2667</v>
      </c>
      <c r="E201" s="648" t="s">
        <v>2667</v>
      </c>
      <c r="F201" s="648" t="s">
        <v>2667</v>
      </c>
    </row>
    <row r="202" spans="1:6" ht="12" customHeight="1">
      <c r="A202" s="413">
        <v>2623</v>
      </c>
      <c r="B202" s="290" t="s">
        <v>625</v>
      </c>
      <c r="C202" s="648">
        <v>1.076497946099904E-2</v>
      </c>
      <c r="D202" s="648">
        <v>7.8949458497472574E-3</v>
      </c>
      <c r="E202" s="648">
        <v>3.7632081542170411E-2</v>
      </c>
      <c r="F202" s="648">
        <v>3.7359684364038095E-2</v>
      </c>
    </row>
    <row r="203" spans="1:6" ht="12" customHeight="1">
      <c r="A203" s="413">
        <v>2624</v>
      </c>
      <c r="B203" s="290" t="s">
        <v>624</v>
      </c>
      <c r="C203" s="648">
        <v>5.2221718529143416E-4</v>
      </c>
      <c r="D203" s="648">
        <v>1.1746895915249942E-3</v>
      </c>
      <c r="E203" s="648">
        <v>7.4493540254125714E-3</v>
      </c>
      <c r="F203" s="648">
        <v>8.939638758537689E-3</v>
      </c>
    </row>
    <row r="204" spans="1:6" ht="12" customHeight="1">
      <c r="A204" s="413">
        <v>2625</v>
      </c>
      <c r="B204" s="290" t="s">
        <v>623</v>
      </c>
      <c r="C204" s="648">
        <v>1.7615001870055695E-3</v>
      </c>
      <c r="D204" s="648">
        <v>3.6308032084815508E-3</v>
      </c>
      <c r="E204" s="648">
        <v>2.4146182013406268E-2</v>
      </c>
      <c r="F204" s="648">
        <v>1.7212140296288984E-2</v>
      </c>
    </row>
    <row r="205" spans="1:6" ht="12" customHeight="1">
      <c r="A205" s="413">
        <v>2626</v>
      </c>
      <c r="B205" s="290" t="s">
        <v>622</v>
      </c>
      <c r="C205" s="648">
        <v>7.9243687162122767E-2</v>
      </c>
      <c r="D205" s="648">
        <v>9.3007972792841842E-2</v>
      </c>
      <c r="E205" s="648">
        <v>0.12342808997278416</v>
      </c>
      <c r="F205" s="648">
        <v>0.12622236217278587</v>
      </c>
    </row>
    <row r="206" spans="1:6" ht="12" customHeight="1">
      <c r="A206" s="291">
        <v>262</v>
      </c>
      <c r="B206" s="290" t="s">
        <v>621</v>
      </c>
      <c r="C206" s="648">
        <v>0.23816216189150255</v>
      </c>
      <c r="D206" s="648">
        <v>0.2294850738946082</v>
      </c>
      <c r="E206" s="648">
        <v>0.7706228302150937</v>
      </c>
      <c r="F206" s="648">
        <v>0.69475670172695136</v>
      </c>
    </row>
    <row r="207" spans="1:6" ht="12" customHeight="1">
      <c r="A207" s="291">
        <v>263</v>
      </c>
      <c r="B207" s="290" t="s">
        <v>620</v>
      </c>
      <c r="C207" s="648">
        <v>5.3125374422873808E-2</v>
      </c>
      <c r="D207" s="648">
        <v>5.0243710769227859E-2</v>
      </c>
      <c r="E207" s="648">
        <v>0.16542703421950677</v>
      </c>
      <c r="F207" s="648">
        <v>0.13542885581963812</v>
      </c>
    </row>
    <row r="208" spans="1:6" ht="12" customHeight="1">
      <c r="A208" s="291">
        <v>264</v>
      </c>
      <c r="B208" s="290" t="s">
        <v>619</v>
      </c>
      <c r="C208" s="648">
        <v>0.27777569173186339</v>
      </c>
      <c r="D208" s="648">
        <v>0.26797988526373312</v>
      </c>
      <c r="E208" s="648">
        <v>0.38980671495046826</v>
      </c>
      <c r="F208" s="648">
        <v>0.38907442716262536</v>
      </c>
    </row>
    <row r="209" spans="1:6" ht="12" customHeight="1">
      <c r="A209" s="413">
        <v>2651</v>
      </c>
      <c r="B209" s="290" t="s">
        <v>618</v>
      </c>
      <c r="C209" s="648">
        <v>0.35869963101295077</v>
      </c>
      <c r="D209" s="648">
        <v>0.36307718124079397</v>
      </c>
      <c r="E209" s="648">
        <v>0.16696827987993695</v>
      </c>
      <c r="F209" s="648">
        <v>0.17145426574210343</v>
      </c>
    </row>
    <row r="210" spans="1:6" ht="12" customHeight="1">
      <c r="A210" s="413">
        <v>2652</v>
      </c>
      <c r="B210" s="290" t="s">
        <v>617</v>
      </c>
      <c r="C210" s="648">
        <v>1.9862088141195035E-2</v>
      </c>
      <c r="D210" s="648">
        <v>2.9322576735548181E-2</v>
      </c>
      <c r="E210" s="648">
        <v>2.2990247768083626E-2</v>
      </c>
      <c r="F210" s="648">
        <v>2.4150367392467488E-2</v>
      </c>
    </row>
    <row r="211" spans="1:6" ht="12" customHeight="1">
      <c r="A211" s="413">
        <v>2653</v>
      </c>
      <c r="B211" s="290" t="s">
        <v>616</v>
      </c>
      <c r="C211" s="648" t="s">
        <v>90</v>
      </c>
      <c r="D211" s="648" t="s">
        <v>90</v>
      </c>
      <c r="E211" s="648" t="s">
        <v>90</v>
      </c>
      <c r="F211" s="648" t="s">
        <v>90</v>
      </c>
    </row>
    <row r="212" spans="1:6" ht="12" customHeight="1">
      <c r="A212" s="291">
        <v>265</v>
      </c>
      <c r="B212" s="290" t="s">
        <v>615</v>
      </c>
      <c r="C212" s="648">
        <v>0.37856171915414583</v>
      </c>
      <c r="D212" s="648">
        <v>0.39239975797634213</v>
      </c>
      <c r="E212" s="648">
        <v>0.1899585276480206</v>
      </c>
      <c r="F212" s="648">
        <v>0.19560463313457091</v>
      </c>
    </row>
    <row r="213" spans="1:6" ht="12" customHeight="1">
      <c r="A213" s="413">
        <v>2661</v>
      </c>
      <c r="B213" s="290" t="s">
        <v>614</v>
      </c>
      <c r="C213" s="648">
        <v>0.36268465592091831</v>
      </c>
      <c r="D213" s="648">
        <v>0.39492095431009361</v>
      </c>
      <c r="E213" s="648">
        <v>0.56332528888723354</v>
      </c>
      <c r="F213" s="648">
        <v>0.56920147677495192</v>
      </c>
    </row>
    <row r="214" spans="1:6" ht="12" customHeight="1">
      <c r="A214" s="413">
        <v>2662</v>
      </c>
      <c r="B214" s="290" t="s">
        <v>613</v>
      </c>
      <c r="C214" s="648">
        <v>1.7745827231333063E-3</v>
      </c>
      <c r="D214" s="648">
        <v>3.2842491943964504E-4</v>
      </c>
      <c r="E214" s="648">
        <v>1.6825265126362877E-2</v>
      </c>
      <c r="F214" s="648">
        <v>3.7359684364038103E-3</v>
      </c>
    </row>
    <row r="215" spans="1:6" ht="12" customHeight="1">
      <c r="A215" s="413">
        <v>2663</v>
      </c>
      <c r="B215" s="290" t="s">
        <v>612</v>
      </c>
      <c r="C215" s="648">
        <v>0.20234677471598225</v>
      </c>
      <c r="D215" s="648">
        <v>0.20182960423506549</v>
      </c>
      <c r="E215" s="648">
        <v>0.18186698793076211</v>
      </c>
      <c r="F215" s="648">
        <v>0.18586442971108955</v>
      </c>
    </row>
    <row r="216" spans="1:6" ht="12" customHeight="1">
      <c r="A216" s="413">
        <v>2664</v>
      </c>
      <c r="B216" s="290" t="s">
        <v>611</v>
      </c>
      <c r="C216" s="648">
        <v>0.13562336030134889</v>
      </c>
      <c r="D216" s="648">
        <v>0.13320810404663191</v>
      </c>
      <c r="E216" s="648">
        <v>8.7337254091043939E-2</v>
      </c>
      <c r="F216" s="648">
        <v>9.1264371803578798E-2</v>
      </c>
    </row>
    <row r="217" spans="1:6" ht="12" customHeight="1">
      <c r="A217" s="413">
        <v>2665</v>
      </c>
      <c r="B217" s="290" t="s">
        <v>610</v>
      </c>
      <c r="C217" s="648">
        <v>2.8947529666343121E-3</v>
      </c>
      <c r="D217" s="648">
        <v>7.1610962241089992E-3</v>
      </c>
      <c r="E217" s="648">
        <v>1.5669330881040239E-2</v>
      </c>
      <c r="F217" s="648">
        <v>1.0674195532582314E-2</v>
      </c>
    </row>
    <row r="218" spans="1:6" ht="12" customHeight="1">
      <c r="A218" s="413">
        <v>2666</v>
      </c>
      <c r="B218" s="290" t="s">
        <v>609</v>
      </c>
      <c r="C218" s="648">
        <v>3.1456195241725826E-2</v>
      </c>
      <c r="D218" s="648">
        <v>3.0539809839271827E-2</v>
      </c>
      <c r="E218" s="648">
        <v>4.2127381385091783E-2</v>
      </c>
      <c r="F218" s="648">
        <v>5.2036703221338784E-2</v>
      </c>
    </row>
    <row r="219" spans="1:6" ht="12" customHeight="1">
      <c r="A219" s="291">
        <v>266</v>
      </c>
      <c r="B219" s="290" t="s">
        <v>608</v>
      </c>
      <c r="C219" s="648">
        <v>0.73678032186974285</v>
      </c>
      <c r="D219" s="648">
        <v>0.76798799357461145</v>
      </c>
      <c r="E219" s="648">
        <v>0.90715150830153446</v>
      </c>
      <c r="F219" s="648">
        <v>0.91277714547994515</v>
      </c>
    </row>
    <row r="220" spans="1:6" ht="12" customHeight="1">
      <c r="A220" s="291">
        <v>267</v>
      </c>
      <c r="B220" s="290" t="s">
        <v>607</v>
      </c>
      <c r="C220" s="648">
        <v>1.7007387862090256E-2</v>
      </c>
      <c r="D220" s="648">
        <v>3.3374288900540415E-2</v>
      </c>
      <c r="E220" s="648">
        <v>8.9263811166581691E-2</v>
      </c>
      <c r="F220" s="648">
        <v>0.10327284177773388</v>
      </c>
    </row>
    <row r="221" spans="1:6" ht="12" customHeight="1">
      <c r="A221" s="413">
        <v>2681</v>
      </c>
      <c r="B221" s="290" t="s">
        <v>606</v>
      </c>
      <c r="C221" s="648">
        <v>6.3990105787131685E-2</v>
      </c>
      <c r="D221" s="648">
        <v>8.5198284996686663E-2</v>
      </c>
      <c r="E221" s="648">
        <v>6.8970743304250889E-2</v>
      </c>
      <c r="F221" s="648">
        <v>7.3651949174817974E-2</v>
      </c>
    </row>
    <row r="222" spans="1:6" ht="22.5">
      <c r="A222" s="414">
        <v>2682</v>
      </c>
      <c r="B222" s="296" t="s">
        <v>605</v>
      </c>
      <c r="C222" s="648">
        <v>0.19941283257412853</v>
      </c>
      <c r="D222" s="648">
        <v>0.30848866313222501</v>
      </c>
      <c r="E222" s="648">
        <v>0.15990423726963193</v>
      </c>
      <c r="F222" s="648">
        <v>0.24910903824163977</v>
      </c>
    </row>
    <row r="223" spans="1:6" ht="22.5">
      <c r="A223" s="297">
        <v>268</v>
      </c>
      <c r="B223" s="296" t="s">
        <v>605</v>
      </c>
      <c r="C223" s="648">
        <v>0.26340293836126022</v>
      </c>
      <c r="D223" s="648">
        <v>0.39368694812891164</v>
      </c>
      <c r="E223" s="648">
        <v>0.22887498057388281</v>
      </c>
      <c r="F223" s="648">
        <v>0.32276098741645776</v>
      </c>
    </row>
    <row r="224" spans="1:6" ht="12" customHeight="1">
      <c r="A224" s="291">
        <v>26</v>
      </c>
      <c r="B224" s="290" t="s">
        <v>344</v>
      </c>
      <c r="C224" s="648">
        <v>2.305053248711574</v>
      </c>
      <c r="D224" s="648">
        <v>2.5029299759608508</v>
      </c>
      <c r="E224" s="648">
        <v>3.4025566696763772</v>
      </c>
      <c r="F224" s="648">
        <v>3.3675752630855627</v>
      </c>
    </row>
    <row r="225" spans="1:6" s="285" customFormat="1" ht="24" customHeight="1">
      <c r="A225" s="295" t="s">
        <v>345</v>
      </c>
      <c r="B225" s="294" t="s">
        <v>344</v>
      </c>
      <c r="C225" s="647">
        <v>2.305053248711574</v>
      </c>
      <c r="D225" s="647">
        <v>2.5029299759608508</v>
      </c>
      <c r="E225" s="647">
        <v>3.4025566696763772</v>
      </c>
      <c r="F225" s="647">
        <v>3.3675752630855627</v>
      </c>
    </row>
    <row r="226" spans="1:6" ht="12" customHeight="1">
      <c r="A226" s="291">
        <v>271</v>
      </c>
      <c r="B226" s="290" t="s">
        <v>604</v>
      </c>
      <c r="C226" s="648">
        <v>1.7972675486129823</v>
      </c>
      <c r="D226" s="648">
        <v>1.8177331658466418</v>
      </c>
      <c r="E226" s="648">
        <v>0.84357512480878927</v>
      </c>
      <c r="F226" s="648">
        <v>1.0052423642809396</v>
      </c>
    </row>
    <row r="227" spans="1:6" ht="12" customHeight="1">
      <c r="A227" s="413">
        <v>2721</v>
      </c>
      <c r="B227" s="290" t="s">
        <v>603</v>
      </c>
      <c r="C227" s="648" t="s">
        <v>2667</v>
      </c>
      <c r="D227" s="648" t="s">
        <v>2667</v>
      </c>
      <c r="E227" s="648" t="s">
        <v>2667</v>
      </c>
      <c r="F227" s="648" t="s">
        <v>2667</v>
      </c>
    </row>
    <row r="228" spans="1:6" ht="12" customHeight="1">
      <c r="A228" s="413">
        <v>2722</v>
      </c>
      <c r="B228" s="290" t="s">
        <v>602</v>
      </c>
      <c r="C228" s="648">
        <v>0.24784682252674356</v>
      </c>
      <c r="D228" s="648">
        <v>0.16509192848843504</v>
      </c>
      <c r="E228" s="648">
        <v>0.11726310733106342</v>
      </c>
      <c r="F228" s="648">
        <v>8.7795258255489533E-2</v>
      </c>
    </row>
    <row r="229" spans="1:6" ht="12" customHeight="1">
      <c r="A229" s="291">
        <v>272</v>
      </c>
      <c r="B229" s="290" t="s">
        <v>601</v>
      </c>
      <c r="C229" s="648">
        <v>0.25006667894353063</v>
      </c>
      <c r="D229" s="648">
        <v>0.16693196440490798</v>
      </c>
      <c r="E229" s="648">
        <v>0.12471246135647598</v>
      </c>
      <c r="F229" s="648">
        <v>9.4466630463353476E-2</v>
      </c>
    </row>
    <row r="230" spans="1:6" ht="12" customHeight="1">
      <c r="A230" s="413">
        <v>2731</v>
      </c>
      <c r="B230" s="290" t="s">
        <v>600</v>
      </c>
      <c r="C230" s="648" t="s">
        <v>2667</v>
      </c>
      <c r="D230" s="648" t="s">
        <v>2667</v>
      </c>
      <c r="E230" s="648" t="s">
        <v>2667</v>
      </c>
      <c r="F230" s="648" t="s">
        <v>2667</v>
      </c>
    </row>
    <row r="231" spans="1:6" ht="12" customHeight="1">
      <c r="A231" s="413">
        <v>2732</v>
      </c>
      <c r="B231" s="290" t="s">
        <v>599</v>
      </c>
      <c r="C231" s="648" t="s">
        <v>2667</v>
      </c>
      <c r="D231" s="648" t="s">
        <v>2667</v>
      </c>
      <c r="E231" s="648" t="s">
        <v>2667</v>
      </c>
      <c r="F231" s="648" t="s">
        <v>2667</v>
      </c>
    </row>
    <row r="232" spans="1:6" ht="12" customHeight="1">
      <c r="A232" s="413">
        <v>2733</v>
      </c>
      <c r="B232" s="290" t="s">
        <v>598</v>
      </c>
      <c r="C232" s="648">
        <v>1.4903209631996877E-2</v>
      </c>
      <c r="D232" s="648">
        <v>1.9482583043740134E-2</v>
      </c>
      <c r="E232" s="648">
        <v>2.8513044717958468E-2</v>
      </c>
      <c r="F232" s="648">
        <v>2.1348391065164628E-2</v>
      </c>
    </row>
    <row r="233" spans="1:6" ht="12" customHeight="1">
      <c r="A233" s="413">
        <v>2734</v>
      </c>
      <c r="B233" s="290" t="s">
        <v>597</v>
      </c>
      <c r="C233" s="648" t="s">
        <v>2667</v>
      </c>
      <c r="D233" s="648" t="s">
        <v>2667</v>
      </c>
      <c r="E233" s="648" t="s">
        <v>2667</v>
      </c>
      <c r="F233" s="648" t="s">
        <v>2667</v>
      </c>
    </row>
    <row r="234" spans="1:6" ht="12" customHeight="1">
      <c r="A234" s="291">
        <v>273</v>
      </c>
      <c r="B234" s="290" t="s">
        <v>596</v>
      </c>
      <c r="C234" s="648">
        <v>8.8421914058884485E-2</v>
      </c>
      <c r="D234" s="648">
        <v>9.6160908214769289E-2</v>
      </c>
      <c r="E234" s="648">
        <v>0.12972150975287408</v>
      </c>
      <c r="F234" s="648">
        <v>0.13302716182480712</v>
      </c>
    </row>
    <row r="235" spans="1:6" ht="12" customHeight="1">
      <c r="A235" s="413">
        <v>2741</v>
      </c>
      <c r="B235" s="290" t="s">
        <v>595</v>
      </c>
      <c r="C235" s="648">
        <v>1.1805252091801324E-2</v>
      </c>
      <c r="D235" s="648">
        <v>7.0423103401567825E-3</v>
      </c>
      <c r="E235" s="648">
        <v>2.9412104686542744E-2</v>
      </c>
      <c r="F235" s="648">
        <v>2.7352626052242177E-2</v>
      </c>
    </row>
    <row r="236" spans="1:6" ht="12" customHeight="1">
      <c r="A236" s="413">
        <v>2742</v>
      </c>
      <c r="B236" s="290" t="s">
        <v>594</v>
      </c>
      <c r="C236" s="648">
        <v>1.3566621713148566</v>
      </c>
      <c r="D236" s="648">
        <v>1.3075639320980355</v>
      </c>
      <c r="E236" s="648">
        <v>0.58657241093205548</v>
      </c>
      <c r="F236" s="648">
        <v>0.61043055701955118</v>
      </c>
    </row>
    <row r="237" spans="1:6" ht="12" customHeight="1">
      <c r="A237" s="413">
        <v>2743</v>
      </c>
      <c r="B237" s="290" t="s">
        <v>593</v>
      </c>
      <c r="C237" s="648" t="s">
        <v>2667</v>
      </c>
      <c r="D237" s="648" t="s">
        <v>2667</v>
      </c>
      <c r="E237" s="648" t="s">
        <v>2667</v>
      </c>
      <c r="F237" s="648" t="s">
        <v>2667</v>
      </c>
    </row>
    <row r="238" spans="1:6" ht="12" customHeight="1">
      <c r="A238" s="413">
        <v>2744</v>
      </c>
      <c r="B238" s="290" t="s">
        <v>592</v>
      </c>
      <c r="C238" s="648">
        <v>9.1768193067704118E-2</v>
      </c>
      <c r="D238" s="648">
        <v>5.9884797507520203E-2</v>
      </c>
      <c r="E238" s="648">
        <v>6.2292012109053406E-2</v>
      </c>
      <c r="F238" s="648">
        <v>6.4578882972123011E-2</v>
      </c>
    </row>
    <row r="239" spans="1:6" ht="12" customHeight="1">
      <c r="A239" s="413">
        <v>2745</v>
      </c>
      <c r="B239" s="290" t="s">
        <v>591</v>
      </c>
      <c r="C239" s="648" t="s">
        <v>2667</v>
      </c>
      <c r="D239" s="648" t="s">
        <v>2667</v>
      </c>
      <c r="E239" s="648" t="s">
        <v>2667</v>
      </c>
      <c r="F239" s="648" t="s">
        <v>2667</v>
      </c>
    </row>
    <row r="240" spans="1:6" ht="12" customHeight="1">
      <c r="A240" s="291">
        <v>274</v>
      </c>
      <c r="B240" s="290" t="s">
        <v>590</v>
      </c>
      <c r="C240" s="648">
        <v>1.4628098505521536</v>
      </c>
      <c r="D240" s="648">
        <v>1.3778676693380261</v>
      </c>
      <c r="E240" s="648">
        <v>0.6843130732310031</v>
      </c>
      <c r="F240" s="648">
        <v>0.70529746981537644</v>
      </c>
    </row>
    <row r="241" spans="1:6" ht="12" customHeight="1">
      <c r="A241" s="413">
        <v>2751</v>
      </c>
      <c r="B241" s="290" t="s">
        <v>589</v>
      </c>
      <c r="C241" s="648">
        <v>4.6544553599655536E-2</v>
      </c>
      <c r="D241" s="648">
        <v>6.1894586007986377E-2</v>
      </c>
      <c r="E241" s="648">
        <v>0.15489518887323384</v>
      </c>
      <c r="F241" s="648">
        <v>0.14677018857300683</v>
      </c>
    </row>
    <row r="242" spans="1:6" ht="12" customHeight="1">
      <c r="A242" s="413">
        <v>2752</v>
      </c>
      <c r="B242" s="290" t="s">
        <v>588</v>
      </c>
      <c r="C242" s="648">
        <v>3.110515476363428E-2</v>
      </c>
      <c r="D242" s="648">
        <v>3.6247597697206972E-2</v>
      </c>
      <c r="E242" s="648">
        <v>9.2217865349072878E-2</v>
      </c>
      <c r="F242" s="648">
        <v>9.8602881232229142E-2</v>
      </c>
    </row>
    <row r="243" spans="1:6" ht="12" customHeight="1">
      <c r="A243" s="413">
        <v>2753</v>
      </c>
      <c r="B243" s="290" t="s">
        <v>587</v>
      </c>
      <c r="C243" s="648">
        <v>0.31068510677329092</v>
      </c>
      <c r="D243" s="648">
        <v>0.29139269477051011</v>
      </c>
      <c r="E243" s="648">
        <v>0.35654149611285002</v>
      </c>
      <c r="F243" s="648">
        <v>0.38280333728723326</v>
      </c>
    </row>
    <row r="244" spans="1:6" ht="12" customHeight="1">
      <c r="A244" s="413">
        <v>2754</v>
      </c>
      <c r="B244" s="290" t="s">
        <v>586</v>
      </c>
      <c r="C244" s="648">
        <v>7.3562808480443793E-3</v>
      </c>
      <c r="D244" s="648">
        <v>4.6576319529436925E-3</v>
      </c>
      <c r="E244" s="648">
        <v>1.5155582327563508E-2</v>
      </c>
      <c r="F244" s="648">
        <v>8.939638758537689E-3</v>
      </c>
    </row>
    <row r="245" spans="1:6" ht="12" customHeight="1">
      <c r="A245" s="291">
        <v>275</v>
      </c>
      <c r="B245" s="290" t="s">
        <v>585</v>
      </c>
      <c r="C245" s="648">
        <v>0.39569109598462521</v>
      </c>
      <c r="D245" s="648">
        <v>0.39419251042864717</v>
      </c>
      <c r="E245" s="648">
        <v>0.61881013266272022</v>
      </c>
      <c r="F245" s="648">
        <v>0.6371160458510069</v>
      </c>
    </row>
    <row r="246" spans="1:6" ht="12" customHeight="1">
      <c r="A246" s="291">
        <v>27</v>
      </c>
      <c r="B246" s="290" t="s">
        <v>343</v>
      </c>
      <c r="C246" s="648">
        <v>3.9942570881521764</v>
      </c>
      <c r="D246" s="648">
        <v>3.8528862182329924</v>
      </c>
      <c r="E246" s="648">
        <v>2.4011323018118627</v>
      </c>
      <c r="F246" s="648">
        <v>2.5751496722354834</v>
      </c>
    </row>
    <row r="247" spans="1:6" ht="12" customHeight="1">
      <c r="A247" s="413">
        <v>2811</v>
      </c>
      <c r="B247" s="290" t="s">
        <v>584</v>
      </c>
      <c r="C247" s="648">
        <v>1.3201704397455403</v>
      </c>
      <c r="D247" s="648">
        <v>1.2656235421383633</v>
      </c>
      <c r="E247" s="648">
        <v>2.5091479351803452</v>
      </c>
      <c r="F247" s="648">
        <v>2.5369894232065016</v>
      </c>
    </row>
    <row r="248" spans="1:6" ht="12" customHeight="1">
      <c r="A248" s="413">
        <v>2812</v>
      </c>
      <c r="B248" s="290" t="s">
        <v>583</v>
      </c>
      <c r="C248" s="648">
        <v>0.14468285100917563</v>
      </c>
      <c r="D248" s="648">
        <v>0.14307542576048976</v>
      </c>
      <c r="E248" s="648">
        <v>0.20755441560459856</v>
      </c>
      <c r="F248" s="648">
        <v>0.23109633328040713</v>
      </c>
    </row>
    <row r="249" spans="1:6" ht="12" customHeight="1">
      <c r="A249" s="291">
        <v>281</v>
      </c>
      <c r="B249" s="290" t="s">
        <v>582</v>
      </c>
      <c r="C249" s="648">
        <v>1.464853290754716</v>
      </c>
      <c r="D249" s="648">
        <v>1.4086989678988531</v>
      </c>
      <c r="E249" s="648">
        <v>2.7167023507849435</v>
      </c>
      <c r="F249" s="648">
        <v>2.7680857564869088</v>
      </c>
    </row>
    <row r="250" spans="1:6" ht="12" customHeight="1">
      <c r="A250" s="413">
        <v>2821</v>
      </c>
      <c r="B250" s="290" t="s">
        <v>581</v>
      </c>
      <c r="C250" s="648">
        <v>0.12342791751167924</v>
      </c>
      <c r="D250" s="648">
        <v>9.8512675698360488E-2</v>
      </c>
      <c r="E250" s="648">
        <v>0.26047051661270165</v>
      </c>
      <c r="F250" s="648">
        <v>0.22362439640759951</v>
      </c>
    </row>
    <row r="251" spans="1:6" ht="12" customHeight="1">
      <c r="A251" s="413">
        <v>2822</v>
      </c>
      <c r="B251" s="290" t="s">
        <v>580</v>
      </c>
      <c r="C251" s="648">
        <v>0.13566746435490509</v>
      </c>
      <c r="D251" s="648">
        <v>0.11259108435399266</v>
      </c>
      <c r="E251" s="648">
        <v>0.17146357972285833</v>
      </c>
      <c r="F251" s="648">
        <v>0.15144014911851159</v>
      </c>
    </row>
    <row r="252" spans="1:6" ht="12" customHeight="1">
      <c r="A252" s="291">
        <v>282</v>
      </c>
      <c r="B252" s="290" t="s">
        <v>579</v>
      </c>
      <c r="C252" s="648">
        <v>0.25909538186658432</v>
      </c>
      <c r="D252" s="648">
        <v>0.21110376005235315</v>
      </c>
      <c r="E252" s="648">
        <v>0.43193409633555996</v>
      </c>
      <c r="F252" s="648">
        <v>0.37506454552611107</v>
      </c>
    </row>
    <row r="253" spans="1:6" ht="12" customHeight="1">
      <c r="A253" s="291">
        <v>283</v>
      </c>
      <c r="B253" s="290" t="s">
        <v>578</v>
      </c>
      <c r="C253" s="648">
        <v>0.11766725159105547</v>
      </c>
      <c r="D253" s="648">
        <v>0.11041515931536551</v>
      </c>
      <c r="E253" s="648">
        <v>0.15438144031975709</v>
      </c>
      <c r="F253" s="648">
        <v>0.13582913815210995</v>
      </c>
    </row>
    <row r="254" spans="1:6" ht="12" customHeight="1">
      <c r="A254" s="291">
        <v>284</v>
      </c>
      <c r="B254" s="290" t="s">
        <v>577</v>
      </c>
      <c r="C254" s="648">
        <v>0.28482553608355199</v>
      </c>
      <c r="D254" s="648">
        <v>0.2934649394679944</v>
      </c>
      <c r="E254" s="648">
        <v>0.19727944453506399</v>
      </c>
      <c r="F254" s="648">
        <v>0.19333636658389719</v>
      </c>
    </row>
    <row r="255" spans="1:6" ht="12" customHeight="1">
      <c r="A255" s="413">
        <v>2851</v>
      </c>
      <c r="B255" s="290" t="s">
        <v>576</v>
      </c>
      <c r="C255" s="648">
        <v>0.13131300550738212</v>
      </c>
      <c r="D255" s="648">
        <v>0.13347341308501648</v>
      </c>
      <c r="E255" s="648">
        <v>0.34844995639559151</v>
      </c>
      <c r="F255" s="648">
        <v>0.37039458498060635</v>
      </c>
    </row>
    <row r="256" spans="1:6" ht="12" customHeight="1">
      <c r="A256" s="413">
        <v>2852</v>
      </c>
      <c r="B256" s="290" t="s">
        <v>575</v>
      </c>
      <c r="C256" s="648">
        <v>0.63239263004976509</v>
      </c>
      <c r="D256" s="648">
        <v>0.7136293448119968</v>
      </c>
      <c r="E256" s="648">
        <v>1.5564012427577509</v>
      </c>
      <c r="F256" s="648">
        <v>1.7623096824293403</v>
      </c>
    </row>
    <row r="257" spans="1:6" ht="12" customHeight="1">
      <c r="A257" s="291">
        <v>285</v>
      </c>
      <c r="B257" s="290" t="s">
        <v>574</v>
      </c>
      <c r="C257" s="648">
        <v>0.7637056355571471</v>
      </c>
      <c r="D257" s="648">
        <v>0.84710275789701328</v>
      </c>
      <c r="E257" s="648">
        <v>1.9048511991533426</v>
      </c>
      <c r="F257" s="648">
        <v>2.1327042674099466</v>
      </c>
    </row>
    <row r="258" spans="1:6" ht="12" customHeight="1">
      <c r="A258" s="413">
        <v>2861</v>
      </c>
      <c r="B258" s="290" t="s">
        <v>573</v>
      </c>
      <c r="C258" s="648" t="s">
        <v>2667</v>
      </c>
      <c r="D258" s="648" t="s">
        <v>2667</v>
      </c>
      <c r="E258" s="648" t="s">
        <v>2667</v>
      </c>
      <c r="F258" s="648" t="s">
        <v>2667</v>
      </c>
    </row>
    <row r="259" spans="1:6" ht="12" customHeight="1">
      <c r="A259" s="413">
        <v>2862</v>
      </c>
      <c r="B259" s="290" t="s">
        <v>572</v>
      </c>
      <c r="C259" s="648">
        <v>0.18508209914090443</v>
      </c>
      <c r="D259" s="648">
        <v>0.12718687464835596</v>
      </c>
      <c r="E259" s="648">
        <v>0.35461493903731228</v>
      </c>
      <c r="F259" s="648">
        <v>0.32636352840870431</v>
      </c>
    </row>
    <row r="260" spans="1:6" ht="12" customHeight="1">
      <c r="A260" s="413">
        <v>2863</v>
      </c>
      <c r="B260" s="290" t="s">
        <v>571</v>
      </c>
      <c r="C260" s="648">
        <v>0.1327213421446764</v>
      </c>
      <c r="D260" s="648">
        <v>0.13952696700110367</v>
      </c>
      <c r="E260" s="648">
        <v>0.28602950714816894</v>
      </c>
      <c r="F260" s="648">
        <v>0.26872287253275978</v>
      </c>
    </row>
    <row r="261" spans="1:6" ht="12" customHeight="1">
      <c r="A261" s="291">
        <v>286</v>
      </c>
      <c r="B261" s="290" t="s">
        <v>570</v>
      </c>
      <c r="C261" s="648">
        <v>0.31921855616988121</v>
      </c>
      <c r="D261" s="648">
        <v>0.26708696627058914</v>
      </c>
      <c r="E261" s="648">
        <v>0.64128663187732715</v>
      </c>
      <c r="F261" s="648">
        <v>0.59682095771550869</v>
      </c>
    </row>
    <row r="262" spans="1:6" ht="12" customHeight="1">
      <c r="A262" s="413">
        <v>2871</v>
      </c>
      <c r="B262" s="290" t="s">
        <v>569</v>
      </c>
      <c r="C262" s="648">
        <v>2.8530407772515549E-2</v>
      </c>
      <c r="D262" s="648">
        <v>3.4054588063659567E-2</v>
      </c>
      <c r="E262" s="648">
        <v>5.034735824071946E-2</v>
      </c>
      <c r="F262" s="648">
        <v>4.9901864114822322E-2</v>
      </c>
    </row>
    <row r="263" spans="1:6" ht="12" customHeight="1">
      <c r="A263" s="413">
        <v>2872</v>
      </c>
      <c r="B263" s="290" t="s">
        <v>568</v>
      </c>
      <c r="C263" s="648">
        <v>0.16930994940707539</v>
      </c>
      <c r="D263" s="648">
        <v>0.17713464382877914</v>
      </c>
      <c r="E263" s="648">
        <v>0.22296687220890044</v>
      </c>
      <c r="F263" s="648">
        <v>0.22949520395051975</v>
      </c>
    </row>
    <row r="264" spans="1:6" ht="12" customHeight="1">
      <c r="A264" s="413">
        <v>2873</v>
      </c>
      <c r="B264" s="290" t="s">
        <v>567</v>
      </c>
      <c r="C264" s="648">
        <v>0.19591111485690488</v>
      </c>
      <c r="D264" s="648">
        <v>0.18819031914518686</v>
      </c>
      <c r="E264" s="648">
        <v>0.20331599003841552</v>
      </c>
      <c r="F264" s="648">
        <v>0.20774653055288328</v>
      </c>
    </row>
    <row r="265" spans="1:6" ht="12" customHeight="1">
      <c r="A265" s="413">
        <v>2874</v>
      </c>
      <c r="B265" s="290" t="s">
        <v>566</v>
      </c>
      <c r="C265" s="648">
        <v>4.799870832997883E-2</v>
      </c>
      <c r="D265" s="648">
        <v>4.6392817419821424E-2</v>
      </c>
      <c r="E265" s="648">
        <v>0.12830870123081309</v>
      </c>
      <c r="F265" s="648">
        <v>0.12302010351301117</v>
      </c>
    </row>
    <row r="266" spans="1:6" ht="22.5">
      <c r="A266" s="414">
        <v>2875</v>
      </c>
      <c r="B266" s="296" t="s">
        <v>565</v>
      </c>
      <c r="C266" s="648">
        <v>0.17067724648562851</v>
      </c>
      <c r="D266" s="648">
        <v>0.17219301789792243</v>
      </c>
      <c r="E266" s="648">
        <v>0.47020836356957635</v>
      </c>
      <c r="F266" s="648">
        <v>0.47273343464923928</v>
      </c>
    </row>
    <row r="267" spans="1:6" ht="12" customHeight="1">
      <c r="A267" s="291">
        <v>287</v>
      </c>
      <c r="B267" s="290" t="s">
        <v>564</v>
      </c>
      <c r="C267" s="648">
        <v>0.61242742685210327</v>
      </c>
      <c r="D267" s="648">
        <v>0.61796538635536935</v>
      </c>
      <c r="E267" s="648">
        <v>1.075147285288425</v>
      </c>
      <c r="F267" s="648">
        <v>1.0828971367804758</v>
      </c>
    </row>
    <row r="268" spans="1:6" ht="12" customHeight="1">
      <c r="A268" s="291">
        <v>28</v>
      </c>
      <c r="B268" s="290" t="s">
        <v>342</v>
      </c>
      <c r="C268" s="648">
        <v>3.8217930788750394</v>
      </c>
      <c r="D268" s="648">
        <v>3.7558379372575383</v>
      </c>
      <c r="E268" s="648">
        <v>7.1215824482944194</v>
      </c>
      <c r="F268" s="648">
        <v>7.2847381686549584</v>
      </c>
    </row>
    <row r="269" spans="1:6" s="285" customFormat="1" ht="24" customHeight="1">
      <c r="A269" s="295" t="s">
        <v>341</v>
      </c>
      <c r="B269" s="294" t="s">
        <v>462</v>
      </c>
      <c r="C269" s="647">
        <v>7.8160501670272167</v>
      </c>
      <c r="D269" s="647">
        <v>7.6087241554905303</v>
      </c>
      <c r="E269" s="647">
        <v>9.5227147501062817</v>
      </c>
      <c r="F269" s="647">
        <v>9.8598878408904405</v>
      </c>
    </row>
    <row r="270" spans="1:6" ht="22.5">
      <c r="A270" s="414">
        <v>2911</v>
      </c>
      <c r="B270" s="296" t="s">
        <v>563</v>
      </c>
      <c r="C270" s="648">
        <v>0.14941139897164049</v>
      </c>
      <c r="D270" s="648">
        <v>0.16230012731944671</v>
      </c>
      <c r="E270" s="648">
        <v>0.1760873167041489</v>
      </c>
      <c r="F270" s="648">
        <v>0.19787289968524463</v>
      </c>
    </row>
    <row r="271" spans="1:6" ht="12" customHeight="1">
      <c r="A271" s="413">
        <v>2912</v>
      </c>
      <c r="B271" s="290" t="s">
        <v>562</v>
      </c>
      <c r="C271" s="648">
        <v>0.66628637121389933</v>
      </c>
      <c r="D271" s="648">
        <v>0.43052739409704127</v>
      </c>
      <c r="E271" s="648">
        <v>0.66389156823030326</v>
      </c>
      <c r="F271" s="648">
        <v>0.56573236322686271</v>
      </c>
    </row>
    <row r="272" spans="1:6" ht="12" customHeight="1">
      <c r="A272" s="413">
        <v>2913</v>
      </c>
      <c r="B272" s="290" t="s">
        <v>561</v>
      </c>
      <c r="C272" s="648">
        <v>0.19015758427484405</v>
      </c>
      <c r="D272" s="648">
        <v>0.18330827856415036</v>
      </c>
      <c r="E272" s="648">
        <v>0.29450635828053495</v>
      </c>
      <c r="F272" s="648">
        <v>0.29354037714601366</v>
      </c>
    </row>
    <row r="273" spans="1:6" ht="12" customHeight="1">
      <c r="A273" s="413">
        <v>2914</v>
      </c>
      <c r="B273" s="290" t="s">
        <v>560</v>
      </c>
      <c r="C273" s="648">
        <v>0.16117587120765109</v>
      </c>
      <c r="D273" s="648">
        <v>0.15026674528658854</v>
      </c>
      <c r="E273" s="648">
        <v>0.28885512419229092</v>
      </c>
      <c r="F273" s="648">
        <v>0.28686900493814971</v>
      </c>
    </row>
    <row r="274" spans="1:6" ht="12" customHeight="1">
      <c r="A274" s="291">
        <v>291</v>
      </c>
      <c r="B274" s="290" t="s">
        <v>559</v>
      </c>
      <c r="C274" s="648">
        <v>1.1670312256680349</v>
      </c>
      <c r="D274" s="648">
        <v>0.92640254526722698</v>
      </c>
      <c r="E274" s="648">
        <v>1.423340367407278</v>
      </c>
      <c r="F274" s="648">
        <v>1.3440146449962709</v>
      </c>
    </row>
    <row r="275" spans="1:6" ht="12" customHeight="1">
      <c r="A275" s="413">
        <v>2921</v>
      </c>
      <c r="B275" s="290" t="s">
        <v>558</v>
      </c>
      <c r="C275" s="648">
        <v>6.0971046003275714E-3</v>
      </c>
      <c r="D275" s="648">
        <v>9.2857613697898272E-3</v>
      </c>
      <c r="E275" s="648">
        <v>2.7613984749374192E-2</v>
      </c>
      <c r="F275" s="648">
        <v>4.2163072353700148E-2</v>
      </c>
    </row>
    <row r="276" spans="1:6" ht="12" customHeight="1">
      <c r="A276" s="413">
        <v>2922</v>
      </c>
      <c r="B276" s="290" t="s">
        <v>557</v>
      </c>
      <c r="C276" s="648">
        <v>0.24600726212541352</v>
      </c>
      <c r="D276" s="648">
        <v>0.28198251576971178</v>
      </c>
      <c r="E276" s="648">
        <v>0.57193057715796869</v>
      </c>
      <c r="F276" s="648">
        <v>0.64392084550302819</v>
      </c>
    </row>
    <row r="277" spans="1:6" ht="22.5">
      <c r="A277" s="414">
        <v>2923</v>
      </c>
      <c r="B277" s="296" t="s">
        <v>556</v>
      </c>
      <c r="C277" s="648">
        <v>0.36172070349467261</v>
      </c>
      <c r="D277" s="648">
        <v>0.37194373172964978</v>
      </c>
      <c r="E277" s="648">
        <v>0.68277182757057298</v>
      </c>
      <c r="F277" s="648">
        <v>0.72904755487537209</v>
      </c>
    </row>
    <row r="278" spans="1:6" ht="22.5">
      <c r="A278" s="414">
        <v>2924</v>
      </c>
      <c r="B278" s="296" t="s">
        <v>555</v>
      </c>
      <c r="C278" s="648">
        <v>0.43474314804616382</v>
      </c>
      <c r="D278" s="648">
        <v>0.42613001360486552</v>
      </c>
      <c r="E278" s="648">
        <v>0.77396219581269243</v>
      </c>
      <c r="F278" s="648">
        <v>0.75066280082885128</v>
      </c>
    </row>
    <row r="279" spans="1:6" ht="12" customHeight="1">
      <c r="A279" s="291">
        <v>292</v>
      </c>
      <c r="B279" s="290" t="s">
        <v>554</v>
      </c>
      <c r="C279" s="648">
        <v>1.0485682182665774</v>
      </c>
      <c r="D279" s="648">
        <v>1.0893420224740169</v>
      </c>
      <c r="E279" s="648">
        <v>2.0562785852906083</v>
      </c>
      <c r="F279" s="648">
        <v>2.1657942735609517</v>
      </c>
    </row>
    <row r="280" spans="1:6" ht="12" customHeight="1">
      <c r="A280" s="413">
        <v>2931</v>
      </c>
      <c r="B280" s="290" t="s">
        <v>553</v>
      </c>
      <c r="C280" s="648">
        <v>8.1883496234897088E-3</v>
      </c>
      <c r="D280" s="648" t="s">
        <v>2667</v>
      </c>
      <c r="E280" s="648">
        <v>2.5302116258728909E-2</v>
      </c>
      <c r="F280" s="648" t="s">
        <v>2667</v>
      </c>
    </row>
    <row r="281" spans="1:6" ht="12" customHeight="1">
      <c r="A281" s="413">
        <v>2932</v>
      </c>
      <c r="B281" s="290" t="s">
        <v>552</v>
      </c>
      <c r="C281" s="648">
        <v>0.38824254917086803</v>
      </c>
      <c r="D281" s="648">
        <v>0.43137096505930905</v>
      </c>
      <c r="E281" s="648">
        <v>0.65746971131184406</v>
      </c>
      <c r="F281" s="648">
        <v>0.69555726639189508</v>
      </c>
    </row>
    <row r="282" spans="1:6" ht="12" customHeight="1">
      <c r="A282" s="291">
        <v>293</v>
      </c>
      <c r="B282" s="290" t="s">
        <v>551</v>
      </c>
      <c r="C282" s="648">
        <v>0.39643089879435772</v>
      </c>
      <c r="D282" s="648">
        <v>0.43990510198357574</v>
      </c>
      <c r="E282" s="648">
        <v>0.68277182757057298</v>
      </c>
      <c r="F282" s="648">
        <v>0.72130876311424996</v>
      </c>
    </row>
    <row r="283" spans="1:6" ht="22.5" customHeight="1">
      <c r="A283" s="414">
        <v>2941</v>
      </c>
      <c r="B283" s="416" t="s">
        <v>550</v>
      </c>
      <c r="C283" s="648" t="s">
        <v>2667</v>
      </c>
      <c r="D283" s="648">
        <v>0.14883860875297331</v>
      </c>
      <c r="E283" s="648" t="s">
        <v>2667</v>
      </c>
      <c r="F283" s="648">
        <v>0.18266217105131485</v>
      </c>
    </row>
    <row r="284" spans="1:6" ht="12" customHeight="1">
      <c r="A284" s="411">
        <v>2942</v>
      </c>
      <c r="B284" s="410" t="s">
        <v>549</v>
      </c>
      <c r="C284" s="648">
        <v>4.9062880124794116E-2</v>
      </c>
      <c r="D284" s="648">
        <v>5.7855377298768815E-2</v>
      </c>
      <c r="E284" s="648">
        <v>9.8125973714055251E-2</v>
      </c>
      <c r="F284" s="648">
        <v>0.13996538892098559</v>
      </c>
    </row>
    <row r="285" spans="1:6" ht="12" customHeight="1">
      <c r="A285" s="411">
        <v>2943</v>
      </c>
      <c r="B285" s="410" t="s">
        <v>548</v>
      </c>
      <c r="C285" s="648">
        <v>9.4287857063037384E-2</v>
      </c>
      <c r="D285" s="648">
        <v>7.3600917463148563E-2</v>
      </c>
      <c r="E285" s="648">
        <v>0.24955335985132115</v>
      </c>
      <c r="F285" s="648">
        <v>0.17612422628760818</v>
      </c>
    </row>
    <row r="286" spans="1:6" ht="12" customHeight="1">
      <c r="A286" s="291">
        <v>294</v>
      </c>
      <c r="B286" s="290" t="s">
        <v>547</v>
      </c>
      <c r="C286" s="648">
        <v>0.1642679724463145</v>
      </c>
      <c r="D286" s="648">
        <v>0.28029490351489067</v>
      </c>
      <c r="E286" s="648">
        <v>0.48395113737507883</v>
      </c>
      <c r="F286" s="648">
        <v>0.49875178625990862</v>
      </c>
    </row>
    <row r="287" spans="1:6" ht="12" customHeight="1">
      <c r="A287" s="413">
        <v>2951</v>
      </c>
      <c r="B287" s="290" t="s">
        <v>546</v>
      </c>
      <c r="C287" s="648">
        <v>2.162717872149025E-2</v>
      </c>
      <c r="D287" s="648">
        <v>2.4577909247023931E-2</v>
      </c>
      <c r="E287" s="648">
        <v>6.3833257769483592E-2</v>
      </c>
      <c r="F287" s="648">
        <v>6.7647714187740418E-2</v>
      </c>
    </row>
    <row r="288" spans="1:6" ht="12" customHeight="1">
      <c r="A288" s="413">
        <v>2952</v>
      </c>
      <c r="B288" s="290" t="s">
        <v>545</v>
      </c>
      <c r="C288" s="648">
        <v>0.31572814202357485</v>
      </c>
      <c r="D288" s="648">
        <v>0.30266286512989959</v>
      </c>
      <c r="E288" s="648">
        <v>0.42705348507753105</v>
      </c>
      <c r="F288" s="648">
        <v>0.4331054837345274</v>
      </c>
    </row>
    <row r="289" spans="1:6" ht="12" customHeight="1">
      <c r="A289" s="413">
        <v>2953</v>
      </c>
      <c r="B289" s="290" t="s">
        <v>544</v>
      </c>
      <c r="C289" s="648">
        <v>0.17408030954455894</v>
      </c>
      <c r="D289" s="648">
        <v>0.21334063867435868</v>
      </c>
      <c r="E289" s="648">
        <v>0.33573467969704246</v>
      </c>
      <c r="F289" s="648">
        <v>0.38026821584824499</v>
      </c>
    </row>
    <row r="290" spans="1:6" ht="12" customHeight="1">
      <c r="A290" s="413">
        <v>2954</v>
      </c>
      <c r="B290" s="290" t="s">
        <v>543</v>
      </c>
      <c r="C290" s="648">
        <v>2.4890515100517423E-2</v>
      </c>
      <c r="D290" s="648">
        <v>2.0721897238145492E-2</v>
      </c>
      <c r="E290" s="648">
        <v>8.0915397172584835E-2</v>
      </c>
      <c r="F290" s="648">
        <v>7.6053643169648993E-2</v>
      </c>
    </row>
    <row r="291" spans="1:6" ht="12" customHeight="1">
      <c r="A291" s="413">
        <v>2955</v>
      </c>
      <c r="B291" s="290" t="s">
        <v>542</v>
      </c>
      <c r="C291" s="648">
        <v>1.5352469765939736E-2</v>
      </c>
      <c r="D291" s="648">
        <v>1.1917014990374803E-2</v>
      </c>
      <c r="E291" s="648">
        <v>3.5063338774786762E-2</v>
      </c>
      <c r="F291" s="648">
        <v>3.7092829475723545E-2</v>
      </c>
    </row>
    <row r="292" spans="1:6" ht="22.5">
      <c r="A292" s="414">
        <v>2956</v>
      </c>
      <c r="B292" s="296" t="s">
        <v>541</v>
      </c>
      <c r="C292" s="648">
        <v>0.33864261632973935</v>
      </c>
      <c r="D292" s="648">
        <v>0.35913897748745827</v>
      </c>
      <c r="E292" s="648">
        <v>0.65258910005381521</v>
      </c>
      <c r="F292" s="648">
        <v>0.76200413358221997</v>
      </c>
    </row>
    <row r="293" spans="1:6" ht="12" customHeight="1">
      <c r="A293" s="291">
        <v>295</v>
      </c>
      <c r="B293" s="290" t="s">
        <v>540</v>
      </c>
      <c r="C293" s="648">
        <v>0.89032123148582043</v>
      </c>
      <c r="D293" s="648">
        <v>0.93235930276726076</v>
      </c>
      <c r="E293" s="648">
        <v>1.5951892585452438</v>
      </c>
      <c r="F293" s="648">
        <v>1.7561720199981052</v>
      </c>
    </row>
    <row r="294" spans="1:6" ht="12" customHeight="1">
      <c r="A294" s="291">
        <v>296</v>
      </c>
      <c r="B294" s="290" t="s">
        <v>539</v>
      </c>
      <c r="C294" s="648">
        <v>4.3568675923881736E-2</v>
      </c>
      <c r="D294" s="648">
        <v>3.1817507871531647E-2</v>
      </c>
      <c r="E294" s="648">
        <v>8.3997888493445208E-2</v>
      </c>
      <c r="F294" s="648">
        <v>8.112388604762559E-2</v>
      </c>
    </row>
    <row r="295" spans="1:6" ht="12" customHeight="1">
      <c r="A295" s="413">
        <v>2971</v>
      </c>
      <c r="B295" s="290" t="s">
        <v>538</v>
      </c>
      <c r="C295" s="648">
        <v>0.7256535112730621</v>
      </c>
      <c r="D295" s="648">
        <v>0.85308871252386831</v>
      </c>
      <c r="E295" s="648">
        <v>0.84447418477737357</v>
      </c>
      <c r="F295" s="648">
        <v>0.94479973207769219</v>
      </c>
    </row>
    <row r="296" spans="1:6" ht="12" customHeight="1">
      <c r="A296" s="413">
        <v>2972</v>
      </c>
      <c r="B296" s="290" t="s">
        <v>537</v>
      </c>
      <c r="C296" s="648">
        <v>0.20497899397003033</v>
      </c>
      <c r="D296" s="648">
        <v>0.20697261704276204</v>
      </c>
      <c r="E296" s="648">
        <v>0.4198610053288569</v>
      </c>
      <c r="F296" s="648">
        <v>0.39547894448217474</v>
      </c>
    </row>
    <row r="297" spans="1:6" ht="12" customHeight="1">
      <c r="A297" s="291">
        <v>297</v>
      </c>
      <c r="B297" s="415" t="s">
        <v>536</v>
      </c>
      <c r="C297" s="648">
        <v>0.93063250524309227</v>
      </c>
      <c r="D297" s="648">
        <v>1.0600613295666304</v>
      </c>
      <c r="E297" s="648">
        <v>1.2643351901062303</v>
      </c>
      <c r="F297" s="648">
        <v>1.3402786765598669</v>
      </c>
    </row>
    <row r="298" spans="1:6" ht="12" customHeight="1">
      <c r="A298" s="291">
        <v>29</v>
      </c>
      <c r="B298" s="290" t="s">
        <v>338</v>
      </c>
      <c r="C298" s="648">
        <v>4.6408207278280784</v>
      </c>
      <c r="D298" s="648">
        <v>4.7601827134451336</v>
      </c>
      <c r="E298" s="648">
        <v>7.5898642547884574</v>
      </c>
      <c r="F298" s="648">
        <v>7.9074440505369781</v>
      </c>
    </row>
    <row r="299" spans="1:6" s="285" customFormat="1" ht="24" customHeight="1">
      <c r="A299" s="295" t="s">
        <v>339</v>
      </c>
      <c r="B299" s="294" t="s">
        <v>338</v>
      </c>
      <c r="C299" s="647">
        <v>4.6408207278280784</v>
      </c>
      <c r="D299" s="647">
        <v>4.7601827134451336</v>
      </c>
      <c r="E299" s="647">
        <v>7.5898642547884574</v>
      </c>
      <c r="F299" s="647">
        <v>7.9074440505369781</v>
      </c>
    </row>
    <row r="300" spans="1:6" ht="12" customHeight="1">
      <c r="A300" s="413">
        <v>3001</v>
      </c>
      <c r="B300" s="290" t="s">
        <v>535</v>
      </c>
      <c r="C300" s="648">
        <v>7.9068666851256561E-2</v>
      </c>
      <c r="D300" s="648">
        <v>8.2463247195804862E-2</v>
      </c>
      <c r="E300" s="648">
        <v>0.12201528145072316</v>
      </c>
      <c r="F300" s="648">
        <v>0.12595550728447133</v>
      </c>
    </row>
    <row r="301" spans="1:6" ht="12" customHeight="1">
      <c r="A301" s="413">
        <v>3002</v>
      </c>
      <c r="B301" s="290" t="s">
        <v>534</v>
      </c>
      <c r="C301" s="648">
        <v>3.0713901296367054</v>
      </c>
      <c r="D301" s="648">
        <v>3.6180568912503008</v>
      </c>
      <c r="E301" s="648">
        <v>0.85783164716776839</v>
      </c>
      <c r="F301" s="648">
        <v>0.91771396091376456</v>
      </c>
    </row>
    <row r="302" spans="1:6" ht="12" customHeight="1">
      <c r="A302" s="291">
        <v>30</v>
      </c>
      <c r="B302" s="290" t="s">
        <v>337</v>
      </c>
      <c r="C302" s="648">
        <v>3.1504587964879622</v>
      </c>
      <c r="D302" s="648">
        <v>3.7005201384461053</v>
      </c>
      <c r="E302" s="648">
        <v>0.97984692861849165</v>
      </c>
      <c r="F302" s="648">
        <v>1.0436694681982357</v>
      </c>
    </row>
    <row r="303" spans="1:6" ht="12" customHeight="1">
      <c r="A303" s="291">
        <v>311</v>
      </c>
      <c r="B303" s="290" t="s">
        <v>533</v>
      </c>
      <c r="C303" s="648">
        <v>0.53673330118324636</v>
      </c>
      <c r="D303" s="648">
        <v>0.5154240996496815</v>
      </c>
      <c r="E303" s="648">
        <v>0.9830578570777212</v>
      </c>
      <c r="F303" s="648">
        <v>0.92371819590084203</v>
      </c>
    </row>
    <row r="304" spans="1:6" ht="12" customHeight="1">
      <c r="A304" s="291">
        <v>312</v>
      </c>
      <c r="B304" s="290" t="s">
        <v>532</v>
      </c>
      <c r="C304" s="648">
        <v>0.98476031357689131</v>
      </c>
      <c r="D304" s="648">
        <v>0.58385601397571418</v>
      </c>
      <c r="E304" s="648">
        <v>1.0936422332135871</v>
      </c>
      <c r="F304" s="648">
        <v>0.91304400036825972</v>
      </c>
    </row>
    <row r="305" spans="1:6" ht="12" customHeight="1">
      <c r="A305" s="291">
        <v>313</v>
      </c>
      <c r="B305" s="290" t="s">
        <v>531</v>
      </c>
      <c r="C305" s="648">
        <v>0.37130503438759005</v>
      </c>
      <c r="D305" s="648">
        <v>0.41047443479693396</v>
      </c>
      <c r="E305" s="648">
        <v>0.51015231360239199</v>
      </c>
      <c r="F305" s="648">
        <v>0.49288097871698844</v>
      </c>
    </row>
    <row r="306" spans="1:6" ht="12" customHeight="1">
      <c r="A306" s="291">
        <v>314</v>
      </c>
      <c r="B306" s="290" t="s">
        <v>530</v>
      </c>
      <c r="C306" s="648">
        <v>0.52940837297389232</v>
      </c>
      <c r="D306" s="648">
        <v>0.62642474076422361</v>
      </c>
      <c r="E306" s="648">
        <v>0.27947921309134066</v>
      </c>
      <c r="F306" s="648">
        <v>0.29527493392005827</v>
      </c>
    </row>
    <row r="307" spans="1:6" ht="12" customHeight="1">
      <c r="A307" s="291">
        <v>315</v>
      </c>
      <c r="B307" s="290" t="s">
        <v>529</v>
      </c>
      <c r="C307" s="648">
        <v>2.3068207999773249</v>
      </c>
      <c r="D307" s="648">
        <v>2.3743241698144697</v>
      </c>
      <c r="E307" s="648">
        <v>2.6309063423543297</v>
      </c>
      <c r="F307" s="648">
        <v>2.5425933758611077</v>
      </c>
    </row>
    <row r="308" spans="1:6" ht="22.5">
      <c r="A308" s="414">
        <v>3161</v>
      </c>
      <c r="B308" s="296" t="s">
        <v>528</v>
      </c>
      <c r="C308" s="648">
        <v>1.8595470170359494</v>
      </c>
      <c r="D308" s="648">
        <v>2.2241869424938052</v>
      </c>
      <c r="E308" s="648">
        <v>2.608429843139723</v>
      </c>
      <c r="F308" s="648">
        <v>2.8492096425345346</v>
      </c>
    </row>
    <row r="309" spans="1:6" ht="22.5">
      <c r="A309" s="414">
        <v>3162</v>
      </c>
      <c r="B309" s="296" t="s">
        <v>527</v>
      </c>
      <c r="C309" s="648">
        <v>0.26925785048259376</v>
      </c>
      <c r="D309" s="648">
        <v>0.30120270337956395</v>
      </c>
      <c r="E309" s="648">
        <v>0.56627934306972461</v>
      </c>
      <c r="F309" s="648">
        <v>0.67901226331639253</v>
      </c>
    </row>
    <row r="310" spans="1:6" ht="12" customHeight="1">
      <c r="A310" s="291">
        <v>316</v>
      </c>
      <c r="B310" s="290" t="s">
        <v>526</v>
      </c>
      <c r="C310" s="648">
        <v>2.1288048675185434</v>
      </c>
      <c r="D310" s="648">
        <v>2.5253896458733691</v>
      </c>
      <c r="E310" s="648">
        <v>3.1747091862094479</v>
      </c>
      <c r="F310" s="648">
        <v>3.528221905850927</v>
      </c>
    </row>
    <row r="311" spans="1:6" ht="12" customHeight="1">
      <c r="A311" s="297">
        <v>31</v>
      </c>
      <c r="B311" s="296" t="s">
        <v>336</v>
      </c>
      <c r="C311" s="648">
        <v>6.8578326896174877</v>
      </c>
      <c r="D311" s="648">
        <v>7.0358931048743925</v>
      </c>
      <c r="E311" s="648">
        <v>8.6719471455488186</v>
      </c>
      <c r="F311" s="648">
        <v>8.695733390618182</v>
      </c>
    </row>
    <row r="312" spans="1:6" ht="12" customHeight="1">
      <c r="A312" s="291">
        <v>321</v>
      </c>
      <c r="B312" s="290" t="s">
        <v>525</v>
      </c>
      <c r="C312" s="648">
        <v>2.6653190703076621</v>
      </c>
      <c r="D312" s="648">
        <v>3.4262917504169912</v>
      </c>
      <c r="E312" s="648">
        <v>2.4399203175993556</v>
      </c>
      <c r="F312" s="648">
        <v>2.6497356135194021</v>
      </c>
    </row>
    <row r="313" spans="1:6" ht="12" customHeight="1">
      <c r="A313" s="291">
        <v>322</v>
      </c>
      <c r="B313" s="290" t="s">
        <v>524</v>
      </c>
      <c r="C313" s="648">
        <v>0.79935496866616484</v>
      </c>
      <c r="D313" s="648">
        <v>1.0501954188436293</v>
      </c>
      <c r="E313" s="648">
        <v>0.55176594643400712</v>
      </c>
      <c r="F313" s="648">
        <v>0.59828865960123878</v>
      </c>
    </row>
    <row r="314" spans="1:6" ht="12" customHeight="1">
      <c r="A314" s="291">
        <v>323</v>
      </c>
      <c r="B314" s="290" t="s">
        <v>523</v>
      </c>
      <c r="C314" s="648">
        <v>12.994734260964455</v>
      </c>
      <c r="D314" s="648">
        <v>12.301535702108326</v>
      </c>
      <c r="E314" s="648">
        <v>3.6431194298418554</v>
      </c>
      <c r="F314" s="648">
        <v>3.408804343330162</v>
      </c>
    </row>
    <row r="315" spans="1:6" ht="12" customHeight="1">
      <c r="A315" s="291">
        <v>32</v>
      </c>
      <c r="B315" s="290" t="s">
        <v>335</v>
      </c>
      <c r="C315" s="648">
        <v>16.459408299938282</v>
      </c>
      <c r="D315" s="648">
        <v>16.778022871368947</v>
      </c>
      <c r="E315" s="648">
        <v>6.6348056938752178</v>
      </c>
      <c r="F315" s="648">
        <v>6.6568286164508033</v>
      </c>
    </row>
    <row r="316" spans="1:6" ht="12" customHeight="1">
      <c r="A316" s="291">
        <v>331</v>
      </c>
      <c r="B316" s="290" t="s">
        <v>522</v>
      </c>
      <c r="C316" s="648">
        <v>0.23423882292683518</v>
      </c>
      <c r="D316" s="648">
        <v>0.23963282240603098</v>
      </c>
      <c r="E316" s="648">
        <v>0.77832905851724465</v>
      </c>
      <c r="F316" s="648">
        <v>0.81324027213861505</v>
      </c>
    </row>
    <row r="317" spans="1:6" ht="12" customHeight="1">
      <c r="A317" s="291">
        <v>332</v>
      </c>
      <c r="B317" s="290" t="s">
        <v>521</v>
      </c>
      <c r="C317" s="648">
        <v>0.34096831468397282</v>
      </c>
      <c r="D317" s="648">
        <v>0.31155222358351486</v>
      </c>
      <c r="E317" s="648">
        <v>0.62844291804040886</v>
      </c>
      <c r="F317" s="648">
        <v>0.6151005175650559</v>
      </c>
    </row>
    <row r="318" spans="1:6" ht="12" customHeight="1">
      <c r="A318" s="291">
        <v>333</v>
      </c>
      <c r="B318" s="290" t="s">
        <v>520</v>
      </c>
      <c r="C318" s="648">
        <v>0.21222050559170752</v>
      </c>
      <c r="D318" s="648">
        <v>0.15732177286901347</v>
      </c>
      <c r="E318" s="648">
        <v>0.22283843507053125</v>
      </c>
      <c r="F318" s="648">
        <v>0.2241581061842286</v>
      </c>
    </row>
    <row r="319" spans="1:6" ht="12" customHeight="1">
      <c r="A319" s="291">
        <v>334</v>
      </c>
      <c r="B319" s="290" t="s">
        <v>519</v>
      </c>
      <c r="C319" s="648">
        <v>8.5040679032937425E-2</v>
      </c>
      <c r="D319" s="648">
        <v>8.3450238354257009E-2</v>
      </c>
      <c r="E319" s="648">
        <v>0.22964560340409793</v>
      </c>
      <c r="F319" s="648">
        <v>0.23443201938433911</v>
      </c>
    </row>
    <row r="320" spans="1:6" ht="12" customHeight="1">
      <c r="A320" s="291">
        <v>335</v>
      </c>
      <c r="B320" s="290" t="s">
        <v>518</v>
      </c>
      <c r="C320" s="648" t="s">
        <v>2667</v>
      </c>
      <c r="D320" s="648" t="s">
        <v>2667</v>
      </c>
      <c r="E320" s="648" t="s">
        <v>2667</v>
      </c>
      <c r="F320" s="648" t="s">
        <v>2667</v>
      </c>
    </row>
    <row r="321" spans="1:6" ht="12" customHeight="1">
      <c r="A321" s="291">
        <v>33</v>
      </c>
      <c r="B321" s="290" t="s">
        <v>334</v>
      </c>
      <c r="C321" s="648">
        <v>0.87457404569810138</v>
      </c>
      <c r="D321" s="648">
        <v>0.79241382121837312</v>
      </c>
      <c r="E321" s="648">
        <v>1.8610541349694512</v>
      </c>
      <c r="F321" s="648">
        <v>1.8889323269345979</v>
      </c>
    </row>
    <row r="322" spans="1:6" s="285" customFormat="1" ht="24" customHeight="1">
      <c r="A322" s="295" t="s">
        <v>333</v>
      </c>
      <c r="B322" s="294" t="s">
        <v>332</v>
      </c>
      <c r="C322" s="647">
        <v>27.342273831741831</v>
      </c>
      <c r="D322" s="647">
        <v>28.30684993590782</v>
      </c>
      <c r="E322" s="647">
        <v>18.147653903011978</v>
      </c>
      <c r="F322" s="647">
        <v>18.285163802201822</v>
      </c>
    </row>
    <row r="323" spans="1:6" ht="12" customHeight="1">
      <c r="A323" s="291">
        <v>341</v>
      </c>
      <c r="B323" s="290" t="s">
        <v>517</v>
      </c>
      <c r="C323" s="648">
        <v>8.6712677013028649</v>
      </c>
      <c r="D323" s="648">
        <v>8.8953749308451844</v>
      </c>
      <c r="E323" s="648">
        <v>1.3020957087867699</v>
      </c>
      <c r="F323" s="648">
        <v>1.2694287037123517</v>
      </c>
    </row>
    <row r="324" spans="1:6" ht="12" customHeight="1">
      <c r="A324" s="291">
        <v>342</v>
      </c>
      <c r="B324" s="290" t="s">
        <v>516</v>
      </c>
      <c r="C324" s="648">
        <v>0.27135840585652871</v>
      </c>
      <c r="D324" s="648">
        <v>0.32737995549235188</v>
      </c>
      <c r="E324" s="648">
        <v>0.23465465180049602</v>
      </c>
      <c r="F324" s="648">
        <v>0.31995901108915492</v>
      </c>
    </row>
    <row r="325" spans="1:6" ht="23.25">
      <c r="A325" s="297">
        <v>343</v>
      </c>
      <c r="B325" s="298" t="s">
        <v>515</v>
      </c>
      <c r="C325" s="648">
        <v>3.7080902772257036</v>
      </c>
      <c r="D325" s="648">
        <v>4.5608079889735471</v>
      </c>
      <c r="E325" s="648">
        <v>3.5727358780155436</v>
      </c>
      <c r="F325" s="648">
        <v>3.9874791686402808</v>
      </c>
    </row>
    <row r="326" spans="1:6" ht="12" customHeight="1">
      <c r="A326" s="291">
        <v>34</v>
      </c>
      <c r="B326" s="290" t="s">
        <v>331</v>
      </c>
      <c r="C326" s="648">
        <v>12.650716384385097</v>
      </c>
      <c r="D326" s="648">
        <v>13.783562875311084</v>
      </c>
      <c r="E326" s="648">
        <v>5.1094862386028099</v>
      </c>
      <c r="F326" s="648">
        <v>5.5768668834417872</v>
      </c>
    </row>
    <row r="327" spans="1:6" ht="12" customHeight="1">
      <c r="A327" s="413">
        <v>3511</v>
      </c>
      <c r="B327" s="290" t="s">
        <v>513</v>
      </c>
      <c r="C327" s="648">
        <v>4.543730357793826E-3</v>
      </c>
      <c r="D327" s="648">
        <v>3.4006834269206003E-3</v>
      </c>
      <c r="E327" s="648">
        <v>1.7339013679839609E-2</v>
      </c>
      <c r="F327" s="648">
        <v>1.2275324862469662E-2</v>
      </c>
    </row>
    <row r="328" spans="1:6" ht="12" customHeight="1">
      <c r="A328" s="413">
        <v>3512</v>
      </c>
      <c r="B328" s="290" t="s">
        <v>514</v>
      </c>
      <c r="C328" s="648">
        <v>6.9586821235151164E-3</v>
      </c>
      <c r="D328" s="648">
        <v>9.2123776288631064E-3</v>
      </c>
      <c r="E328" s="648">
        <v>1.9394007893746523E-2</v>
      </c>
      <c r="F328" s="648">
        <v>2.3082947839209257E-2</v>
      </c>
    </row>
    <row r="329" spans="1:6" ht="12" customHeight="1">
      <c r="A329" s="291">
        <v>351</v>
      </c>
      <c r="B329" s="290" t="s">
        <v>513</v>
      </c>
      <c r="C329" s="648">
        <v>1.1502412481308942E-2</v>
      </c>
      <c r="D329" s="648">
        <v>1.2613061055783706E-2</v>
      </c>
      <c r="E329" s="648">
        <v>3.6733021573586135E-2</v>
      </c>
      <c r="F329" s="648">
        <v>3.5358272701678919E-2</v>
      </c>
    </row>
    <row r="330" spans="1:6" ht="12" customHeight="1">
      <c r="A330" s="291">
        <v>352</v>
      </c>
      <c r="B330" s="290" t="s">
        <v>512</v>
      </c>
      <c r="C330" s="648">
        <v>0.51541890220267617</v>
      </c>
      <c r="D330" s="648">
        <v>0.43527636785636248</v>
      </c>
      <c r="E330" s="648">
        <v>0.81133740307812452</v>
      </c>
      <c r="F330" s="648">
        <v>0.83605636508950976</v>
      </c>
    </row>
    <row r="331" spans="1:6" ht="12" customHeight="1">
      <c r="A331" s="291">
        <v>353</v>
      </c>
      <c r="B331" s="290" t="s">
        <v>511</v>
      </c>
      <c r="C331" s="648">
        <v>7.2615003085140878E-2</v>
      </c>
      <c r="D331" s="648">
        <v>8.4634371200607433E-2</v>
      </c>
      <c r="E331" s="648">
        <v>0.12329965283441498</v>
      </c>
      <c r="F331" s="648">
        <v>0.11861699785582097</v>
      </c>
    </row>
    <row r="332" spans="1:6" ht="12" customHeight="1">
      <c r="A332" s="413">
        <v>3541</v>
      </c>
      <c r="B332" s="290" t="s">
        <v>510</v>
      </c>
      <c r="C332" s="648" t="s">
        <v>2667</v>
      </c>
      <c r="D332" s="648" t="s">
        <v>2667</v>
      </c>
      <c r="E332" s="648" t="s">
        <v>2667</v>
      </c>
      <c r="F332" s="648" t="s">
        <v>2667</v>
      </c>
    </row>
    <row r="333" spans="1:6" ht="12" customHeight="1">
      <c r="A333" s="413">
        <v>3542</v>
      </c>
      <c r="B333" s="290" t="s">
        <v>509</v>
      </c>
      <c r="C333" s="648">
        <v>3.9059005608036358E-2</v>
      </c>
      <c r="D333" s="648">
        <v>6.10308213843649E-2</v>
      </c>
      <c r="E333" s="648">
        <v>8.9777559720058409E-2</v>
      </c>
      <c r="F333" s="648">
        <v>8.1791023268411978E-2</v>
      </c>
    </row>
    <row r="334" spans="1:6" ht="12" customHeight="1">
      <c r="A334" s="413">
        <v>3543</v>
      </c>
      <c r="B334" s="290" t="s">
        <v>508</v>
      </c>
      <c r="C334" s="648" t="s">
        <v>2667</v>
      </c>
      <c r="D334" s="648" t="s">
        <v>2667</v>
      </c>
      <c r="E334" s="648" t="s">
        <v>2667</v>
      </c>
      <c r="F334" s="648" t="s">
        <v>2667</v>
      </c>
    </row>
    <row r="335" spans="1:6" ht="12" customHeight="1">
      <c r="A335" s="291">
        <v>354</v>
      </c>
      <c r="B335" s="290" t="s">
        <v>507</v>
      </c>
      <c r="C335" s="648">
        <v>4.3917054446731413E-2</v>
      </c>
      <c r="D335" s="648">
        <v>6.6160078558253649E-2</v>
      </c>
      <c r="E335" s="648">
        <v>9.6070979500148354E-2</v>
      </c>
      <c r="F335" s="648">
        <v>8.8328968032118649E-2</v>
      </c>
    </row>
    <row r="336" spans="1:6" ht="12" customHeight="1">
      <c r="A336" s="291">
        <v>355</v>
      </c>
      <c r="B336" s="290" t="s">
        <v>506</v>
      </c>
      <c r="C336" s="648">
        <v>4.1702710225067097E-3</v>
      </c>
      <c r="D336" s="648">
        <v>9.5617536246618855E-4</v>
      </c>
      <c r="E336" s="648">
        <v>6.1649826417207497E-3</v>
      </c>
      <c r="F336" s="648">
        <v>3.4691135480892522E-3</v>
      </c>
    </row>
    <row r="337" spans="1:6" ht="12" customHeight="1">
      <c r="A337" s="291">
        <v>35</v>
      </c>
      <c r="B337" s="290" t="s">
        <v>330</v>
      </c>
      <c r="C337" s="648">
        <v>0.64762364323836408</v>
      </c>
      <c r="D337" s="648">
        <v>0.59964005403347342</v>
      </c>
      <c r="E337" s="648">
        <v>1.0736060396279947</v>
      </c>
      <c r="F337" s="648">
        <v>1.0818297172272178</v>
      </c>
    </row>
    <row r="338" spans="1:6" s="285" customFormat="1" ht="24" customHeight="1">
      <c r="A338" s="295" t="s">
        <v>329</v>
      </c>
      <c r="B338" s="294" t="s">
        <v>328</v>
      </c>
      <c r="C338" s="647">
        <v>13.298340027623462</v>
      </c>
      <c r="D338" s="647">
        <v>14.383202929344558</v>
      </c>
      <c r="E338" s="647">
        <v>6.183092278230804</v>
      </c>
      <c r="F338" s="647">
        <v>6.6586966006690052</v>
      </c>
    </row>
    <row r="339" spans="1:6" ht="12" customHeight="1">
      <c r="A339" s="413">
        <v>3611</v>
      </c>
      <c r="B339" s="290" t="s">
        <v>505</v>
      </c>
      <c r="C339" s="648">
        <v>0.31447066683018338</v>
      </c>
      <c r="D339" s="648">
        <v>0.31222289013805721</v>
      </c>
      <c r="E339" s="648">
        <v>0.86335444411764317</v>
      </c>
      <c r="F339" s="648">
        <v>0.90850746726691223</v>
      </c>
    </row>
    <row r="340" spans="1:6" ht="12" customHeight="1">
      <c r="A340" s="413">
        <v>3612</v>
      </c>
      <c r="B340" s="290" t="s">
        <v>504</v>
      </c>
      <c r="C340" s="648">
        <v>9.0227881883576833E-2</v>
      </c>
      <c r="D340" s="648">
        <v>7.9800066089467936E-2</v>
      </c>
      <c r="E340" s="648">
        <v>0.24903961129784444</v>
      </c>
      <c r="F340" s="648">
        <v>0.2449727874727641</v>
      </c>
    </row>
    <row r="341" spans="1:6" ht="12" customHeight="1">
      <c r="A341" s="413">
        <v>3613</v>
      </c>
      <c r="B341" s="290" t="s">
        <v>503</v>
      </c>
      <c r="C341" s="648">
        <v>4.3498926203970931E-2</v>
      </c>
      <c r="D341" s="648">
        <v>3.9321328277400043E-2</v>
      </c>
      <c r="E341" s="648">
        <v>0.15900517730104766</v>
      </c>
      <c r="F341" s="648">
        <v>0.15691067432896003</v>
      </c>
    </row>
    <row r="342" spans="1:6" ht="12" customHeight="1">
      <c r="A342" s="413">
        <v>3614</v>
      </c>
      <c r="B342" s="290" t="s">
        <v>502</v>
      </c>
      <c r="C342" s="648">
        <v>0.2245496304751092</v>
      </c>
      <c r="D342" s="648">
        <v>0.23930684686898784</v>
      </c>
      <c r="E342" s="648">
        <v>0.85295103590973942</v>
      </c>
      <c r="F342" s="648">
        <v>0.84993281928186681</v>
      </c>
    </row>
    <row r="343" spans="1:6" ht="12" customHeight="1">
      <c r="A343" s="413">
        <v>3615</v>
      </c>
      <c r="B343" s="290" t="s">
        <v>501</v>
      </c>
      <c r="C343" s="648">
        <v>2.3751847514372284E-2</v>
      </c>
      <c r="D343" s="648">
        <v>2.2031003560387435E-2</v>
      </c>
      <c r="E343" s="648">
        <v>3.8274267234016321E-2</v>
      </c>
      <c r="F343" s="648">
        <v>4.0828797912127353E-2</v>
      </c>
    </row>
    <row r="344" spans="1:6" ht="12" customHeight="1">
      <c r="A344" s="291">
        <v>361</v>
      </c>
      <c r="B344" s="290" t="s">
        <v>500</v>
      </c>
      <c r="C344" s="648">
        <v>0.69649895290721264</v>
      </c>
      <c r="D344" s="648">
        <v>0.69268213493430042</v>
      </c>
      <c r="E344" s="648">
        <v>2.1626245358602914</v>
      </c>
      <c r="F344" s="648">
        <v>2.2011525462626307</v>
      </c>
    </row>
    <row r="345" spans="1:6" ht="12" customHeight="1">
      <c r="A345" s="413">
        <v>3621</v>
      </c>
      <c r="B345" s="290" t="s">
        <v>499</v>
      </c>
      <c r="C345" s="648" t="s">
        <v>2667</v>
      </c>
      <c r="D345" s="648" t="s">
        <v>2667</v>
      </c>
      <c r="E345" s="648" t="s">
        <v>2667</v>
      </c>
      <c r="F345" s="648" t="s">
        <v>2667</v>
      </c>
    </row>
    <row r="346" spans="1:6" ht="12" customHeight="1">
      <c r="A346" s="413">
        <v>3622</v>
      </c>
      <c r="B346" s="290" t="s">
        <v>498</v>
      </c>
      <c r="C346" s="648">
        <v>9.0678920982730123E-3</v>
      </c>
      <c r="D346" s="648">
        <v>9.9166941774761676E-3</v>
      </c>
      <c r="E346" s="648">
        <v>5.4328909530164102E-2</v>
      </c>
      <c r="F346" s="648">
        <v>5.0435573891451438E-2</v>
      </c>
    </row>
    <row r="347" spans="1:6" ht="12" customHeight="1">
      <c r="A347" s="291">
        <v>362</v>
      </c>
      <c r="B347" s="290" t="s">
        <v>498</v>
      </c>
      <c r="C347" s="648">
        <v>2.1400990436816265E-2</v>
      </c>
      <c r="D347" s="648">
        <v>1.9864008689001417E-2</v>
      </c>
      <c r="E347" s="648">
        <v>6.3576383492745234E-2</v>
      </c>
      <c r="F347" s="648">
        <v>6.0576059647404638E-2</v>
      </c>
    </row>
    <row r="348" spans="1:6" ht="12" customHeight="1">
      <c r="A348" s="291">
        <v>363</v>
      </c>
      <c r="B348" s="290" t="s">
        <v>497</v>
      </c>
      <c r="C348" s="648">
        <v>1.2506969463853817E-3</v>
      </c>
      <c r="D348" s="648">
        <v>2.1815506774979184E-3</v>
      </c>
      <c r="E348" s="648">
        <v>9.1190368242119423E-3</v>
      </c>
      <c r="F348" s="648">
        <v>1.374302674819973E-2</v>
      </c>
    </row>
    <row r="349" spans="1:6" ht="12" customHeight="1">
      <c r="A349" s="291">
        <v>364</v>
      </c>
      <c r="B349" s="290" t="s">
        <v>496</v>
      </c>
      <c r="C349" s="648">
        <v>4.5759049563221688E-2</v>
      </c>
      <c r="D349" s="648">
        <v>5.9905284361779249E-2</v>
      </c>
      <c r="E349" s="648">
        <v>7.8860402958677925E-2</v>
      </c>
      <c r="F349" s="648">
        <v>8.0323321382681917E-2</v>
      </c>
    </row>
    <row r="350" spans="1:6" ht="12" customHeight="1">
      <c r="A350" s="291">
        <v>365</v>
      </c>
      <c r="B350" s="290" t="s">
        <v>495</v>
      </c>
      <c r="C350" s="648">
        <v>4.4237709679623059E-2</v>
      </c>
      <c r="D350" s="648">
        <v>7.2377783852205391E-2</v>
      </c>
      <c r="E350" s="648">
        <v>0.20049037299429354</v>
      </c>
      <c r="F350" s="648">
        <v>0.14717047090547866</v>
      </c>
    </row>
    <row r="351" spans="1:6" ht="12" customHeight="1">
      <c r="A351" s="413">
        <v>3661</v>
      </c>
      <c r="B351" s="290" t="s">
        <v>494</v>
      </c>
      <c r="C351" s="648">
        <v>3.5385630733154494E-3</v>
      </c>
      <c r="D351" s="648">
        <v>3.6299663870642904E-3</v>
      </c>
      <c r="E351" s="648">
        <v>2.3375559183191175E-2</v>
      </c>
      <c r="F351" s="648">
        <v>2.0414398956063676E-2</v>
      </c>
    </row>
    <row r="352" spans="1:6" ht="12" customHeight="1">
      <c r="A352" s="413">
        <v>3662</v>
      </c>
      <c r="B352" s="290" t="s">
        <v>493</v>
      </c>
      <c r="C352" s="648">
        <v>2.4448747396694372E-2</v>
      </c>
      <c r="D352" s="648">
        <v>2.8724615913338986E-2</v>
      </c>
      <c r="E352" s="648">
        <v>0.25751646243021048</v>
      </c>
      <c r="F352" s="648">
        <v>0.28686900493814971</v>
      </c>
    </row>
    <row r="353" spans="1:6" ht="12" customHeight="1">
      <c r="A353" s="413">
        <v>3663</v>
      </c>
      <c r="B353" s="290" t="s">
        <v>492</v>
      </c>
      <c r="C353" s="648">
        <v>8.6390387729172929E-2</v>
      </c>
      <c r="D353" s="648">
        <v>8.6679513878906461E-2</v>
      </c>
      <c r="E353" s="648">
        <v>0.23324184327843503</v>
      </c>
      <c r="F353" s="648">
        <v>0.35838611500645123</v>
      </c>
    </row>
    <row r="354" spans="1:6" ht="12" customHeight="1">
      <c r="A354" s="291">
        <v>366</v>
      </c>
      <c r="B354" s="290" t="s">
        <v>491</v>
      </c>
      <c r="C354" s="648">
        <v>0.11437769819918275</v>
      </c>
      <c r="D354" s="648">
        <v>0.11903409617930974</v>
      </c>
      <c r="E354" s="648">
        <v>0.51413386489183666</v>
      </c>
      <c r="F354" s="648">
        <v>0.66566951890066461</v>
      </c>
    </row>
    <row r="355" spans="1:6" ht="22.5">
      <c r="A355" s="297">
        <v>36</v>
      </c>
      <c r="B355" s="296" t="s">
        <v>327</v>
      </c>
      <c r="C355" s="648">
        <v>0.92352509773244162</v>
      </c>
      <c r="D355" s="648">
        <v>0.96604485869409418</v>
      </c>
      <c r="E355" s="648">
        <v>3.0288045970220567</v>
      </c>
      <c r="F355" s="648">
        <v>3.1686349438470605</v>
      </c>
    </row>
    <row r="356" spans="1:6" ht="12" customHeight="1">
      <c r="A356" s="291">
        <v>371</v>
      </c>
      <c r="B356" s="290" t="s">
        <v>490</v>
      </c>
      <c r="C356" s="648">
        <v>7.6372885300091536E-2</v>
      </c>
      <c r="D356" s="648">
        <v>5.338014187386015E-2</v>
      </c>
      <c r="E356" s="648">
        <v>8.8750062613104946E-2</v>
      </c>
      <c r="F356" s="648">
        <v>9.7001751902341782E-2</v>
      </c>
    </row>
    <row r="357" spans="1:6" ht="12" customHeight="1">
      <c r="A357" s="291">
        <v>372</v>
      </c>
      <c r="B357" s="290" t="s">
        <v>489</v>
      </c>
      <c r="C357" s="648">
        <v>2.1126322103871401E-2</v>
      </c>
      <c r="D357" s="648">
        <v>2.9244501908136385E-2</v>
      </c>
      <c r="E357" s="648">
        <v>5.4714220945271647E-2</v>
      </c>
      <c r="F357" s="648">
        <v>9.6201187237398109E-2</v>
      </c>
    </row>
    <row r="358" spans="1:6" ht="12" customHeight="1">
      <c r="A358" s="291">
        <v>37</v>
      </c>
      <c r="B358" s="290" t="s">
        <v>326</v>
      </c>
      <c r="C358" s="648">
        <v>9.7499207403962923E-2</v>
      </c>
      <c r="D358" s="648">
        <v>8.2624643781996535E-2</v>
      </c>
      <c r="E358" s="648">
        <v>0.14346428355837662</v>
      </c>
      <c r="F358" s="648">
        <v>0.1932029391397399</v>
      </c>
    </row>
    <row r="359" spans="1:6" s="285" customFormat="1" ht="24" customHeight="1">
      <c r="A359" s="295" t="s">
        <v>325</v>
      </c>
      <c r="B359" s="294" t="s">
        <v>324</v>
      </c>
      <c r="C359" s="647">
        <v>1.0210243051364045</v>
      </c>
      <c r="D359" s="647">
        <v>1.0486695024760908</v>
      </c>
      <c r="E359" s="647">
        <v>3.1722688805804333</v>
      </c>
      <c r="F359" s="647">
        <v>3.3618378829867996</v>
      </c>
    </row>
    <row r="360" spans="1:6" s="285" customFormat="1" ht="36" customHeight="1">
      <c r="A360" s="295" t="s">
        <v>323</v>
      </c>
      <c r="B360" s="294" t="s">
        <v>322</v>
      </c>
      <c r="C360" s="647">
        <v>89.802469739180594</v>
      </c>
      <c r="D360" s="647">
        <v>92.672261663213931</v>
      </c>
      <c r="E360" s="647">
        <v>91.801472146479995</v>
      </c>
      <c r="F360" s="647">
        <v>91.815827430280834</v>
      </c>
    </row>
    <row r="361" spans="1:6" s="410" customFormat="1" ht="11.25">
      <c r="A361" s="411">
        <v>4011</v>
      </c>
      <c r="B361" s="410" t="s">
        <v>488</v>
      </c>
      <c r="C361" s="648">
        <v>2.4227137610110661</v>
      </c>
      <c r="D361" s="648">
        <v>2.5253172883076109</v>
      </c>
      <c r="E361" s="648">
        <v>1.50155858467411</v>
      </c>
      <c r="F361" s="648">
        <v>1.4147311903996285</v>
      </c>
    </row>
    <row r="362" spans="1:6" s="410" customFormat="1" ht="11.25">
      <c r="A362" s="411">
        <v>4012</v>
      </c>
      <c r="B362" s="410" t="s">
        <v>487</v>
      </c>
      <c r="C362" s="648" t="s">
        <v>2667</v>
      </c>
      <c r="D362" s="648" t="s">
        <v>2667</v>
      </c>
      <c r="E362" s="648" t="s">
        <v>2667</v>
      </c>
      <c r="F362" s="648" t="s">
        <v>2667</v>
      </c>
    </row>
    <row r="363" spans="1:6" s="410" customFormat="1" ht="11.25">
      <c r="A363" s="411">
        <v>4013</v>
      </c>
      <c r="B363" s="410" t="s">
        <v>485</v>
      </c>
      <c r="C363" s="648">
        <v>2.0354983694720037</v>
      </c>
      <c r="D363" s="648">
        <v>1.8759385727170608</v>
      </c>
      <c r="E363" s="648">
        <v>1.2846282579685611</v>
      </c>
      <c r="F363" s="648">
        <v>1.2965144748762794</v>
      </c>
    </row>
    <row r="364" spans="1:6" ht="12" customHeight="1">
      <c r="A364" s="291">
        <v>401</v>
      </c>
      <c r="B364" s="290" t="s">
        <v>484</v>
      </c>
      <c r="C364" s="648">
        <v>4.5559070760007696</v>
      </c>
      <c r="D364" s="648">
        <v>4.4866381978676717</v>
      </c>
      <c r="E364" s="648">
        <v>2.9776866159511219</v>
      </c>
      <c r="F364" s="648">
        <v>2.9101859845144107</v>
      </c>
    </row>
    <row r="365" spans="1:6" s="410" customFormat="1" ht="11.25">
      <c r="A365" s="411">
        <v>4021</v>
      </c>
      <c r="B365" s="410" t="s">
        <v>483</v>
      </c>
      <c r="C365" s="648" t="s">
        <v>90</v>
      </c>
      <c r="D365" s="648" t="s">
        <v>90</v>
      </c>
      <c r="E365" s="648" t="s">
        <v>90</v>
      </c>
      <c r="F365" s="648" t="s">
        <v>90</v>
      </c>
    </row>
    <row r="366" spans="1:6" s="410" customFormat="1" ht="11.25">
      <c r="A366" s="411">
        <v>4022</v>
      </c>
      <c r="B366" s="410" t="s">
        <v>482</v>
      </c>
      <c r="C366" s="648">
        <v>3.6162546977349379</v>
      </c>
      <c r="D366" s="648">
        <v>0.8746490926057372</v>
      </c>
      <c r="E366" s="648">
        <v>0.83458452512294656</v>
      </c>
      <c r="F366" s="648">
        <v>0.86407612836253844</v>
      </c>
    </row>
    <row r="367" spans="1:6" ht="12" customHeight="1">
      <c r="A367" s="291">
        <v>402</v>
      </c>
      <c r="B367" s="290" t="s">
        <v>481</v>
      </c>
      <c r="C367" s="648">
        <v>3.6162546977349379</v>
      </c>
      <c r="D367" s="648">
        <v>0.8746490926057372</v>
      </c>
      <c r="E367" s="648">
        <v>0.83458452512294656</v>
      </c>
      <c r="F367" s="648">
        <v>0.86407612836253844</v>
      </c>
    </row>
    <row r="368" spans="1:6" ht="12" customHeight="1">
      <c r="A368" s="291">
        <v>403</v>
      </c>
      <c r="B368" s="290" t="s">
        <v>480</v>
      </c>
      <c r="C368" s="648">
        <v>0.96931507142448536</v>
      </c>
      <c r="D368" s="648">
        <v>0.95119364851371535</v>
      </c>
      <c r="E368" s="648">
        <v>0.89572060298667733</v>
      </c>
      <c r="F368" s="648">
        <v>0.89249617396803882</v>
      </c>
    </row>
    <row r="369" spans="1:6" ht="12" customHeight="1">
      <c r="A369" s="291">
        <v>40</v>
      </c>
      <c r="B369" s="290" t="s">
        <v>321</v>
      </c>
      <c r="C369" s="648">
        <v>9.1414768451601933</v>
      </c>
      <c r="D369" s="648">
        <v>6.3124809389871235</v>
      </c>
      <c r="E369" s="648">
        <v>4.7079917440607462</v>
      </c>
      <c r="F369" s="648">
        <v>4.6667582868449884</v>
      </c>
    </row>
    <row r="370" spans="1:6" ht="12" customHeight="1">
      <c r="A370" s="291">
        <v>41</v>
      </c>
      <c r="B370" s="290" t="s">
        <v>320</v>
      </c>
      <c r="C370" s="648">
        <v>0.58880061981578746</v>
      </c>
      <c r="D370" s="648">
        <v>0.57434068256106086</v>
      </c>
      <c r="E370" s="648">
        <v>2.8256170441220103</v>
      </c>
      <c r="F370" s="648">
        <v>2.870558033599699</v>
      </c>
    </row>
    <row r="371" spans="1:6" s="285" customFormat="1" ht="36" customHeight="1">
      <c r="A371" s="295" t="s">
        <v>319</v>
      </c>
      <c r="B371" s="294" t="s">
        <v>461</v>
      </c>
      <c r="C371" s="647">
        <v>9.7302774649759805</v>
      </c>
      <c r="D371" s="647">
        <v>6.8868216215481848</v>
      </c>
      <c r="E371" s="647">
        <v>7.5336087881827556</v>
      </c>
      <c r="F371" s="647">
        <v>7.5373163204446865</v>
      </c>
    </row>
    <row r="372" spans="1:6" s="285" customFormat="1" ht="36" customHeight="1">
      <c r="A372" s="288" t="s">
        <v>317</v>
      </c>
      <c r="B372" s="292" t="s">
        <v>2624</v>
      </c>
      <c r="C372" s="646">
        <v>100</v>
      </c>
      <c r="D372" s="646">
        <v>100</v>
      </c>
      <c r="E372" s="646">
        <v>100</v>
      </c>
      <c r="F372" s="646">
        <v>100</v>
      </c>
    </row>
  </sheetData>
  <mergeCells count="4">
    <mergeCell ref="A1:F1"/>
    <mergeCell ref="A2:F2"/>
    <mergeCell ref="C4:D4"/>
    <mergeCell ref="C5:D5"/>
  </mergeCells>
  <pageMargins left="0.74803149606299213" right="0.74803149606299213" top="0.6692913385826772" bottom="1.4173228346456694" header="0" footer="0.82677165354330717"/>
  <pageSetup paperSize="9" firstPageNumber="274" orientation="portrait" useFirstPageNumber="1" r:id="rId1"/>
  <headerFooter alignWithMargins="0">
    <oddFooter>&amp;C&amp;"Arial CE,Normál"&amp;P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CF1D-1589-4B7E-A7CF-FC5A4910A20F}">
  <sheetPr transitionEvaluation="1" codeName="Munka54"/>
  <dimension ref="A1:I57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8" width="7.7109375" style="1" customWidth="1"/>
    <col min="9" max="9" width="9.85546875" style="1" customWidth="1"/>
    <col min="10" max="16384" width="11.140625" style="1"/>
  </cols>
  <sheetData>
    <row r="1" spans="1:9" ht="15.75">
      <c r="A1" s="1195" t="s">
        <v>3427</v>
      </c>
      <c r="B1" s="1192"/>
      <c r="C1" s="1192"/>
      <c r="D1" s="1192"/>
      <c r="E1" s="1192"/>
      <c r="F1" s="1192"/>
      <c r="G1" s="1192"/>
      <c r="H1" s="1192"/>
      <c r="I1" s="1192"/>
    </row>
    <row r="2" spans="1:9" ht="15.75">
      <c r="A2" s="1196" t="s">
        <v>2695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64"/>
      <c r="B3" s="64"/>
      <c r="C3" s="64"/>
      <c r="D3" s="64"/>
      <c r="E3" s="64"/>
      <c r="F3" s="159"/>
      <c r="G3" s="64"/>
      <c r="H3" s="159"/>
      <c r="I3" s="64"/>
    </row>
    <row r="4" spans="1:9" ht="12" customHeight="1">
      <c r="A4" s="355" t="s">
        <v>463</v>
      </c>
      <c r="B4" s="333"/>
      <c r="C4" s="664" t="s">
        <v>2694</v>
      </c>
      <c r="D4" s="47"/>
      <c r="E4" s="47"/>
      <c r="F4" s="47"/>
      <c r="G4" s="47"/>
      <c r="H4" s="645"/>
      <c r="I4" s="46" t="s">
        <v>2693</v>
      </c>
    </row>
    <row r="5" spans="1:9" ht="12" customHeight="1">
      <c r="A5" s="352" t="s">
        <v>385</v>
      </c>
      <c r="B5" s="325" t="s">
        <v>384</v>
      </c>
      <c r="C5" s="38" t="s">
        <v>2678</v>
      </c>
      <c r="D5" s="663"/>
      <c r="E5" s="663"/>
      <c r="F5" s="663"/>
      <c r="G5" s="663"/>
      <c r="H5" s="345" t="s">
        <v>2677</v>
      </c>
      <c r="I5" s="38" t="s">
        <v>2692</v>
      </c>
    </row>
    <row r="6" spans="1:9" ht="12" customHeight="1">
      <c r="A6" s="345"/>
      <c r="B6" s="325"/>
      <c r="C6" s="42" t="s">
        <v>2691</v>
      </c>
      <c r="D6" s="457" t="s">
        <v>2690</v>
      </c>
      <c r="E6" s="457" t="s">
        <v>2689</v>
      </c>
      <c r="F6" s="457" t="s">
        <v>2688</v>
      </c>
      <c r="G6" s="457" t="s">
        <v>2687</v>
      </c>
      <c r="H6" s="345" t="s">
        <v>2686</v>
      </c>
      <c r="I6" s="42" t="s">
        <v>436</v>
      </c>
    </row>
    <row r="7" spans="1:9">
      <c r="A7" s="343" t="s">
        <v>382</v>
      </c>
      <c r="B7" s="321" t="s">
        <v>381</v>
      </c>
      <c r="C7" s="662" t="s">
        <v>2685</v>
      </c>
      <c r="D7" s="457" t="s">
        <v>2684</v>
      </c>
      <c r="E7" s="457" t="s">
        <v>2683</v>
      </c>
      <c r="F7" s="457" t="s">
        <v>2682</v>
      </c>
      <c r="G7" s="457" t="s">
        <v>2681</v>
      </c>
      <c r="H7" s="343" t="s">
        <v>2680</v>
      </c>
      <c r="I7" s="39" t="s">
        <v>2679</v>
      </c>
    </row>
    <row r="8" spans="1:9" ht="12" customHeight="1">
      <c r="A8" s="661"/>
      <c r="B8" s="660"/>
      <c r="C8" s="39" t="s">
        <v>2678</v>
      </c>
      <c r="D8" s="659"/>
      <c r="E8" s="659"/>
      <c r="F8" s="659"/>
      <c r="G8" s="659"/>
      <c r="H8" s="343" t="s">
        <v>2677</v>
      </c>
      <c r="I8" s="40" t="s">
        <v>2676</v>
      </c>
    </row>
    <row r="9" spans="1:9" ht="12" customHeight="1">
      <c r="A9" s="658"/>
      <c r="B9" s="37"/>
      <c r="C9" s="36"/>
      <c r="D9" s="657"/>
      <c r="E9" s="657"/>
      <c r="F9" s="657"/>
      <c r="G9" s="657"/>
      <c r="H9" s="656"/>
      <c r="I9" s="36" t="s">
        <v>2675</v>
      </c>
    </row>
    <row r="10" spans="1:9" ht="12" customHeight="1">
      <c r="A10" s="196">
        <v>10</v>
      </c>
      <c r="B10" s="64" t="s">
        <v>377</v>
      </c>
      <c r="C10" s="373">
        <v>2</v>
      </c>
      <c r="D10" s="373">
        <v>3</v>
      </c>
      <c r="E10" s="373">
        <v>2</v>
      </c>
      <c r="F10" s="373" t="s">
        <v>456</v>
      </c>
      <c r="G10" s="373" t="s">
        <v>456</v>
      </c>
      <c r="H10" s="373" t="s">
        <v>456</v>
      </c>
      <c r="I10" s="373">
        <v>7</v>
      </c>
    </row>
    <row r="11" spans="1:9" ht="12" customHeight="1">
      <c r="A11" s="196">
        <v>11</v>
      </c>
      <c r="B11" s="64" t="s">
        <v>376</v>
      </c>
      <c r="C11" s="373">
        <v>1</v>
      </c>
      <c r="D11" s="373" t="s">
        <v>456</v>
      </c>
      <c r="E11" s="373">
        <v>1</v>
      </c>
      <c r="F11" s="373">
        <v>1</v>
      </c>
      <c r="G11" s="373">
        <v>1</v>
      </c>
      <c r="H11" s="373" t="s">
        <v>456</v>
      </c>
      <c r="I11" s="373">
        <v>4</v>
      </c>
    </row>
    <row r="12" spans="1:9" ht="12.75" customHeight="1">
      <c r="A12" s="196">
        <v>12</v>
      </c>
      <c r="B12" s="64" t="s">
        <v>375</v>
      </c>
      <c r="C12" s="373" t="s">
        <v>2674</v>
      </c>
      <c r="D12" s="373" t="s">
        <v>2674</v>
      </c>
      <c r="E12" s="373" t="s">
        <v>2674</v>
      </c>
      <c r="F12" s="373" t="s">
        <v>2674</v>
      </c>
      <c r="G12" s="373" t="s">
        <v>2674</v>
      </c>
      <c r="H12" s="373" t="s">
        <v>2674</v>
      </c>
      <c r="I12" s="373" t="s">
        <v>2674</v>
      </c>
    </row>
    <row r="13" spans="1:9" ht="12" customHeight="1">
      <c r="A13" s="196">
        <v>13</v>
      </c>
      <c r="B13" s="64" t="s">
        <v>374</v>
      </c>
      <c r="C13" s="373" t="s">
        <v>2674</v>
      </c>
      <c r="D13" s="373" t="s">
        <v>2674</v>
      </c>
      <c r="E13" s="373" t="s">
        <v>2674</v>
      </c>
      <c r="F13" s="373" t="s">
        <v>2674</v>
      </c>
      <c r="G13" s="373" t="s">
        <v>2674</v>
      </c>
      <c r="H13" s="373" t="s">
        <v>2674</v>
      </c>
      <c r="I13" s="373" t="s">
        <v>2674</v>
      </c>
    </row>
    <row r="14" spans="1:9" ht="12" customHeight="1">
      <c r="A14" s="196">
        <v>14</v>
      </c>
      <c r="B14" s="64" t="s">
        <v>373</v>
      </c>
      <c r="C14" s="373">
        <v>14</v>
      </c>
      <c r="D14" s="373">
        <v>18</v>
      </c>
      <c r="E14" s="373">
        <v>5</v>
      </c>
      <c r="F14" s="373">
        <v>7</v>
      </c>
      <c r="G14" s="373">
        <v>1</v>
      </c>
      <c r="H14" s="373">
        <v>1</v>
      </c>
      <c r="I14" s="373">
        <v>46</v>
      </c>
    </row>
    <row r="15" spans="1:9" ht="36" customHeight="1">
      <c r="A15" s="376" t="s">
        <v>372</v>
      </c>
      <c r="B15" s="376" t="s">
        <v>371</v>
      </c>
      <c r="C15" s="371">
        <v>18</v>
      </c>
      <c r="D15" s="371">
        <v>21</v>
      </c>
      <c r="E15" s="371">
        <v>9</v>
      </c>
      <c r="F15" s="371">
        <v>9</v>
      </c>
      <c r="G15" s="371">
        <v>2</v>
      </c>
      <c r="H15" s="371">
        <v>1</v>
      </c>
      <c r="I15" s="371">
        <v>60</v>
      </c>
    </row>
    <row r="16" spans="1:9" ht="12" customHeight="1">
      <c r="A16" s="196">
        <v>15</v>
      </c>
      <c r="B16" s="64" t="s">
        <v>370</v>
      </c>
      <c r="C16" s="373">
        <v>251</v>
      </c>
      <c r="D16" s="373">
        <v>325</v>
      </c>
      <c r="E16" s="373">
        <v>121</v>
      </c>
      <c r="F16" s="373">
        <v>174</v>
      </c>
      <c r="G16" s="373">
        <v>31</v>
      </c>
      <c r="H16" s="373">
        <v>41</v>
      </c>
      <c r="I16" s="373">
        <v>943</v>
      </c>
    </row>
    <row r="17" spans="1:9" ht="12" customHeight="1">
      <c r="A17" s="196">
        <v>16</v>
      </c>
      <c r="B17" s="64" t="s">
        <v>369</v>
      </c>
      <c r="C17" s="373">
        <v>3</v>
      </c>
      <c r="D17" s="373" t="s">
        <v>456</v>
      </c>
      <c r="E17" s="373">
        <v>1</v>
      </c>
      <c r="F17" s="373">
        <v>1</v>
      </c>
      <c r="G17" s="373" t="s">
        <v>456</v>
      </c>
      <c r="H17" s="373">
        <v>1</v>
      </c>
      <c r="I17" s="373">
        <v>6</v>
      </c>
    </row>
    <row r="18" spans="1:9" ht="26.1" customHeight="1">
      <c r="A18" s="82" t="s">
        <v>368</v>
      </c>
      <c r="B18" s="82" t="s">
        <v>367</v>
      </c>
      <c r="C18" s="372">
        <v>254</v>
      </c>
      <c r="D18" s="372">
        <v>325</v>
      </c>
      <c r="E18" s="372">
        <v>122</v>
      </c>
      <c r="F18" s="372">
        <v>175</v>
      </c>
      <c r="G18" s="372">
        <v>31</v>
      </c>
      <c r="H18" s="372">
        <v>42</v>
      </c>
      <c r="I18" s="372">
        <v>949</v>
      </c>
    </row>
    <row r="19" spans="1:9" ht="12" customHeight="1">
      <c r="A19" s="196">
        <v>17</v>
      </c>
      <c r="B19" s="64" t="s">
        <v>366</v>
      </c>
      <c r="C19" s="373">
        <v>69</v>
      </c>
      <c r="D19" s="373">
        <v>73</v>
      </c>
      <c r="E19" s="373">
        <v>18</v>
      </c>
      <c r="F19" s="373">
        <v>20</v>
      </c>
      <c r="G19" s="373">
        <v>3</v>
      </c>
      <c r="H19" s="373" t="s">
        <v>456</v>
      </c>
      <c r="I19" s="373">
        <v>183</v>
      </c>
    </row>
    <row r="20" spans="1:9" ht="22.5" customHeight="1">
      <c r="A20" s="654">
        <v>18</v>
      </c>
      <c r="B20" s="296" t="s">
        <v>2673</v>
      </c>
      <c r="C20" s="373">
        <v>242</v>
      </c>
      <c r="D20" s="373">
        <v>117</v>
      </c>
      <c r="E20" s="373">
        <v>25</v>
      </c>
      <c r="F20" s="373">
        <v>13</v>
      </c>
      <c r="G20" s="373">
        <v>1</v>
      </c>
      <c r="H20" s="373">
        <v>1</v>
      </c>
      <c r="I20" s="373">
        <v>399</v>
      </c>
    </row>
    <row r="21" spans="1:9" s="285" customFormat="1" ht="26.1" customHeight="1">
      <c r="A21" s="82" t="s">
        <v>364</v>
      </c>
      <c r="B21" s="82" t="s">
        <v>363</v>
      </c>
      <c r="C21" s="372">
        <v>311</v>
      </c>
      <c r="D21" s="372">
        <v>190</v>
      </c>
      <c r="E21" s="372">
        <v>43</v>
      </c>
      <c r="F21" s="372">
        <v>33</v>
      </c>
      <c r="G21" s="372">
        <v>4</v>
      </c>
      <c r="H21" s="372">
        <v>1</v>
      </c>
      <c r="I21" s="372">
        <v>582</v>
      </c>
    </row>
    <row r="22" spans="1:9" ht="23.25">
      <c r="A22" s="654">
        <v>19</v>
      </c>
      <c r="B22" s="653" t="s">
        <v>702</v>
      </c>
      <c r="C22" s="373">
        <v>58</v>
      </c>
      <c r="D22" s="373">
        <v>46</v>
      </c>
      <c r="E22" s="373">
        <v>9</v>
      </c>
      <c r="F22" s="373">
        <v>10</v>
      </c>
      <c r="G22" s="373" t="s">
        <v>456</v>
      </c>
      <c r="H22" s="373">
        <v>1</v>
      </c>
      <c r="I22" s="373">
        <v>124</v>
      </c>
    </row>
    <row r="23" spans="1:9" s="285" customFormat="1" ht="26.1" customHeight="1">
      <c r="A23" s="82" t="s">
        <v>361</v>
      </c>
      <c r="B23" s="82" t="s">
        <v>360</v>
      </c>
      <c r="C23" s="372">
        <v>58</v>
      </c>
      <c r="D23" s="372">
        <v>46</v>
      </c>
      <c r="E23" s="372">
        <v>9</v>
      </c>
      <c r="F23" s="372">
        <v>10</v>
      </c>
      <c r="G23" s="372" t="s">
        <v>456</v>
      </c>
      <c r="H23" s="372">
        <v>1</v>
      </c>
      <c r="I23" s="372">
        <v>124</v>
      </c>
    </row>
    <row r="24" spans="1:9" ht="12" customHeight="1">
      <c r="A24" s="196">
        <v>20</v>
      </c>
      <c r="B24" s="64" t="s">
        <v>359</v>
      </c>
      <c r="C24" s="373">
        <v>100</v>
      </c>
      <c r="D24" s="373">
        <v>101</v>
      </c>
      <c r="E24" s="373">
        <v>20</v>
      </c>
      <c r="F24" s="373">
        <v>21</v>
      </c>
      <c r="G24" s="373" t="s">
        <v>456</v>
      </c>
      <c r="H24" s="373">
        <v>3</v>
      </c>
      <c r="I24" s="373">
        <v>245</v>
      </c>
    </row>
    <row r="25" spans="1:9" ht="26.1" customHeight="1">
      <c r="A25" s="82" t="s">
        <v>358</v>
      </c>
      <c r="B25" s="82" t="s">
        <v>357</v>
      </c>
      <c r="C25" s="372">
        <v>100</v>
      </c>
      <c r="D25" s="372">
        <v>101</v>
      </c>
      <c r="E25" s="372">
        <v>20</v>
      </c>
      <c r="F25" s="372">
        <v>21</v>
      </c>
      <c r="G25" s="372" t="s">
        <v>456</v>
      </c>
      <c r="H25" s="372">
        <v>3</v>
      </c>
      <c r="I25" s="372">
        <v>245</v>
      </c>
    </row>
    <row r="26" spans="1:9" ht="12" customHeight="1">
      <c r="A26" s="196">
        <v>21</v>
      </c>
      <c r="B26" s="64" t="s">
        <v>356</v>
      </c>
      <c r="C26" s="373">
        <v>19</v>
      </c>
      <c r="D26" s="373">
        <v>31</v>
      </c>
      <c r="E26" s="373">
        <v>12</v>
      </c>
      <c r="F26" s="373">
        <v>19</v>
      </c>
      <c r="G26" s="373">
        <v>7</v>
      </c>
      <c r="H26" s="373">
        <v>4</v>
      </c>
      <c r="I26" s="373">
        <v>92</v>
      </c>
    </row>
    <row r="27" spans="1:9" ht="23.25">
      <c r="A27" s="654">
        <v>22</v>
      </c>
      <c r="B27" s="653" t="s">
        <v>355</v>
      </c>
      <c r="C27" s="373">
        <v>71</v>
      </c>
      <c r="D27" s="373">
        <v>92</v>
      </c>
      <c r="E27" s="373">
        <v>36</v>
      </c>
      <c r="F27" s="373">
        <v>45</v>
      </c>
      <c r="G27" s="373">
        <v>10</v>
      </c>
      <c r="H27" s="373">
        <v>3</v>
      </c>
      <c r="I27" s="373">
        <v>257</v>
      </c>
    </row>
    <row r="28" spans="1:9" s="285" customFormat="1" ht="26.1" customHeight="1">
      <c r="A28" s="82" t="s">
        <v>354</v>
      </c>
      <c r="B28" s="82" t="s">
        <v>353</v>
      </c>
      <c r="C28" s="372">
        <v>90</v>
      </c>
      <c r="D28" s="372">
        <v>123</v>
      </c>
      <c r="E28" s="372">
        <v>48</v>
      </c>
      <c r="F28" s="372">
        <v>64</v>
      </c>
      <c r="G28" s="372">
        <v>17</v>
      </c>
      <c r="H28" s="372">
        <v>7</v>
      </c>
      <c r="I28" s="372">
        <v>349</v>
      </c>
    </row>
    <row r="29" spans="1:9" ht="23.25">
      <c r="A29" s="654">
        <v>23</v>
      </c>
      <c r="B29" s="653" t="s">
        <v>352</v>
      </c>
      <c r="C29" s="373" t="s">
        <v>456</v>
      </c>
      <c r="D29" s="373" t="s">
        <v>456</v>
      </c>
      <c r="E29" s="373" t="s">
        <v>456</v>
      </c>
      <c r="F29" s="373" t="s">
        <v>456</v>
      </c>
      <c r="G29" s="373" t="s">
        <v>456</v>
      </c>
      <c r="H29" s="373">
        <v>4</v>
      </c>
      <c r="I29" s="373">
        <v>4</v>
      </c>
    </row>
    <row r="30" spans="1:9" s="285" customFormat="1" ht="30" customHeight="1">
      <c r="A30" s="655" t="s">
        <v>351</v>
      </c>
      <c r="B30" s="435" t="s">
        <v>350</v>
      </c>
      <c r="C30" s="372" t="s">
        <v>456</v>
      </c>
      <c r="D30" s="372" t="s">
        <v>456</v>
      </c>
      <c r="E30" s="372" t="s">
        <v>456</v>
      </c>
      <c r="F30" s="372" t="s">
        <v>456</v>
      </c>
      <c r="G30" s="372" t="s">
        <v>456</v>
      </c>
      <c r="H30" s="372">
        <v>4</v>
      </c>
      <c r="I30" s="372">
        <v>4</v>
      </c>
    </row>
    <row r="31" spans="1:9" ht="12" customHeight="1">
      <c r="A31" s="196">
        <v>24</v>
      </c>
      <c r="B31" s="64" t="s">
        <v>348</v>
      </c>
      <c r="C31" s="373">
        <v>16</v>
      </c>
      <c r="D31" s="373">
        <v>33</v>
      </c>
      <c r="E31" s="373">
        <v>24</v>
      </c>
      <c r="F31" s="373">
        <v>43</v>
      </c>
      <c r="G31" s="373">
        <v>5</v>
      </c>
      <c r="H31" s="373">
        <v>13</v>
      </c>
      <c r="I31" s="373">
        <v>134</v>
      </c>
    </row>
    <row r="32" spans="1:9" s="285" customFormat="1" ht="25.5" customHeight="1">
      <c r="A32" s="82" t="s">
        <v>349</v>
      </c>
      <c r="B32" s="82" t="s">
        <v>348</v>
      </c>
      <c r="C32" s="372">
        <v>16</v>
      </c>
      <c r="D32" s="372">
        <v>33</v>
      </c>
      <c r="E32" s="372">
        <v>24</v>
      </c>
      <c r="F32" s="372">
        <v>43</v>
      </c>
      <c r="G32" s="372">
        <v>5</v>
      </c>
      <c r="H32" s="372">
        <v>13</v>
      </c>
      <c r="I32" s="372">
        <v>134</v>
      </c>
    </row>
    <row r="33" spans="1:9" ht="12" customHeight="1">
      <c r="A33" s="196">
        <v>25</v>
      </c>
      <c r="B33" s="64" t="s">
        <v>346</v>
      </c>
      <c r="C33" s="373">
        <v>53</v>
      </c>
      <c r="D33" s="373">
        <v>128</v>
      </c>
      <c r="E33" s="373">
        <v>65</v>
      </c>
      <c r="F33" s="373">
        <v>76</v>
      </c>
      <c r="G33" s="373">
        <v>15</v>
      </c>
      <c r="H33" s="373">
        <v>6</v>
      </c>
      <c r="I33" s="373">
        <v>343</v>
      </c>
    </row>
    <row r="34" spans="1:9" s="285" customFormat="1" ht="26.1" customHeight="1">
      <c r="A34" s="82" t="s">
        <v>347</v>
      </c>
      <c r="B34" s="82" t="s">
        <v>346</v>
      </c>
      <c r="C34" s="372">
        <v>53</v>
      </c>
      <c r="D34" s="372">
        <v>128</v>
      </c>
      <c r="E34" s="372">
        <v>65</v>
      </c>
      <c r="F34" s="372">
        <v>76</v>
      </c>
      <c r="G34" s="372">
        <v>15</v>
      </c>
      <c r="H34" s="372">
        <v>6</v>
      </c>
      <c r="I34" s="372">
        <v>343</v>
      </c>
    </row>
    <row r="35" spans="1:9" ht="12" customHeight="1">
      <c r="A35" s="196">
        <v>26</v>
      </c>
      <c r="B35" s="64" t="s">
        <v>344</v>
      </c>
      <c r="C35" s="373">
        <v>43</v>
      </c>
      <c r="D35" s="373">
        <v>56</v>
      </c>
      <c r="E35" s="373">
        <v>25</v>
      </c>
      <c r="F35" s="373">
        <v>45</v>
      </c>
      <c r="G35" s="373">
        <v>15</v>
      </c>
      <c r="H35" s="373">
        <v>5</v>
      </c>
      <c r="I35" s="373">
        <v>189</v>
      </c>
    </row>
    <row r="36" spans="1:9" ht="26.1" customHeight="1">
      <c r="A36" s="53" t="s">
        <v>345</v>
      </c>
      <c r="B36" s="82" t="s">
        <v>344</v>
      </c>
      <c r="C36" s="372">
        <v>43</v>
      </c>
      <c r="D36" s="372">
        <v>56</v>
      </c>
      <c r="E36" s="372">
        <v>25</v>
      </c>
      <c r="F36" s="372">
        <v>45</v>
      </c>
      <c r="G36" s="372">
        <v>15</v>
      </c>
      <c r="H36" s="372">
        <v>5</v>
      </c>
      <c r="I36" s="372">
        <v>189</v>
      </c>
    </row>
    <row r="37" spans="1:9" ht="12" customHeight="1">
      <c r="A37" s="196">
        <v>27</v>
      </c>
      <c r="B37" s="64" t="s">
        <v>343</v>
      </c>
      <c r="C37" s="373">
        <v>10</v>
      </c>
      <c r="D37" s="373">
        <v>25</v>
      </c>
      <c r="E37" s="373">
        <v>18</v>
      </c>
      <c r="F37" s="373">
        <v>25</v>
      </c>
      <c r="G37" s="373">
        <v>2</v>
      </c>
      <c r="H37" s="373">
        <v>9</v>
      </c>
      <c r="I37" s="373">
        <v>89</v>
      </c>
    </row>
    <row r="38" spans="1:9" ht="12" customHeight="1">
      <c r="A38" s="196">
        <v>28</v>
      </c>
      <c r="B38" s="64" t="s">
        <v>342</v>
      </c>
      <c r="C38" s="373">
        <v>190</v>
      </c>
      <c r="D38" s="373">
        <v>318</v>
      </c>
      <c r="E38" s="373">
        <v>104</v>
      </c>
      <c r="F38" s="373">
        <v>92</v>
      </c>
      <c r="G38" s="373">
        <v>11</v>
      </c>
      <c r="H38" s="373">
        <v>3</v>
      </c>
      <c r="I38" s="373">
        <v>718</v>
      </c>
    </row>
    <row r="39" spans="1:9" s="263" customFormat="1" ht="30" customHeight="1">
      <c r="A39" s="53" t="s">
        <v>341</v>
      </c>
      <c r="B39" s="435" t="s">
        <v>462</v>
      </c>
      <c r="C39" s="372">
        <v>200</v>
      </c>
      <c r="D39" s="372">
        <v>343</v>
      </c>
      <c r="E39" s="372">
        <v>122</v>
      </c>
      <c r="F39" s="372">
        <v>117</v>
      </c>
      <c r="G39" s="372">
        <v>13</v>
      </c>
      <c r="H39" s="372">
        <v>12</v>
      </c>
      <c r="I39" s="372">
        <v>807</v>
      </c>
    </row>
    <row r="40" spans="1:9" ht="12" customHeight="1">
      <c r="A40" s="196">
        <v>29</v>
      </c>
      <c r="B40" s="64" t="s">
        <v>338</v>
      </c>
      <c r="C40" s="373">
        <v>85</v>
      </c>
      <c r="D40" s="373">
        <v>182</v>
      </c>
      <c r="E40" s="373">
        <v>81</v>
      </c>
      <c r="F40" s="373">
        <v>99</v>
      </c>
      <c r="G40" s="373">
        <v>12</v>
      </c>
      <c r="H40" s="373">
        <v>14</v>
      </c>
      <c r="I40" s="373">
        <v>473</v>
      </c>
    </row>
    <row r="41" spans="1:9" s="285" customFormat="1" ht="26.1" customHeight="1">
      <c r="A41" s="53" t="s">
        <v>339</v>
      </c>
      <c r="B41" s="82" t="s">
        <v>338</v>
      </c>
      <c r="C41" s="372">
        <v>85</v>
      </c>
      <c r="D41" s="372">
        <v>182</v>
      </c>
      <c r="E41" s="372">
        <v>81</v>
      </c>
      <c r="F41" s="372">
        <v>99</v>
      </c>
      <c r="G41" s="372">
        <v>12</v>
      </c>
      <c r="H41" s="372">
        <v>14</v>
      </c>
      <c r="I41" s="372">
        <v>473</v>
      </c>
    </row>
    <row r="42" spans="1:9" ht="12" customHeight="1">
      <c r="A42" s="196">
        <v>30</v>
      </c>
      <c r="B42" s="64" t="s">
        <v>337</v>
      </c>
      <c r="C42" s="373">
        <v>4</v>
      </c>
      <c r="D42" s="373">
        <v>8</v>
      </c>
      <c r="E42" s="373">
        <v>2</v>
      </c>
      <c r="F42" s="373">
        <v>4</v>
      </c>
      <c r="G42" s="373">
        <v>1</v>
      </c>
      <c r="H42" s="373">
        <v>3</v>
      </c>
      <c r="I42" s="373">
        <v>22</v>
      </c>
    </row>
    <row r="43" spans="1:9" ht="12" customHeight="1">
      <c r="A43" s="654">
        <v>31</v>
      </c>
      <c r="B43" s="64" t="s">
        <v>336</v>
      </c>
      <c r="C43" s="373">
        <v>38</v>
      </c>
      <c r="D43" s="373">
        <v>72</v>
      </c>
      <c r="E43" s="373">
        <v>26</v>
      </c>
      <c r="F43" s="373">
        <v>54</v>
      </c>
      <c r="G43" s="373">
        <v>15</v>
      </c>
      <c r="H43" s="373">
        <v>19</v>
      </c>
      <c r="I43" s="373">
        <v>224</v>
      </c>
    </row>
    <row r="44" spans="1:9" ht="12" customHeight="1">
      <c r="A44" s="196">
        <v>32</v>
      </c>
      <c r="B44" s="196" t="s">
        <v>335</v>
      </c>
      <c r="C44" s="373">
        <v>25</v>
      </c>
      <c r="D44" s="373">
        <v>31</v>
      </c>
      <c r="E44" s="373">
        <v>11</v>
      </c>
      <c r="F44" s="373">
        <v>18</v>
      </c>
      <c r="G44" s="373">
        <v>3</v>
      </c>
      <c r="H44" s="373">
        <v>22</v>
      </c>
      <c r="I44" s="373">
        <v>110</v>
      </c>
    </row>
    <row r="45" spans="1:9" ht="12" customHeight="1">
      <c r="A45" s="196">
        <v>33</v>
      </c>
      <c r="B45" s="64" t="s">
        <v>334</v>
      </c>
      <c r="C45" s="373">
        <v>35</v>
      </c>
      <c r="D45" s="373">
        <v>48</v>
      </c>
      <c r="E45" s="373">
        <v>21</v>
      </c>
      <c r="F45" s="373">
        <v>28</v>
      </c>
      <c r="G45" s="373">
        <v>4</v>
      </c>
      <c r="H45" s="373" t="s">
        <v>456</v>
      </c>
      <c r="I45" s="373">
        <v>136</v>
      </c>
    </row>
    <row r="46" spans="1:9" s="285" customFormat="1" ht="26.1" customHeight="1">
      <c r="A46" s="53" t="s">
        <v>333</v>
      </c>
      <c r="B46" s="82" t="s">
        <v>332</v>
      </c>
      <c r="C46" s="372">
        <v>102</v>
      </c>
      <c r="D46" s="372">
        <v>159</v>
      </c>
      <c r="E46" s="372">
        <v>60</v>
      </c>
      <c r="F46" s="372">
        <v>104</v>
      </c>
      <c r="G46" s="372">
        <v>23</v>
      </c>
      <c r="H46" s="372">
        <v>44</v>
      </c>
      <c r="I46" s="372">
        <v>492</v>
      </c>
    </row>
    <row r="47" spans="1:9" ht="12" customHeight="1">
      <c r="A47" s="196">
        <v>34</v>
      </c>
      <c r="B47" s="64" t="s">
        <v>331</v>
      </c>
      <c r="C47" s="373">
        <v>20</v>
      </c>
      <c r="D47" s="373">
        <v>23</v>
      </c>
      <c r="E47" s="373">
        <v>23</v>
      </c>
      <c r="F47" s="373">
        <v>36</v>
      </c>
      <c r="G47" s="373">
        <v>9</v>
      </c>
      <c r="H47" s="373">
        <v>26</v>
      </c>
      <c r="I47" s="373">
        <v>137</v>
      </c>
    </row>
    <row r="48" spans="1:9" ht="12" customHeight="1">
      <c r="A48" s="196">
        <v>35</v>
      </c>
      <c r="B48" s="64" t="s">
        <v>330</v>
      </c>
      <c r="C48" s="373">
        <v>4</v>
      </c>
      <c r="D48" s="373">
        <v>15</v>
      </c>
      <c r="E48" s="373">
        <v>4</v>
      </c>
      <c r="F48" s="373">
        <v>9</v>
      </c>
      <c r="G48" s="373">
        <v>3</v>
      </c>
      <c r="H48" s="373">
        <v>3</v>
      </c>
      <c r="I48" s="373">
        <v>38</v>
      </c>
    </row>
    <row r="49" spans="1:9" s="285" customFormat="1" ht="26.1" customHeight="1">
      <c r="A49" s="53" t="s">
        <v>329</v>
      </c>
      <c r="B49" s="82" t="s">
        <v>328</v>
      </c>
      <c r="C49" s="372">
        <v>24</v>
      </c>
      <c r="D49" s="372">
        <v>38</v>
      </c>
      <c r="E49" s="372">
        <v>27</v>
      </c>
      <c r="F49" s="372">
        <v>45</v>
      </c>
      <c r="G49" s="372">
        <v>12</v>
      </c>
      <c r="H49" s="372">
        <v>29</v>
      </c>
      <c r="I49" s="372">
        <v>175</v>
      </c>
    </row>
    <row r="50" spans="1:9" ht="23.25">
      <c r="A50" s="654">
        <v>36</v>
      </c>
      <c r="B50" s="653" t="s">
        <v>327</v>
      </c>
      <c r="C50" s="373">
        <v>102</v>
      </c>
      <c r="D50" s="373">
        <v>106</v>
      </c>
      <c r="E50" s="373">
        <v>25</v>
      </c>
      <c r="F50" s="373">
        <v>24</v>
      </c>
      <c r="G50" s="373">
        <v>6</v>
      </c>
      <c r="H50" s="373" t="s">
        <v>456</v>
      </c>
      <c r="I50" s="373">
        <v>263</v>
      </c>
    </row>
    <row r="51" spans="1:9" ht="12" customHeight="1">
      <c r="A51" s="196">
        <v>37</v>
      </c>
      <c r="B51" s="196" t="s">
        <v>326</v>
      </c>
      <c r="C51" s="373">
        <v>9</v>
      </c>
      <c r="D51" s="373">
        <v>1</v>
      </c>
      <c r="E51" s="373">
        <v>2</v>
      </c>
      <c r="F51" s="373">
        <v>5</v>
      </c>
      <c r="G51" s="373">
        <v>1</v>
      </c>
      <c r="H51" s="373" t="s">
        <v>456</v>
      </c>
      <c r="I51" s="373">
        <v>18</v>
      </c>
    </row>
    <row r="52" spans="1:9" s="285" customFormat="1" ht="26.1" customHeight="1">
      <c r="A52" s="53" t="s">
        <v>325</v>
      </c>
      <c r="B52" s="82" t="s">
        <v>324</v>
      </c>
      <c r="C52" s="372">
        <v>111</v>
      </c>
      <c r="D52" s="372">
        <v>107</v>
      </c>
      <c r="E52" s="372">
        <v>27</v>
      </c>
      <c r="F52" s="372">
        <v>29</v>
      </c>
      <c r="G52" s="372">
        <v>7</v>
      </c>
      <c r="H52" s="372" t="s">
        <v>456</v>
      </c>
      <c r="I52" s="372">
        <v>281</v>
      </c>
    </row>
    <row r="53" spans="1:9" s="285" customFormat="1" ht="36" customHeight="1">
      <c r="A53" s="651" t="s">
        <v>323</v>
      </c>
      <c r="B53" s="376" t="s">
        <v>322</v>
      </c>
      <c r="C53" s="371">
        <v>1447</v>
      </c>
      <c r="D53" s="371">
        <v>1831</v>
      </c>
      <c r="E53" s="371">
        <v>673</v>
      </c>
      <c r="F53" s="371">
        <v>861</v>
      </c>
      <c r="G53" s="371">
        <v>154</v>
      </c>
      <c r="H53" s="371">
        <v>181</v>
      </c>
      <c r="I53" s="371">
        <v>5147</v>
      </c>
    </row>
    <row r="54" spans="1:9" ht="12" customHeight="1">
      <c r="A54" s="196">
        <v>40</v>
      </c>
      <c r="B54" s="64" t="s">
        <v>321</v>
      </c>
      <c r="C54" s="373">
        <v>6</v>
      </c>
      <c r="D54" s="373">
        <v>25</v>
      </c>
      <c r="E54" s="373">
        <v>10</v>
      </c>
      <c r="F54" s="373">
        <v>31</v>
      </c>
      <c r="G54" s="373">
        <v>9</v>
      </c>
      <c r="H54" s="373">
        <v>27</v>
      </c>
      <c r="I54" s="373">
        <v>108</v>
      </c>
    </row>
    <row r="55" spans="1:9" ht="12" customHeight="1">
      <c r="A55" s="196">
        <v>41</v>
      </c>
      <c r="B55" s="64" t="s">
        <v>320</v>
      </c>
      <c r="C55" s="373">
        <v>14</v>
      </c>
      <c r="D55" s="373">
        <v>57</v>
      </c>
      <c r="E55" s="373">
        <v>7</v>
      </c>
      <c r="F55" s="373">
        <v>23</v>
      </c>
      <c r="G55" s="373">
        <v>1</v>
      </c>
      <c r="H55" s="373">
        <v>1</v>
      </c>
      <c r="I55" s="373">
        <v>103</v>
      </c>
    </row>
    <row r="56" spans="1:9" s="285" customFormat="1" ht="36" customHeight="1">
      <c r="A56" s="651" t="s">
        <v>319</v>
      </c>
      <c r="B56" s="652" t="s">
        <v>318</v>
      </c>
      <c r="C56" s="371">
        <v>20</v>
      </c>
      <c r="D56" s="371">
        <v>82</v>
      </c>
      <c r="E56" s="371">
        <v>17</v>
      </c>
      <c r="F56" s="371">
        <v>54</v>
      </c>
      <c r="G56" s="371">
        <v>10</v>
      </c>
      <c r="H56" s="371">
        <v>28</v>
      </c>
      <c r="I56" s="371">
        <v>211</v>
      </c>
    </row>
    <row r="57" spans="1:9" ht="36" customHeight="1">
      <c r="A57" s="651" t="s">
        <v>317</v>
      </c>
      <c r="B57" s="376" t="s">
        <v>316</v>
      </c>
      <c r="C57" s="371">
        <v>1485</v>
      </c>
      <c r="D57" s="371">
        <v>1934</v>
      </c>
      <c r="E57" s="371">
        <v>699</v>
      </c>
      <c r="F57" s="371">
        <v>924</v>
      </c>
      <c r="G57" s="371">
        <v>166</v>
      </c>
      <c r="H57" s="371">
        <v>210</v>
      </c>
      <c r="I57" s="371">
        <v>5418</v>
      </c>
    </row>
  </sheetData>
  <mergeCells count="2"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283" orientation="portrait" useFirstPageNumber="1" r:id="rId1"/>
  <headerFooter alignWithMargins="0">
    <oddFooter>&amp;C&amp;"Arial CE,Normál"&amp;P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4306-FDFA-4FC9-9E4B-8C2430ED6A4B}">
  <sheetPr transitionEvaluation="1" codeName="Munka55"/>
  <dimension ref="A1:I57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8" width="7.7109375" style="1" customWidth="1"/>
    <col min="9" max="9" width="9.85546875" style="1" customWidth="1"/>
    <col min="10" max="16384" width="11.140625" style="1"/>
  </cols>
  <sheetData>
    <row r="1" spans="1:9" ht="32.25" customHeight="1">
      <c r="A1" s="1209" t="s">
        <v>3428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2696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64"/>
      <c r="B3" s="64"/>
      <c r="C3" s="64"/>
      <c r="D3" s="64"/>
      <c r="E3" s="64"/>
      <c r="F3" s="159"/>
      <c r="G3" s="64"/>
      <c r="H3" s="159"/>
      <c r="I3" s="159" t="s">
        <v>12</v>
      </c>
    </row>
    <row r="4" spans="1:9" ht="12" customHeight="1">
      <c r="A4" s="355" t="s">
        <v>463</v>
      </c>
      <c r="B4" s="333"/>
      <c r="C4" s="664" t="s">
        <v>2694</v>
      </c>
      <c r="D4" s="47"/>
      <c r="E4" s="47"/>
      <c r="F4" s="47"/>
      <c r="G4" s="47"/>
      <c r="H4" s="645"/>
      <c r="I4" s="46" t="s">
        <v>2693</v>
      </c>
    </row>
    <row r="5" spans="1:9" ht="12" customHeight="1">
      <c r="A5" s="352" t="s">
        <v>385</v>
      </c>
      <c r="B5" s="325" t="s">
        <v>384</v>
      </c>
      <c r="C5" s="38" t="s">
        <v>2678</v>
      </c>
      <c r="D5" s="663"/>
      <c r="E5" s="663"/>
      <c r="F5" s="663"/>
      <c r="G5" s="663"/>
      <c r="H5" s="345" t="s">
        <v>2677</v>
      </c>
      <c r="I5" s="38" t="s">
        <v>2692</v>
      </c>
    </row>
    <row r="6" spans="1:9" ht="12" customHeight="1">
      <c r="A6" s="345"/>
      <c r="B6" s="325"/>
      <c r="C6" s="42" t="s">
        <v>2691</v>
      </c>
      <c r="D6" s="457" t="s">
        <v>2690</v>
      </c>
      <c r="E6" s="457" t="s">
        <v>2689</v>
      </c>
      <c r="F6" s="457" t="s">
        <v>2688</v>
      </c>
      <c r="G6" s="457" t="s">
        <v>2687</v>
      </c>
      <c r="H6" s="345" t="s">
        <v>2686</v>
      </c>
      <c r="I6" s="42" t="s">
        <v>436</v>
      </c>
    </row>
    <row r="7" spans="1:9">
      <c r="A7" s="343" t="s">
        <v>382</v>
      </c>
      <c r="B7" s="321" t="s">
        <v>381</v>
      </c>
      <c r="C7" s="662" t="s">
        <v>2685</v>
      </c>
      <c r="D7" s="457" t="s">
        <v>2684</v>
      </c>
      <c r="E7" s="457" t="s">
        <v>2683</v>
      </c>
      <c r="F7" s="457" t="s">
        <v>2682</v>
      </c>
      <c r="G7" s="457" t="s">
        <v>2681</v>
      </c>
      <c r="H7" s="343" t="s">
        <v>2680</v>
      </c>
      <c r="I7" s="39" t="s">
        <v>2679</v>
      </c>
    </row>
    <row r="8" spans="1:9" ht="12" customHeight="1">
      <c r="A8" s="661"/>
      <c r="B8" s="660"/>
      <c r="C8" s="39" t="s">
        <v>2678</v>
      </c>
      <c r="D8" s="659"/>
      <c r="E8" s="659"/>
      <c r="F8" s="659"/>
      <c r="G8" s="659"/>
      <c r="H8" s="343" t="s">
        <v>2677</v>
      </c>
      <c r="I8" s="40" t="s">
        <v>2676</v>
      </c>
    </row>
    <row r="9" spans="1:9" ht="12" customHeight="1">
      <c r="A9" s="658"/>
      <c r="B9" s="37"/>
      <c r="C9" s="36"/>
      <c r="D9" s="657"/>
      <c r="E9" s="657"/>
      <c r="F9" s="657"/>
      <c r="G9" s="657"/>
      <c r="H9" s="656"/>
      <c r="I9" s="36" t="s">
        <v>2675</v>
      </c>
    </row>
    <row r="10" spans="1:9" ht="12" customHeight="1">
      <c r="A10" s="196">
        <v>10</v>
      </c>
      <c r="B10" s="64" t="s">
        <v>377</v>
      </c>
      <c r="C10" s="666">
        <v>28.571428571428569</v>
      </c>
      <c r="D10" s="666">
        <v>42.857142857142854</v>
      </c>
      <c r="E10" s="666">
        <v>28.571428571428569</v>
      </c>
      <c r="F10" s="373" t="s">
        <v>456</v>
      </c>
      <c r="G10" s="373" t="s">
        <v>456</v>
      </c>
      <c r="H10" s="373" t="s">
        <v>456</v>
      </c>
      <c r="I10" s="666">
        <v>100</v>
      </c>
    </row>
    <row r="11" spans="1:9" ht="12" customHeight="1">
      <c r="A11" s="196">
        <v>11</v>
      </c>
      <c r="B11" s="64" t="s">
        <v>376</v>
      </c>
      <c r="C11" s="666">
        <v>25</v>
      </c>
      <c r="D11" s="666" t="s">
        <v>456</v>
      </c>
      <c r="E11" s="666">
        <v>25</v>
      </c>
      <c r="F11" s="666">
        <v>25</v>
      </c>
      <c r="G11" s="666">
        <v>25</v>
      </c>
      <c r="H11" s="666" t="s">
        <v>456</v>
      </c>
      <c r="I11" s="666">
        <v>100</v>
      </c>
    </row>
    <row r="12" spans="1:9" ht="12.75" customHeight="1">
      <c r="A12" s="196">
        <v>12</v>
      </c>
      <c r="B12" s="64" t="s">
        <v>375</v>
      </c>
      <c r="C12" s="373" t="s">
        <v>2635</v>
      </c>
      <c r="D12" s="373" t="s">
        <v>2635</v>
      </c>
      <c r="E12" s="373" t="s">
        <v>2635</v>
      </c>
      <c r="F12" s="373" t="s">
        <v>2635</v>
      </c>
      <c r="G12" s="373" t="s">
        <v>2635</v>
      </c>
      <c r="H12" s="373" t="s">
        <v>2635</v>
      </c>
      <c r="I12" s="373" t="s">
        <v>2635</v>
      </c>
    </row>
    <row r="13" spans="1:9" ht="12" customHeight="1">
      <c r="A13" s="196">
        <v>13</v>
      </c>
      <c r="B13" s="64" t="s">
        <v>374</v>
      </c>
      <c r="C13" s="373" t="s">
        <v>2635</v>
      </c>
      <c r="D13" s="373" t="s">
        <v>2635</v>
      </c>
      <c r="E13" s="373" t="s">
        <v>2635</v>
      </c>
      <c r="F13" s="373" t="s">
        <v>2635</v>
      </c>
      <c r="G13" s="373" t="s">
        <v>2635</v>
      </c>
      <c r="H13" s="373" t="s">
        <v>2635</v>
      </c>
      <c r="I13" s="373" t="s">
        <v>2635</v>
      </c>
    </row>
    <row r="14" spans="1:9" ht="12" customHeight="1">
      <c r="A14" s="196">
        <v>14</v>
      </c>
      <c r="B14" s="64" t="s">
        <v>373</v>
      </c>
      <c r="C14" s="666">
        <v>30.434782608695656</v>
      </c>
      <c r="D14" s="666">
        <v>39.130434782608695</v>
      </c>
      <c r="E14" s="666">
        <v>10.869565217391305</v>
      </c>
      <c r="F14" s="666">
        <v>15.217391304347828</v>
      </c>
      <c r="G14" s="666">
        <v>2.1739130434782608</v>
      </c>
      <c r="H14" s="666">
        <v>2.1739130434782608</v>
      </c>
      <c r="I14" s="666">
        <v>100</v>
      </c>
    </row>
    <row r="15" spans="1:9" ht="36" customHeight="1">
      <c r="A15" s="376" t="s">
        <v>372</v>
      </c>
      <c r="B15" s="376" t="s">
        <v>371</v>
      </c>
      <c r="C15" s="665">
        <v>30</v>
      </c>
      <c r="D15" s="665">
        <v>35</v>
      </c>
      <c r="E15" s="665">
        <v>15</v>
      </c>
      <c r="F15" s="665">
        <v>15</v>
      </c>
      <c r="G15" s="665">
        <v>3.3333333333333335</v>
      </c>
      <c r="H15" s="665">
        <v>1.6666666666666667</v>
      </c>
      <c r="I15" s="665">
        <v>100</v>
      </c>
    </row>
    <row r="16" spans="1:9" ht="12" customHeight="1">
      <c r="A16" s="196">
        <v>15</v>
      </c>
      <c r="B16" s="64" t="s">
        <v>370</v>
      </c>
      <c r="C16" s="666">
        <v>26.617179215270415</v>
      </c>
      <c r="D16" s="666">
        <v>34.464475079533401</v>
      </c>
      <c r="E16" s="666">
        <v>12.83138918345705</v>
      </c>
      <c r="F16" s="666">
        <v>18.451749734888654</v>
      </c>
      <c r="G16" s="666">
        <v>3.2873806998939554</v>
      </c>
      <c r="H16" s="666">
        <v>4.3478260869565215</v>
      </c>
      <c r="I16" s="666">
        <v>100</v>
      </c>
    </row>
    <row r="17" spans="1:9" ht="12" customHeight="1">
      <c r="A17" s="196">
        <v>16</v>
      </c>
      <c r="B17" s="64" t="s">
        <v>369</v>
      </c>
      <c r="C17" s="666">
        <v>50</v>
      </c>
      <c r="D17" s="666" t="s">
        <v>456</v>
      </c>
      <c r="E17" s="666">
        <v>16.666666666666664</v>
      </c>
      <c r="F17" s="666">
        <v>16.666666666666664</v>
      </c>
      <c r="G17" s="666" t="s">
        <v>456</v>
      </c>
      <c r="H17" s="666">
        <v>16.666666666666664</v>
      </c>
      <c r="I17" s="666">
        <v>100</v>
      </c>
    </row>
    <row r="18" spans="1:9" ht="26.1" customHeight="1">
      <c r="A18" s="82" t="s">
        <v>368</v>
      </c>
      <c r="B18" s="82" t="s">
        <v>367</v>
      </c>
      <c r="C18" s="667">
        <v>26.765015806111698</v>
      </c>
      <c r="D18" s="667">
        <v>34.246575342465754</v>
      </c>
      <c r="E18" s="667">
        <v>12.855637513171761</v>
      </c>
      <c r="F18" s="667">
        <v>18.440463645943098</v>
      </c>
      <c r="G18" s="667">
        <v>3.2665964172813484</v>
      </c>
      <c r="H18" s="667">
        <v>4.4257112750263436</v>
      </c>
      <c r="I18" s="667">
        <v>100</v>
      </c>
    </row>
    <row r="19" spans="1:9" ht="12" customHeight="1">
      <c r="A19" s="196">
        <v>17</v>
      </c>
      <c r="B19" s="64" t="s">
        <v>366</v>
      </c>
      <c r="C19" s="666">
        <v>37.704918032786885</v>
      </c>
      <c r="D19" s="666">
        <v>39.89071038251366</v>
      </c>
      <c r="E19" s="666">
        <v>9.8360655737704921</v>
      </c>
      <c r="F19" s="666">
        <v>10.928961748633879</v>
      </c>
      <c r="G19" s="666">
        <v>1.639344262295082</v>
      </c>
      <c r="H19" s="373" t="s">
        <v>456</v>
      </c>
      <c r="I19" s="666">
        <v>100</v>
      </c>
    </row>
    <row r="20" spans="1:9" ht="22.5" customHeight="1">
      <c r="A20" s="654">
        <v>18</v>
      </c>
      <c r="B20" s="296" t="s">
        <v>2673</v>
      </c>
      <c r="C20" s="666">
        <v>60.6516290726817</v>
      </c>
      <c r="D20" s="666">
        <v>29.323308270676691</v>
      </c>
      <c r="E20" s="666">
        <v>6.2656641604010019</v>
      </c>
      <c r="F20" s="666">
        <v>3.2581453634085209</v>
      </c>
      <c r="G20" s="666">
        <v>0.25062656641604009</v>
      </c>
      <c r="H20" s="666">
        <v>0.25062656641604009</v>
      </c>
      <c r="I20" s="666">
        <v>100</v>
      </c>
    </row>
    <row r="21" spans="1:9" s="285" customFormat="1" ht="26.1" customHeight="1">
      <c r="A21" s="82" t="s">
        <v>364</v>
      </c>
      <c r="B21" s="82" t="s">
        <v>363</v>
      </c>
      <c r="C21" s="667">
        <v>53.43642611683849</v>
      </c>
      <c r="D21" s="667">
        <v>32.646048109965633</v>
      </c>
      <c r="E21" s="667">
        <v>7.3883161512027495</v>
      </c>
      <c r="F21" s="667">
        <v>5.6701030927835054</v>
      </c>
      <c r="G21" s="667">
        <v>0.6872852233676976</v>
      </c>
      <c r="H21" s="667">
        <v>0.1718213058419244</v>
      </c>
      <c r="I21" s="667">
        <v>100</v>
      </c>
    </row>
    <row r="22" spans="1:9" ht="23.25">
      <c r="A22" s="654">
        <v>19</v>
      </c>
      <c r="B22" s="653" t="s">
        <v>702</v>
      </c>
      <c r="C22" s="666">
        <v>46.774193548387096</v>
      </c>
      <c r="D22" s="666">
        <v>37.096774193548384</v>
      </c>
      <c r="E22" s="666">
        <v>7.2580645161290329</v>
      </c>
      <c r="F22" s="666">
        <v>8.064516129032258</v>
      </c>
      <c r="G22" s="373" t="s">
        <v>456</v>
      </c>
      <c r="H22" s="667">
        <v>0.80645161290322576</v>
      </c>
      <c r="I22" s="666">
        <v>100</v>
      </c>
    </row>
    <row r="23" spans="1:9" s="285" customFormat="1" ht="26.1" customHeight="1">
      <c r="A23" s="82" t="s">
        <v>361</v>
      </c>
      <c r="B23" s="82" t="s">
        <v>360</v>
      </c>
      <c r="C23" s="667">
        <v>46.774193548387096</v>
      </c>
      <c r="D23" s="667">
        <v>37.096774193548384</v>
      </c>
      <c r="E23" s="667">
        <v>7.2580645161290329</v>
      </c>
      <c r="F23" s="667">
        <v>8.064516129032258</v>
      </c>
      <c r="G23" s="667" t="s">
        <v>456</v>
      </c>
      <c r="H23" s="667">
        <v>0.80645161290322576</v>
      </c>
      <c r="I23" s="667">
        <v>100</v>
      </c>
    </row>
    <row r="24" spans="1:9" ht="12" customHeight="1">
      <c r="A24" s="196">
        <v>20</v>
      </c>
      <c r="B24" s="64" t="s">
        <v>359</v>
      </c>
      <c r="C24" s="666">
        <v>40.816326530612244</v>
      </c>
      <c r="D24" s="666">
        <v>41.224489795918366</v>
      </c>
      <c r="E24" s="666">
        <v>8.1632653061224492</v>
      </c>
      <c r="F24" s="666">
        <v>8.5714285714285712</v>
      </c>
      <c r="G24" s="666" t="s">
        <v>456</v>
      </c>
      <c r="H24" s="666">
        <v>1.2244897959183674</v>
      </c>
      <c r="I24" s="666">
        <v>100</v>
      </c>
    </row>
    <row r="25" spans="1:9" ht="26.1" customHeight="1">
      <c r="A25" s="82" t="s">
        <v>358</v>
      </c>
      <c r="B25" s="82" t="s">
        <v>357</v>
      </c>
      <c r="C25" s="667">
        <v>40.816326530612244</v>
      </c>
      <c r="D25" s="667">
        <v>41.224489795918366</v>
      </c>
      <c r="E25" s="667">
        <v>8.1632653061224492</v>
      </c>
      <c r="F25" s="667">
        <v>8.5714285714285712</v>
      </c>
      <c r="G25" s="667" t="s">
        <v>456</v>
      </c>
      <c r="H25" s="667">
        <v>1.2244897959183674</v>
      </c>
      <c r="I25" s="667">
        <v>100</v>
      </c>
    </row>
    <row r="26" spans="1:9" ht="12" customHeight="1">
      <c r="A26" s="196">
        <v>21</v>
      </c>
      <c r="B26" s="64" t="s">
        <v>356</v>
      </c>
      <c r="C26" s="666">
        <v>20.652173913043477</v>
      </c>
      <c r="D26" s="666">
        <v>33.695652173913047</v>
      </c>
      <c r="E26" s="666">
        <v>13.043478260869565</v>
      </c>
      <c r="F26" s="666">
        <v>20.652173913043477</v>
      </c>
      <c r="G26" s="666">
        <v>7.608695652173914</v>
      </c>
      <c r="H26" s="666">
        <v>4.3478260869565215</v>
      </c>
      <c r="I26" s="666">
        <v>100</v>
      </c>
    </row>
    <row r="27" spans="1:9" ht="23.25">
      <c r="A27" s="654">
        <v>22</v>
      </c>
      <c r="B27" s="653" t="s">
        <v>355</v>
      </c>
      <c r="C27" s="666">
        <v>27.626459143968873</v>
      </c>
      <c r="D27" s="666">
        <v>35.797665369649806</v>
      </c>
      <c r="E27" s="666">
        <v>14.007782101167315</v>
      </c>
      <c r="F27" s="666">
        <v>17.509727626459142</v>
      </c>
      <c r="G27" s="666">
        <v>3.8910505836575875</v>
      </c>
      <c r="H27" s="666">
        <v>1.1673151750972763</v>
      </c>
      <c r="I27" s="666">
        <v>100</v>
      </c>
    </row>
    <row r="28" spans="1:9" s="285" customFormat="1" ht="26.1" customHeight="1">
      <c r="A28" s="82" t="s">
        <v>354</v>
      </c>
      <c r="B28" s="82" t="s">
        <v>353</v>
      </c>
      <c r="C28" s="667">
        <v>25.787965616045845</v>
      </c>
      <c r="D28" s="667">
        <v>35.243553008595988</v>
      </c>
      <c r="E28" s="667">
        <v>13.753581661891118</v>
      </c>
      <c r="F28" s="667">
        <v>18.338108882521489</v>
      </c>
      <c r="G28" s="667">
        <v>4.8710601719197708</v>
      </c>
      <c r="H28" s="667">
        <v>2.005730659025788</v>
      </c>
      <c r="I28" s="667">
        <v>100</v>
      </c>
    </row>
    <row r="29" spans="1:9" ht="23.25">
      <c r="A29" s="654">
        <v>23</v>
      </c>
      <c r="B29" s="653" t="s">
        <v>352</v>
      </c>
      <c r="C29" s="373" t="s">
        <v>456</v>
      </c>
      <c r="D29" s="373" t="s">
        <v>456</v>
      </c>
      <c r="E29" s="373" t="s">
        <v>456</v>
      </c>
      <c r="F29" s="373" t="s">
        <v>456</v>
      </c>
      <c r="G29" s="373" t="s">
        <v>456</v>
      </c>
      <c r="H29" s="666">
        <v>100</v>
      </c>
      <c r="I29" s="666">
        <v>100</v>
      </c>
    </row>
    <row r="30" spans="1:9" s="285" customFormat="1" ht="30" customHeight="1">
      <c r="A30" s="655" t="s">
        <v>351</v>
      </c>
      <c r="B30" s="435" t="s">
        <v>350</v>
      </c>
      <c r="C30" s="667" t="s">
        <v>456</v>
      </c>
      <c r="D30" s="667" t="s">
        <v>456</v>
      </c>
      <c r="E30" s="667" t="s">
        <v>456</v>
      </c>
      <c r="F30" s="667" t="s">
        <v>456</v>
      </c>
      <c r="G30" s="667" t="s">
        <v>456</v>
      </c>
      <c r="H30" s="667">
        <v>100</v>
      </c>
      <c r="I30" s="667">
        <v>100</v>
      </c>
    </row>
    <row r="31" spans="1:9" ht="12" customHeight="1">
      <c r="A31" s="196">
        <v>24</v>
      </c>
      <c r="B31" s="64" t="s">
        <v>348</v>
      </c>
      <c r="C31" s="666">
        <v>11.940298507462686</v>
      </c>
      <c r="D31" s="666">
        <v>24.626865671641792</v>
      </c>
      <c r="E31" s="666">
        <v>17.910447761194028</v>
      </c>
      <c r="F31" s="666">
        <v>32.089552238805972</v>
      </c>
      <c r="G31" s="666">
        <v>3.7313432835820892</v>
      </c>
      <c r="H31" s="666">
        <v>9.7014925373134329</v>
      </c>
      <c r="I31" s="666">
        <v>100</v>
      </c>
    </row>
    <row r="32" spans="1:9" s="285" customFormat="1" ht="25.5" customHeight="1">
      <c r="A32" s="82" t="s">
        <v>349</v>
      </c>
      <c r="B32" s="82" t="s">
        <v>348</v>
      </c>
      <c r="C32" s="667">
        <v>11.940298507462686</v>
      </c>
      <c r="D32" s="667">
        <v>24.626865671641792</v>
      </c>
      <c r="E32" s="667">
        <v>17.910447761194028</v>
      </c>
      <c r="F32" s="667">
        <v>32.089552238805972</v>
      </c>
      <c r="G32" s="667">
        <v>3.7313432835820892</v>
      </c>
      <c r="H32" s="667">
        <v>9.7014925373134329</v>
      </c>
      <c r="I32" s="667">
        <v>100</v>
      </c>
    </row>
    <row r="33" spans="1:9" ht="12" customHeight="1">
      <c r="A33" s="196">
        <v>25</v>
      </c>
      <c r="B33" s="64" t="s">
        <v>346</v>
      </c>
      <c r="C33" s="666">
        <v>15.451895043731778</v>
      </c>
      <c r="D33" s="666">
        <v>37.317784256559769</v>
      </c>
      <c r="E33" s="666">
        <v>18.950437317784257</v>
      </c>
      <c r="F33" s="666">
        <v>22.157434402332363</v>
      </c>
      <c r="G33" s="666">
        <v>4.3731778425655978</v>
      </c>
      <c r="H33" s="666">
        <v>1.749271137026239</v>
      </c>
      <c r="I33" s="666">
        <v>100</v>
      </c>
    </row>
    <row r="34" spans="1:9" s="285" customFormat="1" ht="26.1" customHeight="1">
      <c r="A34" s="82" t="s">
        <v>347</v>
      </c>
      <c r="B34" s="82" t="s">
        <v>346</v>
      </c>
      <c r="C34" s="667">
        <v>15.451895043731778</v>
      </c>
      <c r="D34" s="667">
        <v>37.317784256559769</v>
      </c>
      <c r="E34" s="667">
        <v>18.950437317784257</v>
      </c>
      <c r="F34" s="667">
        <v>22.157434402332363</v>
      </c>
      <c r="G34" s="667">
        <v>4.3731778425655978</v>
      </c>
      <c r="H34" s="667">
        <v>1.749271137026239</v>
      </c>
      <c r="I34" s="667">
        <v>100</v>
      </c>
    </row>
    <row r="35" spans="1:9" ht="12" customHeight="1">
      <c r="A35" s="196">
        <v>26</v>
      </c>
      <c r="B35" s="64" t="s">
        <v>344</v>
      </c>
      <c r="C35" s="666">
        <v>22.75132275132275</v>
      </c>
      <c r="D35" s="666">
        <v>29.629629629629626</v>
      </c>
      <c r="E35" s="666">
        <v>13.227513227513226</v>
      </c>
      <c r="F35" s="666">
        <v>23.809523809523807</v>
      </c>
      <c r="G35" s="666">
        <v>7.9365079365079358</v>
      </c>
      <c r="H35" s="666">
        <v>2.6455026455026456</v>
      </c>
      <c r="I35" s="666">
        <v>100</v>
      </c>
    </row>
    <row r="36" spans="1:9" ht="26.1" customHeight="1">
      <c r="A36" s="53" t="s">
        <v>345</v>
      </c>
      <c r="B36" s="82" t="s">
        <v>344</v>
      </c>
      <c r="C36" s="667">
        <v>22.75132275132275</v>
      </c>
      <c r="D36" s="667">
        <v>29.629629629629626</v>
      </c>
      <c r="E36" s="667">
        <v>13.227513227513226</v>
      </c>
      <c r="F36" s="667">
        <v>23.809523809523807</v>
      </c>
      <c r="G36" s="667">
        <v>7.9365079365079358</v>
      </c>
      <c r="H36" s="667">
        <v>2.6455026455026456</v>
      </c>
      <c r="I36" s="667">
        <v>100</v>
      </c>
    </row>
    <row r="37" spans="1:9" ht="12" customHeight="1">
      <c r="A37" s="196">
        <v>27</v>
      </c>
      <c r="B37" s="64" t="s">
        <v>343</v>
      </c>
      <c r="C37" s="666">
        <v>11.235955056179774</v>
      </c>
      <c r="D37" s="666">
        <v>28.08988764044944</v>
      </c>
      <c r="E37" s="666">
        <v>20.224719101123593</v>
      </c>
      <c r="F37" s="666">
        <v>28.08988764044944</v>
      </c>
      <c r="G37" s="666">
        <v>2.2471910112359552</v>
      </c>
      <c r="H37" s="666">
        <v>10.112359550561797</v>
      </c>
      <c r="I37" s="666">
        <v>100</v>
      </c>
    </row>
    <row r="38" spans="1:9" ht="12" customHeight="1">
      <c r="A38" s="196">
        <v>28</v>
      </c>
      <c r="B38" s="64" t="s">
        <v>342</v>
      </c>
      <c r="C38" s="666">
        <v>26.462395543175489</v>
      </c>
      <c r="D38" s="666">
        <v>44.289693593314759</v>
      </c>
      <c r="E38" s="666">
        <v>14.484679665738161</v>
      </c>
      <c r="F38" s="666">
        <v>12.813370473537605</v>
      </c>
      <c r="G38" s="666">
        <v>1.532033426183844</v>
      </c>
      <c r="H38" s="666">
        <v>0.4178272980501393</v>
      </c>
      <c r="I38" s="666">
        <v>100</v>
      </c>
    </row>
    <row r="39" spans="1:9" s="263" customFormat="1" ht="30" customHeight="1">
      <c r="A39" s="53" t="s">
        <v>341</v>
      </c>
      <c r="B39" s="435" t="s">
        <v>462</v>
      </c>
      <c r="C39" s="667">
        <v>24.783147459727388</v>
      </c>
      <c r="D39" s="667">
        <v>42.503097893432468</v>
      </c>
      <c r="E39" s="667">
        <v>15.117719950433706</v>
      </c>
      <c r="F39" s="667">
        <v>14.49814126394052</v>
      </c>
      <c r="G39" s="667">
        <v>1.6109045848822798</v>
      </c>
      <c r="H39" s="667">
        <v>1.486988847583643</v>
      </c>
      <c r="I39" s="667">
        <v>100</v>
      </c>
    </row>
    <row r="40" spans="1:9" ht="12" customHeight="1">
      <c r="A40" s="196">
        <v>29</v>
      </c>
      <c r="B40" s="64" t="s">
        <v>338</v>
      </c>
      <c r="C40" s="666">
        <v>17.970401691331926</v>
      </c>
      <c r="D40" s="666">
        <v>38.477801268498943</v>
      </c>
      <c r="E40" s="666">
        <v>17.124735729386892</v>
      </c>
      <c r="F40" s="666">
        <v>20.930232558139537</v>
      </c>
      <c r="G40" s="666">
        <v>2.536997885835095</v>
      </c>
      <c r="H40" s="666">
        <v>2.9598308668076108</v>
      </c>
      <c r="I40" s="666">
        <v>100</v>
      </c>
    </row>
    <row r="41" spans="1:9" s="285" customFormat="1" ht="26.1" customHeight="1">
      <c r="A41" s="53" t="s">
        <v>339</v>
      </c>
      <c r="B41" s="82" t="s">
        <v>338</v>
      </c>
      <c r="C41" s="667">
        <v>17.970401691331926</v>
      </c>
      <c r="D41" s="667">
        <v>38.477801268498943</v>
      </c>
      <c r="E41" s="667">
        <v>17.124735729386892</v>
      </c>
      <c r="F41" s="667">
        <v>20.930232558139537</v>
      </c>
      <c r="G41" s="667">
        <v>2.536997885835095</v>
      </c>
      <c r="H41" s="667">
        <v>2.9598308668076108</v>
      </c>
      <c r="I41" s="667">
        <v>100</v>
      </c>
    </row>
    <row r="42" spans="1:9" ht="12" customHeight="1">
      <c r="A42" s="196">
        <v>30</v>
      </c>
      <c r="B42" s="64" t="s">
        <v>337</v>
      </c>
      <c r="C42" s="666">
        <v>18.181818181818183</v>
      </c>
      <c r="D42" s="666">
        <v>36.363636363636367</v>
      </c>
      <c r="E42" s="666">
        <v>9.0909090909090917</v>
      </c>
      <c r="F42" s="666">
        <v>18.181818181818183</v>
      </c>
      <c r="G42" s="666">
        <v>4.5454545454545459</v>
      </c>
      <c r="H42" s="666">
        <v>13.636363636363635</v>
      </c>
      <c r="I42" s="666">
        <v>100</v>
      </c>
    </row>
    <row r="43" spans="1:9" ht="12" customHeight="1">
      <c r="A43" s="654">
        <v>31</v>
      </c>
      <c r="B43" s="64" t="s">
        <v>336</v>
      </c>
      <c r="C43" s="666">
        <v>16.964285714285715</v>
      </c>
      <c r="D43" s="666">
        <v>32.142857142857146</v>
      </c>
      <c r="E43" s="666">
        <v>11.607142857142858</v>
      </c>
      <c r="F43" s="666">
        <v>24.107142857142858</v>
      </c>
      <c r="G43" s="666">
        <v>6.6964285714285712</v>
      </c>
      <c r="H43" s="666">
        <v>8.4821428571428577</v>
      </c>
      <c r="I43" s="666">
        <v>100</v>
      </c>
    </row>
    <row r="44" spans="1:9" ht="12" customHeight="1">
      <c r="A44" s="196">
        <v>32</v>
      </c>
      <c r="B44" s="196" t="s">
        <v>335</v>
      </c>
      <c r="C44" s="666">
        <v>22.727272727272727</v>
      </c>
      <c r="D44" s="666">
        <v>28.18181818181818</v>
      </c>
      <c r="E44" s="666">
        <v>10</v>
      </c>
      <c r="F44" s="666">
        <v>16.363636363636363</v>
      </c>
      <c r="G44" s="666">
        <v>2.7272727272727271</v>
      </c>
      <c r="H44" s="666">
        <v>20</v>
      </c>
      <c r="I44" s="666">
        <v>100</v>
      </c>
    </row>
    <row r="45" spans="1:9" ht="12" customHeight="1">
      <c r="A45" s="196">
        <v>33</v>
      </c>
      <c r="B45" s="64" t="s">
        <v>334</v>
      </c>
      <c r="C45" s="666">
        <v>25.735294117647058</v>
      </c>
      <c r="D45" s="666">
        <v>35.294117647058826</v>
      </c>
      <c r="E45" s="666">
        <v>15.441176470588236</v>
      </c>
      <c r="F45" s="666">
        <v>20.588235294117645</v>
      </c>
      <c r="G45" s="666">
        <v>2.9411764705882351</v>
      </c>
      <c r="H45" s="373" t="s">
        <v>456</v>
      </c>
      <c r="I45" s="666">
        <v>100</v>
      </c>
    </row>
    <row r="46" spans="1:9" s="285" customFormat="1" ht="26.1" customHeight="1">
      <c r="A46" s="53" t="s">
        <v>333</v>
      </c>
      <c r="B46" s="82" t="s">
        <v>332</v>
      </c>
      <c r="C46" s="667">
        <v>20.73170731707317</v>
      </c>
      <c r="D46" s="667">
        <v>32.31707317073171</v>
      </c>
      <c r="E46" s="667">
        <v>12.195121951219512</v>
      </c>
      <c r="F46" s="667">
        <v>21.138211382113823</v>
      </c>
      <c r="G46" s="667">
        <v>4.6747967479674797</v>
      </c>
      <c r="H46" s="667">
        <v>8.9430894308943092</v>
      </c>
      <c r="I46" s="667">
        <v>100</v>
      </c>
    </row>
    <row r="47" spans="1:9" ht="12" customHeight="1">
      <c r="A47" s="196">
        <v>34</v>
      </c>
      <c r="B47" s="64" t="s">
        <v>331</v>
      </c>
      <c r="C47" s="666">
        <v>14.5985401459854</v>
      </c>
      <c r="D47" s="666">
        <v>16.788321167883211</v>
      </c>
      <c r="E47" s="666">
        <v>16.788321167883211</v>
      </c>
      <c r="F47" s="666">
        <v>26.277372262773724</v>
      </c>
      <c r="G47" s="666">
        <v>6.5693430656934311</v>
      </c>
      <c r="H47" s="666">
        <v>18.978102189781019</v>
      </c>
      <c r="I47" s="666">
        <v>100</v>
      </c>
    </row>
    <row r="48" spans="1:9" ht="12" customHeight="1">
      <c r="A48" s="196">
        <v>35</v>
      </c>
      <c r="B48" s="64" t="s">
        <v>330</v>
      </c>
      <c r="C48" s="666">
        <v>10.526315789473683</v>
      </c>
      <c r="D48" s="666">
        <v>39.473684210526315</v>
      </c>
      <c r="E48" s="666">
        <v>10.526315789473683</v>
      </c>
      <c r="F48" s="666">
        <v>23.684210526315788</v>
      </c>
      <c r="G48" s="666">
        <v>7.8947368421052628</v>
      </c>
      <c r="H48" s="666">
        <v>7.8947368421052628</v>
      </c>
      <c r="I48" s="666">
        <v>100</v>
      </c>
    </row>
    <row r="49" spans="1:9" s="285" customFormat="1" ht="26.1" customHeight="1">
      <c r="A49" s="53" t="s">
        <v>329</v>
      </c>
      <c r="B49" s="82" t="s">
        <v>328</v>
      </c>
      <c r="C49" s="667">
        <v>13.714285714285715</v>
      </c>
      <c r="D49" s="667">
        <v>21.714285714285715</v>
      </c>
      <c r="E49" s="667">
        <v>15.428571428571427</v>
      </c>
      <c r="F49" s="667">
        <v>25.714285714285712</v>
      </c>
      <c r="G49" s="667">
        <v>6.8571428571428577</v>
      </c>
      <c r="H49" s="667">
        <v>16.571428571428569</v>
      </c>
      <c r="I49" s="667">
        <v>100</v>
      </c>
    </row>
    <row r="50" spans="1:9" ht="23.25">
      <c r="A50" s="654">
        <v>36</v>
      </c>
      <c r="B50" s="653" t="s">
        <v>327</v>
      </c>
      <c r="C50" s="666">
        <v>38.783269961977183</v>
      </c>
      <c r="D50" s="666">
        <v>40.304182509505701</v>
      </c>
      <c r="E50" s="666">
        <v>9.5057034220532319</v>
      </c>
      <c r="F50" s="666">
        <v>9.1254752851711025</v>
      </c>
      <c r="G50" s="666">
        <v>2.2813688212927756</v>
      </c>
      <c r="H50" s="373" t="s">
        <v>456</v>
      </c>
      <c r="I50" s="666">
        <v>100</v>
      </c>
    </row>
    <row r="51" spans="1:9" ht="12" customHeight="1">
      <c r="A51" s="196">
        <v>37</v>
      </c>
      <c r="B51" s="196" t="s">
        <v>326</v>
      </c>
      <c r="C51" s="666">
        <v>50</v>
      </c>
      <c r="D51" s="666">
        <v>5.5555555555555554</v>
      </c>
      <c r="E51" s="666">
        <v>11.111111111111111</v>
      </c>
      <c r="F51" s="666">
        <v>27.777777777777779</v>
      </c>
      <c r="G51" s="666">
        <v>5.5555555555555554</v>
      </c>
      <c r="H51" s="373" t="s">
        <v>456</v>
      </c>
      <c r="I51" s="666">
        <v>100</v>
      </c>
    </row>
    <row r="52" spans="1:9" s="285" customFormat="1" ht="26.1" customHeight="1">
      <c r="A52" s="53" t="s">
        <v>325</v>
      </c>
      <c r="B52" s="82" t="s">
        <v>324</v>
      </c>
      <c r="C52" s="667">
        <v>39.501779359430607</v>
      </c>
      <c r="D52" s="667">
        <v>38.078291814946617</v>
      </c>
      <c r="E52" s="667">
        <v>9.6085409252669027</v>
      </c>
      <c r="F52" s="667">
        <v>10.320284697508896</v>
      </c>
      <c r="G52" s="667">
        <v>2.4911032028469751</v>
      </c>
      <c r="H52" s="667" t="s">
        <v>456</v>
      </c>
      <c r="I52" s="667">
        <v>100</v>
      </c>
    </row>
    <row r="53" spans="1:9" s="285" customFormat="1" ht="36" customHeight="1">
      <c r="A53" s="651" t="s">
        <v>323</v>
      </c>
      <c r="B53" s="376" t="s">
        <v>322</v>
      </c>
      <c r="C53" s="665">
        <v>28.113464153876045</v>
      </c>
      <c r="D53" s="665">
        <v>35.574120847095401</v>
      </c>
      <c r="E53" s="665">
        <v>13.07557800660579</v>
      </c>
      <c r="F53" s="665">
        <v>16.728191179327766</v>
      </c>
      <c r="G53" s="665">
        <v>2.9920341946765108</v>
      </c>
      <c r="H53" s="665">
        <v>3.5166116184184961</v>
      </c>
      <c r="I53" s="665">
        <v>100</v>
      </c>
    </row>
    <row r="54" spans="1:9" ht="12" customHeight="1">
      <c r="A54" s="196">
        <v>40</v>
      </c>
      <c r="B54" s="64" t="s">
        <v>321</v>
      </c>
      <c r="C54" s="666">
        <v>5.5555555555555554</v>
      </c>
      <c r="D54" s="666">
        <v>23.148148148148149</v>
      </c>
      <c r="E54" s="666">
        <v>9.2592592592592595</v>
      </c>
      <c r="F54" s="666">
        <v>28.703703703703702</v>
      </c>
      <c r="G54" s="666">
        <v>8.3333333333333321</v>
      </c>
      <c r="H54" s="666">
        <v>25</v>
      </c>
      <c r="I54" s="666">
        <v>100</v>
      </c>
    </row>
    <row r="55" spans="1:9" ht="12" customHeight="1">
      <c r="A55" s="196">
        <v>41</v>
      </c>
      <c r="B55" s="64" t="s">
        <v>320</v>
      </c>
      <c r="C55" s="666">
        <v>13.592233009708737</v>
      </c>
      <c r="D55" s="666">
        <v>55.339805825242713</v>
      </c>
      <c r="E55" s="666">
        <v>6.7961165048543686</v>
      </c>
      <c r="F55" s="666">
        <v>22.330097087378643</v>
      </c>
      <c r="G55" s="666">
        <v>0.97087378640776689</v>
      </c>
      <c r="H55" s="666">
        <v>0.97087378640776689</v>
      </c>
      <c r="I55" s="666">
        <v>100</v>
      </c>
    </row>
    <row r="56" spans="1:9" s="285" customFormat="1" ht="36" customHeight="1">
      <c r="A56" s="651" t="s">
        <v>319</v>
      </c>
      <c r="B56" s="652" t="s">
        <v>318</v>
      </c>
      <c r="C56" s="665">
        <v>9.4786729857819907</v>
      </c>
      <c r="D56" s="665">
        <v>38.862559241706165</v>
      </c>
      <c r="E56" s="665">
        <v>8.0568720379146921</v>
      </c>
      <c r="F56" s="665">
        <v>25.592417061611371</v>
      </c>
      <c r="G56" s="665">
        <v>4.7393364928909953</v>
      </c>
      <c r="H56" s="665">
        <v>13.270142180094787</v>
      </c>
      <c r="I56" s="665">
        <v>100</v>
      </c>
    </row>
    <row r="57" spans="1:9" ht="36" customHeight="1">
      <c r="A57" s="651" t="s">
        <v>317</v>
      </c>
      <c r="B57" s="376" t="s">
        <v>316</v>
      </c>
      <c r="C57" s="665">
        <v>27.408637873754156</v>
      </c>
      <c r="D57" s="665">
        <v>35.695828719084531</v>
      </c>
      <c r="E57" s="665">
        <v>12.901439645625693</v>
      </c>
      <c r="F57" s="665">
        <v>17.054263565891471</v>
      </c>
      <c r="G57" s="665">
        <v>3.0638612033960873</v>
      </c>
      <c r="H57" s="665">
        <v>3.8759689922480618</v>
      </c>
      <c r="I57" s="665">
        <v>100</v>
      </c>
    </row>
  </sheetData>
  <mergeCells count="2"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285" orientation="portrait" useFirstPageNumber="1" r:id="rId1"/>
  <headerFooter alignWithMargins="0">
    <oddFooter>&amp;C&amp;"Arial CE,Normál"&amp;P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543F-5BEF-44FB-96D9-BB9CF0E2E798}">
  <sheetPr transitionEvaluation="1" codeName="Munka56"/>
  <dimension ref="A1:I57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8" width="7.7109375" style="1" customWidth="1"/>
    <col min="9" max="9" width="9.85546875" style="1" customWidth="1"/>
    <col min="10" max="16384" width="11.140625" style="1"/>
  </cols>
  <sheetData>
    <row r="1" spans="1:9" ht="15.75">
      <c r="A1" s="1282" t="s">
        <v>3429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2700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64"/>
      <c r="B3" s="64"/>
      <c r="C3" s="64"/>
      <c r="D3" s="64"/>
      <c r="E3" s="64"/>
      <c r="F3" s="159"/>
      <c r="G3" s="64"/>
      <c r="H3" s="159"/>
      <c r="I3" s="17" t="s">
        <v>2699</v>
      </c>
    </row>
    <row r="4" spans="1:9" ht="12" customHeight="1">
      <c r="A4" s="355" t="s">
        <v>463</v>
      </c>
      <c r="B4" s="333"/>
      <c r="C4" s="664" t="s">
        <v>2694</v>
      </c>
      <c r="D4" s="47"/>
      <c r="E4" s="47"/>
      <c r="F4" s="47"/>
      <c r="G4" s="47"/>
      <c r="H4" s="645"/>
      <c r="I4" s="46" t="s">
        <v>2698</v>
      </c>
    </row>
    <row r="5" spans="1:9" ht="12" customHeight="1">
      <c r="A5" s="352" t="s">
        <v>385</v>
      </c>
      <c r="B5" s="325" t="s">
        <v>384</v>
      </c>
      <c r="C5" s="38" t="s">
        <v>2678</v>
      </c>
      <c r="D5" s="663"/>
      <c r="E5" s="663"/>
      <c r="F5" s="663"/>
      <c r="G5" s="663"/>
      <c r="H5" s="345" t="s">
        <v>2677</v>
      </c>
      <c r="I5" s="38" t="s">
        <v>2697</v>
      </c>
    </row>
    <row r="6" spans="1:9" ht="12" customHeight="1">
      <c r="A6" s="345"/>
      <c r="B6" s="325"/>
      <c r="C6" s="42" t="s">
        <v>2691</v>
      </c>
      <c r="D6" s="457" t="s">
        <v>2690</v>
      </c>
      <c r="E6" s="457" t="s">
        <v>2689</v>
      </c>
      <c r="F6" s="457" t="s">
        <v>2688</v>
      </c>
      <c r="G6" s="457" t="s">
        <v>2687</v>
      </c>
      <c r="H6" s="345" t="s">
        <v>2686</v>
      </c>
      <c r="I6" s="42" t="s">
        <v>436</v>
      </c>
    </row>
    <row r="7" spans="1:9">
      <c r="A7" s="343" t="s">
        <v>382</v>
      </c>
      <c r="B7" s="321" t="s">
        <v>381</v>
      </c>
      <c r="C7" s="662" t="s">
        <v>2685</v>
      </c>
      <c r="D7" s="457" t="s">
        <v>2684</v>
      </c>
      <c r="E7" s="457" t="s">
        <v>2683</v>
      </c>
      <c r="F7" s="457" t="s">
        <v>2682</v>
      </c>
      <c r="G7" s="457" t="s">
        <v>2681</v>
      </c>
      <c r="H7" s="343" t="s">
        <v>2680</v>
      </c>
      <c r="I7" s="39" t="s">
        <v>2679</v>
      </c>
    </row>
    <row r="8" spans="1:9" ht="12" customHeight="1">
      <c r="A8" s="661"/>
      <c r="B8" s="660"/>
      <c r="C8" s="39" t="s">
        <v>2678</v>
      </c>
      <c r="D8" s="659"/>
      <c r="E8" s="659"/>
      <c r="F8" s="659"/>
      <c r="G8" s="659"/>
      <c r="H8" s="343" t="s">
        <v>2677</v>
      </c>
      <c r="I8" s="40" t="s">
        <v>2676</v>
      </c>
    </row>
    <row r="9" spans="1:9" ht="12" customHeight="1">
      <c r="A9" s="658"/>
      <c r="B9" s="37"/>
      <c r="C9" s="36"/>
      <c r="D9" s="657"/>
      <c r="E9" s="657"/>
      <c r="F9" s="657"/>
      <c r="G9" s="657"/>
      <c r="H9" s="656"/>
      <c r="I9" s="36" t="s">
        <v>2639</v>
      </c>
    </row>
    <row r="10" spans="1:9" ht="12" customHeight="1">
      <c r="A10" s="196">
        <v>10</v>
      </c>
      <c r="B10" s="64" t="s">
        <v>377</v>
      </c>
      <c r="C10" s="360">
        <v>38</v>
      </c>
      <c r="D10" s="360">
        <v>45</v>
      </c>
      <c r="E10" s="360">
        <v>111</v>
      </c>
      <c r="F10" s="360" t="s">
        <v>456</v>
      </c>
      <c r="G10" s="360" t="s">
        <v>456</v>
      </c>
      <c r="H10" s="360" t="s">
        <v>456</v>
      </c>
      <c r="I10" s="360">
        <v>194</v>
      </c>
    </row>
    <row r="11" spans="1:9" ht="12" customHeight="1">
      <c r="A11" s="196">
        <v>11</v>
      </c>
      <c r="B11" s="64" t="s">
        <v>376</v>
      </c>
      <c r="C11" s="360">
        <v>55</v>
      </c>
      <c r="D11" s="360" t="s">
        <v>456</v>
      </c>
      <c r="E11" s="360">
        <v>47</v>
      </c>
      <c r="F11" s="360">
        <v>185</v>
      </c>
      <c r="G11" s="360">
        <v>495</v>
      </c>
      <c r="H11" s="360" t="s">
        <v>456</v>
      </c>
      <c r="I11" s="360">
        <v>782</v>
      </c>
    </row>
    <row r="12" spans="1:9" ht="12.75" customHeight="1">
      <c r="A12" s="196">
        <v>12</v>
      </c>
      <c r="B12" s="64" t="s">
        <v>375</v>
      </c>
      <c r="C12" s="373" t="s">
        <v>2674</v>
      </c>
      <c r="D12" s="373" t="s">
        <v>2674</v>
      </c>
      <c r="E12" s="373" t="s">
        <v>2674</v>
      </c>
      <c r="F12" s="373" t="s">
        <v>2674</v>
      </c>
      <c r="G12" s="373" t="s">
        <v>2674</v>
      </c>
      <c r="H12" s="373" t="s">
        <v>2674</v>
      </c>
      <c r="I12" s="373" t="s">
        <v>2674</v>
      </c>
    </row>
    <row r="13" spans="1:9" ht="12" customHeight="1">
      <c r="A13" s="196">
        <v>13</v>
      </c>
      <c r="B13" s="64" t="s">
        <v>374</v>
      </c>
      <c r="C13" s="373" t="s">
        <v>2674</v>
      </c>
      <c r="D13" s="373" t="s">
        <v>2674</v>
      </c>
      <c r="E13" s="373" t="s">
        <v>2674</v>
      </c>
      <c r="F13" s="373" t="s">
        <v>2674</v>
      </c>
      <c r="G13" s="373" t="s">
        <v>2674</v>
      </c>
      <c r="H13" s="373" t="s">
        <v>2674</v>
      </c>
      <c r="I13" s="373" t="s">
        <v>2674</v>
      </c>
    </row>
    <row r="14" spans="1:9" ht="12" customHeight="1">
      <c r="A14" s="196">
        <v>14</v>
      </c>
      <c r="B14" s="64" t="s">
        <v>373</v>
      </c>
      <c r="C14" s="360">
        <v>332</v>
      </c>
      <c r="D14" s="360">
        <v>679</v>
      </c>
      <c r="E14" s="360">
        <v>235</v>
      </c>
      <c r="F14" s="360">
        <v>634</v>
      </c>
      <c r="G14" s="360">
        <v>228</v>
      </c>
      <c r="H14" s="360">
        <v>628</v>
      </c>
      <c r="I14" s="360">
        <v>2736</v>
      </c>
    </row>
    <row r="15" spans="1:9" ht="36" customHeight="1">
      <c r="A15" s="376" t="s">
        <v>372</v>
      </c>
      <c r="B15" s="376" t="s">
        <v>371</v>
      </c>
      <c r="C15" s="358">
        <v>557</v>
      </c>
      <c r="D15" s="358">
        <v>724</v>
      </c>
      <c r="E15" s="358">
        <v>477</v>
      </c>
      <c r="F15" s="358">
        <v>1010</v>
      </c>
      <c r="G15" s="358">
        <v>723</v>
      </c>
      <c r="H15" s="358">
        <v>628</v>
      </c>
      <c r="I15" s="358">
        <v>4119</v>
      </c>
    </row>
    <row r="16" spans="1:9" ht="12" customHeight="1">
      <c r="A16" s="196">
        <v>15</v>
      </c>
      <c r="B16" s="64" t="s">
        <v>370</v>
      </c>
      <c r="C16" s="360">
        <v>7083</v>
      </c>
      <c r="D16" s="360">
        <v>14378</v>
      </c>
      <c r="E16" s="360">
        <v>9182</v>
      </c>
      <c r="F16" s="360">
        <v>23101</v>
      </c>
      <c r="G16" s="360">
        <v>10959</v>
      </c>
      <c r="H16" s="360">
        <v>30117</v>
      </c>
      <c r="I16" s="360">
        <v>94820</v>
      </c>
    </row>
    <row r="17" spans="1:9" ht="12" customHeight="1">
      <c r="A17" s="196">
        <v>16</v>
      </c>
      <c r="B17" s="64" t="s">
        <v>369</v>
      </c>
      <c r="C17" s="360">
        <v>712</v>
      </c>
      <c r="D17" s="360" t="s">
        <v>456</v>
      </c>
      <c r="E17" s="360">
        <v>109</v>
      </c>
      <c r="F17" s="360">
        <v>208</v>
      </c>
      <c r="G17" s="360" t="s">
        <v>456</v>
      </c>
      <c r="H17" s="360">
        <v>515</v>
      </c>
      <c r="I17" s="360">
        <v>1544</v>
      </c>
    </row>
    <row r="18" spans="1:9" ht="26.1" customHeight="1">
      <c r="A18" s="82" t="s">
        <v>368</v>
      </c>
      <c r="B18" s="82" t="s">
        <v>367</v>
      </c>
      <c r="C18" s="359">
        <v>7795</v>
      </c>
      <c r="D18" s="359">
        <v>14378</v>
      </c>
      <c r="E18" s="359">
        <v>9291</v>
      </c>
      <c r="F18" s="359">
        <v>23309</v>
      </c>
      <c r="G18" s="359">
        <v>10959</v>
      </c>
      <c r="H18" s="359">
        <v>30632</v>
      </c>
      <c r="I18" s="359">
        <v>96364</v>
      </c>
    </row>
    <row r="19" spans="1:9" ht="12" customHeight="1">
      <c r="A19" s="196">
        <v>17</v>
      </c>
      <c r="B19" s="64" t="s">
        <v>366</v>
      </c>
      <c r="C19" s="360">
        <v>2185</v>
      </c>
      <c r="D19" s="360">
        <v>4189</v>
      </c>
      <c r="E19" s="360">
        <v>4477</v>
      </c>
      <c r="F19" s="360">
        <v>7353</v>
      </c>
      <c r="G19" s="360">
        <v>3111</v>
      </c>
      <c r="H19" s="373" t="s">
        <v>456</v>
      </c>
      <c r="I19" s="360">
        <v>21315</v>
      </c>
    </row>
    <row r="20" spans="1:9" ht="22.5" customHeight="1">
      <c r="A20" s="654">
        <v>18</v>
      </c>
      <c r="B20" s="296" t="s">
        <v>2673</v>
      </c>
      <c r="C20" s="360">
        <v>8341</v>
      </c>
      <c r="D20" s="360">
        <v>11627</v>
      </c>
      <c r="E20" s="360">
        <v>6331</v>
      </c>
      <c r="F20" s="360">
        <v>5956</v>
      </c>
      <c r="G20" s="360">
        <v>576</v>
      </c>
      <c r="H20" s="360">
        <v>398</v>
      </c>
      <c r="I20" s="360">
        <v>33229</v>
      </c>
    </row>
    <row r="21" spans="1:9" s="285" customFormat="1" ht="26.1" customHeight="1">
      <c r="A21" s="82" t="s">
        <v>364</v>
      </c>
      <c r="B21" s="82" t="s">
        <v>363</v>
      </c>
      <c r="C21" s="359">
        <v>10526</v>
      </c>
      <c r="D21" s="359">
        <v>15816</v>
      </c>
      <c r="E21" s="359">
        <v>10808</v>
      </c>
      <c r="F21" s="359">
        <v>13309</v>
      </c>
      <c r="G21" s="359">
        <v>3687</v>
      </c>
      <c r="H21" s="359">
        <v>398</v>
      </c>
      <c r="I21" s="359">
        <v>54544</v>
      </c>
    </row>
    <row r="22" spans="1:9" ht="23.25">
      <c r="A22" s="654">
        <v>19</v>
      </c>
      <c r="B22" s="653" t="s">
        <v>702</v>
      </c>
      <c r="C22" s="360">
        <v>1720</v>
      </c>
      <c r="D22" s="360">
        <v>4215</v>
      </c>
      <c r="E22" s="360">
        <v>1465</v>
      </c>
      <c r="F22" s="360">
        <v>3369</v>
      </c>
      <c r="G22" s="373" t="s">
        <v>456</v>
      </c>
      <c r="H22" s="360">
        <v>1002</v>
      </c>
      <c r="I22" s="360">
        <v>11771</v>
      </c>
    </row>
    <row r="23" spans="1:9" s="285" customFormat="1" ht="26.1" customHeight="1">
      <c r="A23" s="82" t="s">
        <v>361</v>
      </c>
      <c r="B23" s="82" t="s">
        <v>360</v>
      </c>
      <c r="C23" s="359">
        <v>1720</v>
      </c>
      <c r="D23" s="359">
        <v>4215</v>
      </c>
      <c r="E23" s="359">
        <v>1465</v>
      </c>
      <c r="F23" s="359">
        <v>3369</v>
      </c>
      <c r="G23" s="359" t="s">
        <v>456</v>
      </c>
      <c r="H23" s="359">
        <v>1002</v>
      </c>
      <c r="I23" s="359">
        <v>11771</v>
      </c>
    </row>
    <row r="24" spans="1:9" ht="12" customHeight="1">
      <c r="A24" s="196">
        <v>20</v>
      </c>
      <c r="B24" s="64" t="s">
        <v>359</v>
      </c>
      <c r="C24" s="360">
        <v>2450</v>
      </c>
      <c r="D24" s="360">
        <v>4570</v>
      </c>
      <c r="E24" s="360">
        <v>2491</v>
      </c>
      <c r="F24" s="360">
        <v>3496</v>
      </c>
      <c r="G24" s="360" t="s">
        <v>456</v>
      </c>
      <c r="H24" s="360">
        <v>1562</v>
      </c>
      <c r="I24" s="360">
        <v>14569</v>
      </c>
    </row>
    <row r="25" spans="1:9" ht="26.1" customHeight="1">
      <c r="A25" s="82" t="s">
        <v>358</v>
      </c>
      <c r="B25" s="82" t="s">
        <v>357</v>
      </c>
      <c r="C25" s="359">
        <v>2450</v>
      </c>
      <c r="D25" s="359">
        <v>4570</v>
      </c>
      <c r="E25" s="359">
        <v>2491</v>
      </c>
      <c r="F25" s="359">
        <v>3496</v>
      </c>
      <c r="G25" s="359" t="s">
        <v>456</v>
      </c>
      <c r="H25" s="359">
        <v>1562</v>
      </c>
      <c r="I25" s="359">
        <v>14569</v>
      </c>
    </row>
    <row r="26" spans="1:9" ht="12" customHeight="1">
      <c r="A26" s="196">
        <v>21</v>
      </c>
      <c r="B26" s="64" t="s">
        <v>356</v>
      </c>
      <c r="C26" s="360">
        <v>589</v>
      </c>
      <c r="D26" s="360">
        <v>1983</v>
      </c>
      <c r="E26" s="360">
        <v>2741</v>
      </c>
      <c r="F26" s="360">
        <v>5476</v>
      </c>
      <c r="G26" s="360">
        <v>2020</v>
      </c>
      <c r="H26" s="360">
        <v>2530</v>
      </c>
      <c r="I26" s="360">
        <v>15339</v>
      </c>
    </row>
    <row r="27" spans="1:9" ht="23.25">
      <c r="A27" s="654">
        <v>22</v>
      </c>
      <c r="B27" s="653" t="s">
        <v>355</v>
      </c>
      <c r="C27" s="360">
        <v>2526</v>
      </c>
      <c r="D27" s="360">
        <v>3488</v>
      </c>
      <c r="E27" s="360">
        <v>2871</v>
      </c>
      <c r="F27" s="360">
        <v>5131</v>
      </c>
      <c r="G27" s="360">
        <v>3046</v>
      </c>
      <c r="H27" s="360">
        <v>800</v>
      </c>
      <c r="I27" s="360">
        <v>17862</v>
      </c>
    </row>
    <row r="28" spans="1:9" s="285" customFormat="1" ht="26.1" customHeight="1">
      <c r="A28" s="82" t="s">
        <v>354</v>
      </c>
      <c r="B28" s="82" t="s">
        <v>353</v>
      </c>
      <c r="C28" s="359">
        <v>3115</v>
      </c>
      <c r="D28" s="359">
        <v>5471</v>
      </c>
      <c r="E28" s="359">
        <v>5612</v>
      </c>
      <c r="F28" s="359">
        <v>10607</v>
      </c>
      <c r="G28" s="359">
        <v>5066</v>
      </c>
      <c r="H28" s="359">
        <v>3330</v>
      </c>
      <c r="I28" s="359">
        <v>33201</v>
      </c>
    </row>
    <row r="29" spans="1:9" ht="23.25">
      <c r="A29" s="654">
        <v>23</v>
      </c>
      <c r="B29" s="653" t="s">
        <v>352</v>
      </c>
      <c r="C29" s="373" t="s">
        <v>456</v>
      </c>
      <c r="D29" s="373" t="s">
        <v>456</v>
      </c>
      <c r="E29" s="373" t="s">
        <v>456</v>
      </c>
      <c r="F29" s="373" t="s">
        <v>456</v>
      </c>
      <c r="G29" s="373" t="s">
        <v>456</v>
      </c>
      <c r="H29" s="360">
        <v>6707</v>
      </c>
      <c r="I29" s="360">
        <v>6707</v>
      </c>
    </row>
    <row r="30" spans="1:9" s="285" customFormat="1" ht="30" customHeight="1">
      <c r="A30" s="655" t="s">
        <v>351</v>
      </c>
      <c r="B30" s="435" t="s">
        <v>350</v>
      </c>
      <c r="C30" s="359" t="s">
        <v>456</v>
      </c>
      <c r="D30" s="359" t="s">
        <v>456</v>
      </c>
      <c r="E30" s="359" t="s">
        <v>456</v>
      </c>
      <c r="F30" s="359" t="s">
        <v>456</v>
      </c>
      <c r="G30" s="359" t="s">
        <v>456</v>
      </c>
      <c r="H30" s="359">
        <v>6707</v>
      </c>
      <c r="I30" s="359">
        <v>6707</v>
      </c>
    </row>
    <row r="31" spans="1:9" ht="12" customHeight="1">
      <c r="A31" s="196">
        <v>24</v>
      </c>
      <c r="B31" s="64" t="s">
        <v>348</v>
      </c>
      <c r="C31" s="360">
        <v>564</v>
      </c>
      <c r="D31" s="360">
        <v>990</v>
      </c>
      <c r="E31" s="360">
        <v>1355</v>
      </c>
      <c r="F31" s="360">
        <v>5566</v>
      </c>
      <c r="G31" s="360">
        <v>1063</v>
      </c>
      <c r="H31" s="360">
        <v>19778</v>
      </c>
      <c r="I31" s="360">
        <v>29316</v>
      </c>
    </row>
    <row r="32" spans="1:9" s="285" customFormat="1" ht="25.5" customHeight="1">
      <c r="A32" s="82" t="s">
        <v>349</v>
      </c>
      <c r="B32" s="82" t="s">
        <v>348</v>
      </c>
      <c r="C32" s="359">
        <v>564</v>
      </c>
      <c r="D32" s="359">
        <v>990</v>
      </c>
      <c r="E32" s="359">
        <v>1355</v>
      </c>
      <c r="F32" s="359">
        <v>5566</v>
      </c>
      <c r="G32" s="359">
        <v>1063</v>
      </c>
      <c r="H32" s="359">
        <v>19778</v>
      </c>
      <c r="I32" s="359">
        <v>29316</v>
      </c>
    </row>
    <row r="33" spans="1:9" ht="12" customHeight="1">
      <c r="A33" s="196">
        <v>25</v>
      </c>
      <c r="B33" s="64" t="s">
        <v>346</v>
      </c>
      <c r="C33" s="360">
        <v>1730</v>
      </c>
      <c r="D33" s="360">
        <v>5003</v>
      </c>
      <c r="E33" s="360">
        <v>4904</v>
      </c>
      <c r="F33" s="360">
        <v>12156</v>
      </c>
      <c r="G33" s="360">
        <v>3669</v>
      </c>
      <c r="H33" s="360">
        <v>4664</v>
      </c>
      <c r="I33" s="360">
        <v>32126</v>
      </c>
    </row>
    <row r="34" spans="1:9" s="285" customFormat="1" ht="26.1" customHeight="1">
      <c r="A34" s="82" t="s">
        <v>347</v>
      </c>
      <c r="B34" s="82" t="s">
        <v>346</v>
      </c>
      <c r="C34" s="359">
        <v>1730</v>
      </c>
      <c r="D34" s="359">
        <v>5003</v>
      </c>
      <c r="E34" s="359">
        <v>4904</v>
      </c>
      <c r="F34" s="359">
        <v>12156</v>
      </c>
      <c r="G34" s="359">
        <v>3669</v>
      </c>
      <c r="H34" s="359">
        <v>4664</v>
      </c>
      <c r="I34" s="359">
        <v>32126</v>
      </c>
    </row>
    <row r="35" spans="1:9" ht="12" customHeight="1">
      <c r="A35" s="196">
        <v>26</v>
      </c>
      <c r="B35" s="64" t="s">
        <v>344</v>
      </c>
      <c r="C35" s="360">
        <v>1081</v>
      </c>
      <c r="D35" s="360">
        <v>2120</v>
      </c>
      <c r="E35" s="360">
        <v>2433</v>
      </c>
      <c r="F35" s="360">
        <v>7562</v>
      </c>
      <c r="G35" s="360">
        <v>6351</v>
      </c>
      <c r="H35" s="360">
        <v>2487</v>
      </c>
      <c r="I35" s="360">
        <v>22034</v>
      </c>
    </row>
    <row r="36" spans="1:9" ht="26.1" customHeight="1">
      <c r="A36" s="53" t="s">
        <v>345</v>
      </c>
      <c r="B36" s="82" t="s">
        <v>344</v>
      </c>
      <c r="C36" s="359">
        <v>1081</v>
      </c>
      <c r="D36" s="359">
        <v>2120</v>
      </c>
      <c r="E36" s="359">
        <v>2433</v>
      </c>
      <c r="F36" s="359">
        <v>7562</v>
      </c>
      <c r="G36" s="359">
        <v>6351</v>
      </c>
      <c r="H36" s="359">
        <v>2487</v>
      </c>
      <c r="I36" s="359">
        <v>22034</v>
      </c>
    </row>
    <row r="37" spans="1:9" ht="12" customHeight="1">
      <c r="A37" s="196">
        <v>27</v>
      </c>
      <c r="B37" s="64" t="s">
        <v>343</v>
      </c>
      <c r="C37" s="360">
        <v>263</v>
      </c>
      <c r="D37" s="360">
        <v>968</v>
      </c>
      <c r="E37" s="360">
        <v>1337</v>
      </c>
      <c r="F37" s="360">
        <v>4081</v>
      </c>
      <c r="G37" s="360">
        <v>540</v>
      </c>
      <c r="H37" s="360">
        <v>11589</v>
      </c>
      <c r="I37" s="360">
        <v>18778</v>
      </c>
    </row>
    <row r="38" spans="1:9" ht="12" customHeight="1">
      <c r="A38" s="196">
        <v>28</v>
      </c>
      <c r="B38" s="64" t="s">
        <v>342</v>
      </c>
      <c r="C38" s="360">
        <v>4694</v>
      </c>
      <c r="D38" s="360">
        <v>11872</v>
      </c>
      <c r="E38" s="360">
        <v>6767</v>
      </c>
      <c r="F38" s="360">
        <v>12353</v>
      </c>
      <c r="G38" s="360">
        <v>3158</v>
      </c>
      <c r="H38" s="360">
        <v>825</v>
      </c>
      <c r="I38" s="360">
        <v>39669</v>
      </c>
    </row>
    <row r="39" spans="1:9" s="263" customFormat="1" ht="30" customHeight="1">
      <c r="A39" s="53" t="s">
        <v>341</v>
      </c>
      <c r="B39" s="435" t="s">
        <v>462</v>
      </c>
      <c r="C39" s="359">
        <v>4957</v>
      </c>
      <c r="D39" s="359">
        <v>12840</v>
      </c>
      <c r="E39" s="359">
        <v>8104</v>
      </c>
      <c r="F39" s="359">
        <v>16434</v>
      </c>
      <c r="G39" s="359">
        <v>3698</v>
      </c>
      <c r="H39" s="359">
        <v>12414</v>
      </c>
      <c r="I39" s="359">
        <v>58447</v>
      </c>
    </row>
    <row r="40" spans="1:9" ht="12" customHeight="1">
      <c r="A40" s="196">
        <v>29</v>
      </c>
      <c r="B40" s="64" t="s">
        <v>338</v>
      </c>
      <c r="C40" s="360">
        <v>2519</v>
      </c>
      <c r="D40" s="360">
        <v>7592</v>
      </c>
      <c r="E40" s="360">
        <v>6704</v>
      </c>
      <c r="F40" s="360">
        <v>17962</v>
      </c>
      <c r="G40" s="360">
        <v>5286</v>
      </c>
      <c r="H40" s="360">
        <v>12575</v>
      </c>
      <c r="I40" s="360">
        <v>52638</v>
      </c>
    </row>
    <row r="41" spans="1:9" s="285" customFormat="1" ht="26.1" customHeight="1">
      <c r="A41" s="53" t="s">
        <v>339</v>
      </c>
      <c r="B41" s="82" t="s">
        <v>338</v>
      </c>
      <c r="C41" s="359">
        <v>2519</v>
      </c>
      <c r="D41" s="359">
        <v>7592</v>
      </c>
      <c r="E41" s="359">
        <v>6704</v>
      </c>
      <c r="F41" s="359">
        <v>17962</v>
      </c>
      <c r="G41" s="359">
        <v>5286</v>
      </c>
      <c r="H41" s="359">
        <v>12575</v>
      </c>
      <c r="I41" s="359">
        <v>52638</v>
      </c>
    </row>
    <row r="42" spans="1:9" ht="12" customHeight="1">
      <c r="A42" s="196">
        <v>30</v>
      </c>
      <c r="B42" s="64" t="s">
        <v>337</v>
      </c>
      <c r="C42" s="360">
        <v>78</v>
      </c>
      <c r="D42" s="360">
        <v>333</v>
      </c>
      <c r="E42" s="360">
        <v>166</v>
      </c>
      <c r="F42" s="360">
        <v>2027</v>
      </c>
      <c r="G42" s="360">
        <v>324</v>
      </c>
      <c r="H42" s="360">
        <v>4607</v>
      </c>
      <c r="I42" s="360">
        <v>7535</v>
      </c>
    </row>
    <row r="43" spans="1:9" ht="12" customHeight="1">
      <c r="A43" s="654">
        <v>31</v>
      </c>
      <c r="B43" s="64" t="s">
        <v>336</v>
      </c>
      <c r="C43" s="360">
        <v>1144</v>
      </c>
      <c r="D43" s="360">
        <v>3680</v>
      </c>
      <c r="E43" s="360">
        <v>3949</v>
      </c>
      <c r="F43" s="360">
        <v>15012</v>
      </c>
      <c r="G43" s="360">
        <v>6242</v>
      </c>
      <c r="H43" s="360">
        <v>33415</v>
      </c>
      <c r="I43" s="360">
        <v>63442</v>
      </c>
    </row>
    <row r="44" spans="1:9" ht="12" customHeight="1">
      <c r="A44" s="196">
        <v>32</v>
      </c>
      <c r="B44" s="196" t="s">
        <v>335</v>
      </c>
      <c r="C44" s="360">
        <v>799</v>
      </c>
      <c r="D44" s="360">
        <v>1778</v>
      </c>
      <c r="E44" s="360">
        <v>1332</v>
      </c>
      <c r="F44" s="360">
        <v>3618</v>
      </c>
      <c r="G44" s="360">
        <v>981</v>
      </c>
      <c r="H44" s="360">
        <v>40363</v>
      </c>
      <c r="I44" s="360">
        <v>48871</v>
      </c>
    </row>
    <row r="45" spans="1:9" ht="12" customHeight="1">
      <c r="A45" s="196">
        <v>33</v>
      </c>
      <c r="B45" s="64" t="s">
        <v>334</v>
      </c>
      <c r="C45" s="360">
        <v>1398</v>
      </c>
      <c r="D45" s="360">
        <v>2063</v>
      </c>
      <c r="E45" s="360">
        <v>1840</v>
      </c>
      <c r="F45" s="360">
        <v>4490</v>
      </c>
      <c r="G45" s="360">
        <v>1918</v>
      </c>
      <c r="H45" s="373" t="s">
        <v>456</v>
      </c>
      <c r="I45" s="360">
        <v>11709</v>
      </c>
    </row>
    <row r="46" spans="1:9" s="285" customFormat="1" ht="26.1" customHeight="1">
      <c r="A46" s="53" t="s">
        <v>333</v>
      </c>
      <c r="B46" s="82" t="s">
        <v>332</v>
      </c>
      <c r="C46" s="359">
        <v>3419</v>
      </c>
      <c r="D46" s="359">
        <v>7854</v>
      </c>
      <c r="E46" s="359">
        <v>7287</v>
      </c>
      <c r="F46" s="359">
        <v>25147</v>
      </c>
      <c r="G46" s="359">
        <v>9465</v>
      </c>
      <c r="H46" s="359">
        <v>78385</v>
      </c>
      <c r="I46" s="359">
        <v>131557</v>
      </c>
    </row>
    <row r="47" spans="1:9" ht="12" customHeight="1">
      <c r="A47" s="196">
        <v>34</v>
      </c>
      <c r="B47" s="64" t="s">
        <v>331</v>
      </c>
      <c r="C47" s="360">
        <v>439</v>
      </c>
      <c r="D47" s="360">
        <v>1211</v>
      </c>
      <c r="E47" s="360">
        <v>1905</v>
      </c>
      <c r="F47" s="360">
        <v>9051</v>
      </c>
      <c r="G47" s="360">
        <v>2891</v>
      </c>
      <c r="H47" s="360">
        <v>25625</v>
      </c>
      <c r="I47" s="360">
        <v>41122</v>
      </c>
    </row>
    <row r="48" spans="1:9" ht="12" customHeight="1">
      <c r="A48" s="196">
        <v>35</v>
      </c>
      <c r="B48" s="64" t="s">
        <v>330</v>
      </c>
      <c r="C48" s="360">
        <v>250</v>
      </c>
      <c r="D48" s="360">
        <v>1496</v>
      </c>
      <c r="E48" s="360">
        <v>388</v>
      </c>
      <c r="F48" s="360">
        <v>2438</v>
      </c>
      <c r="G48" s="360">
        <v>1205</v>
      </c>
      <c r="H48" s="360">
        <v>2016</v>
      </c>
      <c r="I48" s="360">
        <v>7793</v>
      </c>
    </row>
    <row r="49" spans="1:9" s="285" customFormat="1" ht="26.1" customHeight="1">
      <c r="A49" s="53" t="s">
        <v>329</v>
      </c>
      <c r="B49" s="82" t="s">
        <v>328</v>
      </c>
      <c r="C49" s="359">
        <v>689</v>
      </c>
      <c r="D49" s="359">
        <v>2707</v>
      </c>
      <c r="E49" s="359">
        <v>2293</v>
      </c>
      <c r="F49" s="359">
        <v>11489</v>
      </c>
      <c r="G49" s="359">
        <v>4096</v>
      </c>
      <c r="H49" s="359">
        <v>27641</v>
      </c>
      <c r="I49" s="359">
        <v>48915</v>
      </c>
    </row>
    <row r="50" spans="1:9" ht="23.25">
      <c r="A50" s="654">
        <v>36</v>
      </c>
      <c r="B50" s="653" t="s">
        <v>327</v>
      </c>
      <c r="C50" s="360">
        <v>3600</v>
      </c>
      <c r="D50" s="360">
        <v>4850</v>
      </c>
      <c r="E50" s="360">
        <v>2519</v>
      </c>
      <c r="F50" s="360">
        <v>4895</v>
      </c>
      <c r="G50" s="360">
        <v>2369</v>
      </c>
      <c r="H50" s="373" t="s">
        <v>456</v>
      </c>
      <c r="I50" s="360">
        <v>18233</v>
      </c>
    </row>
    <row r="51" spans="1:9" ht="12" customHeight="1">
      <c r="A51" s="196">
        <v>37</v>
      </c>
      <c r="B51" s="196" t="s">
        <v>326</v>
      </c>
      <c r="C51" s="360">
        <v>240</v>
      </c>
      <c r="D51" s="360">
        <v>42</v>
      </c>
      <c r="E51" s="360">
        <v>124</v>
      </c>
      <c r="F51" s="360">
        <v>393</v>
      </c>
      <c r="G51" s="360">
        <v>71</v>
      </c>
      <c r="H51" s="373" t="s">
        <v>456</v>
      </c>
      <c r="I51" s="360">
        <v>870</v>
      </c>
    </row>
    <row r="52" spans="1:9" s="285" customFormat="1" ht="26.1" customHeight="1">
      <c r="A52" s="53" t="s">
        <v>325</v>
      </c>
      <c r="B52" s="82" t="s">
        <v>324</v>
      </c>
      <c r="C52" s="359">
        <v>3840</v>
      </c>
      <c r="D52" s="359">
        <v>4892</v>
      </c>
      <c r="E52" s="359">
        <v>2643</v>
      </c>
      <c r="F52" s="359">
        <v>5288</v>
      </c>
      <c r="G52" s="359">
        <v>2440</v>
      </c>
      <c r="H52" s="372" t="s">
        <v>456</v>
      </c>
      <c r="I52" s="359">
        <v>19103</v>
      </c>
    </row>
    <row r="53" spans="1:9" s="285" customFormat="1" ht="36" customHeight="1">
      <c r="A53" s="651" t="s">
        <v>323</v>
      </c>
      <c r="B53" s="376" t="s">
        <v>322</v>
      </c>
      <c r="C53" s="358">
        <v>44405</v>
      </c>
      <c r="D53" s="358">
        <v>88448</v>
      </c>
      <c r="E53" s="358">
        <v>65390</v>
      </c>
      <c r="F53" s="358">
        <v>155694</v>
      </c>
      <c r="G53" s="358">
        <v>55780</v>
      </c>
      <c r="H53" s="358">
        <v>201575</v>
      </c>
      <c r="I53" s="358">
        <v>611292</v>
      </c>
    </row>
    <row r="54" spans="1:9" ht="12" customHeight="1">
      <c r="A54" s="196">
        <v>40</v>
      </c>
      <c r="B54" s="64" t="s">
        <v>321</v>
      </c>
      <c r="C54" s="360">
        <v>254</v>
      </c>
      <c r="D54" s="360">
        <v>1193</v>
      </c>
      <c r="E54" s="360">
        <v>608</v>
      </c>
      <c r="F54" s="360">
        <v>3082</v>
      </c>
      <c r="G54" s="360">
        <v>2113</v>
      </c>
      <c r="H54" s="360">
        <v>27222</v>
      </c>
      <c r="I54" s="360">
        <v>34472</v>
      </c>
    </row>
    <row r="55" spans="1:9" ht="12" customHeight="1">
      <c r="A55" s="196">
        <v>41</v>
      </c>
      <c r="B55" s="64" t="s">
        <v>320</v>
      </c>
      <c r="C55" s="360">
        <v>450</v>
      </c>
      <c r="D55" s="360">
        <v>4334</v>
      </c>
      <c r="E55" s="360">
        <v>1341</v>
      </c>
      <c r="F55" s="360">
        <v>11008</v>
      </c>
      <c r="G55" s="360">
        <v>2490</v>
      </c>
      <c r="H55" s="360">
        <v>1322</v>
      </c>
      <c r="I55" s="360">
        <v>20945</v>
      </c>
    </row>
    <row r="56" spans="1:9" s="285" customFormat="1" ht="36" customHeight="1">
      <c r="A56" s="651" t="s">
        <v>319</v>
      </c>
      <c r="B56" s="652" t="s">
        <v>318</v>
      </c>
      <c r="C56" s="358">
        <v>704</v>
      </c>
      <c r="D56" s="358">
        <v>5527</v>
      </c>
      <c r="E56" s="358">
        <v>1949</v>
      </c>
      <c r="F56" s="358">
        <v>14090</v>
      </c>
      <c r="G56" s="358">
        <v>4603</v>
      </c>
      <c r="H56" s="358">
        <v>28544</v>
      </c>
      <c r="I56" s="358">
        <v>55417</v>
      </c>
    </row>
    <row r="57" spans="1:9" ht="36" customHeight="1">
      <c r="A57" s="651" t="s">
        <v>317</v>
      </c>
      <c r="B57" s="376" t="s">
        <v>316</v>
      </c>
      <c r="C57" s="358">
        <v>45666</v>
      </c>
      <c r="D57" s="358">
        <v>94699</v>
      </c>
      <c r="E57" s="358">
        <v>67816</v>
      </c>
      <c r="F57" s="358">
        <v>170794</v>
      </c>
      <c r="G57" s="358">
        <v>61106</v>
      </c>
      <c r="H57" s="358">
        <v>230747</v>
      </c>
      <c r="I57" s="358">
        <v>670828</v>
      </c>
    </row>
  </sheetData>
  <mergeCells count="2"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287" orientation="portrait" useFirstPageNumber="1" r:id="rId1"/>
  <headerFooter alignWithMargins="0">
    <oddFooter>&amp;C&amp;"Arial CE,Normál"&amp;P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ACEFE-320E-4204-BD8C-2590FD9C820A}">
  <sheetPr transitionEvaluation="1" codeName="Munka57"/>
  <dimension ref="A1:I57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8" width="7.7109375" style="1" customWidth="1"/>
    <col min="9" max="9" width="9.85546875" style="1" customWidth="1"/>
    <col min="10" max="16384" width="11.140625" style="1"/>
  </cols>
  <sheetData>
    <row r="1" spans="1:9" ht="30.75" customHeight="1">
      <c r="A1" s="1209" t="s">
        <v>3430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2701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64"/>
      <c r="B3" s="64"/>
      <c r="C3" s="64"/>
      <c r="D3" s="64"/>
      <c r="E3" s="64"/>
      <c r="F3" s="159"/>
      <c r="G3" s="64"/>
      <c r="H3" s="159"/>
      <c r="I3" s="17" t="s">
        <v>12</v>
      </c>
    </row>
    <row r="4" spans="1:9" ht="12" customHeight="1">
      <c r="A4" s="355" t="s">
        <v>463</v>
      </c>
      <c r="B4" s="333"/>
      <c r="C4" s="664" t="s">
        <v>2694</v>
      </c>
      <c r="D4" s="47"/>
      <c r="E4" s="47"/>
      <c r="F4" s="47"/>
      <c r="G4" s="47"/>
      <c r="H4" s="645"/>
      <c r="I4" s="46" t="s">
        <v>2698</v>
      </c>
    </row>
    <row r="5" spans="1:9" ht="12" customHeight="1">
      <c r="A5" s="352" t="s">
        <v>385</v>
      </c>
      <c r="B5" s="325" t="s">
        <v>384</v>
      </c>
      <c r="C5" s="38" t="s">
        <v>2678</v>
      </c>
      <c r="D5" s="663"/>
      <c r="E5" s="663"/>
      <c r="F5" s="663"/>
      <c r="G5" s="663"/>
      <c r="H5" s="345" t="s">
        <v>2677</v>
      </c>
      <c r="I5" s="38" t="s">
        <v>2697</v>
      </c>
    </row>
    <row r="6" spans="1:9" ht="12" customHeight="1">
      <c r="A6" s="345"/>
      <c r="B6" s="325"/>
      <c r="C6" s="42" t="s">
        <v>2691</v>
      </c>
      <c r="D6" s="457" t="s">
        <v>2690</v>
      </c>
      <c r="E6" s="457" t="s">
        <v>2689</v>
      </c>
      <c r="F6" s="457" t="s">
        <v>2688</v>
      </c>
      <c r="G6" s="457" t="s">
        <v>2687</v>
      </c>
      <c r="H6" s="345" t="s">
        <v>2686</v>
      </c>
      <c r="I6" s="42" t="s">
        <v>436</v>
      </c>
    </row>
    <row r="7" spans="1:9">
      <c r="A7" s="343" t="s">
        <v>382</v>
      </c>
      <c r="B7" s="321" t="s">
        <v>381</v>
      </c>
      <c r="C7" s="662" t="s">
        <v>2685</v>
      </c>
      <c r="D7" s="457" t="s">
        <v>2684</v>
      </c>
      <c r="E7" s="457" t="s">
        <v>2683</v>
      </c>
      <c r="F7" s="457" t="s">
        <v>2682</v>
      </c>
      <c r="G7" s="457" t="s">
        <v>2681</v>
      </c>
      <c r="H7" s="343" t="s">
        <v>2680</v>
      </c>
      <c r="I7" s="39" t="s">
        <v>2679</v>
      </c>
    </row>
    <row r="8" spans="1:9" ht="12" customHeight="1">
      <c r="A8" s="661"/>
      <c r="B8" s="660"/>
      <c r="C8" s="39" t="s">
        <v>2678</v>
      </c>
      <c r="D8" s="659"/>
      <c r="E8" s="659"/>
      <c r="F8" s="659"/>
      <c r="G8" s="659"/>
      <c r="H8" s="343" t="s">
        <v>2677</v>
      </c>
      <c r="I8" s="40" t="s">
        <v>2676</v>
      </c>
    </row>
    <row r="9" spans="1:9" ht="12" customHeight="1">
      <c r="A9" s="658"/>
      <c r="B9" s="37"/>
      <c r="C9" s="36"/>
      <c r="D9" s="657"/>
      <c r="E9" s="657"/>
      <c r="F9" s="657"/>
      <c r="G9" s="657"/>
      <c r="H9" s="656"/>
      <c r="I9" s="36" t="s">
        <v>2639</v>
      </c>
    </row>
    <row r="10" spans="1:9" ht="12" customHeight="1">
      <c r="A10" s="196">
        <v>10</v>
      </c>
      <c r="B10" s="64" t="s">
        <v>377</v>
      </c>
      <c r="C10" s="666">
        <v>19.587628865979383</v>
      </c>
      <c r="D10" s="666">
        <v>23.195876288659793</v>
      </c>
      <c r="E10" s="666">
        <v>57.21649484536082</v>
      </c>
      <c r="F10" s="373" t="s">
        <v>456</v>
      </c>
      <c r="G10" s="373" t="s">
        <v>456</v>
      </c>
      <c r="H10" s="373" t="s">
        <v>456</v>
      </c>
      <c r="I10" s="666">
        <v>100</v>
      </c>
    </row>
    <row r="11" spans="1:9" ht="12" customHeight="1">
      <c r="A11" s="196">
        <v>11</v>
      </c>
      <c r="B11" s="64" t="s">
        <v>376</v>
      </c>
      <c r="C11" s="666">
        <v>7.0332480818414327</v>
      </c>
      <c r="D11" s="373" t="s">
        <v>456</v>
      </c>
      <c r="E11" s="666">
        <v>6.0102301790281327</v>
      </c>
      <c r="F11" s="666">
        <v>23.657289002557544</v>
      </c>
      <c r="G11" s="666">
        <v>63.299232736572883</v>
      </c>
      <c r="H11" s="373" t="s">
        <v>456</v>
      </c>
      <c r="I11" s="666">
        <v>100</v>
      </c>
    </row>
    <row r="12" spans="1:9" ht="12.75" customHeight="1">
      <c r="A12" s="196">
        <v>12</v>
      </c>
      <c r="B12" s="64" t="s">
        <v>375</v>
      </c>
      <c r="C12" s="666" t="s">
        <v>2635</v>
      </c>
      <c r="D12" s="666" t="s">
        <v>2635</v>
      </c>
      <c r="E12" s="666" t="s">
        <v>2635</v>
      </c>
      <c r="F12" s="666" t="s">
        <v>2635</v>
      </c>
      <c r="G12" s="666" t="s">
        <v>2635</v>
      </c>
      <c r="H12" s="666" t="s">
        <v>2635</v>
      </c>
      <c r="I12" s="666" t="s">
        <v>2635</v>
      </c>
    </row>
    <row r="13" spans="1:9" ht="12" customHeight="1">
      <c r="A13" s="196">
        <v>13</v>
      </c>
      <c r="B13" s="64" t="s">
        <v>374</v>
      </c>
      <c r="C13" s="666" t="s">
        <v>2635</v>
      </c>
      <c r="D13" s="666" t="s">
        <v>2635</v>
      </c>
      <c r="E13" s="666" t="s">
        <v>2635</v>
      </c>
      <c r="F13" s="666" t="s">
        <v>2635</v>
      </c>
      <c r="G13" s="666" t="s">
        <v>2635</v>
      </c>
      <c r="H13" s="666" t="s">
        <v>2635</v>
      </c>
      <c r="I13" s="666" t="s">
        <v>2635</v>
      </c>
    </row>
    <row r="14" spans="1:9" ht="12" customHeight="1">
      <c r="A14" s="196">
        <v>14</v>
      </c>
      <c r="B14" s="64" t="s">
        <v>373</v>
      </c>
      <c r="C14" s="666">
        <v>12.134502923976607</v>
      </c>
      <c r="D14" s="666">
        <v>24.817251461988306</v>
      </c>
      <c r="E14" s="666">
        <v>8.5891812865497066</v>
      </c>
      <c r="F14" s="666">
        <v>23.172514619883042</v>
      </c>
      <c r="G14" s="666">
        <v>8.3333333333333321</v>
      </c>
      <c r="H14" s="666">
        <v>22.953216374269005</v>
      </c>
      <c r="I14" s="666">
        <v>100</v>
      </c>
    </row>
    <row r="15" spans="1:9" ht="36" customHeight="1">
      <c r="A15" s="376" t="s">
        <v>372</v>
      </c>
      <c r="B15" s="376" t="s">
        <v>371</v>
      </c>
      <c r="C15" s="665">
        <v>13.522699684389414</v>
      </c>
      <c r="D15" s="665">
        <v>17.577081815974751</v>
      </c>
      <c r="E15" s="665">
        <v>11.580480699198835</v>
      </c>
      <c r="F15" s="665">
        <v>24.520514688031074</v>
      </c>
      <c r="G15" s="665">
        <v>17.552804078659872</v>
      </c>
      <c r="H15" s="665">
        <v>15.246419033746056</v>
      </c>
      <c r="I15" s="665">
        <v>100</v>
      </c>
    </row>
    <row r="16" spans="1:9" ht="12" customHeight="1">
      <c r="A16" s="196">
        <v>15</v>
      </c>
      <c r="B16" s="64" t="s">
        <v>370</v>
      </c>
      <c r="C16" s="666">
        <v>7.4699430499894541</v>
      </c>
      <c r="D16" s="666">
        <v>15.163467622864374</v>
      </c>
      <c r="E16" s="666">
        <v>9.6836110525205648</v>
      </c>
      <c r="F16" s="666">
        <v>24.363003585741406</v>
      </c>
      <c r="G16" s="666">
        <v>11.55768825142375</v>
      </c>
      <c r="H16" s="666">
        <v>31.762286437460453</v>
      </c>
      <c r="I16" s="666">
        <v>100</v>
      </c>
    </row>
    <row r="17" spans="1:9" ht="12" customHeight="1">
      <c r="A17" s="196">
        <v>16</v>
      </c>
      <c r="B17" s="64" t="s">
        <v>369</v>
      </c>
      <c r="C17" s="666">
        <v>46.1139896373057</v>
      </c>
      <c r="D17" s="373" t="s">
        <v>456</v>
      </c>
      <c r="E17" s="666">
        <v>7.0595854922279795</v>
      </c>
      <c r="F17" s="666">
        <v>13.471502590673575</v>
      </c>
      <c r="G17" s="373" t="s">
        <v>456</v>
      </c>
      <c r="H17" s="666">
        <v>33.354922279792746</v>
      </c>
      <c r="I17" s="666">
        <v>100</v>
      </c>
    </row>
    <row r="18" spans="1:9" ht="26.1" customHeight="1">
      <c r="A18" s="82" t="s">
        <v>368</v>
      </c>
      <c r="B18" s="82" t="s">
        <v>367</v>
      </c>
      <c r="C18" s="667">
        <v>8.0891204184135166</v>
      </c>
      <c r="D18" s="667">
        <v>14.920509733925533</v>
      </c>
      <c r="E18" s="667">
        <v>9.6415673903117352</v>
      </c>
      <c r="F18" s="667">
        <v>24.188493628325929</v>
      </c>
      <c r="G18" s="667">
        <v>11.372504254700926</v>
      </c>
      <c r="H18" s="667">
        <v>31.787804574322358</v>
      </c>
      <c r="I18" s="667">
        <v>100</v>
      </c>
    </row>
    <row r="19" spans="1:9" ht="12" customHeight="1">
      <c r="A19" s="196">
        <v>17</v>
      </c>
      <c r="B19" s="64" t="s">
        <v>366</v>
      </c>
      <c r="C19" s="666">
        <v>10.250996950504341</v>
      </c>
      <c r="D19" s="666">
        <v>19.65282664790054</v>
      </c>
      <c r="E19" s="666">
        <v>21.00398780201736</v>
      </c>
      <c r="F19" s="666">
        <v>34.496833216045033</v>
      </c>
      <c r="G19" s="666">
        <v>14.595355383532723</v>
      </c>
      <c r="H19" s="373" t="s">
        <v>456</v>
      </c>
      <c r="I19" s="666">
        <v>100</v>
      </c>
    </row>
    <row r="20" spans="1:9" ht="22.5" customHeight="1">
      <c r="A20" s="654">
        <v>18</v>
      </c>
      <c r="B20" s="296" t="s">
        <v>2673</v>
      </c>
      <c r="C20" s="666">
        <v>25.101567907550631</v>
      </c>
      <c r="D20" s="666">
        <v>34.990520328628605</v>
      </c>
      <c r="E20" s="666">
        <v>19.052634746757349</v>
      </c>
      <c r="F20" s="666">
        <v>17.924102440639199</v>
      </c>
      <c r="G20" s="666">
        <v>1.7334256221974782</v>
      </c>
      <c r="H20" s="666">
        <v>1.1977489542267297</v>
      </c>
      <c r="I20" s="666">
        <v>100</v>
      </c>
    </row>
    <row r="21" spans="1:9" s="285" customFormat="1" ht="26.1" customHeight="1">
      <c r="A21" s="82" t="s">
        <v>364</v>
      </c>
      <c r="B21" s="82" t="s">
        <v>363</v>
      </c>
      <c r="C21" s="667">
        <v>19.298181284834261</v>
      </c>
      <c r="D21" s="667">
        <v>28.996773247286594</v>
      </c>
      <c r="E21" s="667">
        <v>19.815195071868583</v>
      </c>
      <c r="F21" s="667">
        <v>24.400484012907011</v>
      </c>
      <c r="G21" s="667">
        <v>6.7596802581402171</v>
      </c>
      <c r="H21" s="667">
        <v>0.72968612496333241</v>
      </c>
      <c r="I21" s="667">
        <v>100</v>
      </c>
    </row>
    <row r="22" spans="1:9" ht="23.25">
      <c r="A22" s="654">
        <v>19</v>
      </c>
      <c r="B22" s="653" t="s">
        <v>702</v>
      </c>
      <c r="C22" s="666">
        <v>14.61218248237193</v>
      </c>
      <c r="D22" s="666">
        <v>35.808342536742842</v>
      </c>
      <c r="E22" s="666">
        <v>12.445841474810976</v>
      </c>
      <c r="F22" s="666">
        <v>28.621187664599439</v>
      </c>
      <c r="G22" s="373" t="s">
        <v>456</v>
      </c>
      <c r="H22" s="666">
        <v>8.5124458414748112</v>
      </c>
      <c r="I22" s="666">
        <v>100</v>
      </c>
    </row>
    <row r="23" spans="1:9" s="285" customFormat="1" ht="26.1" customHeight="1">
      <c r="A23" s="82" t="s">
        <v>361</v>
      </c>
      <c r="B23" s="82" t="s">
        <v>360</v>
      </c>
      <c r="C23" s="667">
        <v>14.61218248237193</v>
      </c>
      <c r="D23" s="667">
        <v>35.808342536742842</v>
      </c>
      <c r="E23" s="667">
        <v>12.445841474810976</v>
      </c>
      <c r="F23" s="667">
        <v>28.621187664599439</v>
      </c>
      <c r="G23" s="372" t="s">
        <v>456</v>
      </c>
      <c r="H23" s="667">
        <v>8.5124458414748112</v>
      </c>
      <c r="I23" s="667">
        <v>100</v>
      </c>
    </row>
    <row r="24" spans="1:9" ht="12" customHeight="1">
      <c r="A24" s="196">
        <v>20</v>
      </c>
      <c r="B24" s="64" t="s">
        <v>359</v>
      </c>
      <c r="C24" s="666">
        <v>16.816528244903562</v>
      </c>
      <c r="D24" s="666">
        <v>31.367973093554806</v>
      </c>
      <c r="E24" s="666">
        <v>17.097947697165214</v>
      </c>
      <c r="F24" s="666">
        <v>23.996156222115449</v>
      </c>
      <c r="G24" s="373" t="s">
        <v>456</v>
      </c>
      <c r="H24" s="666">
        <v>10.721394742260964</v>
      </c>
      <c r="I24" s="666">
        <v>100</v>
      </c>
    </row>
    <row r="25" spans="1:9" ht="26.1" customHeight="1">
      <c r="A25" s="82" t="s">
        <v>358</v>
      </c>
      <c r="B25" s="82" t="s">
        <v>357</v>
      </c>
      <c r="C25" s="667">
        <v>16.816528244903562</v>
      </c>
      <c r="D25" s="667">
        <v>31.367973093554806</v>
      </c>
      <c r="E25" s="667">
        <v>17.097947697165214</v>
      </c>
      <c r="F25" s="667">
        <v>23.996156222115449</v>
      </c>
      <c r="G25" s="372" t="s">
        <v>456</v>
      </c>
      <c r="H25" s="667">
        <v>10.721394742260964</v>
      </c>
      <c r="I25" s="667">
        <v>100</v>
      </c>
    </row>
    <row r="26" spans="1:9" ht="12" customHeight="1">
      <c r="A26" s="196">
        <v>21</v>
      </c>
      <c r="B26" s="64" t="s">
        <v>356</v>
      </c>
      <c r="C26" s="666">
        <v>3.8398852597952926</v>
      </c>
      <c r="D26" s="666">
        <v>12.927831018971251</v>
      </c>
      <c r="E26" s="666">
        <v>17.869483017145839</v>
      </c>
      <c r="F26" s="666">
        <v>35.699850055414309</v>
      </c>
      <c r="G26" s="666">
        <v>13.169046222048372</v>
      </c>
      <c r="H26" s="666">
        <v>16.49390442662494</v>
      </c>
      <c r="I26" s="666">
        <v>100</v>
      </c>
    </row>
    <row r="27" spans="1:9" ht="23.25">
      <c r="A27" s="654">
        <v>22</v>
      </c>
      <c r="B27" s="653" t="s">
        <v>355</v>
      </c>
      <c r="C27" s="666">
        <v>14.141753443063488</v>
      </c>
      <c r="D27" s="666">
        <v>19.527488523121711</v>
      </c>
      <c r="E27" s="666">
        <v>16.073228081961709</v>
      </c>
      <c r="F27" s="666">
        <v>28.725786586048596</v>
      </c>
      <c r="G27" s="666">
        <v>17.052961594446312</v>
      </c>
      <c r="H27" s="666">
        <v>4.4787817713581903</v>
      </c>
      <c r="I27" s="666">
        <v>100</v>
      </c>
    </row>
    <row r="28" spans="1:9" s="285" customFormat="1" ht="26.1" customHeight="1">
      <c r="A28" s="82" t="s">
        <v>354</v>
      </c>
      <c r="B28" s="82" t="s">
        <v>353</v>
      </c>
      <c r="C28" s="667">
        <v>9.3822475226649793</v>
      </c>
      <c r="D28" s="667">
        <v>16.478419324719134</v>
      </c>
      <c r="E28" s="667">
        <v>16.903105328152769</v>
      </c>
      <c r="F28" s="667">
        <v>31.947832896599497</v>
      </c>
      <c r="G28" s="667">
        <v>15.25857654889913</v>
      </c>
      <c r="H28" s="667">
        <v>10.029818378964489</v>
      </c>
      <c r="I28" s="667">
        <v>100</v>
      </c>
    </row>
    <row r="29" spans="1:9" ht="23.25">
      <c r="A29" s="654">
        <v>23</v>
      </c>
      <c r="B29" s="653" t="s">
        <v>352</v>
      </c>
      <c r="C29" s="373" t="s">
        <v>456</v>
      </c>
      <c r="D29" s="373" t="s">
        <v>456</v>
      </c>
      <c r="E29" s="373" t="s">
        <v>456</v>
      </c>
      <c r="F29" s="373" t="s">
        <v>456</v>
      </c>
      <c r="G29" s="373" t="s">
        <v>456</v>
      </c>
      <c r="H29" s="666">
        <v>100</v>
      </c>
      <c r="I29" s="666">
        <v>100</v>
      </c>
    </row>
    <row r="30" spans="1:9" s="285" customFormat="1" ht="30" customHeight="1">
      <c r="A30" s="655" t="s">
        <v>351</v>
      </c>
      <c r="B30" s="435" t="s">
        <v>350</v>
      </c>
      <c r="C30" s="372" t="s">
        <v>456</v>
      </c>
      <c r="D30" s="372" t="s">
        <v>456</v>
      </c>
      <c r="E30" s="372" t="s">
        <v>456</v>
      </c>
      <c r="F30" s="372" t="s">
        <v>456</v>
      </c>
      <c r="G30" s="372" t="s">
        <v>456</v>
      </c>
      <c r="H30" s="667">
        <v>100</v>
      </c>
      <c r="I30" s="667">
        <v>100</v>
      </c>
    </row>
    <row r="31" spans="1:9" ht="12" customHeight="1">
      <c r="A31" s="196">
        <v>24</v>
      </c>
      <c r="B31" s="64" t="s">
        <v>348</v>
      </c>
      <c r="C31" s="666">
        <v>1.9238641015145312</v>
      </c>
      <c r="D31" s="666">
        <v>3.3769954973393372</v>
      </c>
      <c r="E31" s="666">
        <v>4.6220493928230324</v>
      </c>
      <c r="F31" s="666">
        <v>18.986219129485605</v>
      </c>
      <c r="G31" s="666">
        <v>3.6260062764360756</v>
      </c>
      <c r="H31" s="666">
        <v>67.464865602401417</v>
      </c>
      <c r="I31" s="666">
        <v>100</v>
      </c>
    </row>
    <row r="32" spans="1:9" s="285" customFormat="1" ht="25.5" customHeight="1">
      <c r="A32" s="82" t="s">
        <v>349</v>
      </c>
      <c r="B32" s="82" t="s">
        <v>348</v>
      </c>
      <c r="C32" s="667">
        <v>1.9238641015145312</v>
      </c>
      <c r="D32" s="667">
        <v>3.3769954973393372</v>
      </c>
      <c r="E32" s="667">
        <v>4.6220493928230324</v>
      </c>
      <c r="F32" s="667">
        <v>18.986219129485605</v>
      </c>
      <c r="G32" s="667">
        <v>3.6260062764360756</v>
      </c>
      <c r="H32" s="667">
        <v>67.464865602401417</v>
      </c>
      <c r="I32" s="667">
        <v>100</v>
      </c>
    </row>
    <row r="33" spans="1:9" ht="12" customHeight="1">
      <c r="A33" s="196">
        <v>25</v>
      </c>
      <c r="B33" s="64" t="s">
        <v>346</v>
      </c>
      <c r="C33" s="666">
        <v>5.3850463798792259</v>
      </c>
      <c r="D33" s="666">
        <v>15.57305609163917</v>
      </c>
      <c r="E33" s="666">
        <v>15.264894477992902</v>
      </c>
      <c r="F33" s="666">
        <v>37.838510863475065</v>
      </c>
      <c r="G33" s="666">
        <v>11.420656166345017</v>
      </c>
      <c r="H33" s="666">
        <v>14.517836020668618</v>
      </c>
      <c r="I33" s="666">
        <v>100</v>
      </c>
    </row>
    <row r="34" spans="1:9" s="285" customFormat="1" ht="26.1" customHeight="1">
      <c r="A34" s="82" t="s">
        <v>347</v>
      </c>
      <c r="B34" s="82" t="s">
        <v>346</v>
      </c>
      <c r="C34" s="667">
        <v>5.3850463798792259</v>
      </c>
      <c r="D34" s="667">
        <v>15.57305609163917</v>
      </c>
      <c r="E34" s="667">
        <v>15.264894477992902</v>
      </c>
      <c r="F34" s="667">
        <v>37.838510863475065</v>
      </c>
      <c r="G34" s="667">
        <v>11.420656166345017</v>
      </c>
      <c r="H34" s="667">
        <v>14.517836020668618</v>
      </c>
      <c r="I34" s="667">
        <v>100</v>
      </c>
    </row>
    <row r="35" spans="1:9" ht="12" customHeight="1">
      <c r="A35" s="196">
        <v>26</v>
      </c>
      <c r="B35" s="64" t="s">
        <v>344</v>
      </c>
      <c r="C35" s="666">
        <v>4.9060542797494788</v>
      </c>
      <c r="D35" s="666">
        <v>9.6214940546428256</v>
      </c>
      <c r="E35" s="666">
        <v>11.042025959880185</v>
      </c>
      <c r="F35" s="666">
        <v>34.319687755287283</v>
      </c>
      <c r="G35" s="666">
        <v>28.823636198602159</v>
      </c>
      <c r="H35" s="666">
        <v>11.287101751838069</v>
      </c>
      <c r="I35" s="666">
        <v>100</v>
      </c>
    </row>
    <row r="36" spans="1:9" ht="26.1" customHeight="1">
      <c r="A36" s="53" t="s">
        <v>345</v>
      </c>
      <c r="B36" s="82" t="s">
        <v>344</v>
      </c>
      <c r="C36" s="667">
        <v>4.9060542797494788</v>
      </c>
      <c r="D36" s="667">
        <v>9.6214940546428256</v>
      </c>
      <c r="E36" s="667">
        <v>11.042025959880185</v>
      </c>
      <c r="F36" s="667">
        <v>34.319687755287283</v>
      </c>
      <c r="G36" s="667">
        <v>28.823636198602159</v>
      </c>
      <c r="H36" s="667">
        <v>11.287101751838069</v>
      </c>
      <c r="I36" s="667">
        <v>100</v>
      </c>
    </row>
    <row r="37" spans="1:9" ht="12" customHeight="1">
      <c r="A37" s="196">
        <v>27</v>
      </c>
      <c r="B37" s="64" t="s">
        <v>343</v>
      </c>
      <c r="C37" s="666">
        <v>1.4005751411225902</v>
      </c>
      <c r="D37" s="666">
        <v>5.1549685802534881</v>
      </c>
      <c r="E37" s="666">
        <v>7.1200340824368951</v>
      </c>
      <c r="F37" s="666">
        <v>21.73287890084141</v>
      </c>
      <c r="G37" s="666">
        <v>2.8757056129513261</v>
      </c>
      <c r="H37" s="666">
        <v>61.715837682394294</v>
      </c>
      <c r="I37" s="666">
        <v>100</v>
      </c>
    </row>
    <row r="38" spans="1:9" ht="12" customHeight="1">
      <c r="A38" s="196">
        <v>28</v>
      </c>
      <c r="B38" s="64" t="s">
        <v>342</v>
      </c>
      <c r="C38" s="666">
        <v>11.83291739141395</v>
      </c>
      <c r="D38" s="666">
        <v>29.927651314628552</v>
      </c>
      <c r="E38" s="666">
        <v>17.058660414933573</v>
      </c>
      <c r="F38" s="666">
        <v>31.140185031132621</v>
      </c>
      <c r="G38" s="666">
        <v>7.9608762509768338</v>
      </c>
      <c r="H38" s="666">
        <v>2.0797095969144674</v>
      </c>
      <c r="I38" s="666">
        <v>100</v>
      </c>
    </row>
    <row r="39" spans="1:9" s="263" customFormat="1" ht="30" customHeight="1">
      <c r="A39" s="53" t="s">
        <v>341</v>
      </c>
      <c r="B39" s="435" t="s">
        <v>462</v>
      </c>
      <c r="C39" s="667">
        <v>8.481188084931647</v>
      </c>
      <c r="D39" s="667">
        <v>21.968621143942375</v>
      </c>
      <c r="E39" s="667">
        <v>13.865553407360515</v>
      </c>
      <c r="F39" s="667">
        <v>28.117781922083257</v>
      </c>
      <c r="G39" s="667">
        <v>6.3270997655996029</v>
      </c>
      <c r="H39" s="667">
        <v>21.239755676082606</v>
      </c>
      <c r="I39" s="667">
        <v>100</v>
      </c>
    </row>
    <row r="40" spans="1:9" ht="12" customHeight="1">
      <c r="A40" s="196">
        <v>29</v>
      </c>
      <c r="B40" s="64" t="s">
        <v>338</v>
      </c>
      <c r="C40" s="666">
        <v>4.7855161670276223</v>
      </c>
      <c r="D40" s="666">
        <v>14.423040389072533</v>
      </c>
      <c r="E40" s="666">
        <v>12.73604620236331</v>
      </c>
      <c r="F40" s="666">
        <v>34.123636916296213</v>
      </c>
      <c r="G40" s="666">
        <v>10.042174854667731</v>
      </c>
      <c r="H40" s="666">
        <v>23.889585470572591</v>
      </c>
      <c r="I40" s="666">
        <v>100</v>
      </c>
    </row>
    <row r="41" spans="1:9" s="285" customFormat="1" ht="26.1" customHeight="1">
      <c r="A41" s="53" t="s">
        <v>339</v>
      </c>
      <c r="B41" s="82" t="s">
        <v>338</v>
      </c>
      <c r="C41" s="667">
        <v>4.7855161670276223</v>
      </c>
      <c r="D41" s="667">
        <v>14.423040389072533</v>
      </c>
      <c r="E41" s="667">
        <v>12.73604620236331</v>
      </c>
      <c r="F41" s="667">
        <v>34.123636916296213</v>
      </c>
      <c r="G41" s="667">
        <v>10.042174854667731</v>
      </c>
      <c r="H41" s="667">
        <v>23.889585470572591</v>
      </c>
      <c r="I41" s="667">
        <v>100</v>
      </c>
    </row>
    <row r="42" spans="1:9" ht="12" customHeight="1">
      <c r="A42" s="196">
        <v>30</v>
      </c>
      <c r="B42" s="64" t="s">
        <v>337</v>
      </c>
      <c r="C42" s="666">
        <v>1.0351692103516921</v>
      </c>
      <c r="D42" s="666">
        <v>4.4193762441937618</v>
      </c>
      <c r="E42" s="666">
        <v>2.2030524220305243</v>
      </c>
      <c r="F42" s="666">
        <v>26.901128069011282</v>
      </c>
      <c r="G42" s="666">
        <v>4.2999336429993367</v>
      </c>
      <c r="H42" s="666">
        <v>61.141340411413402</v>
      </c>
      <c r="I42" s="666">
        <v>100</v>
      </c>
    </row>
    <row r="43" spans="1:9" ht="12" customHeight="1">
      <c r="A43" s="654">
        <v>31</v>
      </c>
      <c r="B43" s="196" t="s">
        <v>336</v>
      </c>
      <c r="C43" s="666">
        <v>1.8032218404211722</v>
      </c>
      <c r="D43" s="666">
        <v>5.8005737524037704</v>
      </c>
      <c r="E43" s="666">
        <v>6.2245830837615461</v>
      </c>
      <c r="F43" s="666">
        <v>23.662557926925381</v>
      </c>
      <c r="G43" s="666">
        <v>9.8389079789413962</v>
      </c>
      <c r="H43" s="666">
        <v>52.670155417546738</v>
      </c>
      <c r="I43" s="666">
        <v>100</v>
      </c>
    </row>
    <row r="44" spans="1:9" ht="12" customHeight="1">
      <c r="A44" s="196">
        <v>32</v>
      </c>
      <c r="B44" s="196" t="s">
        <v>335</v>
      </c>
      <c r="C44" s="666">
        <v>1.6349164125964273</v>
      </c>
      <c r="D44" s="666">
        <v>3.638149413762763</v>
      </c>
      <c r="E44" s="666">
        <v>2.7255427554173228</v>
      </c>
      <c r="F44" s="666">
        <v>7.4031634302551623</v>
      </c>
      <c r="G44" s="666">
        <v>2.0073254077060017</v>
      </c>
      <c r="H44" s="666">
        <v>82.590902580262323</v>
      </c>
      <c r="I44" s="666">
        <v>100</v>
      </c>
    </row>
    <row r="45" spans="1:9" ht="12" customHeight="1">
      <c r="A45" s="196">
        <v>33</v>
      </c>
      <c r="B45" s="64" t="s">
        <v>334</v>
      </c>
      <c r="C45" s="666">
        <v>11.93953369203177</v>
      </c>
      <c r="D45" s="666">
        <v>17.618925612776497</v>
      </c>
      <c r="E45" s="666">
        <v>15.714407720556837</v>
      </c>
      <c r="F45" s="666">
        <v>38.346571013750108</v>
      </c>
      <c r="G45" s="666">
        <v>16.380561960884791</v>
      </c>
      <c r="H45" s="373" t="s">
        <v>456</v>
      </c>
      <c r="I45" s="666">
        <v>100</v>
      </c>
    </row>
    <row r="46" spans="1:9" s="285" customFormat="1" ht="26.1" customHeight="1">
      <c r="A46" s="53" t="s">
        <v>333</v>
      </c>
      <c r="B46" s="82" t="s">
        <v>332</v>
      </c>
      <c r="C46" s="667">
        <v>2.5988734920984817</v>
      </c>
      <c r="D46" s="667">
        <v>5.9700358019717692</v>
      </c>
      <c r="E46" s="667">
        <v>5.5390439125246091</v>
      </c>
      <c r="F46" s="667">
        <v>19.114908366715568</v>
      </c>
      <c r="G46" s="667">
        <v>7.1946000592898889</v>
      </c>
      <c r="H46" s="667">
        <v>59.582538367399685</v>
      </c>
      <c r="I46" s="667">
        <v>100</v>
      </c>
    </row>
    <row r="47" spans="1:9" ht="12" customHeight="1">
      <c r="A47" s="196">
        <v>34</v>
      </c>
      <c r="B47" s="64" t="s">
        <v>331</v>
      </c>
      <c r="C47" s="666">
        <v>1.0675550800058362</v>
      </c>
      <c r="D47" s="666">
        <v>2.9448956762803364</v>
      </c>
      <c r="E47" s="666">
        <v>4.6325567822576721</v>
      </c>
      <c r="F47" s="666">
        <v>22.010116239482517</v>
      </c>
      <c r="G47" s="666">
        <v>7.0303000826808031</v>
      </c>
      <c r="H47" s="666">
        <v>62.314576139292832</v>
      </c>
      <c r="I47" s="666">
        <v>100</v>
      </c>
    </row>
    <row r="48" spans="1:9" ht="12" customHeight="1">
      <c r="A48" s="196">
        <v>35</v>
      </c>
      <c r="B48" s="64" t="s">
        <v>330</v>
      </c>
      <c r="C48" s="666">
        <v>3.2080071859360966</v>
      </c>
      <c r="D48" s="666">
        <v>19.1967150006416</v>
      </c>
      <c r="E48" s="666">
        <v>4.9788271525728218</v>
      </c>
      <c r="F48" s="666">
        <v>31.284486077248815</v>
      </c>
      <c r="G48" s="666">
        <v>15.462594636211985</v>
      </c>
      <c r="H48" s="666">
        <v>25.86936994738868</v>
      </c>
      <c r="I48" s="666">
        <v>100</v>
      </c>
    </row>
    <row r="49" spans="1:9" s="285" customFormat="1" ht="26.1" customHeight="1">
      <c r="A49" s="53" t="s">
        <v>329</v>
      </c>
      <c r="B49" s="82" t="s">
        <v>328</v>
      </c>
      <c r="C49" s="667">
        <v>1.4085658795870388</v>
      </c>
      <c r="D49" s="667">
        <v>5.534089747521211</v>
      </c>
      <c r="E49" s="667">
        <v>4.6877236021670248</v>
      </c>
      <c r="F49" s="667">
        <v>23.487682714913628</v>
      </c>
      <c r="G49" s="667">
        <v>8.3737094960646026</v>
      </c>
      <c r="H49" s="667">
        <v>56.508228559746499</v>
      </c>
      <c r="I49" s="667">
        <v>100</v>
      </c>
    </row>
    <row r="50" spans="1:9" ht="23.25">
      <c r="A50" s="654">
        <v>36</v>
      </c>
      <c r="B50" s="653" t="s">
        <v>327</v>
      </c>
      <c r="C50" s="666">
        <v>19.744419459222289</v>
      </c>
      <c r="D50" s="666">
        <v>26.60012066034114</v>
      </c>
      <c r="E50" s="666">
        <v>13.815609060494708</v>
      </c>
      <c r="F50" s="666">
        <v>26.846925903581422</v>
      </c>
      <c r="G50" s="666">
        <v>12.992924916360446</v>
      </c>
      <c r="H50" s="373" t="s">
        <v>456</v>
      </c>
      <c r="I50" s="666">
        <v>100</v>
      </c>
    </row>
    <row r="51" spans="1:9" ht="12" customHeight="1">
      <c r="A51" s="196">
        <v>37</v>
      </c>
      <c r="B51" s="196" t="s">
        <v>326</v>
      </c>
      <c r="C51" s="666">
        <v>27.586206896551722</v>
      </c>
      <c r="D51" s="666">
        <v>4.8275862068965516</v>
      </c>
      <c r="E51" s="666">
        <v>14.25287356321839</v>
      </c>
      <c r="F51" s="666">
        <v>45.172413793103452</v>
      </c>
      <c r="G51" s="666">
        <v>8.1609195402298855</v>
      </c>
      <c r="H51" s="373" t="s">
        <v>456</v>
      </c>
      <c r="I51" s="666">
        <v>100</v>
      </c>
    </row>
    <row r="52" spans="1:9" s="285" customFormat="1" ht="26.1" customHeight="1">
      <c r="A52" s="53" t="s">
        <v>325</v>
      </c>
      <c r="B52" s="82" t="s">
        <v>324</v>
      </c>
      <c r="C52" s="667">
        <v>20.101554729623619</v>
      </c>
      <c r="D52" s="667">
        <v>25.608543160760089</v>
      </c>
      <c r="E52" s="667">
        <v>13.835523216248758</v>
      </c>
      <c r="F52" s="667">
        <v>27.681515992252525</v>
      </c>
      <c r="G52" s="667">
        <v>12.772862901115008</v>
      </c>
      <c r="H52" s="372" t="s">
        <v>456</v>
      </c>
      <c r="I52" s="667">
        <v>100</v>
      </c>
    </row>
    <row r="53" spans="1:9" s="285" customFormat="1" ht="36" customHeight="1">
      <c r="A53" s="651" t="s">
        <v>323</v>
      </c>
      <c r="B53" s="376" t="s">
        <v>322</v>
      </c>
      <c r="C53" s="665">
        <v>7.2641225469988147</v>
      </c>
      <c r="D53" s="665">
        <v>14.469026259136387</v>
      </c>
      <c r="E53" s="665">
        <v>10.697015501593347</v>
      </c>
      <c r="F53" s="665">
        <v>25.469660980349818</v>
      </c>
      <c r="G53" s="665">
        <v>9.1249353827630664</v>
      </c>
      <c r="H53" s="665">
        <v>32.975239329158569</v>
      </c>
      <c r="I53" s="665">
        <v>100</v>
      </c>
    </row>
    <row r="54" spans="1:9" ht="12" customHeight="1">
      <c r="A54" s="196">
        <v>40</v>
      </c>
      <c r="B54" s="64" t="s">
        <v>321</v>
      </c>
      <c r="C54" s="666">
        <v>0.73682989092596884</v>
      </c>
      <c r="D54" s="666">
        <v>3.4607797632861454</v>
      </c>
      <c r="E54" s="666">
        <v>1.7637502900905082</v>
      </c>
      <c r="F54" s="666">
        <v>8.9405894639127403</v>
      </c>
      <c r="G54" s="666">
        <v>6.1296124390809936</v>
      </c>
      <c r="H54" s="666">
        <v>78.968438152703641</v>
      </c>
      <c r="I54" s="666">
        <v>100</v>
      </c>
    </row>
    <row r="55" spans="1:9" ht="12" customHeight="1">
      <c r="A55" s="196">
        <v>41</v>
      </c>
      <c r="B55" s="64" t="s">
        <v>320</v>
      </c>
      <c r="C55" s="666">
        <v>2.1484841250895204</v>
      </c>
      <c r="D55" s="666">
        <v>20.692289329195511</v>
      </c>
      <c r="E55" s="666">
        <v>6.4024826927667702</v>
      </c>
      <c r="F55" s="666">
        <v>52.556696108856528</v>
      </c>
      <c r="G55" s="666">
        <v>11.888278825495345</v>
      </c>
      <c r="H55" s="666">
        <v>6.3117689185963233</v>
      </c>
      <c r="I55" s="666">
        <v>100</v>
      </c>
    </row>
    <row r="56" spans="1:9" s="285" customFormat="1" ht="36" customHeight="1">
      <c r="A56" s="651" t="s">
        <v>319</v>
      </c>
      <c r="B56" s="652" t="s">
        <v>318</v>
      </c>
      <c r="C56" s="665">
        <v>1.2703682985365501</v>
      </c>
      <c r="D56" s="665">
        <v>9.973473843766353</v>
      </c>
      <c r="E56" s="665">
        <v>3.5169713264882616</v>
      </c>
      <c r="F56" s="665">
        <v>25.42541097497158</v>
      </c>
      <c r="G56" s="665">
        <v>8.3061154519371314</v>
      </c>
      <c r="H56" s="665">
        <v>51.507660104300122</v>
      </c>
      <c r="I56" s="665">
        <v>100</v>
      </c>
    </row>
    <row r="57" spans="1:9" ht="36" customHeight="1">
      <c r="A57" s="665" t="s">
        <v>317</v>
      </c>
      <c r="B57" s="612" t="s">
        <v>316</v>
      </c>
      <c r="C57" s="665">
        <v>6.80740815827604</v>
      </c>
      <c r="D57" s="665">
        <v>14.116733350426635</v>
      </c>
      <c r="E57" s="665">
        <v>10.1092977633611</v>
      </c>
      <c r="F57" s="665">
        <v>25.460177571598088</v>
      </c>
      <c r="G57" s="665">
        <v>9.1090413638071155</v>
      </c>
      <c r="H57" s="665">
        <v>34.397341792531023</v>
      </c>
      <c r="I57" s="665">
        <v>100</v>
      </c>
    </row>
  </sheetData>
  <mergeCells count="2">
    <mergeCell ref="A1:I1"/>
    <mergeCell ref="A2:I2"/>
  </mergeCells>
  <pageMargins left="0.74803149606299213" right="0.74803149606299213" top="0.6692913385826772" bottom="1.4173228346456694" header="0" footer="0.82677165354330717"/>
  <pageSetup paperSize="9" firstPageNumber="289" orientation="portrait" useFirstPageNumber="1" r:id="rId1"/>
  <headerFooter alignWithMargins="0">
    <oddFooter>&amp;C&amp;"Arial CE,Normál"&amp;P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BACE9-DB7A-4555-B9F5-EA480D38DCB1}">
  <sheetPr transitionEvaluation="1" codeName="Munka4"/>
  <dimension ref="A1:D15"/>
  <sheetViews>
    <sheetView zoomScaleNormal="100" workbookViewId="0">
      <selection sqref="A1:D1"/>
    </sheetView>
  </sheetViews>
  <sheetFormatPr defaultColWidth="11.140625" defaultRowHeight="15"/>
  <cols>
    <col min="1" max="1" width="13.42578125" style="1" customWidth="1"/>
    <col min="2" max="2" width="27.85546875" style="1" customWidth="1"/>
    <col min="3" max="3" width="26.5703125" style="1" customWidth="1"/>
    <col min="4" max="4" width="23.85546875" style="1" customWidth="1"/>
    <col min="5" max="16384" width="11.140625" style="1"/>
  </cols>
  <sheetData>
    <row r="1" spans="1:4" ht="15.75">
      <c r="A1" s="1195" t="s">
        <v>3380</v>
      </c>
      <c r="B1" s="1192"/>
      <c r="C1" s="1192"/>
      <c r="D1" s="1192"/>
    </row>
    <row r="2" spans="1:4" ht="15.75">
      <c r="A2" s="1196" t="s">
        <v>56</v>
      </c>
      <c r="B2" s="1192"/>
      <c r="C2" s="1192"/>
      <c r="D2" s="1192"/>
    </row>
    <row r="3" spans="1:4" ht="12" customHeight="1" thickBot="1">
      <c r="A3" s="64"/>
      <c r="B3" s="64"/>
      <c r="C3" s="64"/>
      <c r="D3" s="17" t="s">
        <v>55</v>
      </c>
    </row>
    <row r="4" spans="1:4" ht="12" customHeight="1">
      <c r="A4" s="16" t="s">
        <v>11</v>
      </c>
      <c r="B4" s="46" t="s">
        <v>10</v>
      </c>
      <c r="C4" s="47" t="s">
        <v>9</v>
      </c>
      <c r="D4" s="46"/>
    </row>
    <row r="5" spans="1:4" ht="12" customHeight="1">
      <c r="A5" s="12" t="s">
        <v>5</v>
      </c>
      <c r="B5" s="73" t="s">
        <v>54</v>
      </c>
      <c r="C5" s="56" t="s">
        <v>7</v>
      </c>
      <c r="D5" s="72" t="s">
        <v>6</v>
      </c>
    </row>
    <row r="6" spans="1:4" ht="12" customHeight="1">
      <c r="A6" s="55">
        <v>1996</v>
      </c>
      <c r="B6" s="67">
        <v>105.3</v>
      </c>
      <c r="C6" s="67">
        <v>106.7</v>
      </c>
      <c r="D6" s="66">
        <v>136.30000000000001</v>
      </c>
    </row>
    <row r="7" spans="1:4" ht="12" customHeight="1">
      <c r="A7" s="55">
        <v>1997</v>
      </c>
      <c r="B7" s="67">
        <v>106.8</v>
      </c>
      <c r="C7" s="67">
        <v>107.6</v>
      </c>
      <c r="D7" s="66">
        <v>89.3</v>
      </c>
    </row>
    <row r="8" spans="1:4" ht="12" customHeight="1">
      <c r="A8" s="55">
        <v>1998</v>
      </c>
      <c r="B8" s="67">
        <v>110.8</v>
      </c>
      <c r="C8" s="67">
        <v>125.8</v>
      </c>
      <c r="D8" s="66">
        <v>127.2</v>
      </c>
    </row>
    <row r="9" spans="1:4" ht="12" customHeight="1">
      <c r="A9" s="71">
        <v>1999</v>
      </c>
      <c r="B9" s="67">
        <v>103.3</v>
      </c>
      <c r="C9" s="70">
        <v>110.9</v>
      </c>
      <c r="D9" s="69">
        <v>106.5</v>
      </c>
    </row>
    <row r="10" spans="1:4" ht="12" customHeight="1">
      <c r="A10" s="55">
        <v>2000</v>
      </c>
      <c r="B10" s="67">
        <v>106.4</v>
      </c>
      <c r="C10" s="67">
        <v>101.9</v>
      </c>
      <c r="D10" s="66">
        <v>140.30000000000001</v>
      </c>
    </row>
    <row r="11" spans="1:4" ht="12" customHeight="1">
      <c r="A11" s="55">
        <v>2001</v>
      </c>
      <c r="B11" s="68">
        <v>104.6</v>
      </c>
      <c r="C11" s="67">
        <v>95.9</v>
      </c>
      <c r="D11" s="66">
        <v>92.3</v>
      </c>
    </row>
    <row r="12" spans="1:4" ht="12" customHeight="1">
      <c r="A12" s="54">
        <v>2002</v>
      </c>
      <c r="B12" s="67">
        <v>109.8</v>
      </c>
      <c r="C12" s="67">
        <v>92.7</v>
      </c>
      <c r="D12" s="66">
        <v>104.9</v>
      </c>
    </row>
    <row r="13" spans="1:4" ht="12" customHeight="1">
      <c r="A13" s="54">
        <v>2003</v>
      </c>
      <c r="B13" s="67">
        <v>101.9</v>
      </c>
      <c r="C13" s="67">
        <v>115.8</v>
      </c>
      <c r="D13" s="66">
        <v>110.3</v>
      </c>
    </row>
    <row r="14" spans="1:4" ht="12" customHeight="1">
      <c r="A14" s="54">
        <v>2004</v>
      </c>
      <c r="B14" s="67">
        <v>109.1</v>
      </c>
      <c r="C14" s="67">
        <v>110.2</v>
      </c>
      <c r="D14" s="66">
        <v>103.9</v>
      </c>
    </row>
    <row r="15" spans="1:4" ht="12" customHeight="1">
      <c r="A15" s="53" t="s">
        <v>39</v>
      </c>
      <c r="B15" s="67">
        <v>104.7</v>
      </c>
      <c r="C15" s="67">
        <v>97.4</v>
      </c>
      <c r="D15" s="66">
        <v>113.5</v>
      </c>
    </row>
  </sheetData>
  <mergeCells count="2">
    <mergeCell ref="A1:D1"/>
    <mergeCell ref="A2:D2"/>
  </mergeCells>
  <pageMargins left="0.78740157480314965" right="0.78740157480314965" top="0.6692913385826772" bottom="1.4173228346456694" header="0" footer="0.82677165354330717"/>
  <pageSetup paperSize="9" firstPageNumber="35" orientation="portrait" useFirstPageNumber="1" r:id="rId1"/>
  <headerFooter alignWithMargins="0">
    <oddFooter>&amp;C&amp;"Arial CE,Normál"&amp;P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A9CF6-9E83-445C-AB46-73B62D3A827A}">
  <sheetPr transitionEvaluation="1" codeName="Munka58"/>
  <dimension ref="A1:G56"/>
  <sheetViews>
    <sheetView zoomScaleNormal="100" workbookViewId="0">
      <selection sqref="A1:G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5" width="10.7109375" style="1" customWidth="1"/>
    <col min="6" max="7" width="12.140625" style="1" customWidth="1"/>
    <col min="8" max="16384" width="11.140625" style="1"/>
  </cols>
  <sheetData>
    <row r="1" spans="1:7" ht="32.25" customHeight="1">
      <c r="A1" s="1209" t="s">
        <v>3431</v>
      </c>
      <c r="B1" s="1192"/>
      <c r="C1" s="1192"/>
      <c r="D1" s="1192"/>
      <c r="E1" s="1192"/>
      <c r="F1" s="1192"/>
      <c r="G1" s="1192"/>
    </row>
    <row r="2" spans="1:7">
      <c r="A2" s="1276" t="s">
        <v>2715</v>
      </c>
      <c r="B2" s="1192"/>
      <c r="C2" s="1192"/>
      <c r="D2" s="1192"/>
      <c r="E2" s="1192"/>
      <c r="F2" s="1192"/>
      <c r="G2" s="1192"/>
    </row>
    <row r="3" spans="1:7" ht="12" customHeight="1" thickBot="1">
      <c r="A3" s="64"/>
      <c r="B3" s="64"/>
      <c r="C3" s="64"/>
      <c r="D3" s="64"/>
      <c r="E3" s="64"/>
      <c r="F3" s="159"/>
      <c r="G3" s="64"/>
    </row>
    <row r="4" spans="1:7" ht="12" customHeight="1">
      <c r="A4" s="355" t="s">
        <v>463</v>
      </c>
      <c r="B4" s="674"/>
      <c r="C4" s="46" t="s">
        <v>2714</v>
      </c>
      <c r="D4" s="46"/>
      <c r="E4" s="673"/>
      <c r="F4" s="81"/>
      <c r="G4" s="46" t="s">
        <v>2713</v>
      </c>
    </row>
    <row r="5" spans="1:7" ht="12" customHeight="1">
      <c r="A5" s="1316" t="s">
        <v>385</v>
      </c>
      <c r="B5" s="1316" t="s">
        <v>384</v>
      </c>
      <c r="C5" s="39" t="s">
        <v>2712</v>
      </c>
      <c r="D5" s="42"/>
      <c r="E5" s="672"/>
      <c r="F5" s="345"/>
      <c r="G5" s="38" t="s">
        <v>2711</v>
      </c>
    </row>
    <row r="6" spans="1:7" ht="12" customHeight="1">
      <c r="A6" s="1317"/>
      <c r="B6" s="1317"/>
      <c r="C6" s="1311" t="s">
        <v>2710</v>
      </c>
      <c r="D6" s="1311" t="s">
        <v>2709</v>
      </c>
      <c r="E6" s="1311" t="s">
        <v>2708</v>
      </c>
      <c r="F6" s="671" t="s">
        <v>2707</v>
      </c>
      <c r="G6" s="42" t="s">
        <v>436</v>
      </c>
    </row>
    <row r="7" spans="1:7">
      <c r="A7" s="1237" t="s">
        <v>382</v>
      </c>
      <c r="B7" s="1237" t="s">
        <v>381</v>
      </c>
      <c r="C7" s="1307"/>
      <c r="D7" s="1307"/>
      <c r="E7" s="1307"/>
      <c r="F7" s="1314" t="s">
        <v>2706</v>
      </c>
      <c r="G7" s="39" t="s">
        <v>2705</v>
      </c>
    </row>
    <row r="8" spans="1:7" ht="12" customHeight="1">
      <c r="A8" s="1238"/>
      <c r="B8" s="1238"/>
      <c r="C8" s="1232"/>
      <c r="D8" s="1232"/>
      <c r="E8" s="1232"/>
      <c r="F8" s="1315"/>
      <c r="G8" s="36" t="s">
        <v>2704</v>
      </c>
    </row>
    <row r="9" spans="1:7" ht="12" customHeight="1">
      <c r="A9" s="196">
        <v>10</v>
      </c>
      <c r="B9" s="64" t="s">
        <v>377</v>
      </c>
      <c r="C9" s="670">
        <v>6</v>
      </c>
      <c r="D9" s="670">
        <v>1</v>
      </c>
      <c r="E9" s="670" t="s">
        <v>2702</v>
      </c>
      <c r="F9" s="670" t="s">
        <v>2702</v>
      </c>
      <c r="G9" s="670">
        <v>7</v>
      </c>
    </row>
    <row r="10" spans="1:7" ht="12" customHeight="1">
      <c r="A10" s="196">
        <v>11</v>
      </c>
      <c r="B10" s="64" t="s">
        <v>376</v>
      </c>
      <c r="C10" s="670">
        <v>1</v>
      </c>
      <c r="D10" s="670">
        <v>2</v>
      </c>
      <c r="E10" s="670">
        <v>1</v>
      </c>
      <c r="F10" s="670" t="s">
        <v>2702</v>
      </c>
      <c r="G10" s="670">
        <v>4</v>
      </c>
    </row>
    <row r="11" spans="1:7" ht="12.75" customHeight="1">
      <c r="A11" s="196">
        <v>12</v>
      </c>
      <c r="B11" s="64" t="s">
        <v>375</v>
      </c>
      <c r="C11" s="670" t="s">
        <v>2703</v>
      </c>
      <c r="D11" s="670" t="s">
        <v>2703</v>
      </c>
      <c r="E11" s="670" t="s">
        <v>2703</v>
      </c>
      <c r="F11" s="670" t="s">
        <v>2703</v>
      </c>
      <c r="G11" s="670" t="s">
        <v>2703</v>
      </c>
    </row>
    <row r="12" spans="1:7" ht="12" customHeight="1">
      <c r="A12" s="196">
        <v>13</v>
      </c>
      <c r="B12" s="64" t="s">
        <v>374</v>
      </c>
      <c r="C12" s="670" t="s">
        <v>2703</v>
      </c>
      <c r="D12" s="670" t="s">
        <v>2703</v>
      </c>
      <c r="E12" s="670" t="s">
        <v>2703</v>
      </c>
      <c r="F12" s="670" t="s">
        <v>2703</v>
      </c>
      <c r="G12" s="670" t="s">
        <v>2703</v>
      </c>
    </row>
    <row r="13" spans="1:7" ht="12" customHeight="1">
      <c r="A13" s="196">
        <v>14</v>
      </c>
      <c r="B13" s="64" t="s">
        <v>373</v>
      </c>
      <c r="C13" s="670">
        <v>33</v>
      </c>
      <c r="D13" s="670">
        <v>12</v>
      </c>
      <c r="E13" s="670">
        <v>1</v>
      </c>
      <c r="F13" s="670" t="s">
        <v>2702</v>
      </c>
      <c r="G13" s="670">
        <v>46</v>
      </c>
    </row>
    <row r="14" spans="1:7" ht="36" customHeight="1">
      <c r="A14" s="376" t="s">
        <v>372</v>
      </c>
      <c r="B14" s="376" t="s">
        <v>371</v>
      </c>
      <c r="C14" s="668">
        <v>40</v>
      </c>
      <c r="D14" s="668">
        <v>18</v>
      </c>
      <c r="E14" s="668">
        <v>2</v>
      </c>
      <c r="F14" s="668" t="s">
        <v>2702</v>
      </c>
      <c r="G14" s="668">
        <v>60</v>
      </c>
    </row>
    <row r="15" spans="1:7" ht="12" customHeight="1">
      <c r="A15" s="196">
        <v>15</v>
      </c>
      <c r="B15" s="64" t="s">
        <v>370</v>
      </c>
      <c r="C15" s="670">
        <v>539</v>
      </c>
      <c r="D15" s="670">
        <v>328</v>
      </c>
      <c r="E15" s="670">
        <v>75</v>
      </c>
      <c r="F15" s="670">
        <v>1</v>
      </c>
      <c r="G15" s="670">
        <v>943</v>
      </c>
    </row>
    <row r="16" spans="1:7" ht="12" customHeight="1">
      <c r="A16" s="196">
        <v>16</v>
      </c>
      <c r="B16" s="64" t="s">
        <v>369</v>
      </c>
      <c r="C16" s="670">
        <v>1</v>
      </c>
      <c r="D16" s="670">
        <v>3</v>
      </c>
      <c r="E16" s="670">
        <v>2</v>
      </c>
      <c r="F16" s="670" t="s">
        <v>2702</v>
      </c>
      <c r="G16" s="670">
        <v>6</v>
      </c>
    </row>
    <row r="17" spans="1:7" ht="26.1" customHeight="1">
      <c r="A17" s="82" t="s">
        <v>368</v>
      </c>
      <c r="B17" s="82" t="s">
        <v>367</v>
      </c>
      <c r="C17" s="29">
        <v>540</v>
      </c>
      <c r="D17" s="29">
        <v>331</v>
      </c>
      <c r="E17" s="29">
        <v>77</v>
      </c>
      <c r="F17" s="29">
        <v>1</v>
      </c>
      <c r="G17" s="29">
        <v>949</v>
      </c>
    </row>
    <row r="18" spans="1:7" ht="12" customHeight="1">
      <c r="A18" s="196">
        <v>17</v>
      </c>
      <c r="B18" s="64" t="s">
        <v>366</v>
      </c>
      <c r="C18" s="670">
        <v>110</v>
      </c>
      <c r="D18" s="670">
        <v>60</v>
      </c>
      <c r="E18" s="670">
        <v>12</v>
      </c>
      <c r="F18" s="670">
        <v>1</v>
      </c>
      <c r="G18" s="670">
        <v>183</v>
      </c>
    </row>
    <row r="19" spans="1:7" ht="22.5" customHeight="1">
      <c r="A19" s="654">
        <v>18</v>
      </c>
      <c r="B19" s="296" t="s">
        <v>2673</v>
      </c>
      <c r="C19" s="670">
        <v>239</v>
      </c>
      <c r="D19" s="670">
        <v>134</v>
      </c>
      <c r="E19" s="670">
        <v>26</v>
      </c>
      <c r="F19" s="670" t="s">
        <v>2702</v>
      </c>
      <c r="G19" s="670">
        <v>399</v>
      </c>
    </row>
    <row r="20" spans="1:7" s="285" customFormat="1" ht="26.1" customHeight="1">
      <c r="A20" s="82" t="s">
        <v>364</v>
      </c>
      <c r="B20" s="82" t="s">
        <v>363</v>
      </c>
      <c r="C20" s="29">
        <v>349</v>
      </c>
      <c r="D20" s="29">
        <v>194</v>
      </c>
      <c r="E20" s="29">
        <v>38</v>
      </c>
      <c r="F20" s="29">
        <v>1</v>
      </c>
      <c r="G20" s="29">
        <v>582</v>
      </c>
    </row>
    <row r="21" spans="1:7" ht="23.25">
      <c r="A21" s="654">
        <v>19</v>
      </c>
      <c r="B21" s="653" t="s">
        <v>702</v>
      </c>
      <c r="C21" s="670">
        <v>66</v>
      </c>
      <c r="D21" s="670">
        <v>47</v>
      </c>
      <c r="E21" s="670">
        <v>11</v>
      </c>
      <c r="F21" s="670" t="s">
        <v>2702</v>
      </c>
      <c r="G21" s="670">
        <v>124</v>
      </c>
    </row>
    <row r="22" spans="1:7" s="285" customFormat="1" ht="26.1" customHeight="1">
      <c r="A22" s="82" t="s">
        <v>361</v>
      </c>
      <c r="B22" s="82" t="s">
        <v>360</v>
      </c>
      <c r="C22" s="29">
        <v>66</v>
      </c>
      <c r="D22" s="29">
        <v>47</v>
      </c>
      <c r="E22" s="29">
        <v>11</v>
      </c>
      <c r="F22" s="29" t="s">
        <v>2702</v>
      </c>
      <c r="G22" s="29">
        <v>124</v>
      </c>
    </row>
    <row r="23" spans="1:7" ht="12" customHeight="1">
      <c r="A23" s="196">
        <v>20</v>
      </c>
      <c r="B23" s="64" t="s">
        <v>359</v>
      </c>
      <c r="C23" s="670">
        <v>179</v>
      </c>
      <c r="D23" s="670">
        <v>60</v>
      </c>
      <c r="E23" s="670">
        <v>6</v>
      </c>
      <c r="F23" s="670" t="s">
        <v>2702</v>
      </c>
      <c r="G23" s="670">
        <v>245</v>
      </c>
    </row>
    <row r="24" spans="1:7" ht="26.1" customHeight="1">
      <c r="A24" s="82" t="s">
        <v>358</v>
      </c>
      <c r="B24" s="82" t="s">
        <v>357</v>
      </c>
      <c r="C24" s="29">
        <v>179</v>
      </c>
      <c r="D24" s="29">
        <v>60</v>
      </c>
      <c r="E24" s="29">
        <v>6</v>
      </c>
      <c r="F24" s="29" t="s">
        <v>2702</v>
      </c>
      <c r="G24" s="29">
        <v>245</v>
      </c>
    </row>
    <row r="25" spans="1:7" ht="12" customHeight="1">
      <c r="A25" s="196">
        <v>21</v>
      </c>
      <c r="B25" s="64" t="s">
        <v>356</v>
      </c>
      <c r="C25" s="670">
        <v>41</v>
      </c>
      <c r="D25" s="670">
        <v>38</v>
      </c>
      <c r="E25" s="670">
        <v>12</v>
      </c>
      <c r="F25" s="670">
        <v>1</v>
      </c>
      <c r="G25" s="670">
        <v>92</v>
      </c>
    </row>
    <row r="26" spans="1:7" ht="23.25">
      <c r="A26" s="654">
        <v>22</v>
      </c>
      <c r="B26" s="653" t="s">
        <v>355</v>
      </c>
      <c r="C26" s="670">
        <v>168</v>
      </c>
      <c r="D26" s="670">
        <v>74</v>
      </c>
      <c r="E26" s="670">
        <v>15</v>
      </c>
      <c r="F26" s="670" t="s">
        <v>2702</v>
      </c>
      <c r="G26" s="670">
        <v>257</v>
      </c>
    </row>
    <row r="27" spans="1:7" s="285" customFormat="1" ht="26.1" customHeight="1">
      <c r="A27" s="82" t="s">
        <v>354</v>
      </c>
      <c r="B27" s="82" t="s">
        <v>353</v>
      </c>
      <c r="C27" s="29">
        <v>209</v>
      </c>
      <c r="D27" s="29">
        <v>112</v>
      </c>
      <c r="E27" s="29">
        <v>27</v>
      </c>
      <c r="F27" s="29">
        <v>1</v>
      </c>
      <c r="G27" s="29">
        <v>349</v>
      </c>
    </row>
    <row r="28" spans="1:7" ht="23.25">
      <c r="A28" s="654">
        <v>23</v>
      </c>
      <c r="B28" s="653" t="s">
        <v>352</v>
      </c>
      <c r="C28" s="670">
        <v>1</v>
      </c>
      <c r="D28" s="670" t="s">
        <v>2702</v>
      </c>
      <c r="E28" s="670">
        <v>2</v>
      </c>
      <c r="F28" s="670">
        <v>1</v>
      </c>
      <c r="G28" s="670">
        <v>4</v>
      </c>
    </row>
    <row r="29" spans="1:7" s="285" customFormat="1" ht="30" customHeight="1">
      <c r="A29" s="655" t="s">
        <v>351</v>
      </c>
      <c r="B29" s="435" t="s">
        <v>350</v>
      </c>
      <c r="C29" s="29">
        <v>1</v>
      </c>
      <c r="D29" s="29" t="s">
        <v>2702</v>
      </c>
      <c r="E29" s="29">
        <v>2</v>
      </c>
      <c r="F29" s="29">
        <v>1</v>
      </c>
      <c r="G29" s="29">
        <v>4</v>
      </c>
    </row>
    <row r="30" spans="1:7" ht="12" customHeight="1">
      <c r="A30" s="196">
        <v>24</v>
      </c>
      <c r="B30" s="64" t="s">
        <v>348</v>
      </c>
      <c r="C30" s="670">
        <v>66</v>
      </c>
      <c r="D30" s="670">
        <v>49</v>
      </c>
      <c r="E30" s="670">
        <v>16</v>
      </c>
      <c r="F30" s="670">
        <v>3</v>
      </c>
      <c r="G30" s="670">
        <v>134</v>
      </c>
    </row>
    <row r="31" spans="1:7" s="285" customFormat="1" ht="25.5" customHeight="1">
      <c r="A31" s="82" t="s">
        <v>349</v>
      </c>
      <c r="B31" s="82" t="s">
        <v>348</v>
      </c>
      <c r="C31" s="29">
        <v>66</v>
      </c>
      <c r="D31" s="29">
        <v>49</v>
      </c>
      <c r="E31" s="29">
        <v>16</v>
      </c>
      <c r="F31" s="29">
        <v>3</v>
      </c>
      <c r="G31" s="29">
        <v>134</v>
      </c>
    </row>
    <row r="32" spans="1:7" ht="12" customHeight="1">
      <c r="A32" s="196">
        <v>25</v>
      </c>
      <c r="B32" s="64" t="s">
        <v>346</v>
      </c>
      <c r="C32" s="670">
        <v>191</v>
      </c>
      <c r="D32" s="670">
        <v>126</v>
      </c>
      <c r="E32" s="670">
        <v>26</v>
      </c>
      <c r="F32" s="670" t="s">
        <v>2702</v>
      </c>
      <c r="G32" s="670">
        <v>343</v>
      </c>
    </row>
    <row r="33" spans="1:7" s="285" customFormat="1" ht="26.1" customHeight="1">
      <c r="A33" s="82" t="s">
        <v>347</v>
      </c>
      <c r="B33" s="82" t="s">
        <v>346</v>
      </c>
      <c r="C33" s="29">
        <v>191</v>
      </c>
      <c r="D33" s="29">
        <v>126</v>
      </c>
      <c r="E33" s="29">
        <v>26</v>
      </c>
      <c r="F33" s="29" t="s">
        <v>2702</v>
      </c>
      <c r="G33" s="29">
        <v>343</v>
      </c>
    </row>
    <row r="34" spans="1:7" ht="12" customHeight="1">
      <c r="A34" s="196">
        <v>26</v>
      </c>
      <c r="B34" s="64" t="s">
        <v>344</v>
      </c>
      <c r="C34" s="670">
        <v>102</v>
      </c>
      <c r="D34" s="670">
        <v>65</v>
      </c>
      <c r="E34" s="670">
        <v>22</v>
      </c>
      <c r="F34" s="670" t="s">
        <v>2702</v>
      </c>
      <c r="G34" s="670">
        <v>189</v>
      </c>
    </row>
    <row r="35" spans="1:7" ht="26.1" customHeight="1">
      <c r="A35" s="53" t="s">
        <v>345</v>
      </c>
      <c r="B35" s="82" t="s">
        <v>344</v>
      </c>
      <c r="C35" s="29">
        <v>102</v>
      </c>
      <c r="D35" s="29">
        <v>65</v>
      </c>
      <c r="E35" s="29">
        <v>22</v>
      </c>
      <c r="F35" s="29" t="s">
        <v>2702</v>
      </c>
      <c r="G35" s="29">
        <v>189</v>
      </c>
    </row>
    <row r="36" spans="1:7" ht="12" customHeight="1">
      <c r="A36" s="196">
        <v>27</v>
      </c>
      <c r="B36" s="64" t="s">
        <v>343</v>
      </c>
      <c r="C36" s="670">
        <v>33</v>
      </c>
      <c r="D36" s="670">
        <v>43</v>
      </c>
      <c r="E36" s="670">
        <v>11</v>
      </c>
      <c r="F36" s="670">
        <v>2</v>
      </c>
      <c r="G36" s="670">
        <v>89</v>
      </c>
    </row>
    <row r="37" spans="1:7" ht="12" customHeight="1">
      <c r="A37" s="196">
        <v>28</v>
      </c>
      <c r="B37" s="64" t="s">
        <v>342</v>
      </c>
      <c r="C37" s="670">
        <v>496</v>
      </c>
      <c r="D37" s="670">
        <v>205</v>
      </c>
      <c r="E37" s="670">
        <v>17</v>
      </c>
      <c r="F37" s="670" t="s">
        <v>2702</v>
      </c>
      <c r="G37" s="670">
        <v>718</v>
      </c>
    </row>
    <row r="38" spans="1:7" s="263" customFormat="1" ht="30" customHeight="1">
      <c r="A38" s="53" t="s">
        <v>341</v>
      </c>
      <c r="B38" s="435" t="s">
        <v>462</v>
      </c>
      <c r="C38" s="29">
        <v>529</v>
      </c>
      <c r="D38" s="29">
        <v>248</v>
      </c>
      <c r="E38" s="29">
        <v>28</v>
      </c>
      <c r="F38" s="29">
        <v>2</v>
      </c>
      <c r="G38" s="29">
        <v>807</v>
      </c>
    </row>
    <row r="39" spans="1:7" ht="12" customHeight="1">
      <c r="A39" s="196">
        <v>29</v>
      </c>
      <c r="B39" s="64" t="s">
        <v>338</v>
      </c>
      <c r="C39" s="670">
        <v>240</v>
      </c>
      <c r="D39" s="670">
        <v>190</v>
      </c>
      <c r="E39" s="670">
        <v>41</v>
      </c>
      <c r="F39" s="670">
        <v>2</v>
      </c>
      <c r="G39" s="670">
        <v>473</v>
      </c>
    </row>
    <row r="40" spans="1:7" s="285" customFormat="1" ht="26.1" customHeight="1">
      <c r="A40" s="53" t="s">
        <v>339</v>
      </c>
      <c r="B40" s="82" t="s">
        <v>338</v>
      </c>
      <c r="C40" s="29">
        <v>240</v>
      </c>
      <c r="D40" s="29">
        <v>190</v>
      </c>
      <c r="E40" s="29">
        <v>41</v>
      </c>
      <c r="F40" s="29">
        <v>2</v>
      </c>
      <c r="G40" s="29">
        <v>473</v>
      </c>
    </row>
    <row r="41" spans="1:7" ht="12" customHeight="1">
      <c r="A41" s="196">
        <v>30</v>
      </c>
      <c r="B41" s="64" t="s">
        <v>337</v>
      </c>
      <c r="C41" s="670">
        <v>9</v>
      </c>
      <c r="D41" s="670">
        <v>8</v>
      </c>
      <c r="E41" s="670">
        <v>4</v>
      </c>
      <c r="F41" s="670">
        <v>1</v>
      </c>
      <c r="G41" s="670">
        <v>22</v>
      </c>
    </row>
    <row r="42" spans="1:7" ht="12" customHeight="1">
      <c r="A42" s="654">
        <v>31</v>
      </c>
      <c r="B42" s="196" t="s">
        <v>336</v>
      </c>
      <c r="C42" s="670">
        <v>89</v>
      </c>
      <c r="D42" s="670">
        <v>81</v>
      </c>
      <c r="E42" s="670">
        <v>50</v>
      </c>
      <c r="F42" s="670">
        <v>4</v>
      </c>
      <c r="G42" s="670">
        <v>224</v>
      </c>
    </row>
    <row r="43" spans="1:7" ht="12" customHeight="1">
      <c r="A43" s="196">
        <v>32</v>
      </c>
      <c r="B43" s="196" t="s">
        <v>335</v>
      </c>
      <c r="C43" s="670">
        <v>47</v>
      </c>
      <c r="D43" s="670">
        <v>31</v>
      </c>
      <c r="E43" s="670">
        <v>24</v>
      </c>
      <c r="F43" s="670">
        <v>8</v>
      </c>
      <c r="G43" s="670">
        <v>110</v>
      </c>
    </row>
    <row r="44" spans="1:7" ht="12" customHeight="1">
      <c r="A44" s="196">
        <v>33</v>
      </c>
      <c r="B44" s="64" t="s">
        <v>334</v>
      </c>
      <c r="C44" s="670">
        <v>75</v>
      </c>
      <c r="D44" s="670">
        <v>51</v>
      </c>
      <c r="E44" s="670">
        <v>10</v>
      </c>
      <c r="F44" s="670" t="s">
        <v>2702</v>
      </c>
      <c r="G44" s="670">
        <v>136</v>
      </c>
    </row>
    <row r="45" spans="1:7" s="285" customFormat="1" ht="26.1" customHeight="1">
      <c r="A45" s="53" t="s">
        <v>333</v>
      </c>
      <c r="B45" s="82" t="s">
        <v>332</v>
      </c>
      <c r="C45" s="29">
        <v>220</v>
      </c>
      <c r="D45" s="29">
        <v>171</v>
      </c>
      <c r="E45" s="29">
        <v>88</v>
      </c>
      <c r="F45" s="29">
        <v>13</v>
      </c>
      <c r="G45" s="29">
        <v>492</v>
      </c>
    </row>
    <row r="46" spans="1:7" ht="12" customHeight="1">
      <c r="A46" s="196">
        <v>34</v>
      </c>
      <c r="B46" s="64" t="s">
        <v>331</v>
      </c>
      <c r="C46" s="670">
        <v>49</v>
      </c>
      <c r="D46" s="670">
        <v>44</v>
      </c>
      <c r="E46" s="670">
        <v>42</v>
      </c>
      <c r="F46" s="670">
        <v>2</v>
      </c>
      <c r="G46" s="670">
        <v>137</v>
      </c>
    </row>
    <row r="47" spans="1:7" ht="12" customHeight="1">
      <c r="A47" s="196">
        <v>35</v>
      </c>
      <c r="B47" s="64" t="s">
        <v>330</v>
      </c>
      <c r="C47" s="670">
        <v>14</v>
      </c>
      <c r="D47" s="670">
        <v>13</v>
      </c>
      <c r="E47" s="670">
        <v>11</v>
      </c>
      <c r="F47" s="670" t="s">
        <v>2702</v>
      </c>
      <c r="G47" s="670">
        <v>38</v>
      </c>
    </row>
    <row r="48" spans="1:7" s="285" customFormat="1" ht="26.1" customHeight="1">
      <c r="A48" s="53" t="s">
        <v>329</v>
      </c>
      <c r="B48" s="82" t="s">
        <v>328</v>
      </c>
      <c r="C48" s="29">
        <v>63</v>
      </c>
      <c r="D48" s="29">
        <v>57</v>
      </c>
      <c r="E48" s="29">
        <v>53</v>
      </c>
      <c r="F48" s="29">
        <v>2</v>
      </c>
      <c r="G48" s="29">
        <v>175</v>
      </c>
    </row>
    <row r="49" spans="1:7" ht="23.25">
      <c r="A49" s="654">
        <v>36</v>
      </c>
      <c r="B49" s="653" t="s">
        <v>327</v>
      </c>
      <c r="C49" s="670">
        <v>172</v>
      </c>
      <c r="D49" s="670">
        <v>80</v>
      </c>
      <c r="E49" s="670">
        <v>11</v>
      </c>
      <c r="F49" s="670" t="s">
        <v>2702</v>
      </c>
      <c r="G49" s="670">
        <v>263</v>
      </c>
    </row>
    <row r="50" spans="1:7" ht="12" customHeight="1">
      <c r="A50" s="196">
        <v>37</v>
      </c>
      <c r="B50" s="196" t="s">
        <v>326</v>
      </c>
      <c r="C50" s="670">
        <v>9</v>
      </c>
      <c r="D50" s="670">
        <v>9</v>
      </c>
      <c r="E50" s="670" t="s">
        <v>2702</v>
      </c>
      <c r="F50" s="670" t="s">
        <v>2702</v>
      </c>
      <c r="G50" s="670">
        <v>18</v>
      </c>
    </row>
    <row r="51" spans="1:7" s="285" customFormat="1" ht="26.1" customHeight="1">
      <c r="A51" s="53" t="s">
        <v>325</v>
      </c>
      <c r="B51" s="82" t="s">
        <v>324</v>
      </c>
      <c r="C51" s="29">
        <v>181</v>
      </c>
      <c r="D51" s="29">
        <v>89</v>
      </c>
      <c r="E51" s="29">
        <v>11</v>
      </c>
      <c r="F51" s="29" t="s">
        <v>2702</v>
      </c>
      <c r="G51" s="29">
        <v>281</v>
      </c>
    </row>
    <row r="52" spans="1:7" s="285" customFormat="1" ht="36" customHeight="1">
      <c r="A52" s="651" t="s">
        <v>323</v>
      </c>
      <c r="B52" s="376" t="s">
        <v>322</v>
      </c>
      <c r="C52" s="668">
        <v>2936</v>
      </c>
      <c r="D52" s="668">
        <v>1739</v>
      </c>
      <c r="E52" s="668">
        <v>446</v>
      </c>
      <c r="F52" s="668">
        <v>26</v>
      </c>
      <c r="G52" s="668">
        <v>5147</v>
      </c>
    </row>
    <row r="53" spans="1:7" ht="12" customHeight="1">
      <c r="A53" s="196">
        <v>40</v>
      </c>
      <c r="B53" s="64" t="s">
        <v>321</v>
      </c>
      <c r="C53" s="670">
        <v>33</v>
      </c>
      <c r="D53" s="670">
        <v>45</v>
      </c>
      <c r="E53" s="670">
        <v>27</v>
      </c>
      <c r="F53" s="670">
        <v>3</v>
      </c>
      <c r="G53" s="670">
        <v>108</v>
      </c>
    </row>
    <row r="54" spans="1:7" ht="12" customHeight="1">
      <c r="A54" s="196">
        <v>41</v>
      </c>
      <c r="B54" s="64" t="s">
        <v>320</v>
      </c>
      <c r="C54" s="670">
        <v>27</v>
      </c>
      <c r="D54" s="670">
        <v>51</v>
      </c>
      <c r="E54" s="670">
        <v>24</v>
      </c>
      <c r="F54" s="670">
        <v>1</v>
      </c>
      <c r="G54" s="670">
        <v>103</v>
      </c>
    </row>
    <row r="55" spans="1:7" s="285" customFormat="1" ht="36" customHeight="1">
      <c r="A55" s="651" t="s">
        <v>319</v>
      </c>
      <c r="B55" s="652" t="s">
        <v>318</v>
      </c>
      <c r="C55" s="668">
        <v>60</v>
      </c>
      <c r="D55" s="668">
        <v>96</v>
      </c>
      <c r="E55" s="668">
        <v>51</v>
      </c>
      <c r="F55" s="668">
        <v>4</v>
      </c>
      <c r="G55" s="668">
        <v>211</v>
      </c>
    </row>
    <row r="56" spans="1:7" ht="36" customHeight="1">
      <c r="A56" s="668" t="s">
        <v>317</v>
      </c>
      <c r="B56" s="669" t="s">
        <v>316</v>
      </c>
      <c r="C56" s="668">
        <v>3036</v>
      </c>
      <c r="D56" s="668">
        <v>1853</v>
      </c>
      <c r="E56" s="668">
        <v>499</v>
      </c>
      <c r="F56" s="668">
        <v>30</v>
      </c>
      <c r="G56" s="668">
        <v>5418</v>
      </c>
    </row>
  </sheetData>
  <mergeCells count="10">
    <mergeCell ref="A1:G1"/>
    <mergeCell ref="A2:G2"/>
    <mergeCell ref="E6:E8"/>
    <mergeCell ref="A7:A8"/>
    <mergeCell ref="B7:B8"/>
    <mergeCell ref="F7:F8"/>
    <mergeCell ref="A5:A6"/>
    <mergeCell ref="B5:B6"/>
    <mergeCell ref="C6:C8"/>
    <mergeCell ref="D6:D8"/>
  </mergeCells>
  <pageMargins left="0.74803149606299213" right="0.74803149606299213" top="0.6692913385826772" bottom="1.4173228346456694" header="0" footer="0.82677165354330717"/>
  <pageSetup paperSize="9" firstPageNumber="291" orientation="portrait" useFirstPageNumber="1" r:id="rId1"/>
  <headerFooter alignWithMargins="0">
    <oddFooter>&amp;C&amp;"Arial CE,Normál"&amp;P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7E78F-E0E9-4616-9A42-464EB4B8E289}">
  <sheetPr transitionEvaluation="1" codeName="Munka59"/>
  <dimension ref="A1:G56"/>
  <sheetViews>
    <sheetView zoomScaleNormal="100" workbookViewId="0">
      <selection sqref="A1:G1"/>
    </sheetView>
  </sheetViews>
  <sheetFormatPr defaultColWidth="11.140625" defaultRowHeight="15"/>
  <cols>
    <col min="1" max="1" width="5.28515625" style="1" customWidth="1"/>
    <col min="2" max="2" width="30.85546875" style="1" customWidth="1"/>
    <col min="3" max="5" width="10.7109375" style="1" customWidth="1"/>
    <col min="6" max="7" width="12.140625" style="1" customWidth="1"/>
    <col min="8" max="16384" width="11.140625" style="1"/>
  </cols>
  <sheetData>
    <row r="1" spans="1:7" ht="31.5" customHeight="1">
      <c r="A1" s="1209" t="s">
        <v>3432</v>
      </c>
      <c r="B1" s="1192"/>
      <c r="C1" s="1192"/>
      <c r="D1" s="1192"/>
      <c r="E1" s="1192"/>
      <c r="F1" s="1192"/>
      <c r="G1" s="1192"/>
    </row>
    <row r="2" spans="1:7">
      <c r="A2" s="1276" t="s">
        <v>2717</v>
      </c>
      <c r="B2" s="1192"/>
      <c r="C2" s="1192"/>
      <c r="D2" s="1192"/>
      <c r="E2" s="1192"/>
      <c r="F2" s="1192"/>
      <c r="G2" s="1192"/>
    </row>
    <row r="3" spans="1:7" ht="12" customHeight="1" thickBot="1">
      <c r="A3" s="64"/>
      <c r="B3" s="64"/>
      <c r="C3" s="64"/>
      <c r="D3" s="64"/>
      <c r="E3" s="64"/>
      <c r="F3" s="159"/>
      <c r="G3" s="17" t="s">
        <v>12</v>
      </c>
    </row>
    <row r="4" spans="1:7" ht="12" customHeight="1">
      <c r="A4" s="355" t="s">
        <v>463</v>
      </c>
      <c r="B4" s="674"/>
      <c r="C4" s="46" t="s">
        <v>2714</v>
      </c>
      <c r="D4" s="46"/>
      <c r="E4" s="673"/>
      <c r="F4" s="81"/>
      <c r="G4" s="46" t="s">
        <v>2713</v>
      </c>
    </row>
    <row r="5" spans="1:7" ht="12" customHeight="1">
      <c r="A5" s="1316" t="s">
        <v>385</v>
      </c>
      <c r="B5" s="1316" t="s">
        <v>384</v>
      </c>
      <c r="C5" s="39" t="s">
        <v>2712</v>
      </c>
      <c r="D5" s="42"/>
      <c r="E5" s="672"/>
      <c r="F5" s="345"/>
      <c r="G5" s="38" t="s">
        <v>2711</v>
      </c>
    </row>
    <row r="6" spans="1:7" ht="12" customHeight="1">
      <c r="A6" s="1317"/>
      <c r="B6" s="1317"/>
      <c r="C6" s="1311" t="s">
        <v>2710</v>
      </c>
      <c r="D6" s="1311" t="s">
        <v>2709</v>
      </c>
      <c r="E6" s="1311" t="s">
        <v>2708</v>
      </c>
      <c r="F6" s="671" t="s">
        <v>2707</v>
      </c>
      <c r="G6" s="42" t="s">
        <v>436</v>
      </c>
    </row>
    <row r="7" spans="1:7">
      <c r="A7" s="1237" t="s">
        <v>382</v>
      </c>
      <c r="B7" s="1237" t="s">
        <v>381</v>
      </c>
      <c r="C7" s="1307"/>
      <c r="D7" s="1307"/>
      <c r="E7" s="1307"/>
      <c r="F7" s="1314" t="s">
        <v>2706</v>
      </c>
      <c r="G7" s="39" t="s">
        <v>2705</v>
      </c>
    </row>
    <row r="8" spans="1:7" ht="12" customHeight="1">
      <c r="A8" s="1238"/>
      <c r="B8" s="1238"/>
      <c r="C8" s="1232"/>
      <c r="D8" s="1232"/>
      <c r="E8" s="1232"/>
      <c r="F8" s="1315"/>
      <c r="G8" s="36" t="s">
        <v>2704</v>
      </c>
    </row>
    <row r="9" spans="1:7" ht="12" customHeight="1">
      <c r="A9" s="196">
        <v>10</v>
      </c>
      <c r="B9" s="64" t="s">
        <v>377</v>
      </c>
      <c r="C9" s="676">
        <v>85.714285714285708</v>
      </c>
      <c r="D9" s="676">
        <v>14.285714285714285</v>
      </c>
      <c r="E9" s="670" t="s">
        <v>2702</v>
      </c>
      <c r="F9" s="670" t="s">
        <v>2702</v>
      </c>
      <c r="G9" s="676">
        <v>100</v>
      </c>
    </row>
    <row r="10" spans="1:7" ht="12" customHeight="1">
      <c r="A10" s="196">
        <v>11</v>
      </c>
      <c r="B10" s="64" t="s">
        <v>376</v>
      </c>
      <c r="C10" s="676">
        <v>25</v>
      </c>
      <c r="D10" s="676">
        <v>50</v>
      </c>
      <c r="E10" s="676">
        <v>25</v>
      </c>
      <c r="F10" s="670" t="s">
        <v>2702</v>
      </c>
      <c r="G10" s="676">
        <v>100</v>
      </c>
    </row>
    <row r="11" spans="1:7" ht="12.75" customHeight="1">
      <c r="A11" s="196">
        <v>12</v>
      </c>
      <c r="B11" s="64" t="s">
        <v>375</v>
      </c>
      <c r="C11" s="676" t="s">
        <v>2716</v>
      </c>
      <c r="D11" s="676" t="s">
        <v>2716</v>
      </c>
      <c r="E11" s="676" t="s">
        <v>2716</v>
      </c>
      <c r="F11" s="676" t="s">
        <v>2703</v>
      </c>
      <c r="G11" s="676" t="s">
        <v>2716</v>
      </c>
    </row>
    <row r="12" spans="1:7" ht="12" customHeight="1">
      <c r="A12" s="196">
        <v>13</v>
      </c>
      <c r="B12" s="64" t="s">
        <v>374</v>
      </c>
      <c r="C12" s="676" t="s">
        <v>2716</v>
      </c>
      <c r="D12" s="676" t="s">
        <v>2716</v>
      </c>
      <c r="E12" s="676" t="s">
        <v>2716</v>
      </c>
      <c r="F12" s="676" t="s">
        <v>2703</v>
      </c>
      <c r="G12" s="676" t="s">
        <v>2716</v>
      </c>
    </row>
    <row r="13" spans="1:7" ht="12" customHeight="1">
      <c r="A13" s="196">
        <v>14</v>
      </c>
      <c r="B13" s="64" t="s">
        <v>373</v>
      </c>
      <c r="C13" s="676">
        <v>71.739130434782609</v>
      </c>
      <c r="D13" s="676">
        <v>26.086956521739129</v>
      </c>
      <c r="E13" s="676">
        <v>2.1739130434782608</v>
      </c>
      <c r="F13" s="670" t="s">
        <v>2702</v>
      </c>
      <c r="G13" s="676">
        <v>100</v>
      </c>
    </row>
    <row r="14" spans="1:7" ht="36" customHeight="1">
      <c r="A14" s="376" t="s">
        <v>372</v>
      </c>
      <c r="B14" s="376" t="s">
        <v>371</v>
      </c>
      <c r="C14" s="675">
        <v>66.666666666666657</v>
      </c>
      <c r="D14" s="675">
        <v>30</v>
      </c>
      <c r="E14" s="675">
        <v>3.3333333333333335</v>
      </c>
      <c r="F14" s="668" t="s">
        <v>2702</v>
      </c>
      <c r="G14" s="675">
        <v>100</v>
      </c>
    </row>
    <row r="15" spans="1:7" ht="12" customHeight="1">
      <c r="A15" s="196">
        <v>15</v>
      </c>
      <c r="B15" s="64" t="s">
        <v>370</v>
      </c>
      <c r="C15" s="676">
        <v>57.158006362672317</v>
      </c>
      <c r="D15" s="676">
        <v>34.782608695652172</v>
      </c>
      <c r="E15" s="676">
        <v>7.9533404029692472</v>
      </c>
      <c r="F15" s="676">
        <v>0.10604453870625664</v>
      </c>
      <c r="G15" s="676">
        <v>100</v>
      </c>
    </row>
    <row r="16" spans="1:7" ht="12" customHeight="1">
      <c r="A16" s="196">
        <v>16</v>
      </c>
      <c r="B16" s="64" t="s">
        <v>369</v>
      </c>
      <c r="C16" s="676">
        <v>16.666666666666664</v>
      </c>
      <c r="D16" s="676">
        <v>50</v>
      </c>
      <c r="E16" s="676">
        <v>33.333333333333329</v>
      </c>
      <c r="F16" s="670" t="s">
        <v>2702</v>
      </c>
      <c r="G16" s="676">
        <v>100</v>
      </c>
    </row>
    <row r="17" spans="1:7" ht="26.1" customHeight="1">
      <c r="A17" s="82" t="s">
        <v>368</v>
      </c>
      <c r="B17" s="82" t="s">
        <v>367</v>
      </c>
      <c r="C17" s="677">
        <v>56.902002107481565</v>
      </c>
      <c r="D17" s="677">
        <v>34.878819810326661</v>
      </c>
      <c r="E17" s="677">
        <v>8.1138040042149626</v>
      </c>
      <c r="F17" s="677">
        <v>0.10537407797681769</v>
      </c>
      <c r="G17" s="677">
        <v>100</v>
      </c>
    </row>
    <row r="18" spans="1:7" ht="12" customHeight="1">
      <c r="A18" s="196">
        <v>17</v>
      </c>
      <c r="B18" s="64" t="s">
        <v>366</v>
      </c>
      <c r="C18" s="676">
        <v>60.10928961748634</v>
      </c>
      <c r="D18" s="676">
        <v>32.786885245901637</v>
      </c>
      <c r="E18" s="676">
        <v>6.557377049180328</v>
      </c>
      <c r="F18" s="676">
        <v>0.54644808743169404</v>
      </c>
      <c r="G18" s="676">
        <v>100</v>
      </c>
    </row>
    <row r="19" spans="1:7" ht="22.5" customHeight="1">
      <c r="A19" s="654">
        <v>18</v>
      </c>
      <c r="B19" s="296" t="s">
        <v>2673</v>
      </c>
      <c r="C19" s="676">
        <v>59.899749373433586</v>
      </c>
      <c r="D19" s="676">
        <v>33.583959899749374</v>
      </c>
      <c r="E19" s="676">
        <v>6.5162907268170418</v>
      </c>
      <c r="F19" s="670" t="s">
        <v>2702</v>
      </c>
      <c r="G19" s="676">
        <v>100</v>
      </c>
    </row>
    <row r="20" spans="1:7" s="285" customFormat="1" ht="26.1" customHeight="1">
      <c r="A20" s="82" t="s">
        <v>364</v>
      </c>
      <c r="B20" s="82" t="s">
        <v>363</v>
      </c>
      <c r="C20" s="677">
        <v>59.965635738831615</v>
      </c>
      <c r="D20" s="677">
        <v>33.333333333333329</v>
      </c>
      <c r="E20" s="677">
        <v>6.5292096219931279</v>
      </c>
      <c r="F20" s="677">
        <v>0.1718213058419244</v>
      </c>
      <c r="G20" s="677">
        <v>100</v>
      </c>
    </row>
    <row r="21" spans="1:7" ht="23.25">
      <c r="A21" s="654">
        <v>19</v>
      </c>
      <c r="B21" s="653" t="s">
        <v>702</v>
      </c>
      <c r="C21" s="676">
        <v>53.225806451612897</v>
      </c>
      <c r="D21" s="676">
        <v>37.903225806451616</v>
      </c>
      <c r="E21" s="676">
        <v>8.870967741935484</v>
      </c>
      <c r="F21" s="670" t="s">
        <v>2702</v>
      </c>
      <c r="G21" s="676">
        <v>100</v>
      </c>
    </row>
    <row r="22" spans="1:7" s="285" customFormat="1" ht="26.1" customHeight="1">
      <c r="A22" s="82" t="s">
        <v>361</v>
      </c>
      <c r="B22" s="82" t="s">
        <v>360</v>
      </c>
      <c r="C22" s="677">
        <v>53.225806451612897</v>
      </c>
      <c r="D22" s="677">
        <v>37.903225806451616</v>
      </c>
      <c r="E22" s="677">
        <v>8.870967741935484</v>
      </c>
      <c r="F22" s="29" t="s">
        <v>2702</v>
      </c>
      <c r="G22" s="677">
        <v>100</v>
      </c>
    </row>
    <row r="23" spans="1:7" ht="12" customHeight="1">
      <c r="A23" s="196">
        <v>20</v>
      </c>
      <c r="B23" s="64" t="s">
        <v>359</v>
      </c>
      <c r="C23" s="676">
        <v>73.061224489795919</v>
      </c>
      <c r="D23" s="676">
        <v>24.489795918367346</v>
      </c>
      <c r="E23" s="676">
        <v>2.4489795918367347</v>
      </c>
      <c r="F23" s="670" t="s">
        <v>2702</v>
      </c>
      <c r="G23" s="676">
        <v>100</v>
      </c>
    </row>
    <row r="24" spans="1:7" ht="26.1" customHeight="1">
      <c r="A24" s="82" t="s">
        <v>358</v>
      </c>
      <c r="B24" s="82" t="s">
        <v>357</v>
      </c>
      <c r="C24" s="677">
        <v>73.061224489795919</v>
      </c>
      <c r="D24" s="677">
        <v>24.489795918367346</v>
      </c>
      <c r="E24" s="677">
        <v>2.4489795918367347</v>
      </c>
      <c r="F24" s="29" t="s">
        <v>2702</v>
      </c>
      <c r="G24" s="677">
        <v>100</v>
      </c>
    </row>
    <row r="25" spans="1:7" ht="12" customHeight="1">
      <c r="A25" s="196">
        <v>21</v>
      </c>
      <c r="B25" s="64" t="s">
        <v>356</v>
      </c>
      <c r="C25" s="676">
        <v>44.565217391304344</v>
      </c>
      <c r="D25" s="676">
        <v>41.304347826086953</v>
      </c>
      <c r="E25" s="676">
        <v>13.043478260869565</v>
      </c>
      <c r="F25" s="676">
        <v>1.0869565217391304</v>
      </c>
      <c r="G25" s="676">
        <v>100</v>
      </c>
    </row>
    <row r="26" spans="1:7" ht="23.25">
      <c r="A26" s="654">
        <v>22</v>
      </c>
      <c r="B26" s="653" t="s">
        <v>355</v>
      </c>
      <c r="C26" s="676">
        <v>65.369649805447466</v>
      </c>
      <c r="D26" s="676">
        <v>28.793774319066145</v>
      </c>
      <c r="E26" s="676">
        <v>5.836575875486381</v>
      </c>
      <c r="F26" s="670" t="s">
        <v>2702</v>
      </c>
      <c r="G26" s="676">
        <v>100</v>
      </c>
    </row>
    <row r="27" spans="1:7" s="285" customFormat="1" ht="26.1" customHeight="1">
      <c r="A27" s="82" t="s">
        <v>354</v>
      </c>
      <c r="B27" s="82" t="s">
        <v>353</v>
      </c>
      <c r="C27" s="677">
        <v>59.885386819484246</v>
      </c>
      <c r="D27" s="677">
        <v>32.091690544412607</v>
      </c>
      <c r="E27" s="677">
        <v>7.7363896848137532</v>
      </c>
      <c r="F27" s="677">
        <v>0.28653295128939826</v>
      </c>
      <c r="G27" s="677">
        <v>100</v>
      </c>
    </row>
    <row r="28" spans="1:7" ht="23.25">
      <c r="A28" s="654">
        <v>23</v>
      </c>
      <c r="B28" s="653" t="s">
        <v>352</v>
      </c>
      <c r="C28" s="676">
        <v>25</v>
      </c>
      <c r="D28" s="670" t="s">
        <v>2702</v>
      </c>
      <c r="E28" s="676">
        <v>50</v>
      </c>
      <c r="F28" s="676">
        <v>25</v>
      </c>
      <c r="G28" s="676">
        <v>100</v>
      </c>
    </row>
    <row r="29" spans="1:7" s="285" customFormat="1" ht="30" customHeight="1">
      <c r="A29" s="655" t="s">
        <v>351</v>
      </c>
      <c r="B29" s="435" t="s">
        <v>350</v>
      </c>
      <c r="C29" s="677">
        <v>25</v>
      </c>
      <c r="D29" s="29" t="s">
        <v>2702</v>
      </c>
      <c r="E29" s="677">
        <v>50</v>
      </c>
      <c r="F29" s="677">
        <v>25</v>
      </c>
      <c r="G29" s="677">
        <v>100</v>
      </c>
    </row>
    <row r="30" spans="1:7" ht="12" customHeight="1">
      <c r="A30" s="196">
        <v>24</v>
      </c>
      <c r="B30" s="64" t="s">
        <v>348</v>
      </c>
      <c r="C30" s="676">
        <v>49.253731343283583</v>
      </c>
      <c r="D30" s="676">
        <v>36.567164179104481</v>
      </c>
      <c r="E30" s="676">
        <v>11.940298507462686</v>
      </c>
      <c r="F30" s="676">
        <v>2.2388059701492535</v>
      </c>
      <c r="G30" s="676">
        <v>100</v>
      </c>
    </row>
    <row r="31" spans="1:7" s="285" customFormat="1" ht="25.5" customHeight="1">
      <c r="A31" s="82" t="s">
        <v>349</v>
      </c>
      <c r="B31" s="82" t="s">
        <v>348</v>
      </c>
      <c r="C31" s="677">
        <v>49.253731343283583</v>
      </c>
      <c r="D31" s="677">
        <v>36.567164179104481</v>
      </c>
      <c r="E31" s="677">
        <v>11.940298507462686</v>
      </c>
      <c r="F31" s="677">
        <v>2.2388059701492535</v>
      </c>
      <c r="G31" s="677">
        <v>100</v>
      </c>
    </row>
    <row r="32" spans="1:7" ht="12" customHeight="1">
      <c r="A32" s="196">
        <v>25</v>
      </c>
      <c r="B32" s="64" t="s">
        <v>346</v>
      </c>
      <c r="C32" s="676">
        <v>55.685131195335281</v>
      </c>
      <c r="D32" s="676">
        <v>36.734693877551024</v>
      </c>
      <c r="E32" s="676">
        <v>7.5801749271137027</v>
      </c>
      <c r="F32" s="670" t="s">
        <v>2702</v>
      </c>
      <c r="G32" s="676">
        <v>100</v>
      </c>
    </row>
    <row r="33" spans="1:7" s="285" customFormat="1" ht="26.1" customHeight="1">
      <c r="A33" s="82" t="s">
        <v>347</v>
      </c>
      <c r="B33" s="82" t="s">
        <v>346</v>
      </c>
      <c r="C33" s="677">
        <v>55.685131195335281</v>
      </c>
      <c r="D33" s="677">
        <v>36.734693877551024</v>
      </c>
      <c r="E33" s="677">
        <v>7.5801749271137027</v>
      </c>
      <c r="F33" s="29" t="s">
        <v>2702</v>
      </c>
      <c r="G33" s="677">
        <v>100</v>
      </c>
    </row>
    <row r="34" spans="1:7" ht="12" customHeight="1">
      <c r="A34" s="196">
        <v>26</v>
      </c>
      <c r="B34" s="64" t="s">
        <v>344</v>
      </c>
      <c r="C34" s="676">
        <v>53.968253968253968</v>
      </c>
      <c r="D34" s="676">
        <v>34.391534391534393</v>
      </c>
      <c r="E34" s="676">
        <v>11.640211640211639</v>
      </c>
      <c r="F34" s="670" t="s">
        <v>2702</v>
      </c>
      <c r="G34" s="676">
        <v>100</v>
      </c>
    </row>
    <row r="35" spans="1:7" ht="26.1" customHeight="1">
      <c r="A35" s="53" t="s">
        <v>345</v>
      </c>
      <c r="B35" s="82" t="s">
        <v>344</v>
      </c>
      <c r="C35" s="677">
        <v>53.968253968253968</v>
      </c>
      <c r="D35" s="677">
        <v>34.391534391534393</v>
      </c>
      <c r="E35" s="677">
        <v>11.640211640211639</v>
      </c>
      <c r="F35" s="29" t="s">
        <v>2702</v>
      </c>
      <c r="G35" s="677">
        <v>100</v>
      </c>
    </row>
    <row r="36" spans="1:7" ht="12" customHeight="1">
      <c r="A36" s="196">
        <v>27</v>
      </c>
      <c r="B36" s="64" t="s">
        <v>343</v>
      </c>
      <c r="C36" s="676">
        <v>37.078651685393261</v>
      </c>
      <c r="D36" s="676">
        <v>48.314606741573037</v>
      </c>
      <c r="E36" s="676">
        <v>12.359550561797752</v>
      </c>
      <c r="F36" s="676">
        <v>2.2471910112359552</v>
      </c>
      <c r="G36" s="676">
        <v>100</v>
      </c>
    </row>
    <row r="37" spans="1:7" ht="12" customHeight="1">
      <c r="A37" s="196">
        <v>28</v>
      </c>
      <c r="B37" s="64" t="s">
        <v>342</v>
      </c>
      <c r="C37" s="676">
        <v>69.080779944289688</v>
      </c>
      <c r="D37" s="676">
        <v>28.551532033426184</v>
      </c>
      <c r="E37" s="676">
        <v>2.3676880222841223</v>
      </c>
      <c r="F37" s="670" t="s">
        <v>2702</v>
      </c>
      <c r="G37" s="676">
        <v>100</v>
      </c>
    </row>
    <row r="38" spans="1:7" s="263" customFormat="1" ht="30" customHeight="1">
      <c r="A38" s="53" t="s">
        <v>341</v>
      </c>
      <c r="B38" s="435" t="s">
        <v>462</v>
      </c>
      <c r="C38" s="677">
        <v>65.551425030978933</v>
      </c>
      <c r="D38" s="677">
        <v>30.731102850061959</v>
      </c>
      <c r="E38" s="677">
        <v>3.4696406443618342</v>
      </c>
      <c r="F38" s="677">
        <v>0.24783147459727387</v>
      </c>
      <c r="G38" s="677">
        <v>100</v>
      </c>
    </row>
    <row r="39" spans="1:7" ht="12" customHeight="1">
      <c r="A39" s="196">
        <v>29</v>
      </c>
      <c r="B39" s="64" t="s">
        <v>338</v>
      </c>
      <c r="C39" s="676">
        <v>50.739957716701902</v>
      </c>
      <c r="D39" s="676">
        <v>40.169133192389005</v>
      </c>
      <c r="E39" s="676">
        <v>8.6680761099365746</v>
      </c>
      <c r="F39" s="676">
        <v>0.42283298097251587</v>
      </c>
      <c r="G39" s="676">
        <v>100</v>
      </c>
    </row>
    <row r="40" spans="1:7" s="285" customFormat="1" ht="26.1" customHeight="1">
      <c r="A40" s="53" t="s">
        <v>339</v>
      </c>
      <c r="B40" s="82" t="s">
        <v>338</v>
      </c>
      <c r="C40" s="677">
        <v>50.739957716701902</v>
      </c>
      <c r="D40" s="677">
        <v>40.169133192389005</v>
      </c>
      <c r="E40" s="677">
        <v>8.6680761099365746</v>
      </c>
      <c r="F40" s="677">
        <v>0.42283298097251587</v>
      </c>
      <c r="G40" s="677">
        <v>100</v>
      </c>
    </row>
    <row r="41" spans="1:7" ht="12" customHeight="1">
      <c r="A41" s="196">
        <v>30</v>
      </c>
      <c r="B41" s="64" t="s">
        <v>337</v>
      </c>
      <c r="C41" s="676">
        <v>40.909090909090914</v>
      </c>
      <c r="D41" s="676">
        <v>36.363636363636367</v>
      </c>
      <c r="E41" s="676">
        <v>18.181818181818183</v>
      </c>
      <c r="F41" s="676">
        <v>4.5454545454545459</v>
      </c>
      <c r="G41" s="676">
        <v>100</v>
      </c>
    </row>
    <row r="42" spans="1:7" ht="12" customHeight="1">
      <c r="A42" s="654">
        <v>31</v>
      </c>
      <c r="B42" s="196" t="s">
        <v>336</v>
      </c>
      <c r="C42" s="676">
        <v>39.732142857142854</v>
      </c>
      <c r="D42" s="676">
        <v>36.160714285714285</v>
      </c>
      <c r="E42" s="676">
        <v>22.321428571428573</v>
      </c>
      <c r="F42" s="676">
        <v>1.7857142857142856</v>
      </c>
      <c r="G42" s="676">
        <v>100</v>
      </c>
    </row>
    <row r="43" spans="1:7" ht="12" customHeight="1">
      <c r="A43" s="196">
        <v>32</v>
      </c>
      <c r="B43" s="196" t="s">
        <v>335</v>
      </c>
      <c r="C43" s="676">
        <v>42.727272727272727</v>
      </c>
      <c r="D43" s="676">
        <v>28.18181818181818</v>
      </c>
      <c r="E43" s="676">
        <v>21.818181818181817</v>
      </c>
      <c r="F43" s="676">
        <v>7.2727272727272725</v>
      </c>
      <c r="G43" s="676">
        <v>100</v>
      </c>
    </row>
    <row r="44" spans="1:7" ht="12" customHeight="1">
      <c r="A44" s="196">
        <v>33</v>
      </c>
      <c r="B44" s="64" t="s">
        <v>334</v>
      </c>
      <c r="C44" s="676">
        <v>55.147058823529413</v>
      </c>
      <c r="D44" s="676">
        <v>37.5</v>
      </c>
      <c r="E44" s="676">
        <v>7.3529411764705888</v>
      </c>
      <c r="F44" s="670" t="s">
        <v>2702</v>
      </c>
      <c r="G44" s="676">
        <v>100</v>
      </c>
    </row>
    <row r="45" spans="1:7" s="285" customFormat="1" ht="26.1" customHeight="1">
      <c r="A45" s="53" t="s">
        <v>333</v>
      </c>
      <c r="B45" s="82" t="s">
        <v>332</v>
      </c>
      <c r="C45" s="677">
        <v>44.715447154471541</v>
      </c>
      <c r="D45" s="677">
        <v>34.756097560975604</v>
      </c>
      <c r="E45" s="677">
        <v>17.886178861788618</v>
      </c>
      <c r="F45" s="677">
        <v>2.6422764227642279</v>
      </c>
      <c r="G45" s="677">
        <v>100</v>
      </c>
    </row>
    <row r="46" spans="1:7" ht="12" customHeight="1">
      <c r="A46" s="196">
        <v>34</v>
      </c>
      <c r="B46" s="64" t="s">
        <v>331</v>
      </c>
      <c r="C46" s="676">
        <v>35.766423357664237</v>
      </c>
      <c r="D46" s="676">
        <v>32.116788321167881</v>
      </c>
      <c r="E46" s="676">
        <v>30.656934306569344</v>
      </c>
      <c r="F46" s="676">
        <v>1.4598540145985401</v>
      </c>
      <c r="G46" s="676">
        <v>100</v>
      </c>
    </row>
    <row r="47" spans="1:7" ht="12" customHeight="1">
      <c r="A47" s="196">
        <v>35</v>
      </c>
      <c r="B47" s="64" t="s">
        <v>330</v>
      </c>
      <c r="C47" s="676">
        <v>36.84210526315789</v>
      </c>
      <c r="D47" s="676">
        <v>34.210526315789473</v>
      </c>
      <c r="E47" s="676">
        <v>28.947368421052634</v>
      </c>
      <c r="F47" s="670" t="s">
        <v>2702</v>
      </c>
      <c r="G47" s="676">
        <v>100</v>
      </c>
    </row>
    <row r="48" spans="1:7" s="285" customFormat="1" ht="26.1" customHeight="1">
      <c r="A48" s="53" t="s">
        <v>329</v>
      </c>
      <c r="B48" s="82" t="s">
        <v>328</v>
      </c>
      <c r="C48" s="677">
        <v>36</v>
      </c>
      <c r="D48" s="677">
        <v>32.571428571428577</v>
      </c>
      <c r="E48" s="677">
        <v>30.285714285714288</v>
      </c>
      <c r="F48" s="677">
        <v>1.1428571428571428</v>
      </c>
      <c r="G48" s="677">
        <v>100</v>
      </c>
    </row>
    <row r="49" spans="1:7" ht="23.25">
      <c r="A49" s="654">
        <v>36</v>
      </c>
      <c r="B49" s="653" t="s">
        <v>327</v>
      </c>
      <c r="C49" s="676">
        <v>65.399239543726239</v>
      </c>
      <c r="D49" s="676">
        <v>30.418250950570343</v>
      </c>
      <c r="E49" s="676">
        <v>4.1825095057034218</v>
      </c>
      <c r="F49" s="670" t="s">
        <v>2702</v>
      </c>
      <c r="G49" s="676">
        <v>100</v>
      </c>
    </row>
    <row r="50" spans="1:7" ht="12" customHeight="1">
      <c r="A50" s="196">
        <v>37</v>
      </c>
      <c r="B50" s="196" t="s">
        <v>326</v>
      </c>
      <c r="C50" s="676">
        <v>50</v>
      </c>
      <c r="D50" s="676">
        <v>50</v>
      </c>
      <c r="E50" s="670" t="s">
        <v>2702</v>
      </c>
      <c r="F50" s="670" t="s">
        <v>2702</v>
      </c>
      <c r="G50" s="676">
        <v>100</v>
      </c>
    </row>
    <row r="51" spans="1:7" s="285" customFormat="1" ht="26.1" customHeight="1">
      <c r="A51" s="53" t="s">
        <v>325</v>
      </c>
      <c r="B51" s="82" t="s">
        <v>324</v>
      </c>
      <c r="C51" s="677">
        <v>64.412811387900362</v>
      </c>
      <c r="D51" s="677">
        <v>31.672597864768683</v>
      </c>
      <c r="E51" s="677">
        <v>3.9145907473309607</v>
      </c>
      <c r="F51" s="29" t="s">
        <v>2702</v>
      </c>
      <c r="G51" s="677">
        <v>100</v>
      </c>
    </row>
    <row r="52" spans="1:7" s="285" customFormat="1" ht="36" customHeight="1">
      <c r="A52" s="651" t="s">
        <v>323</v>
      </c>
      <c r="B52" s="376" t="s">
        <v>322</v>
      </c>
      <c r="C52" s="675">
        <v>57.042937633572954</v>
      </c>
      <c r="D52" s="675">
        <v>33.786671847678257</v>
      </c>
      <c r="E52" s="675">
        <v>8.6652418884787252</v>
      </c>
      <c r="F52" s="675">
        <v>0.50514863027006029</v>
      </c>
      <c r="G52" s="675">
        <v>100</v>
      </c>
    </row>
    <row r="53" spans="1:7" ht="12" customHeight="1">
      <c r="A53" s="196">
        <v>40</v>
      </c>
      <c r="B53" s="64" t="s">
        <v>321</v>
      </c>
      <c r="C53" s="676">
        <v>30.555555555555557</v>
      </c>
      <c r="D53" s="676">
        <v>41.666666666666671</v>
      </c>
      <c r="E53" s="676">
        <v>25</v>
      </c>
      <c r="F53" s="676">
        <v>2.7777777777777777</v>
      </c>
      <c r="G53" s="676">
        <v>100</v>
      </c>
    </row>
    <row r="54" spans="1:7" ht="12" customHeight="1">
      <c r="A54" s="196">
        <v>41</v>
      </c>
      <c r="B54" s="64" t="s">
        <v>320</v>
      </c>
      <c r="C54" s="676">
        <v>26.21359223300971</v>
      </c>
      <c r="D54" s="676">
        <v>49.514563106796118</v>
      </c>
      <c r="E54" s="676">
        <v>23.300970873786408</v>
      </c>
      <c r="F54" s="676">
        <v>0.97087378640776689</v>
      </c>
      <c r="G54" s="676">
        <v>100</v>
      </c>
    </row>
    <row r="55" spans="1:7" s="285" customFormat="1" ht="36" customHeight="1">
      <c r="A55" s="651" t="s">
        <v>319</v>
      </c>
      <c r="B55" s="652" t="s">
        <v>318</v>
      </c>
      <c r="C55" s="675">
        <v>28.436018957345972</v>
      </c>
      <c r="D55" s="675">
        <v>45.497630331753555</v>
      </c>
      <c r="E55" s="675">
        <v>24.170616113744074</v>
      </c>
      <c r="F55" s="675">
        <v>1.8957345971563981</v>
      </c>
      <c r="G55" s="675">
        <v>100</v>
      </c>
    </row>
    <row r="56" spans="1:7" ht="36" customHeight="1">
      <c r="A56" s="651" t="s">
        <v>317</v>
      </c>
      <c r="B56" s="376" t="s">
        <v>316</v>
      </c>
      <c r="C56" s="675">
        <v>56.035437430786274</v>
      </c>
      <c r="D56" s="675">
        <v>34.200812107788856</v>
      </c>
      <c r="E56" s="675">
        <v>9.2100406053894428</v>
      </c>
      <c r="F56" s="675">
        <v>0.55370985603543743</v>
      </c>
      <c r="G56" s="675">
        <v>100</v>
      </c>
    </row>
  </sheetData>
  <mergeCells count="10">
    <mergeCell ref="A1:G1"/>
    <mergeCell ref="A2:G2"/>
    <mergeCell ref="E6:E8"/>
    <mergeCell ref="A7:A8"/>
    <mergeCell ref="B7:B8"/>
    <mergeCell ref="F7:F8"/>
    <mergeCell ref="A5:A6"/>
    <mergeCell ref="B5:B6"/>
    <mergeCell ref="C6:C8"/>
    <mergeCell ref="D6:D8"/>
  </mergeCells>
  <pageMargins left="0.74803149606299213" right="0.74803149606299213" top="0.6692913385826772" bottom="1.4173228346456694" header="0" footer="0.82677165354330717"/>
  <pageSetup paperSize="9" firstPageNumber="293" orientation="portrait" useFirstPageNumber="1" r:id="rId1"/>
  <headerFooter alignWithMargins="0">
    <oddFooter>&amp;C&amp;"Arial CE,Normál"&amp;P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3FF06-7763-4223-9D00-B6EDF794794A}">
  <sheetPr transitionEvaluation="1" codeName="Munka60"/>
  <dimension ref="A1:E372"/>
  <sheetViews>
    <sheetView zoomScaleNormal="100" zoomScaleSheetLayoutView="50" workbookViewId="0">
      <selection sqref="A1:E1"/>
    </sheetView>
  </sheetViews>
  <sheetFormatPr defaultColWidth="11.140625" defaultRowHeight="15"/>
  <cols>
    <col min="1" max="1" width="5.28515625" style="1" customWidth="1"/>
    <col min="2" max="2" width="35" style="1" customWidth="1"/>
    <col min="3" max="5" width="17.28515625" style="1" customWidth="1"/>
    <col min="6" max="16384" width="11.140625" style="1"/>
  </cols>
  <sheetData>
    <row r="1" spans="1:5" ht="15.75">
      <c r="A1" s="1282" t="s">
        <v>3433</v>
      </c>
      <c r="B1" s="1192"/>
      <c r="C1" s="1192"/>
      <c r="D1" s="1192"/>
      <c r="E1" s="1192"/>
    </row>
    <row r="2" spans="1:5">
      <c r="A2" s="1276" t="s">
        <v>2931</v>
      </c>
      <c r="B2" s="1192"/>
      <c r="C2" s="1192"/>
      <c r="D2" s="1192"/>
      <c r="E2" s="1192"/>
    </row>
    <row r="3" spans="1:5" ht="12" customHeight="1" thickBot="1">
      <c r="A3" s="18"/>
      <c r="B3" s="356"/>
      <c r="C3" s="356"/>
      <c r="E3" s="17" t="s">
        <v>2930</v>
      </c>
    </row>
    <row r="4" spans="1:5" ht="12" customHeight="1">
      <c r="A4" s="47" t="s">
        <v>463</v>
      </c>
      <c r="B4" s="423"/>
      <c r="C4" s="1318" t="s">
        <v>2929</v>
      </c>
      <c r="D4" s="442" t="s">
        <v>2928</v>
      </c>
      <c r="E4" s="443" t="s">
        <v>2927</v>
      </c>
    </row>
    <row r="5" spans="1:5" ht="12" customHeight="1">
      <c r="A5" s="43" t="s">
        <v>385</v>
      </c>
      <c r="B5" s="43" t="s">
        <v>384</v>
      </c>
      <c r="C5" s="1307"/>
      <c r="D5" s="417" t="s">
        <v>2926</v>
      </c>
      <c r="E5" s="36" t="s">
        <v>2925</v>
      </c>
    </row>
    <row r="6" spans="1:5" ht="12" customHeight="1">
      <c r="A6" s="1237" t="s">
        <v>382</v>
      </c>
      <c r="B6" s="1231" t="s">
        <v>381</v>
      </c>
      <c r="C6" s="1231" t="s">
        <v>2924</v>
      </c>
      <c r="D6" s="457" t="s">
        <v>2923</v>
      </c>
      <c r="E6" s="42"/>
    </row>
    <row r="7" spans="1:5" ht="12" customHeight="1">
      <c r="A7" s="1238"/>
      <c r="B7" s="1232"/>
      <c r="C7" s="1232"/>
      <c r="D7" s="417" t="s">
        <v>2922</v>
      </c>
      <c r="E7" s="36"/>
    </row>
    <row r="8" spans="1:5" ht="12" customHeight="1">
      <c r="A8" s="291">
        <v>101</v>
      </c>
      <c r="B8" s="290" t="s">
        <v>795</v>
      </c>
      <c r="C8" s="681" t="s">
        <v>2718</v>
      </c>
      <c r="D8" s="681" t="s">
        <v>2718</v>
      </c>
      <c r="E8" s="684" t="s">
        <v>2719</v>
      </c>
    </row>
    <row r="9" spans="1:5" ht="12" customHeight="1">
      <c r="A9" s="291">
        <v>102</v>
      </c>
      <c r="B9" s="290" t="s">
        <v>794</v>
      </c>
      <c r="C9" s="681" t="s">
        <v>2718</v>
      </c>
      <c r="D9" s="681" t="s">
        <v>2718</v>
      </c>
      <c r="E9" s="681" t="s">
        <v>2718</v>
      </c>
    </row>
    <row r="10" spans="1:5" ht="12" customHeight="1">
      <c r="A10" s="291">
        <v>103</v>
      </c>
      <c r="B10" s="290" t="s">
        <v>793</v>
      </c>
      <c r="C10" s="681" t="s">
        <v>2718</v>
      </c>
      <c r="D10" s="681" t="s">
        <v>2718</v>
      </c>
      <c r="E10" s="681" t="s">
        <v>2718</v>
      </c>
    </row>
    <row r="11" spans="1:5" ht="12" customHeight="1">
      <c r="A11" s="291">
        <v>10</v>
      </c>
      <c r="B11" s="290" t="s">
        <v>377</v>
      </c>
      <c r="C11" s="692">
        <v>104.3</v>
      </c>
      <c r="D11" s="692">
        <v>104.3</v>
      </c>
      <c r="E11" s="681" t="s">
        <v>2718</v>
      </c>
    </row>
    <row r="12" spans="1:5" ht="12" customHeight="1">
      <c r="A12" s="291">
        <v>111</v>
      </c>
      <c r="B12" s="290" t="s">
        <v>792</v>
      </c>
      <c r="C12" s="684" t="s">
        <v>2719</v>
      </c>
      <c r="D12" s="684" t="s">
        <v>2719</v>
      </c>
      <c r="E12" s="684" t="s">
        <v>2719</v>
      </c>
    </row>
    <row r="13" spans="1:5" ht="12" customHeight="1">
      <c r="A13" s="291">
        <v>112</v>
      </c>
      <c r="B13" s="290" t="s">
        <v>791</v>
      </c>
      <c r="C13" s="692">
        <v>105.7</v>
      </c>
      <c r="D13" s="692">
        <v>105.7</v>
      </c>
      <c r="E13" s="681" t="s">
        <v>2718</v>
      </c>
    </row>
    <row r="14" spans="1:5" ht="12" customHeight="1">
      <c r="A14" s="291">
        <v>11</v>
      </c>
      <c r="B14" s="290" t="s">
        <v>376</v>
      </c>
      <c r="C14" s="692">
        <v>105.7</v>
      </c>
      <c r="D14" s="692">
        <v>105.7</v>
      </c>
      <c r="E14" s="681" t="s">
        <v>2718</v>
      </c>
    </row>
    <row r="15" spans="1:5" ht="12" customHeight="1">
      <c r="A15" s="291">
        <v>12</v>
      </c>
      <c r="B15" s="290" t="s">
        <v>375</v>
      </c>
      <c r="C15" s="684" t="s">
        <v>2719</v>
      </c>
      <c r="D15" s="684" t="s">
        <v>2719</v>
      </c>
      <c r="E15" s="684" t="s">
        <v>2719</v>
      </c>
    </row>
    <row r="16" spans="1:5" ht="12" customHeight="1">
      <c r="A16" s="291">
        <v>131</v>
      </c>
      <c r="B16" s="290" t="s">
        <v>790</v>
      </c>
      <c r="C16" s="684" t="s">
        <v>2719</v>
      </c>
      <c r="D16" s="684" t="s">
        <v>2719</v>
      </c>
      <c r="E16" s="684" t="s">
        <v>2719</v>
      </c>
    </row>
    <row r="17" spans="1:5" ht="12" customHeight="1">
      <c r="A17" s="291">
        <v>132</v>
      </c>
      <c r="B17" s="290" t="s">
        <v>789</v>
      </c>
      <c r="C17" s="681" t="s">
        <v>2723</v>
      </c>
      <c r="D17" s="681" t="s">
        <v>2723</v>
      </c>
      <c r="E17" s="684" t="s">
        <v>2719</v>
      </c>
    </row>
    <row r="18" spans="1:5" ht="12" customHeight="1">
      <c r="A18" s="291">
        <v>13</v>
      </c>
      <c r="B18" s="290" t="s">
        <v>374</v>
      </c>
      <c r="C18" s="681" t="s">
        <v>2723</v>
      </c>
      <c r="D18" s="681" t="s">
        <v>2723</v>
      </c>
      <c r="E18" s="684" t="s">
        <v>2719</v>
      </c>
    </row>
    <row r="19" spans="1:5" ht="12" customHeight="1">
      <c r="A19" s="291" t="s">
        <v>2921</v>
      </c>
      <c r="B19" s="290" t="s">
        <v>788</v>
      </c>
      <c r="C19" s="681" t="s">
        <v>2718</v>
      </c>
      <c r="D19" s="681" t="s">
        <v>2718</v>
      </c>
      <c r="E19" s="684" t="s">
        <v>2719</v>
      </c>
    </row>
    <row r="20" spans="1:5" ht="12" customHeight="1">
      <c r="A20" s="291" t="s">
        <v>2920</v>
      </c>
      <c r="B20" s="290" t="s">
        <v>787</v>
      </c>
      <c r="C20" s="681" t="s">
        <v>2718</v>
      </c>
      <c r="D20" s="681" t="s">
        <v>2718</v>
      </c>
      <c r="E20" s="681" t="s">
        <v>2718</v>
      </c>
    </row>
    <row r="21" spans="1:5" ht="12" customHeight="1">
      <c r="A21" s="291" t="s">
        <v>2919</v>
      </c>
      <c r="B21" s="290" t="s">
        <v>786</v>
      </c>
      <c r="C21" s="684" t="s">
        <v>2719</v>
      </c>
      <c r="D21" s="684" t="s">
        <v>2719</v>
      </c>
      <c r="E21" s="684" t="s">
        <v>2719</v>
      </c>
    </row>
    <row r="22" spans="1:5" ht="12" customHeight="1">
      <c r="A22" s="291">
        <v>141</v>
      </c>
      <c r="B22" s="290" t="s">
        <v>785</v>
      </c>
      <c r="C22" s="692">
        <v>106.1</v>
      </c>
      <c r="D22" s="692">
        <v>106.2</v>
      </c>
      <c r="E22" s="692">
        <v>100.6</v>
      </c>
    </row>
    <row r="23" spans="1:5" ht="12" customHeight="1">
      <c r="A23" s="291" t="s">
        <v>2918</v>
      </c>
      <c r="B23" s="290" t="s">
        <v>784</v>
      </c>
      <c r="C23" s="681" t="s">
        <v>2718</v>
      </c>
      <c r="D23" s="681" t="s">
        <v>2718</v>
      </c>
      <c r="E23" s="681" t="s">
        <v>2718</v>
      </c>
    </row>
    <row r="24" spans="1:5" ht="12" customHeight="1">
      <c r="A24" s="291" t="s">
        <v>2917</v>
      </c>
      <c r="B24" s="290" t="s">
        <v>783</v>
      </c>
      <c r="C24" s="681" t="s">
        <v>2718</v>
      </c>
      <c r="D24" s="681" t="s">
        <v>2718</v>
      </c>
      <c r="E24" s="681" t="s">
        <v>2718</v>
      </c>
    </row>
    <row r="25" spans="1:5" ht="12" customHeight="1">
      <c r="A25" s="291">
        <v>142</v>
      </c>
      <c r="B25" s="290" t="s">
        <v>782</v>
      </c>
      <c r="C25" s="692">
        <v>105.3</v>
      </c>
      <c r="D25" s="692">
        <v>105.3</v>
      </c>
      <c r="E25" s="692">
        <v>104.1</v>
      </c>
    </row>
    <row r="26" spans="1:5" ht="12" customHeight="1">
      <c r="A26" s="291">
        <v>143</v>
      </c>
      <c r="B26" s="290" t="s">
        <v>781</v>
      </c>
      <c r="C26" s="684" t="s">
        <v>2719</v>
      </c>
      <c r="D26" s="684" t="s">
        <v>2719</v>
      </c>
      <c r="E26" s="684" t="s">
        <v>2719</v>
      </c>
    </row>
    <row r="27" spans="1:5" ht="12" customHeight="1">
      <c r="A27" s="291">
        <v>144</v>
      </c>
      <c r="B27" s="290" t="s">
        <v>780</v>
      </c>
      <c r="C27" s="684" t="s">
        <v>2719</v>
      </c>
      <c r="D27" s="684" t="s">
        <v>2719</v>
      </c>
      <c r="E27" s="684" t="s">
        <v>2719</v>
      </c>
    </row>
    <row r="28" spans="1:5" ht="12" customHeight="1">
      <c r="A28" s="291">
        <v>145</v>
      </c>
      <c r="B28" s="290" t="s">
        <v>779</v>
      </c>
      <c r="C28" s="681" t="s">
        <v>2723</v>
      </c>
      <c r="D28" s="681" t="s">
        <v>2723</v>
      </c>
      <c r="E28" s="681" t="s">
        <v>2723</v>
      </c>
    </row>
    <row r="29" spans="1:5" ht="12" customHeight="1">
      <c r="A29" s="291">
        <v>14</v>
      </c>
      <c r="B29" s="290" t="s">
        <v>373</v>
      </c>
      <c r="C29" s="692">
        <v>105.6</v>
      </c>
      <c r="D29" s="692">
        <v>105.7</v>
      </c>
      <c r="E29" s="692">
        <v>103.8</v>
      </c>
    </row>
    <row r="30" spans="1:5" s="285" customFormat="1" ht="36" customHeight="1">
      <c r="A30" s="295" t="s">
        <v>372</v>
      </c>
      <c r="B30" s="294" t="s">
        <v>371</v>
      </c>
      <c r="C30" s="680">
        <v>104.9</v>
      </c>
      <c r="D30" s="680">
        <v>104.9</v>
      </c>
      <c r="E30" s="680">
        <v>103.8</v>
      </c>
    </row>
    <row r="31" spans="1:5" ht="12" customHeight="1">
      <c r="A31" s="291" t="s">
        <v>2916</v>
      </c>
      <c r="B31" s="290" t="s">
        <v>778</v>
      </c>
      <c r="C31" s="692">
        <v>106.6</v>
      </c>
      <c r="D31" s="692">
        <v>107.6</v>
      </c>
      <c r="E31" s="692">
        <v>104</v>
      </c>
    </row>
    <row r="32" spans="1:5" ht="12" customHeight="1">
      <c r="A32" s="291" t="s">
        <v>2915</v>
      </c>
      <c r="B32" s="290" t="s">
        <v>777</v>
      </c>
      <c r="C32" s="692">
        <v>104</v>
      </c>
      <c r="D32" s="692">
        <v>105.3</v>
      </c>
      <c r="E32" s="692">
        <v>102.2</v>
      </c>
    </row>
    <row r="33" spans="1:5" ht="12" customHeight="1">
      <c r="A33" s="291" t="s">
        <v>2914</v>
      </c>
      <c r="B33" s="290" t="s">
        <v>776</v>
      </c>
      <c r="C33" s="692">
        <v>104.8</v>
      </c>
      <c r="D33" s="692">
        <v>105.3</v>
      </c>
      <c r="E33" s="692">
        <v>102.1</v>
      </c>
    </row>
    <row r="34" spans="1:5" ht="12" customHeight="1">
      <c r="A34" s="291">
        <v>151</v>
      </c>
      <c r="B34" s="290" t="s">
        <v>775</v>
      </c>
      <c r="C34" s="692">
        <v>105.3</v>
      </c>
      <c r="D34" s="692">
        <v>106.4</v>
      </c>
      <c r="E34" s="692">
        <v>103</v>
      </c>
    </row>
    <row r="35" spans="1:5" ht="12" customHeight="1">
      <c r="A35" s="291">
        <v>152</v>
      </c>
      <c r="B35" s="290" t="s">
        <v>774</v>
      </c>
      <c r="C35" s="681" t="s">
        <v>2723</v>
      </c>
      <c r="D35" s="681" t="s">
        <v>2723</v>
      </c>
      <c r="E35" s="681" t="s">
        <v>2723</v>
      </c>
    </row>
    <row r="36" spans="1:5" ht="12" customHeight="1">
      <c r="A36" s="291" t="s">
        <v>2913</v>
      </c>
      <c r="B36" s="290" t="s">
        <v>773</v>
      </c>
      <c r="C36" s="681" t="s">
        <v>2723</v>
      </c>
      <c r="D36" s="681" t="s">
        <v>2723</v>
      </c>
      <c r="E36" s="681" t="s">
        <v>2723</v>
      </c>
    </row>
    <row r="37" spans="1:5" ht="12" customHeight="1">
      <c r="A37" s="291" t="s">
        <v>2912</v>
      </c>
      <c r="B37" s="290" t="s">
        <v>772</v>
      </c>
      <c r="C37" s="692">
        <v>103.2</v>
      </c>
      <c r="D37" s="692">
        <v>103.2</v>
      </c>
      <c r="E37" s="692">
        <v>103.1</v>
      </c>
    </row>
    <row r="38" spans="1:5" ht="12" customHeight="1">
      <c r="A38" s="291" t="s">
        <v>2911</v>
      </c>
      <c r="B38" s="290" t="s">
        <v>771</v>
      </c>
      <c r="C38" s="692">
        <v>104.6</v>
      </c>
      <c r="D38" s="692">
        <v>102.7</v>
      </c>
      <c r="E38" s="692">
        <v>106.7</v>
      </c>
    </row>
    <row r="39" spans="1:5" ht="12" customHeight="1">
      <c r="A39" s="291">
        <v>153</v>
      </c>
      <c r="B39" s="290" t="s">
        <v>770</v>
      </c>
      <c r="C39" s="692">
        <v>104.2</v>
      </c>
      <c r="D39" s="692">
        <v>102.9</v>
      </c>
      <c r="E39" s="692">
        <v>105.9</v>
      </c>
    </row>
    <row r="40" spans="1:5" ht="12" customHeight="1">
      <c r="A40" s="291" t="s">
        <v>2910</v>
      </c>
      <c r="B40" s="290" t="s">
        <v>769</v>
      </c>
      <c r="C40" s="684" t="s">
        <v>2719</v>
      </c>
      <c r="D40" s="684" t="s">
        <v>2719</v>
      </c>
      <c r="E40" s="684" t="s">
        <v>2719</v>
      </c>
    </row>
    <row r="41" spans="1:5" ht="12" customHeight="1">
      <c r="A41" s="291" t="s">
        <v>2909</v>
      </c>
      <c r="B41" s="290" t="s">
        <v>768</v>
      </c>
      <c r="C41" s="681" t="s">
        <v>2723</v>
      </c>
      <c r="D41" s="681" t="s">
        <v>2723</v>
      </c>
      <c r="E41" s="681" t="s">
        <v>2723</v>
      </c>
    </row>
    <row r="42" spans="1:5" ht="12" customHeight="1">
      <c r="A42" s="291" t="s">
        <v>2908</v>
      </c>
      <c r="B42" s="290" t="s">
        <v>767</v>
      </c>
      <c r="C42" s="681" t="s">
        <v>2723</v>
      </c>
      <c r="D42" s="681" t="s">
        <v>2723</v>
      </c>
      <c r="E42" s="681" t="s">
        <v>2723</v>
      </c>
    </row>
    <row r="43" spans="1:5" ht="12" customHeight="1">
      <c r="A43" s="291">
        <v>154</v>
      </c>
      <c r="B43" s="290" t="s">
        <v>766</v>
      </c>
      <c r="C43" s="692">
        <v>99.3</v>
      </c>
      <c r="D43" s="692">
        <v>99.4</v>
      </c>
      <c r="E43" s="692">
        <v>98.9</v>
      </c>
    </row>
    <row r="44" spans="1:5" ht="12" customHeight="1">
      <c r="A44" s="291" t="s">
        <v>2907</v>
      </c>
      <c r="B44" s="290" t="s">
        <v>765</v>
      </c>
      <c r="C44" s="692">
        <v>102.5</v>
      </c>
      <c r="D44" s="692">
        <v>102.2</v>
      </c>
      <c r="E44" s="692">
        <v>104.8</v>
      </c>
    </row>
    <row r="45" spans="1:5" ht="12" customHeight="1">
      <c r="A45" s="291" t="s">
        <v>2906</v>
      </c>
      <c r="B45" s="290" t="s">
        <v>764</v>
      </c>
      <c r="C45" s="692">
        <v>98</v>
      </c>
      <c r="D45" s="692">
        <v>96.2</v>
      </c>
      <c r="E45" s="692">
        <v>111.4</v>
      </c>
    </row>
    <row r="46" spans="1:5" ht="12" customHeight="1">
      <c r="A46" s="291">
        <v>155</v>
      </c>
      <c r="B46" s="290" t="s">
        <v>763</v>
      </c>
      <c r="C46" s="692">
        <v>102.4</v>
      </c>
      <c r="D46" s="692">
        <v>102.1</v>
      </c>
      <c r="E46" s="692">
        <v>105</v>
      </c>
    </row>
    <row r="47" spans="1:5" ht="12" customHeight="1">
      <c r="A47" s="291" t="s">
        <v>2905</v>
      </c>
      <c r="B47" s="290" t="s">
        <v>762</v>
      </c>
      <c r="C47" s="692">
        <v>115.6</v>
      </c>
      <c r="D47" s="692">
        <v>116.4</v>
      </c>
      <c r="E47" s="692">
        <v>104.8</v>
      </c>
    </row>
    <row r="48" spans="1:5" ht="12" customHeight="1">
      <c r="A48" s="291" t="s">
        <v>2904</v>
      </c>
      <c r="B48" s="290" t="s">
        <v>761</v>
      </c>
      <c r="C48" s="681" t="s">
        <v>2723</v>
      </c>
      <c r="D48" s="681" t="s">
        <v>2723</v>
      </c>
      <c r="E48" s="681" t="s">
        <v>2723</v>
      </c>
    </row>
    <row r="49" spans="1:5" ht="12" customHeight="1">
      <c r="A49" s="291">
        <v>156</v>
      </c>
      <c r="B49" s="290" t="s">
        <v>760</v>
      </c>
      <c r="C49" s="692">
        <v>113.6</v>
      </c>
      <c r="D49" s="692">
        <v>115.7</v>
      </c>
      <c r="E49" s="692">
        <v>96</v>
      </c>
    </row>
    <row r="50" spans="1:5" ht="12" customHeight="1">
      <c r="A50" s="291" t="s">
        <v>2903</v>
      </c>
      <c r="B50" s="290" t="s">
        <v>759</v>
      </c>
      <c r="C50" s="683">
        <v>108.8</v>
      </c>
      <c r="D50" s="682">
        <v>111.5</v>
      </c>
      <c r="E50" s="682">
        <v>72.900000000000006</v>
      </c>
    </row>
    <row r="51" spans="1:5" ht="12" customHeight="1">
      <c r="A51" s="291" t="s">
        <v>2902</v>
      </c>
      <c r="B51" s="290" t="s">
        <v>758</v>
      </c>
      <c r="C51" s="681" t="s">
        <v>2718</v>
      </c>
      <c r="D51" s="681" t="s">
        <v>2718</v>
      </c>
      <c r="E51" s="681" t="s">
        <v>2718</v>
      </c>
    </row>
    <row r="52" spans="1:5" ht="12" customHeight="1">
      <c r="A52" s="291">
        <v>157</v>
      </c>
      <c r="B52" s="290" t="s">
        <v>757</v>
      </c>
      <c r="C52" s="683">
        <v>108.8</v>
      </c>
      <c r="D52" s="682">
        <v>111.5</v>
      </c>
      <c r="E52" s="682">
        <v>72.900000000000006</v>
      </c>
    </row>
    <row r="53" spans="1:5" ht="12" customHeight="1">
      <c r="A53" s="291" t="s">
        <v>2901</v>
      </c>
      <c r="B53" s="290" t="s">
        <v>756</v>
      </c>
      <c r="C53" s="683">
        <v>109.5</v>
      </c>
      <c r="D53" s="682">
        <v>109.5</v>
      </c>
      <c r="E53" s="681" t="s">
        <v>2718</v>
      </c>
    </row>
    <row r="54" spans="1:5" ht="12" customHeight="1">
      <c r="A54" s="291" t="s">
        <v>2900</v>
      </c>
      <c r="B54" s="290" t="s">
        <v>755</v>
      </c>
      <c r="C54" s="683">
        <v>100.5</v>
      </c>
      <c r="D54" s="682">
        <v>101.3</v>
      </c>
      <c r="E54" s="686">
        <v>96</v>
      </c>
    </row>
    <row r="55" spans="1:5" ht="12" customHeight="1">
      <c r="A55" s="291" t="s">
        <v>2899</v>
      </c>
      <c r="B55" s="290" t="s">
        <v>754</v>
      </c>
      <c r="C55" s="683">
        <v>114.5</v>
      </c>
      <c r="D55" s="682">
        <v>114.5</v>
      </c>
      <c r="E55" s="681" t="s">
        <v>2718</v>
      </c>
    </row>
    <row r="56" spans="1:5" ht="12" customHeight="1">
      <c r="A56" s="291" t="s">
        <v>2898</v>
      </c>
      <c r="B56" s="290" t="s">
        <v>753</v>
      </c>
      <c r="C56" s="683">
        <v>102.3</v>
      </c>
      <c r="D56" s="682">
        <v>104</v>
      </c>
      <c r="E56" s="686">
        <v>100.1</v>
      </c>
    </row>
    <row r="57" spans="1:5" ht="12" customHeight="1">
      <c r="A57" s="291" t="s">
        <v>2897</v>
      </c>
      <c r="B57" s="290" t="s">
        <v>752</v>
      </c>
      <c r="C57" s="683">
        <v>104.3</v>
      </c>
      <c r="D57" s="682">
        <v>105.4</v>
      </c>
      <c r="E57" s="686">
        <v>93.3</v>
      </c>
    </row>
    <row r="58" spans="1:5" ht="12" customHeight="1">
      <c r="A58" s="291" t="s">
        <v>2896</v>
      </c>
      <c r="B58" s="290" t="s">
        <v>751</v>
      </c>
      <c r="C58" s="683">
        <v>100.3</v>
      </c>
      <c r="D58" s="682">
        <v>100.6</v>
      </c>
      <c r="E58" s="686">
        <v>98.5</v>
      </c>
    </row>
    <row r="59" spans="1:5" ht="12" customHeight="1">
      <c r="A59" s="291" t="s">
        <v>2895</v>
      </c>
      <c r="B59" s="290" t="s">
        <v>750</v>
      </c>
      <c r="C59" s="683">
        <v>117.5</v>
      </c>
      <c r="D59" s="682">
        <v>116.3</v>
      </c>
      <c r="E59" s="686">
        <v>125.6</v>
      </c>
    </row>
    <row r="60" spans="1:5" ht="12" customHeight="1">
      <c r="A60" s="291" t="s">
        <v>2894</v>
      </c>
      <c r="B60" s="290" t="s">
        <v>749</v>
      </c>
      <c r="C60" s="683">
        <v>103.2</v>
      </c>
      <c r="D60" s="682">
        <v>103.3</v>
      </c>
      <c r="E60" s="686">
        <v>103</v>
      </c>
    </row>
    <row r="61" spans="1:5" ht="12" customHeight="1">
      <c r="A61" s="291" t="s">
        <v>2893</v>
      </c>
      <c r="B61" s="290" t="s">
        <v>748</v>
      </c>
      <c r="C61" s="683">
        <v>103.1</v>
      </c>
      <c r="D61" s="682">
        <v>103.1</v>
      </c>
      <c r="E61" s="681" t="s">
        <v>2718</v>
      </c>
    </row>
    <row r="62" spans="1:5" ht="12" customHeight="1">
      <c r="A62" s="291">
        <v>158</v>
      </c>
      <c r="B62" s="290" t="s">
        <v>747</v>
      </c>
      <c r="C62" s="683">
        <v>106.8</v>
      </c>
      <c r="D62" s="682">
        <v>107.8</v>
      </c>
      <c r="E62" s="686">
        <v>100.7</v>
      </c>
    </row>
    <row r="63" spans="1:5" ht="12" customHeight="1">
      <c r="A63" s="291" t="s">
        <v>2892</v>
      </c>
      <c r="B63" s="290" t="s">
        <v>746</v>
      </c>
      <c r="C63" s="683">
        <v>105.1</v>
      </c>
      <c r="D63" s="682">
        <v>105.1</v>
      </c>
      <c r="E63" s="686">
        <v>104.5</v>
      </c>
    </row>
    <row r="64" spans="1:5" ht="12" customHeight="1">
      <c r="A64" s="291" t="s">
        <v>2891</v>
      </c>
      <c r="B64" s="290" t="s">
        <v>745</v>
      </c>
      <c r="C64" s="681" t="s">
        <v>2723</v>
      </c>
      <c r="D64" s="681" t="s">
        <v>2723</v>
      </c>
      <c r="E64" s="681" t="s">
        <v>2723</v>
      </c>
    </row>
    <row r="65" spans="1:5" ht="12" customHeight="1">
      <c r="A65" s="291" t="s">
        <v>2890</v>
      </c>
      <c r="B65" s="290" t="s">
        <v>744</v>
      </c>
      <c r="C65" s="683">
        <v>105.2</v>
      </c>
      <c r="D65" s="682">
        <v>106.4</v>
      </c>
      <c r="E65" s="686">
        <v>101.6</v>
      </c>
    </row>
    <row r="66" spans="1:5" ht="12" customHeight="1">
      <c r="A66" s="291" t="s">
        <v>2889</v>
      </c>
      <c r="B66" s="290" t="s">
        <v>743</v>
      </c>
      <c r="C66" s="684" t="s">
        <v>2719</v>
      </c>
      <c r="D66" s="684" t="s">
        <v>2719</v>
      </c>
      <c r="E66" s="684" t="s">
        <v>2719</v>
      </c>
    </row>
    <row r="67" spans="1:5" ht="12" customHeight="1">
      <c r="A67" s="291" t="s">
        <v>2888</v>
      </c>
      <c r="B67" s="290" t="s">
        <v>742</v>
      </c>
      <c r="C67" s="681" t="s">
        <v>2723</v>
      </c>
      <c r="D67" s="681" t="s">
        <v>2723</v>
      </c>
      <c r="E67" s="681" t="s">
        <v>2723</v>
      </c>
    </row>
    <row r="68" spans="1:5" ht="12" customHeight="1">
      <c r="A68" s="291" t="s">
        <v>2887</v>
      </c>
      <c r="B68" s="290" t="s">
        <v>741</v>
      </c>
      <c r="C68" s="683">
        <v>102.8</v>
      </c>
      <c r="D68" s="682">
        <v>102.8</v>
      </c>
      <c r="E68" s="681" t="s">
        <v>2718</v>
      </c>
    </row>
    <row r="69" spans="1:5" ht="12" customHeight="1">
      <c r="A69" s="291" t="s">
        <v>2886</v>
      </c>
      <c r="B69" s="290" t="s">
        <v>740</v>
      </c>
      <c r="C69" s="684" t="s">
        <v>2719</v>
      </c>
      <c r="D69" s="684" t="s">
        <v>2719</v>
      </c>
      <c r="E69" s="684" t="s">
        <v>2719</v>
      </c>
    </row>
    <row r="70" spans="1:5" ht="12" customHeight="1">
      <c r="A70" s="291" t="s">
        <v>2885</v>
      </c>
      <c r="B70" s="290" t="s">
        <v>739</v>
      </c>
      <c r="C70" s="683">
        <v>103</v>
      </c>
      <c r="D70" s="682">
        <v>103.1</v>
      </c>
      <c r="E70" s="686">
        <v>101.9</v>
      </c>
    </row>
    <row r="71" spans="1:5" ht="12" customHeight="1">
      <c r="A71" s="291">
        <v>159</v>
      </c>
      <c r="B71" s="290" t="s">
        <v>738</v>
      </c>
      <c r="C71" s="683">
        <v>103.4</v>
      </c>
      <c r="D71" s="682">
        <v>103.5</v>
      </c>
      <c r="E71" s="686">
        <v>101.1</v>
      </c>
    </row>
    <row r="72" spans="1:5" ht="12" customHeight="1">
      <c r="A72" s="291">
        <v>15</v>
      </c>
      <c r="B72" s="290" t="s">
        <v>370</v>
      </c>
      <c r="C72" s="683">
        <v>105.3</v>
      </c>
      <c r="D72" s="682">
        <v>106.1</v>
      </c>
      <c r="E72" s="686">
        <v>102.4</v>
      </c>
    </row>
    <row r="73" spans="1:5" ht="12" customHeight="1">
      <c r="A73" s="291">
        <v>16</v>
      </c>
      <c r="B73" s="290" t="s">
        <v>369</v>
      </c>
      <c r="C73" s="683">
        <v>119.2</v>
      </c>
      <c r="D73" s="682">
        <v>119.2</v>
      </c>
      <c r="E73" s="681" t="s">
        <v>2718</v>
      </c>
    </row>
    <row r="74" spans="1:5" s="285" customFormat="1" ht="24" customHeight="1">
      <c r="A74" s="295" t="s">
        <v>368</v>
      </c>
      <c r="B74" s="294" t="s">
        <v>367</v>
      </c>
      <c r="C74" s="680">
        <v>106</v>
      </c>
      <c r="D74" s="680">
        <v>106.8</v>
      </c>
      <c r="E74" s="680">
        <v>102.4</v>
      </c>
    </row>
    <row r="75" spans="1:5" ht="12" customHeight="1">
      <c r="A75" s="291" t="s">
        <v>2884</v>
      </c>
      <c r="B75" s="290" t="s">
        <v>737</v>
      </c>
      <c r="C75" s="681" t="s">
        <v>2718</v>
      </c>
      <c r="D75" s="681" t="s">
        <v>2718</v>
      </c>
      <c r="E75" s="681" t="s">
        <v>2718</v>
      </c>
    </row>
    <row r="76" spans="1:5" ht="12" customHeight="1">
      <c r="A76" s="291" t="s">
        <v>2883</v>
      </c>
      <c r="B76" s="290" t="s">
        <v>736</v>
      </c>
      <c r="C76" s="681" t="s">
        <v>2718</v>
      </c>
      <c r="D76" s="681" t="s">
        <v>2718</v>
      </c>
      <c r="E76" s="681" t="s">
        <v>2718</v>
      </c>
    </row>
    <row r="77" spans="1:5" ht="12" customHeight="1">
      <c r="A77" s="291" t="s">
        <v>2882</v>
      </c>
      <c r="B77" s="290" t="s">
        <v>735</v>
      </c>
      <c r="C77" s="681" t="s">
        <v>2723</v>
      </c>
      <c r="D77" s="681" t="s">
        <v>2723</v>
      </c>
      <c r="E77" s="681" t="s">
        <v>2723</v>
      </c>
    </row>
    <row r="78" spans="1:5" ht="12" customHeight="1">
      <c r="A78" s="291" t="s">
        <v>2881</v>
      </c>
      <c r="B78" s="290" t="s">
        <v>734</v>
      </c>
      <c r="C78" s="681" t="s">
        <v>2723</v>
      </c>
      <c r="D78" s="681" t="s">
        <v>2723</v>
      </c>
      <c r="E78" s="681" t="s">
        <v>2723</v>
      </c>
    </row>
    <row r="79" spans="1:5" ht="12" customHeight="1">
      <c r="A79" s="291" t="s">
        <v>2880</v>
      </c>
      <c r="B79" s="290" t="s">
        <v>733</v>
      </c>
      <c r="C79" s="684" t="s">
        <v>2719</v>
      </c>
      <c r="D79" s="684" t="s">
        <v>2719</v>
      </c>
      <c r="E79" s="684" t="s">
        <v>2719</v>
      </c>
    </row>
    <row r="80" spans="1:5" ht="12" customHeight="1">
      <c r="A80" s="291" t="s">
        <v>2879</v>
      </c>
      <c r="B80" s="290" t="s">
        <v>732</v>
      </c>
      <c r="C80" s="681" t="s">
        <v>2723</v>
      </c>
      <c r="D80" s="681" t="s">
        <v>2723</v>
      </c>
      <c r="E80" s="681" t="s">
        <v>2723</v>
      </c>
    </row>
    <row r="81" spans="1:5" ht="12" customHeight="1">
      <c r="A81" s="291" t="s">
        <v>2878</v>
      </c>
      <c r="B81" s="290" t="s">
        <v>731</v>
      </c>
      <c r="C81" s="681" t="s">
        <v>2718</v>
      </c>
      <c r="D81" s="684" t="s">
        <v>2719</v>
      </c>
      <c r="E81" s="681" t="s">
        <v>2718</v>
      </c>
    </row>
    <row r="82" spans="1:5" ht="12" customHeight="1">
      <c r="A82" s="291">
        <v>171</v>
      </c>
      <c r="B82" s="290" t="s">
        <v>730</v>
      </c>
      <c r="C82" s="683">
        <v>101.7</v>
      </c>
      <c r="D82" s="682">
        <v>103.2</v>
      </c>
      <c r="E82" s="686">
        <v>101.1</v>
      </c>
    </row>
    <row r="83" spans="1:5" ht="12" customHeight="1">
      <c r="A83" s="291" t="s">
        <v>2877</v>
      </c>
      <c r="B83" s="290" t="s">
        <v>729</v>
      </c>
      <c r="C83" s="683">
        <v>97.5</v>
      </c>
      <c r="D83" s="682">
        <v>101.1</v>
      </c>
      <c r="E83" s="686">
        <v>95.2</v>
      </c>
    </row>
    <row r="84" spans="1:5" ht="12" customHeight="1">
      <c r="A84" s="291" t="s">
        <v>2876</v>
      </c>
      <c r="B84" s="290" t="s">
        <v>728</v>
      </c>
      <c r="C84" s="681" t="s">
        <v>2723</v>
      </c>
      <c r="D84" s="681" t="s">
        <v>2723</v>
      </c>
      <c r="E84" s="681" t="s">
        <v>2723</v>
      </c>
    </row>
    <row r="85" spans="1:5" ht="12" customHeight="1">
      <c r="A85" s="291" t="s">
        <v>2875</v>
      </c>
      <c r="B85" s="290" t="s">
        <v>727</v>
      </c>
      <c r="C85" s="684" t="s">
        <v>2719</v>
      </c>
      <c r="D85" s="684" t="s">
        <v>2719</v>
      </c>
      <c r="E85" s="684" t="s">
        <v>2719</v>
      </c>
    </row>
    <row r="86" spans="1:5" ht="12" customHeight="1">
      <c r="A86" s="291" t="s">
        <v>2874</v>
      </c>
      <c r="B86" s="290" t="s">
        <v>726</v>
      </c>
      <c r="C86" s="681" t="s">
        <v>2723</v>
      </c>
      <c r="D86" s="681" t="s">
        <v>2723</v>
      </c>
      <c r="E86" s="681" t="s">
        <v>2723</v>
      </c>
    </row>
    <row r="87" spans="1:5" ht="12" customHeight="1">
      <c r="A87" s="291" t="s">
        <v>2873</v>
      </c>
      <c r="B87" s="290" t="s">
        <v>725</v>
      </c>
      <c r="C87" s="683">
        <v>101</v>
      </c>
      <c r="D87" s="682">
        <v>94.1</v>
      </c>
      <c r="E87" s="686">
        <v>102.2</v>
      </c>
    </row>
    <row r="88" spans="1:5" ht="12" customHeight="1">
      <c r="A88" s="291">
        <v>172</v>
      </c>
      <c r="B88" s="290" t="s">
        <v>724</v>
      </c>
      <c r="C88" s="683">
        <v>99.1</v>
      </c>
      <c r="D88" s="682">
        <v>99.3</v>
      </c>
      <c r="E88" s="686">
        <v>99</v>
      </c>
    </row>
    <row r="89" spans="1:5" ht="12" customHeight="1">
      <c r="A89" s="291">
        <v>173</v>
      </c>
      <c r="B89" s="290" t="s">
        <v>723</v>
      </c>
      <c r="C89" s="683">
        <v>103.8</v>
      </c>
      <c r="D89" s="682">
        <v>103.1</v>
      </c>
      <c r="E89" s="686">
        <v>104</v>
      </c>
    </row>
    <row r="90" spans="1:5" ht="12" customHeight="1">
      <c r="A90" s="291">
        <v>174</v>
      </c>
      <c r="B90" s="290" t="s">
        <v>722</v>
      </c>
      <c r="C90" s="683">
        <v>101</v>
      </c>
      <c r="D90" s="682">
        <v>101.5</v>
      </c>
      <c r="E90" s="686">
        <v>100.5</v>
      </c>
    </row>
    <row r="91" spans="1:5" ht="12" customHeight="1">
      <c r="A91" s="291" t="s">
        <v>2872</v>
      </c>
      <c r="B91" s="290" t="s">
        <v>721</v>
      </c>
      <c r="C91" s="683">
        <v>105.9</v>
      </c>
      <c r="D91" s="682">
        <v>109.4</v>
      </c>
      <c r="E91" s="686">
        <v>104.2</v>
      </c>
    </row>
    <row r="92" spans="1:5" ht="12" customHeight="1">
      <c r="A92" s="291" t="s">
        <v>2871</v>
      </c>
      <c r="B92" s="290" t="s">
        <v>720</v>
      </c>
      <c r="C92" s="683">
        <v>99.9</v>
      </c>
      <c r="D92" s="682">
        <v>101.2</v>
      </c>
      <c r="E92" s="686">
        <v>97.6</v>
      </c>
    </row>
    <row r="93" spans="1:5" s="285" customFormat="1" ht="22.5">
      <c r="A93" s="297" t="s">
        <v>2870</v>
      </c>
      <c r="B93" s="296" t="s">
        <v>719</v>
      </c>
      <c r="C93" s="683">
        <v>100.2</v>
      </c>
      <c r="D93" s="682">
        <v>98.1</v>
      </c>
      <c r="E93" s="686">
        <v>101.6</v>
      </c>
    </row>
    <row r="94" spans="1:5" ht="12" customHeight="1">
      <c r="A94" s="291" t="s">
        <v>2869</v>
      </c>
      <c r="B94" s="290" t="s">
        <v>718</v>
      </c>
      <c r="C94" s="683">
        <v>99.5</v>
      </c>
      <c r="D94" s="682">
        <v>99.2</v>
      </c>
      <c r="E94" s="686">
        <v>99.6</v>
      </c>
    </row>
    <row r="95" spans="1:5" ht="12" customHeight="1">
      <c r="A95" s="291">
        <v>175</v>
      </c>
      <c r="B95" s="290" t="s">
        <v>717</v>
      </c>
      <c r="C95" s="683">
        <v>100.1</v>
      </c>
      <c r="D95" s="682">
        <v>99.9</v>
      </c>
      <c r="E95" s="686">
        <v>100.2</v>
      </c>
    </row>
    <row r="96" spans="1:5" ht="12" customHeight="1">
      <c r="A96" s="291">
        <v>176</v>
      </c>
      <c r="B96" s="290" t="s">
        <v>716</v>
      </c>
      <c r="C96" s="683">
        <v>101</v>
      </c>
      <c r="D96" s="682">
        <v>101</v>
      </c>
      <c r="E96" s="681" t="s">
        <v>2718</v>
      </c>
    </row>
    <row r="97" spans="1:5" ht="12" customHeight="1">
      <c r="A97" s="291" t="s">
        <v>2868</v>
      </c>
      <c r="B97" s="290" t="s">
        <v>715</v>
      </c>
      <c r="C97" s="683">
        <v>97.9</v>
      </c>
      <c r="D97" s="682">
        <v>104.7</v>
      </c>
      <c r="E97" s="686">
        <v>95.7</v>
      </c>
    </row>
    <row r="98" spans="1:5" ht="12" customHeight="1">
      <c r="A98" s="291" t="s">
        <v>2867</v>
      </c>
      <c r="B98" s="290" t="s">
        <v>714</v>
      </c>
      <c r="C98" s="683">
        <v>102.5</v>
      </c>
      <c r="D98" s="682">
        <v>95.7</v>
      </c>
      <c r="E98" s="686">
        <v>105.9</v>
      </c>
    </row>
    <row r="99" spans="1:5" ht="12" customHeight="1">
      <c r="A99" s="291">
        <v>177</v>
      </c>
      <c r="B99" s="290" t="s">
        <v>713</v>
      </c>
      <c r="C99" s="683">
        <v>101.4</v>
      </c>
      <c r="D99" s="682">
        <v>97.4</v>
      </c>
      <c r="E99" s="686">
        <v>103.2</v>
      </c>
    </row>
    <row r="100" spans="1:5" ht="12" customHeight="1">
      <c r="A100" s="291">
        <v>17</v>
      </c>
      <c r="B100" s="290" t="s">
        <v>366</v>
      </c>
      <c r="C100" s="683">
        <v>100.8</v>
      </c>
      <c r="D100" s="682">
        <v>100.9</v>
      </c>
      <c r="E100" s="686">
        <v>100.7</v>
      </c>
    </row>
    <row r="101" spans="1:5" ht="12" customHeight="1">
      <c r="A101" s="291">
        <v>181</v>
      </c>
      <c r="B101" s="290" t="s">
        <v>712</v>
      </c>
      <c r="C101" s="683">
        <v>92.7</v>
      </c>
      <c r="D101" s="682">
        <v>98.1</v>
      </c>
      <c r="E101" s="686">
        <v>87.5</v>
      </c>
    </row>
    <row r="102" spans="1:5" ht="12" customHeight="1">
      <c r="A102" s="291" t="s">
        <v>2866</v>
      </c>
      <c r="B102" s="290" t="s">
        <v>711</v>
      </c>
      <c r="C102" s="683">
        <v>102.5</v>
      </c>
      <c r="D102" s="682">
        <v>101.1</v>
      </c>
      <c r="E102" s="686">
        <v>113</v>
      </c>
    </row>
    <row r="103" spans="1:5" ht="12" customHeight="1">
      <c r="A103" s="291" t="s">
        <v>2865</v>
      </c>
      <c r="B103" s="290" t="s">
        <v>710</v>
      </c>
      <c r="C103" s="683">
        <v>103.2</v>
      </c>
      <c r="D103" s="682">
        <v>103.8</v>
      </c>
      <c r="E103" s="686">
        <v>103.1</v>
      </c>
    </row>
    <row r="104" spans="1:5" ht="12" customHeight="1">
      <c r="A104" s="291" t="s">
        <v>2864</v>
      </c>
      <c r="B104" s="290" t="s">
        <v>709</v>
      </c>
      <c r="C104" s="683">
        <v>102.7</v>
      </c>
      <c r="D104" s="682">
        <v>102.9</v>
      </c>
      <c r="E104" s="686">
        <v>102.6</v>
      </c>
    </row>
    <row r="105" spans="1:5" ht="12" customHeight="1">
      <c r="A105" s="291" t="s">
        <v>2863</v>
      </c>
      <c r="B105" s="290" t="s">
        <v>708</v>
      </c>
      <c r="C105" s="683">
        <v>103.3</v>
      </c>
      <c r="D105" s="682">
        <v>106</v>
      </c>
      <c r="E105" s="686">
        <v>100.8</v>
      </c>
    </row>
    <row r="106" spans="1:5" ht="12" customHeight="1">
      <c r="A106" s="291">
        <v>182</v>
      </c>
      <c r="B106" s="290" t="s">
        <v>707</v>
      </c>
      <c r="C106" s="683">
        <v>103.1</v>
      </c>
      <c r="D106" s="682">
        <v>103.4</v>
      </c>
      <c r="E106" s="686">
        <v>102.9</v>
      </c>
    </row>
    <row r="107" spans="1:5" ht="12" customHeight="1">
      <c r="A107" s="291">
        <v>183</v>
      </c>
      <c r="B107" s="290" t="s">
        <v>706</v>
      </c>
      <c r="C107" s="684" t="s">
        <v>2719</v>
      </c>
      <c r="D107" s="684" t="s">
        <v>2719</v>
      </c>
      <c r="E107" s="684" t="s">
        <v>2719</v>
      </c>
    </row>
    <row r="108" spans="1:5" s="285" customFormat="1" ht="22.5">
      <c r="A108" s="297">
        <v>18</v>
      </c>
      <c r="B108" s="296" t="s">
        <v>365</v>
      </c>
      <c r="C108" s="687">
        <v>102.9</v>
      </c>
      <c r="D108" s="682">
        <v>103.2</v>
      </c>
      <c r="E108" s="686">
        <v>102.8</v>
      </c>
    </row>
    <row r="109" spans="1:5" s="285" customFormat="1" ht="24" customHeight="1">
      <c r="A109" s="295" t="s">
        <v>364</v>
      </c>
      <c r="B109" s="294" t="s">
        <v>363</v>
      </c>
      <c r="C109" s="680">
        <v>102.1</v>
      </c>
      <c r="D109" s="680">
        <v>102.1</v>
      </c>
      <c r="E109" s="680">
        <v>102.1</v>
      </c>
    </row>
    <row r="110" spans="1:5" ht="12" customHeight="1">
      <c r="A110" s="291">
        <v>191</v>
      </c>
      <c r="B110" s="290" t="s">
        <v>705</v>
      </c>
      <c r="C110" s="683">
        <v>93.6</v>
      </c>
      <c r="D110" s="682">
        <v>95.9</v>
      </c>
      <c r="E110" s="686">
        <v>92.4</v>
      </c>
    </row>
    <row r="111" spans="1:5" ht="12" customHeight="1">
      <c r="A111" s="291">
        <v>192</v>
      </c>
      <c r="B111" s="290" t="s">
        <v>704</v>
      </c>
      <c r="C111" s="683">
        <v>101.7</v>
      </c>
      <c r="D111" s="682">
        <v>100.8</v>
      </c>
      <c r="E111" s="686">
        <v>102</v>
      </c>
    </row>
    <row r="112" spans="1:5" ht="12" customHeight="1">
      <c r="A112" s="291">
        <v>193</v>
      </c>
      <c r="B112" s="290" t="s">
        <v>703</v>
      </c>
      <c r="C112" s="683">
        <v>103</v>
      </c>
      <c r="D112" s="682">
        <v>101.8</v>
      </c>
      <c r="E112" s="686">
        <v>103.6</v>
      </c>
    </row>
    <row r="113" spans="1:5" ht="12" customHeight="1">
      <c r="A113" s="291">
        <v>19</v>
      </c>
      <c r="B113" s="415" t="s">
        <v>702</v>
      </c>
      <c r="C113" s="687">
        <v>102.3</v>
      </c>
      <c r="D113" s="682">
        <v>101.4</v>
      </c>
      <c r="E113" s="686">
        <v>102.8</v>
      </c>
    </row>
    <row r="114" spans="1:5" s="285" customFormat="1" ht="24" customHeight="1">
      <c r="A114" s="295" t="s">
        <v>361</v>
      </c>
      <c r="B114" s="294" t="s">
        <v>360</v>
      </c>
      <c r="C114" s="680">
        <v>102.3</v>
      </c>
      <c r="D114" s="680">
        <v>101.4</v>
      </c>
      <c r="E114" s="680">
        <v>102.8</v>
      </c>
    </row>
    <row r="115" spans="1:5" ht="12" customHeight="1">
      <c r="A115" s="291">
        <v>201</v>
      </c>
      <c r="B115" s="290" t="s">
        <v>701</v>
      </c>
      <c r="C115" s="683">
        <v>100.1</v>
      </c>
      <c r="D115" s="682">
        <v>101.8</v>
      </c>
      <c r="E115" s="686">
        <v>97.7</v>
      </c>
    </row>
    <row r="116" spans="1:5" ht="12" customHeight="1">
      <c r="A116" s="291">
        <v>202</v>
      </c>
      <c r="B116" s="290" t="s">
        <v>700</v>
      </c>
      <c r="C116" s="683">
        <v>104</v>
      </c>
      <c r="D116" s="682">
        <v>105.2</v>
      </c>
      <c r="E116" s="686">
        <v>103.2</v>
      </c>
    </row>
    <row r="117" spans="1:5" ht="12" customHeight="1">
      <c r="A117" s="291">
        <v>203</v>
      </c>
      <c r="B117" s="290" t="s">
        <v>699</v>
      </c>
      <c r="C117" s="683">
        <v>101.3</v>
      </c>
      <c r="D117" s="682">
        <v>101.4</v>
      </c>
      <c r="E117" s="686">
        <v>101</v>
      </c>
    </row>
    <row r="118" spans="1:5" ht="12" customHeight="1">
      <c r="A118" s="291">
        <v>204</v>
      </c>
      <c r="B118" s="290" t="s">
        <v>698</v>
      </c>
      <c r="C118" s="683">
        <v>101</v>
      </c>
      <c r="D118" s="682">
        <v>102.8</v>
      </c>
      <c r="E118" s="686">
        <v>98.6</v>
      </c>
    </row>
    <row r="119" spans="1:5" ht="12" customHeight="1">
      <c r="A119" s="291" t="s">
        <v>2862</v>
      </c>
      <c r="B119" s="290" t="s">
        <v>697</v>
      </c>
      <c r="C119" s="683">
        <v>99.2</v>
      </c>
      <c r="D119" s="682">
        <v>100.5</v>
      </c>
      <c r="E119" s="686">
        <v>98.2</v>
      </c>
    </row>
    <row r="120" spans="1:5" ht="12" customHeight="1">
      <c r="A120" s="291" t="s">
        <v>2861</v>
      </c>
      <c r="B120" s="290" t="s">
        <v>696</v>
      </c>
      <c r="C120" s="683">
        <v>100.7</v>
      </c>
      <c r="D120" s="682">
        <v>104.1</v>
      </c>
      <c r="E120" s="686">
        <v>97.6</v>
      </c>
    </row>
    <row r="121" spans="1:5" ht="12" customHeight="1">
      <c r="A121" s="291">
        <v>205</v>
      </c>
      <c r="B121" s="290" t="s">
        <v>695</v>
      </c>
      <c r="C121" s="683">
        <v>99.3</v>
      </c>
      <c r="D121" s="682">
        <v>100.6</v>
      </c>
      <c r="E121" s="686">
        <v>98.2</v>
      </c>
    </row>
    <row r="122" spans="1:5" ht="12" customHeight="1">
      <c r="A122" s="291">
        <v>20</v>
      </c>
      <c r="B122" s="290" t="s">
        <v>359</v>
      </c>
      <c r="C122" s="683">
        <v>101.6</v>
      </c>
      <c r="D122" s="682">
        <v>102.4</v>
      </c>
      <c r="E122" s="686">
        <v>100.8</v>
      </c>
    </row>
    <row r="123" spans="1:5" s="285" customFormat="1" ht="24" customHeight="1">
      <c r="A123" s="295" t="s">
        <v>358</v>
      </c>
      <c r="B123" s="294" t="s">
        <v>357</v>
      </c>
      <c r="C123" s="680">
        <v>101.6</v>
      </c>
      <c r="D123" s="680">
        <v>102.4</v>
      </c>
      <c r="E123" s="680">
        <v>100.8</v>
      </c>
    </row>
    <row r="124" spans="1:5" ht="12" customHeight="1">
      <c r="A124" s="291" t="s">
        <v>2860</v>
      </c>
      <c r="B124" s="290" t="s">
        <v>694</v>
      </c>
      <c r="C124" s="681" t="s">
        <v>2723</v>
      </c>
      <c r="D124" s="681" t="s">
        <v>2723</v>
      </c>
      <c r="E124" s="681" t="s">
        <v>2723</v>
      </c>
    </row>
    <row r="125" spans="1:5" ht="12" customHeight="1">
      <c r="A125" s="291" t="s">
        <v>2859</v>
      </c>
      <c r="B125" s="290" t="s">
        <v>693</v>
      </c>
      <c r="C125" s="683">
        <v>99.7</v>
      </c>
      <c r="D125" s="682">
        <v>99.6</v>
      </c>
      <c r="E125" s="686">
        <v>99.8</v>
      </c>
    </row>
    <row r="126" spans="1:5" ht="12" customHeight="1">
      <c r="A126" s="291">
        <v>211</v>
      </c>
      <c r="B126" s="290" t="s">
        <v>692</v>
      </c>
      <c r="C126" s="683">
        <v>99.7</v>
      </c>
      <c r="D126" s="682">
        <v>99.6</v>
      </c>
      <c r="E126" s="686">
        <v>99.8</v>
      </c>
    </row>
    <row r="127" spans="1:5" ht="12" customHeight="1">
      <c r="A127" s="291" t="s">
        <v>2858</v>
      </c>
      <c r="B127" s="290" t="s">
        <v>691</v>
      </c>
      <c r="C127" s="683">
        <v>97.7</v>
      </c>
      <c r="D127" s="682">
        <v>98.4</v>
      </c>
      <c r="E127" s="686">
        <v>96.1</v>
      </c>
    </row>
    <row r="128" spans="1:5" ht="12" customHeight="1">
      <c r="A128" s="291" t="s">
        <v>2857</v>
      </c>
      <c r="B128" s="290" t="s">
        <v>690</v>
      </c>
      <c r="C128" s="683">
        <v>106.8</v>
      </c>
      <c r="D128" s="682">
        <v>104.5</v>
      </c>
      <c r="E128" s="686">
        <v>110</v>
      </c>
    </row>
    <row r="129" spans="1:5" ht="12" customHeight="1">
      <c r="A129" s="291" t="s">
        <v>2856</v>
      </c>
      <c r="B129" s="290" t="s">
        <v>689</v>
      </c>
      <c r="C129" s="683">
        <v>101.7</v>
      </c>
      <c r="D129" s="682">
        <v>101.7</v>
      </c>
      <c r="E129" s="681" t="s">
        <v>2718</v>
      </c>
    </row>
    <row r="130" spans="1:5" ht="12" customHeight="1">
      <c r="A130" s="291" t="s">
        <v>2855</v>
      </c>
      <c r="B130" s="290" t="s">
        <v>688</v>
      </c>
      <c r="C130" s="684" t="s">
        <v>2719</v>
      </c>
      <c r="D130" s="684" t="s">
        <v>2719</v>
      </c>
      <c r="E130" s="684" t="s">
        <v>2719</v>
      </c>
    </row>
    <row r="131" spans="1:5" ht="12" customHeight="1">
      <c r="A131" s="291" t="s">
        <v>2854</v>
      </c>
      <c r="B131" s="290" t="s">
        <v>687</v>
      </c>
      <c r="C131" s="683">
        <v>103.2</v>
      </c>
      <c r="D131" s="682">
        <v>102</v>
      </c>
      <c r="E131" s="686">
        <v>105.2</v>
      </c>
    </row>
    <row r="132" spans="1:5" ht="12" customHeight="1">
      <c r="A132" s="291">
        <v>212</v>
      </c>
      <c r="B132" s="290" t="s">
        <v>686</v>
      </c>
      <c r="C132" s="683">
        <v>100</v>
      </c>
      <c r="D132" s="682">
        <v>99.8</v>
      </c>
      <c r="E132" s="686">
        <v>100.4</v>
      </c>
    </row>
    <row r="133" spans="1:5" ht="12" customHeight="1">
      <c r="A133" s="291">
        <v>21</v>
      </c>
      <c r="B133" s="290" t="s">
        <v>356</v>
      </c>
      <c r="C133" s="683">
        <v>99.9</v>
      </c>
      <c r="D133" s="682">
        <v>99.8</v>
      </c>
      <c r="E133" s="686">
        <v>100.1</v>
      </c>
    </row>
    <row r="134" spans="1:5" ht="12" customHeight="1">
      <c r="A134" s="291" t="s">
        <v>2853</v>
      </c>
      <c r="B134" s="290" t="s">
        <v>685</v>
      </c>
      <c r="C134" s="681" t="s">
        <v>2718</v>
      </c>
      <c r="D134" s="681" t="s">
        <v>2718</v>
      </c>
      <c r="E134" s="681" t="s">
        <v>2718</v>
      </c>
    </row>
    <row r="135" spans="1:5" ht="12" customHeight="1">
      <c r="A135" s="291" t="s">
        <v>2852</v>
      </c>
      <c r="B135" s="290" t="s">
        <v>684</v>
      </c>
      <c r="C135" s="681" t="s">
        <v>2718</v>
      </c>
      <c r="D135" s="681" t="s">
        <v>2718</v>
      </c>
      <c r="E135" s="681" t="s">
        <v>2718</v>
      </c>
    </row>
    <row r="136" spans="1:5" ht="12" customHeight="1">
      <c r="A136" s="291" t="s">
        <v>2851</v>
      </c>
      <c r="B136" s="290" t="s">
        <v>683</v>
      </c>
      <c r="C136" s="681" t="s">
        <v>2718</v>
      </c>
      <c r="D136" s="681" t="s">
        <v>2718</v>
      </c>
      <c r="E136" s="681" t="s">
        <v>2718</v>
      </c>
    </row>
    <row r="137" spans="1:5" ht="12" customHeight="1">
      <c r="A137" s="291" t="s">
        <v>2850</v>
      </c>
      <c r="B137" s="290" t="s">
        <v>682</v>
      </c>
      <c r="C137" s="681" t="s">
        <v>2723</v>
      </c>
      <c r="D137" s="681" t="s">
        <v>2723</v>
      </c>
      <c r="E137" s="681" t="s">
        <v>2723</v>
      </c>
    </row>
    <row r="138" spans="1:5" ht="12" customHeight="1">
      <c r="A138" s="291" t="s">
        <v>2849</v>
      </c>
      <c r="B138" s="290" t="s">
        <v>681</v>
      </c>
      <c r="C138" s="681" t="s">
        <v>2718</v>
      </c>
      <c r="D138" s="681" t="s">
        <v>2718</v>
      </c>
      <c r="E138" s="681" t="s">
        <v>2718</v>
      </c>
    </row>
    <row r="139" spans="1:5" ht="12" customHeight="1">
      <c r="A139" s="291">
        <v>221</v>
      </c>
      <c r="B139" s="290" t="s">
        <v>680</v>
      </c>
      <c r="C139" s="681" t="s">
        <v>2718</v>
      </c>
      <c r="D139" s="681" t="s">
        <v>2718</v>
      </c>
      <c r="E139" s="681" t="s">
        <v>2718</v>
      </c>
    </row>
    <row r="140" spans="1:5" ht="12" customHeight="1">
      <c r="A140" s="291" t="s">
        <v>2848</v>
      </c>
      <c r="B140" s="290" t="s">
        <v>679</v>
      </c>
      <c r="C140" s="681" t="s">
        <v>2718</v>
      </c>
      <c r="D140" s="681" t="s">
        <v>2718</v>
      </c>
      <c r="E140" s="681" t="s">
        <v>2718</v>
      </c>
    </row>
    <row r="141" spans="1:5" ht="12" customHeight="1">
      <c r="A141" s="291" t="s">
        <v>2847</v>
      </c>
      <c r="B141" s="290" t="s">
        <v>678</v>
      </c>
      <c r="C141" s="681" t="s">
        <v>2718</v>
      </c>
      <c r="D141" s="681" t="s">
        <v>2718</v>
      </c>
      <c r="E141" s="681" t="s">
        <v>2718</v>
      </c>
    </row>
    <row r="142" spans="1:5" ht="12" customHeight="1">
      <c r="A142" s="291" t="s">
        <v>2846</v>
      </c>
      <c r="B142" s="290" t="s">
        <v>677</v>
      </c>
      <c r="C142" s="681" t="s">
        <v>2718</v>
      </c>
      <c r="D142" s="681" t="s">
        <v>2718</v>
      </c>
      <c r="E142" s="681" t="s">
        <v>2718</v>
      </c>
    </row>
    <row r="143" spans="1:5" ht="12" customHeight="1">
      <c r="A143" s="291" t="s">
        <v>2845</v>
      </c>
      <c r="B143" s="290" t="s">
        <v>676</v>
      </c>
      <c r="C143" s="681" t="s">
        <v>2723</v>
      </c>
      <c r="D143" s="681" t="s">
        <v>2723</v>
      </c>
      <c r="E143" s="681" t="s">
        <v>2723</v>
      </c>
    </row>
    <row r="144" spans="1:5" ht="12" customHeight="1">
      <c r="A144" s="291" t="s">
        <v>2844</v>
      </c>
      <c r="B144" s="290" t="s">
        <v>675</v>
      </c>
      <c r="C144" s="681" t="s">
        <v>2718</v>
      </c>
      <c r="D144" s="681" t="s">
        <v>2718</v>
      </c>
      <c r="E144" s="681" t="s">
        <v>2718</v>
      </c>
    </row>
    <row r="145" spans="1:5" ht="12" customHeight="1">
      <c r="A145" s="291">
        <v>222</v>
      </c>
      <c r="B145" s="290" t="s">
        <v>674</v>
      </c>
      <c r="C145" s="683">
        <v>100.4</v>
      </c>
      <c r="D145" s="682">
        <v>100.6</v>
      </c>
      <c r="E145" s="686">
        <v>97.3</v>
      </c>
    </row>
    <row r="146" spans="1:5" ht="12" customHeight="1">
      <c r="A146" s="291" t="s">
        <v>2843</v>
      </c>
      <c r="B146" s="290" t="s">
        <v>673</v>
      </c>
      <c r="C146" s="684" t="s">
        <v>2719</v>
      </c>
      <c r="D146" s="684" t="s">
        <v>2719</v>
      </c>
      <c r="E146" s="684" t="s">
        <v>2719</v>
      </c>
    </row>
    <row r="147" spans="1:5" ht="12" customHeight="1">
      <c r="A147" s="291" t="s">
        <v>2842</v>
      </c>
      <c r="B147" s="290" t="s">
        <v>672</v>
      </c>
      <c r="C147" s="684" t="s">
        <v>2719</v>
      </c>
      <c r="D147" s="684" t="s">
        <v>2719</v>
      </c>
      <c r="E147" s="684" t="s">
        <v>2719</v>
      </c>
    </row>
    <row r="148" spans="1:5" ht="12" customHeight="1">
      <c r="A148" s="291" t="s">
        <v>2841</v>
      </c>
      <c r="B148" s="290" t="s">
        <v>671</v>
      </c>
      <c r="C148" s="681" t="s">
        <v>2718</v>
      </c>
      <c r="D148" s="681" t="s">
        <v>2718</v>
      </c>
      <c r="E148" s="681" t="s">
        <v>2718</v>
      </c>
    </row>
    <row r="149" spans="1:5" ht="12" customHeight="1">
      <c r="A149" s="291">
        <v>223</v>
      </c>
      <c r="B149" s="290" t="s">
        <v>670</v>
      </c>
      <c r="C149" s="683">
        <v>103.7</v>
      </c>
      <c r="D149" s="682">
        <v>104</v>
      </c>
      <c r="E149" s="686">
        <v>96.7</v>
      </c>
    </row>
    <row r="150" spans="1:5" ht="22.5">
      <c r="A150" s="297">
        <v>22</v>
      </c>
      <c r="B150" s="296" t="s">
        <v>355</v>
      </c>
      <c r="C150" s="683">
        <v>100.4</v>
      </c>
      <c r="D150" s="691">
        <v>100.6</v>
      </c>
      <c r="E150" s="686">
        <v>97.3</v>
      </c>
    </row>
    <row r="151" spans="1:5" s="285" customFormat="1" ht="24" customHeight="1">
      <c r="A151" s="295" t="s">
        <v>354</v>
      </c>
      <c r="B151" s="294" t="s">
        <v>353</v>
      </c>
      <c r="C151" s="680">
        <v>100.1</v>
      </c>
      <c r="D151" s="680">
        <v>100.2</v>
      </c>
      <c r="E151" s="680">
        <v>99.9</v>
      </c>
    </row>
    <row r="152" spans="1:5" ht="12" customHeight="1">
      <c r="A152" s="291">
        <v>231</v>
      </c>
      <c r="B152" s="290" t="s">
        <v>669</v>
      </c>
      <c r="C152" s="681" t="s">
        <v>2723</v>
      </c>
      <c r="D152" s="681" t="s">
        <v>2723</v>
      </c>
      <c r="E152" s="681" t="s">
        <v>2723</v>
      </c>
    </row>
    <row r="153" spans="1:5" ht="12" customHeight="1">
      <c r="A153" s="291">
        <v>232</v>
      </c>
      <c r="B153" s="290" t="s">
        <v>668</v>
      </c>
      <c r="C153" s="683">
        <v>118.6</v>
      </c>
      <c r="D153" s="682">
        <v>118.1</v>
      </c>
      <c r="E153" s="686">
        <v>119.7</v>
      </c>
    </row>
    <row r="154" spans="1:5" ht="12" customHeight="1">
      <c r="A154" s="291">
        <v>233</v>
      </c>
      <c r="B154" s="290" t="s">
        <v>667</v>
      </c>
      <c r="C154" s="684" t="s">
        <v>2719</v>
      </c>
      <c r="D154" s="684" t="s">
        <v>2719</v>
      </c>
      <c r="E154" s="684" t="s">
        <v>2719</v>
      </c>
    </row>
    <row r="155" spans="1:5" ht="22.5">
      <c r="A155" s="297">
        <v>23</v>
      </c>
      <c r="B155" s="296" t="s">
        <v>352</v>
      </c>
      <c r="C155" s="683">
        <v>118.6</v>
      </c>
      <c r="D155" s="682">
        <v>118.1</v>
      </c>
      <c r="E155" s="686">
        <v>119.7</v>
      </c>
    </row>
    <row r="156" spans="1:5" s="285" customFormat="1" ht="30" customHeight="1">
      <c r="A156" s="295" t="s">
        <v>351</v>
      </c>
      <c r="B156" s="296" t="s">
        <v>350</v>
      </c>
      <c r="C156" s="680">
        <v>118.6</v>
      </c>
      <c r="D156" s="680">
        <v>118.1</v>
      </c>
      <c r="E156" s="680">
        <v>119.7</v>
      </c>
    </row>
    <row r="157" spans="1:5" ht="12" customHeight="1">
      <c r="A157" s="291" t="s">
        <v>2840</v>
      </c>
      <c r="B157" s="290" t="s">
        <v>666</v>
      </c>
      <c r="C157" s="683">
        <v>106.1</v>
      </c>
      <c r="D157" s="682">
        <v>106.1</v>
      </c>
      <c r="E157" s="681" t="s">
        <v>2718</v>
      </c>
    </row>
    <row r="158" spans="1:5" ht="12" customHeight="1">
      <c r="A158" s="291" t="s">
        <v>2839</v>
      </c>
      <c r="B158" s="290" t="s">
        <v>665</v>
      </c>
      <c r="C158" s="681" t="s">
        <v>2723</v>
      </c>
      <c r="D158" s="681" t="s">
        <v>2723</v>
      </c>
      <c r="E158" s="681" t="s">
        <v>2723</v>
      </c>
    </row>
    <row r="159" spans="1:5" ht="12" customHeight="1">
      <c r="A159" s="291" t="s">
        <v>2838</v>
      </c>
      <c r="B159" s="290" t="s">
        <v>664</v>
      </c>
      <c r="C159" s="683">
        <v>101.4</v>
      </c>
      <c r="D159" s="682">
        <v>107.6</v>
      </c>
      <c r="E159" s="686">
        <v>95.9</v>
      </c>
    </row>
    <row r="160" spans="1:5" ht="12" customHeight="1">
      <c r="A160" s="291" t="s">
        <v>2837</v>
      </c>
      <c r="B160" s="290" t="s">
        <v>663</v>
      </c>
      <c r="C160" s="683">
        <v>104.9</v>
      </c>
      <c r="D160" s="682">
        <v>109.8</v>
      </c>
      <c r="E160" s="686">
        <v>102.7</v>
      </c>
    </row>
    <row r="161" spans="1:5" ht="12" customHeight="1">
      <c r="A161" s="291" t="s">
        <v>2836</v>
      </c>
      <c r="B161" s="290" t="s">
        <v>662</v>
      </c>
      <c r="C161" s="683">
        <v>98.5</v>
      </c>
      <c r="D161" s="682">
        <v>96.4</v>
      </c>
      <c r="E161" s="686">
        <v>106.8</v>
      </c>
    </row>
    <row r="162" spans="1:5" ht="12" customHeight="1">
      <c r="A162" s="291" t="s">
        <v>2835</v>
      </c>
      <c r="B162" s="290" t="s">
        <v>661</v>
      </c>
      <c r="C162" s="683">
        <v>114.2</v>
      </c>
      <c r="D162" s="682">
        <v>116.5</v>
      </c>
      <c r="E162" s="686">
        <v>112.7</v>
      </c>
    </row>
    <row r="163" spans="1:5" ht="12" customHeight="1">
      <c r="A163" s="291" t="s">
        <v>2834</v>
      </c>
      <c r="B163" s="290" t="s">
        <v>660</v>
      </c>
      <c r="C163" s="684" t="s">
        <v>2719</v>
      </c>
      <c r="D163" s="684" t="s">
        <v>2719</v>
      </c>
      <c r="E163" s="684" t="s">
        <v>2719</v>
      </c>
    </row>
    <row r="164" spans="1:5" ht="12" customHeight="1">
      <c r="A164" s="291">
        <v>241</v>
      </c>
      <c r="B164" s="290" t="s">
        <v>659</v>
      </c>
      <c r="C164" s="683">
        <v>110.7</v>
      </c>
      <c r="D164" s="682">
        <v>111.1</v>
      </c>
      <c r="E164" s="686">
        <v>110.3</v>
      </c>
    </row>
    <row r="165" spans="1:5" ht="12" customHeight="1">
      <c r="A165" s="291">
        <v>242</v>
      </c>
      <c r="B165" s="290" t="s">
        <v>658</v>
      </c>
      <c r="C165" s="683">
        <v>94.4</v>
      </c>
      <c r="D165" s="682">
        <v>104.5</v>
      </c>
      <c r="E165" s="686">
        <v>87.4</v>
      </c>
    </row>
    <row r="166" spans="1:5" ht="12" customHeight="1">
      <c r="A166" s="291">
        <v>243</v>
      </c>
      <c r="B166" s="290" t="s">
        <v>657</v>
      </c>
      <c r="C166" s="683">
        <v>104.6</v>
      </c>
      <c r="D166" s="682">
        <v>104.7</v>
      </c>
      <c r="E166" s="686">
        <v>102.7</v>
      </c>
    </row>
    <row r="167" spans="1:5" ht="12" customHeight="1">
      <c r="A167" s="291" t="s">
        <v>2833</v>
      </c>
      <c r="B167" s="290" t="s">
        <v>656</v>
      </c>
      <c r="C167" s="681" t="s">
        <v>2718</v>
      </c>
      <c r="D167" s="681" t="s">
        <v>2718</v>
      </c>
      <c r="E167" s="681" t="s">
        <v>2718</v>
      </c>
    </row>
    <row r="168" spans="1:5" ht="12" customHeight="1">
      <c r="A168" s="291" t="s">
        <v>2832</v>
      </c>
      <c r="B168" s="290" t="s">
        <v>655</v>
      </c>
      <c r="C168" s="681" t="s">
        <v>2718</v>
      </c>
      <c r="D168" s="681" t="s">
        <v>2718</v>
      </c>
      <c r="E168" s="681" t="s">
        <v>2718</v>
      </c>
    </row>
    <row r="169" spans="1:5" ht="12" customHeight="1">
      <c r="A169" s="291">
        <v>244</v>
      </c>
      <c r="B169" s="290" t="s">
        <v>654</v>
      </c>
      <c r="C169" s="683">
        <v>102.2</v>
      </c>
      <c r="D169" s="682">
        <v>109</v>
      </c>
      <c r="E169" s="686">
        <v>99</v>
      </c>
    </row>
    <row r="170" spans="1:5" ht="12" customHeight="1">
      <c r="A170" s="291" t="s">
        <v>2831</v>
      </c>
      <c r="B170" s="290" t="s">
        <v>653</v>
      </c>
      <c r="C170" s="683">
        <v>105.7</v>
      </c>
      <c r="D170" s="682">
        <v>106.1</v>
      </c>
      <c r="E170" s="686">
        <v>105.1</v>
      </c>
    </row>
    <row r="171" spans="1:5" ht="12" customHeight="1">
      <c r="A171" s="291" t="s">
        <v>2830</v>
      </c>
      <c r="B171" s="290" t="s">
        <v>652</v>
      </c>
      <c r="C171" s="683">
        <v>100.5</v>
      </c>
      <c r="D171" s="682">
        <v>104.8</v>
      </c>
      <c r="E171" s="686">
        <v>96.2</v>
      </c>
    </row>
    <row r="172" spans="1:5" ht="12" customHeight="1">
      <c r="A172" s="291">
        <v>245</v>
      </c>
      <c r="B172" s="290" t="s">
        <v>651</v>
      </c>
      <c r="C172" s="683">
        <v>104.6</v>
      </c>
      <c r="D172" s="682">
        <v>105.8</v>
      </c>
      <c r="E172" s="686">
        <v>102.7</v>
      </c>
    </row>
    <row r="173" spans="1:5" ht="12" customHeight="1">
      <c r="A173" s="291" t="s">
        <v>2829</v>
      </c>
      <c r="B173" s="290" t="s">
        <v>650</v>
      </c>
      <c r="C173" s="681" t="s">
        <v>2723</v>
      </c>
      <c r="D173" s="681" t="s">
        <v>2723</v>
      </c>
      <c r="E173" s="681" t="s">
        <v>2723</v>
      </c>
    </row>
    <row r="174" spans="1:5" ht="12" customHeight="1">
      <c r="A174" s="291" t="s">
        <v>2828</v>
      </c>
      <c r="B174" s="290" t="s">
        <v>649</v>
      </c>
      <c r="C174" s="684" t="s">
        <v>2719</v>
      </c>
      <c r="D174" s="684" t="s">
        <v>2719</v>
      </c>
      <c r="E174" s="684" t="s">
        <v>2719</v>
      </c>
    </row>
    <row r="175" spans="1:5" ht="12" customHeight="1">
      <c r="A175" s="291" t="s">
        <v>2827</v>
      </c>
      <c r="B175" s="290" t="s">
        <v>648</v>
      </c>
      <c r="C175" s="683">
        <v>106</v>
      </c>
      <c r="D175" s="682">
        <v>112</v>
      </c>
      <c r="E175" s="686">
        <v>83.6</v>
      </c>
    </row>
    <row r="176" spans="1:5" ht="12" customHeight="1">
      <c r="A176" s="291" t="s">
        <v>2826</v>
      </c>
      <c r="B176" s="290" t="s">
        <v>647</v>
      </c>
      <c r="C176" s="681" t="s">
        <v>2723</v>
      </c>
      <c r="D176" s="681" t="s">
        <v>2723</v>
      </c>
      <c r="E176" s="681" t="s">
        <v>2723</v>
      </c>
    </row>
    <row r="177" spans="1:5" ht="12" customHeight="1">
      <c r="A177" s="291" t="s">
        <v>2825</v>
      </c>
      <c r="B177" s="290" t="s">
        <v>646</v>
      </c>
      <c r="C177" s="684" t="s">
        <v>2719</v>
      </c>
      <c r="D177" s="684" t="s">
        <v>2719</v>
      </c>
      <c r="E177" s="684" t="s">
        <v>2719</v>
      </c>
    </row>
    <row r="178" spans="1:5" ht="12" customHeight="1">
      <c r="A178" s="291" t="s">
        <v>2824</v>
      </c>
      <c r="B178" s="290" t="s">
        <v>645</v>
      </c>
      <c r="C178" s="683">
        <v>105.6</v>
      </c>
      <c r="D178" s="682">
        <v>106.8</v>
      </c>
      <c r="E178" s="686">
        <v>99.4</v>
      </c>
    </row>
    <row r="179" spans="1:5" ht="12" customHeight="1">
      <c r="A179" s="291">
        <v>246</v>
      </c>
      <c r="B179" s="290" t="s">
        <v>644</v>
      </c>
      <c r="C179" s="683">
        <v>106.5</v>
      </c>
      <c r="D179" s="682">
        <v>106.8</v>
      </c>
      <c r="E179" s="686">
        <v>105.7</v>
      </c>
    </row>
    <row r="180" spans="1:5" ht="12" customHeight="1">
      <c r="A180" s="291">
        <v>247</v>
      </c>
      <c r="B180" s="290" t="s">
        <v>643</v>
      </c>
      <c r="C180" s="681" t="s">
        <v>2723</v>
      </c>
      <c r="D180" s="681" t="s">
        <v>2723</v>
      </c>
      <c r="E180" s="681" t="s">
        <v>2723</v>
      </c>
    </row>
    <row r="181" spans="1:5" ht="12" customHeight="1">
      <c r="A181" s="291">
        <v>24</v>
      </c>
      <c r="B181" s="290" t="s">
        <v>348</v>
      </c>
      <c r="C181" s="683">
        <v>106.4</v>
      </c>
      <c r="D181" s="682">
        <v>109.2</v>
      </c>
      <c r="E181" s="686">
        <v>104.2</v>
      </c>
    </row>
    <row r="182" spans="1:5" s="285" customFormat="1" ht="24" customHeight="1">
      <c r="A182" s="295" t="s">
        <v>349</v>
      </c>
      <c r="B182" s="294" t="s">
        <v>348</v>
      </c>
      <c r="C182" s="680">
        <v>106.4</v>
      </c>
      <c r="D182" s="680">
        <v>109.2</v>
      </c>
      <c r="E182" s="680">
        <v>104.2</v>
      </c>
    </row>
    <row r="183" spans="1:5" ht="12" customHeight="1">
      <c r="A183" s="291" t="s">
        <v>2823</v>
      </c>
      <c r="B183" s="290" t="s">
        <v>642</v>
      </c>
      <c r="C183" s="683">
        <v>102.8</v>
      </c>
      <c r="D183" s="682">
        <v>101.1</v>
      </c>
      <c r="E183" s="686">
        <v>103</v>
      </c>
    </row>
    <row r="184" spans="1:5" ht="12" customHeight="1">
      <c r="A184" s="291" t="s">
        <v>2822</v>
      </c>
      <c r="B184" s="290" t="s">
        <v>641</v>
      </c>
      <c r="C184" s="681" t="s">
        <v>2723</v>
      </c>
      <c r="D184" s="681" t="s">
        <v>2723</v>
      </c>
      <c r="E184" s="681" t="s">
        <v>2723</v>
      </c>
    </row>
    <row r="185" spans="1:5" ht="12" customHeight="1">
      <c r="A185" s="291" t="s">
        <v>2821</v>
      </c>
      <c r="B185" s="290" t="s">
        <v>640</v>
      </c>
      <c r="C185" s="683">
        <v>99.3</v>
      </c>
      <c r="D185" s="682">
        <v>98.9</v>
      </c>
      <c r="E185" s="686">
        <v>99.5</v>
      </c>
    </row>
    <row r="186" spans="1:5" ht="12" customHeight="1">
      <c r="A186" s="291">
        <v>251</v>
      </c>
      <c r="B186" s="290" t="s">
        <v>639</v>
      </c>
      <c r="C186" s="683">
        <v>101</v>
      </c>
      <c r="D186" s="682">
        <v>99.6</v>
      </c>
      <c r="E186" s="686">
        <v>101.3</v>
      </c>
    </row>
    <row r="187" spans="1:5" ht="12" customHeight="1">
      <c r="A187" s="291" t="s">
        <v>2820</v>
      </c>
      <c r="B187" s="290" t="s">
        <v>638</v>
      </c>
      <c r="C187" s="683">
        <v>102.2</v>
      </c>
      <c r="D187" s="682">
        <v>101.3</v>
      </c>
      <c r="E187" s="686">
        <v>103.6</v>
      </c>
    </row>
    <row r="188" spans="1:5" ht="12" customHeight="1">
      <c r="A188" s="291" t="s">
        <v>2819</v>
      </c>
      <c r="B188" s="290" t="s">
        <v>637</v>
      </c>
      <c r="C188" s="683">
        <v>103.2</v>
      </c>
      <c r="D188" s="682">
        <v>102.5</v>
      </c>
      <c r="E188" s="686">
        <v>104.2</v>
      </c>
    </row>
    <row r="189" spans="1:5" ht="12" customHeight="1">
      <c r="A189" s="291" t="s">
        <v>2818</v>
      </c>
      <c r="B189" s="290" t="s">
        <v>636</v>
      </c>
      <c r="C189" s="683">
        <v>101.8</v>
      </c>
      <c r="D189" s="682">
        <v>100.4</v>
      </c>
      <c r="E189" s="686">
        <v>104</v>
      </c>
    </row>
    <row r="190" spans="1:5" ht="12" customHeight="1">
      <c r="A190" s="291" t="s">
        <v>2817</v>
      </c>
      <c r="B190" s="290" t="s">
        <v>635</v>
      </c>
      <c r="C190" s="683">
        <v>99.3</v>
      </c>
      <c r="D190" s="682">
        <v>100.6</v>
      </c>
      <c r="E190" s="686">
        <v>98.3</v>
      </c>
    </row>
    <row r="191" spans="1:5" ht="12" customHeight="1">
      <c r="A191" s="291">
        <v>252</v>
      </c>
      <c r="B191" s="290" t="s">
        <v>634</v>
      </c>
      <c r="C191" s="683">
        <v>101.4</v>
      </c>
      <c r="D191" s="682">
        <v>101.3</v>
      </c>
      <c r="E191" s="686">
        <v>101.4</v>
      </c>
    </row>
    <row r="192" spans="1:5" ht="12" customHeight="1">
      <c r="A192" s="291">
        <v>25</v>
      </c>
      <c r="B192" s="290" t="s">
        <v>346</v>
      </c>
      <c r="C192" s="683">
        <v>101.3</v>
      </c>
      <c r="D192" s="682">
        <v>101.1</v>
      </c>
      <c r="E192" s="686">
        <v>101.4</v>
      </c>
    </row>
    <row r="193" spans="1:5" s="285" customFormat="1" ht="24" customHeight="1">
      <c r="A193" s="295" t="s">
        <v>347</v>
      </c>
      <c r="B193" s="294" t="s">
        <v>346</v>
      </c>
      <c r="C193" s="680">
        <v>101.3</v>
      </c>
      <c r="D193" s="680">
        <v>101.1</v>
      </c>
      <c r="E193" s="680">
        <v>101.4</v>
      </c>
    </row>
    <row r="194" spans="1:5" ht="12" customHeight="1">
      <c r="A194" s="291" t="s">
        <v>2816</v>
      </c>
      <c r="B194" s="290" t="s">
        <v>633</v>
      </c>
      <c r="C194" s="681" t="s">
        <v>2723</v>
      </c>
      <c r="D194" s="681" t="s">
        <v>2723</v>
      </c>
      <c r="E194" s="681" t="s">
        <v>2723</v>
      </c>
    </row>
    <row r="195" spans="1:5" ht="12" customHeight="1">
      <c r="A195" s="291" t="s">
        <v>2815</v>
      </c>
      <c r="B195" s="290" t="s">
        <v>632</v>
      </c>
      <c r="C195" s="683">
        <v>99.9</v>
      </c>
      <c r="D195" s="682">
        <v>101.7</v>
      </c>
      <c r="E195" s="686">
        <v>96.1</v>
      </c>
    </row>
    <row r="196" spans="1:5" ht="12" customHeight="1">
      <c r="A196" s="291" t="s">
        <v>2814</v>
      </c>
      <c r="B196" s="290" t="s">
        <v>631</v>
      </c>
      <c r="C196" s="683">
        <v>101.3</v>
      </c>
      <c r="D196" s="682">
        <v>101.8</v>
      </c>
      <c r="E196" s="686">
        <v>100.9</v>
      </c>
    </row>
    <row r="197" spans="1:5" ht="12" customHeight="1">
      <c r="A197" s="291" t="s">
        <v>2813</v>
      </c>
      <c r="B197" s="290" t="s">
        <v>630</v>
      </c>
      <c r="C197" s="681" t="s">
        <v>2723</v>
      </c>
      <c r="D197" s="681" t="s">
        <v>2723</v>
      </c>
      <c r="E197" s="681" t="s">
        <v>2723</v>
      </c>
    </row>
    <row r="198" spans="1:5" ht="12" customHeight="1">
      <c r="A198" s="291" t="s">
        <v>2812</v>
      </c>
      <c r="B198" s="290" t="s">
        <v>629</v>
      </c>
      <c r="C198" s="683">
        <v>103.6</v>
      </c>
      <c r="D198" s="682">
        <v>97.9</v>
      </c>
      <c r="E198" s="686">
        <v>106.3</v>
      </c>
    </row>
    <row r="199" spans="1:5" ht="12" customHeight="1">
      <c r="A199" s="291">
        <v>261</v>
      </c>
      <c r="B199" s="290" t="s">
        <v>628</v>
      </c>
      <c r="C199" s="683">
        <v>100</v>
      </c>
      <c r="D199" s="682">
        <v>101.7</v>
      </c>
      <c r="E199" s="686">
        <v>98.6</v>
      </c>
    </row>
    <row r="200" spans="1:5" ht="12" customHeight="1">
      <c r="A200" s="291" t="s">
        <v>2811</v>
      </c>
      <c r="B200" s="290" t="s">
        <v>627</v>
      </c>
      <c r="C200" s="683">
        <v>105.1</v>
      </c>
      <c r="D200" s="682">
        <v>104.2</v>
      </c>
      <c r="E200" s="686">
        <v>105.6</v>
      </c>
    </row>
    <row r="201" spans="1:5" ht="12" customHeight="1">
      <c r="A201" s="291" t="s">
        <v>2810</v>
      </c>
      <c r="B201" s="290" t="s">
        <v>626</v>
      </c>
      <c r="C201" s="681" t="s">
        <v>2723</v>
      </c>
      <c r="D201" s="681" t="s">
        <v>2723</v>
      </c>
      <c r="E201" s="681" t="s">
        <v>2723</v>
      </c>
    </row>
    <row r="202" spans="1:5" ht="12" customHeight="1">
      <c r="A202" s="291" t="s">
        <v>2809</v>
      </c>
      <c r="B202" s="290" t="s">
        <v>625</v>
      </c>
      <c r="C202" s="683">
        <v>101.6</v>
      </c>
      <c r="D202" s="682">
        <v>105.4</v>
      </c>
      <c r="E202" s="686">
        <v>100</v>
      </c>
    </row>
    <row r="203" spans="1:5" ht="12" customHeight="1">
      <c r="A203" s="291" t="s">
        <v>2808</v>
      </c>
      <c r="B203" s="290" t="s">
        <v>624</v>
      </c>
      <c r="C203" s="684" t="s">
        <v>2719</v>
      </c>
      <c r="D203" s="684" t="s">
        <v>2719</v>
      </c>
      <c r="E203" s="684" t="s">
        <v>2719</v>
      </c>
    </row>
    <row r="204" spans="1:5" ht="12" customHeight="1">
      <c r="A204" s="291" t="s">
        <v>2807</v>
      </c>
      <c r="B204" s="290" t="s">
        <v>623</v>
      </c>
      <c r="C204" s="681" t="s">
        <v>2723</v>
      </c>
      <c r="D204" s="681" t="s">
        <v>2723</v>
      </c>
      <c r="E204" s="681" t="s">
        <v>2723</v>
      </c>
    </row>
    <row r="205" spans="1:5" ht="12" customHeight="1">
      <c r="A205" s="291" t="s">
        <v>2806</v>
      </c>
      <c r="B205" s="290" t="s">
        <v>622</v>
      </c>
      <c r="C205" s="683">
        <v>97.5</v>
      </c>
      <c r="D205" s="682">
        <v>100.4</v>
      </c>
      <c r="E205" s="686">
        <v>96.5</v>
      </c>
    </row>
    <row r="206" spans="1:5" ht="12" customHeight="1">
      <c r="A206" s="291">
        <v>262</v>
      </c>
      <c r="B206" s="290" t="s">
        <v>621</v>
      </c>
      <c r="C206" s="683">
        <v>101.6</v>
      </c>
      <c r="D206" s="682">
        <v>103.8</v>
      </c>
      <c r="E206" s="686">
        <v>100.6</v>
      </c>
    </row>
    <row r="207" spans="1:5" ht="12" customHeight="1">
      <c r="A207" s="291">
        <v>263</v>
      </c>
      <c r="B207" s="290" t="s">
        <v>620</v>
      </c>
      <c r="C207" s="683">
        <v>103.7</v>
      </c>
      <c r="D207" s="682">
        <v>104.5</v>
      </c>
      <c r="E207" s="686">
        <v>99.2</v>
      </c>
    </row>
    <row r="208" spans="1:5" ht="12" customHeight="1">
      <c r="A208" s="291">
        <v>264</v>
      </c>
      <c r="B208" s="290" t="s">
        <v>619</v>
      </c>
      <c r="C208" s="683">
        <v>105.9</v>
      </c>
      <c r="D208" s="682">
        <v>106.7</v>
      </c>
      <c r="E208" s="686">
        <v>98.5</v>
      </c>
    </row>
    <row r="209" spans="1:5" ht="12" customHeight="1">
      <c r="A209" s="291" t="s">
        <v>2805</v>
      </c>
      <c r="B209" s="290" t="s">
        <v>618</v>
      </c>
      <c r="C209" s="681" t="s">
        <v>2723</v>
      </c>
      <c r="D209" s="681" t="s">
        <v>2723</v>
      </c>
      <c r="E209" s="681" t="s">
        <v>2723</v>
      </c>
    </row>
    <row r="210" spans="1:5" ht="12" customHeight="1">
      <c r="A210" s="291" t="s">
        <v>2804</v>
      </c>
      <c r="B210" s="290" t="s">
        <v>617</v>
      </c>
      <c r="C210" s="683">
        <v>95.7</v>
      </c>
      <c r="D210" s="682">
        <v>95.6</v>
      </c>
      <c r="E210" s="686">
        <v>96.7</v>
      </c>
    </row>
    <row r="211" spans="1:5" ht="12" customHeight="1">
      <c r="A211" s="291" t="s">
        <v>2803</v>
      </c>
      <c r="B211" s="290" t="s">
        <v>616</v>
      </c>
      <c r="C211" s="684" t="s">
        <v>2719</v>
      </c>
      <c r="D211" s="684" t="s">
        <v>2719</v>
      </c>
      <c r="E211" s="684" t="s">
        <v>2719</v>
      </c>
    </row>
    <row r="212" spans="1:5" ht="12" customHeight="1">
      <c r="A212" s="291">
        <v>265</v>
      </c>
      <c r="B212" s="290" t="s">
        <v>615</v>
      </c>
      <c r="C212" s="683">
        <v>102.3</v>
      </c>
      <c r="D212" s="682">
        <v>102.1</v>
      </c>
      <c r="E212" s="686">
        <v>103.9</v>
      </c>
    </row>
    <row r="213" spans="1:5" ht="12" customHeight="1">
      <c r="A213" s="291" t="s">
        <v>2802</v>
      </c>
      <c r="B213" s="290" t="s">
        <v>614</v>
      </c>
      <c r="C213" s="683">
        <v>106.5</v>
      </c>
      <c r="D213" s="682">
        <v>106.7</v>
      </c>
      <c r="E213" s="686">
        <v>104.2</v>
      </c>
    </row>
    <row r="214" spans="1:5" ht="12" customHeight="1">
      <c r="A214" s="291" t="s">
        <v>2801</v>
      </c>
      <c r="B214" s="290" t="s">
        <v>613</v>
      </c>
      <c r="C214" s="681" t="s">
        <v>2723</v>
      </c>
      <c r="D214" s="681" t="s">
        <v>2723</v>
      </c>
      <c r="E214" s="684" t="s">
        <v>2719</v>
      </c>
    </row>
    <row r="215" spans="1:5" ht="12" customHeight="1">
      <c r="A215" s="291" t="s">
        <v>2800</v>
      </c>
      <c r="B215" s="290" t="s">
        <v>612</v>
      </c>
      <c r="C215" s="683">
        <v>104.6</v>
      </c>
      <c r="D215" s="682">
        <v>104.6</v>
      </c>
      <c r="E215" s="681" t="s">
        <v>2718</v>
      </c>
    </row>
    <row r="216" spans="1:5" ht="12" customHeight="1">
      <c r="A216" s="291" t="s">
        <v>2799</v>
      </c>
      <c r="B216" s="290" t="s">
        <v>611</v>
      </c>
      <c r="C216" s="683">
        <v>100.7</v>
      </c>
      <c r="D216" s="682">
        <v>100.9</v>
      </c>
      <c r="E216" s="686">
        <v>99</v>
      </c>
    </row>
    <row r="217" spans="1:5" ht="12" customHeight="1">
      <c r="A217" s="291" t="s">
        <v>2798</v>
      </c>
      <c r="B217" s="290" t="s">
        <v>610</v>
      </c>
      <c r="C217" s="681" t="s">
        <v>2723</v>
      </c>
      <c r="D217" s="681" t="s">
        <v>2723</v>
      </c>
      <c r="E217" s="681" t="s">
        <v>2723</v>
      </c>
    </row>
    <row r="218" spans="1:5" ht="12" customHeight="1">
      <c r="A218" s="291" t="s">
        <v>2797</v>
      </c>
      <c r="B218" s="290" t="s">
        <v>609</v>
      </c>
      <c r="C218" s="683">
        <v>103.8</v>
      </c>
      <c r="D218" s="682">
        <v>104.2</v>
      </c>
      <c r="E218" s="686">
        <v>100.9</v>
      </c>
    </row>
    <row r="219" spans="1:5" ht="12" customHeight="1">
      <c r="A219" s="291">
        <v>266</v>
      </c>
      <c r="B219" s="290" t="s">
        <v>608</v>
      </c>
      <c r="C219" s="683">
        <v>104.7</v>
      </c>
      <c r="D219" s="682">
        <v>104.8</v>
      </c>
      <c r="E219" s="686">
        <v>101.7</v>
      </c>
    </row>
    <row r="220" spans="1:5" ht="12" customHeight="1">
      <c r="A220" s="291">
        <v>267</v>
      </c>
      <c r="B220" s="290" t="s">
        <v>607</v>
      </c>
      <c r="C220" s="683">
        <v>102.3</v>
      </c>
      <c r="D220" s="682">
        <v>100.8</v>
      </c>
      <c r="E220" s="686">
        <v>116.7</v>
      </c>
    </row>
    <row r="221" spans="1:5" ht="12" customHeight="1">
      <c r="A221" s="291" t="s">
        <v>2796</v>
      </c>
      <c r="B221" s="290" t="s">
        <v>606</v>
      </c>
      <c r="C221" s="683">
        <v>98.9</v>
      </c>
      <c r="D221" s="682">
        <v>100.5</v>
      </c>
      <c r="E221" s="686">
        <v>94.9</v>
      </c>
    </row>
    <row r="222" spans="1:5" ht="22.5">
      <c r="A222" s="297" t="s">
        <v>2795</v>
      </c>
      <c r="B222" s="296" t="s">
        <v>605</v>
      </c>
      <c r="C222" s="683">
        <v>100.8</v>
      </c>
      <c r="D222" s="682">
        <v>101.3</v>
      </c>
      <c r="E222" s="686">
        <v>99.5</v>
      </c>
    </row>
    <row r="223" spans="1:5" ht="22.5">
      <c r="A223" s="297">
        <v>268</v>
      </c>
      <c r="B223" s="296" t="s">
        <v>605</v>
      </c>
      <c r="C223" s="683">
        <v>100.6</v>
      </c>
      <c r="D223" s="682">
        <v>101.2</v>
      </c>
      <c r="E223" s="686">
        <v>99.3</v>
      </c>
    </row>
    <row r="224" spans="1:5" ht="12" customHeight="1">
      <c r="A224" s="291">
        <v>26</v>
      </c>
      <c r="B224" s="290" t="s">
        <v>344</v>
      </c>
      <c r="C224" s="683">
        <v>102.8</v>
      </c>
      <c r="D224" s="682">
        <v>103.8</v>
      </c>
      <c r="E224" s="686">
        <v>99.9</v>
      </c>
    </row>
    <row r="225" spans="1:5" s="285" customFormat="1" ht="24" customHeight="1">
      <c r="A225" s="295" t="s">
        <v>345</v>
      </c>
      <c r="B225" s="294" t="s">
        <v>344</v>
      </c>
      <c r="C225" s="680">
        <v>102.8</v>
      </c>
      <c r="D225" s="680">
        <v>103.8</v>
      </c>
      <c r="E225" s="680">
        <v>99.9</v>
      </c>
    </row>
    <row r="226" spans="1:5" ht="12" customHeight="1">
      <c r="A226" s="291">
        <v>271</v>
      </c>
      <c r="B226" s="290" t="s">
        <v>604</v>
      </c>
      <c r="C226" s="683">
        <v>134.4</v>
      </c>
      <c r="D226" s="682">
        <v>135.9</v>
      </c>
      <c r="E226" s="686">
        <v>126.1</v>
      </c>
    </row>
    <row r="227" spans="1:5" ht="12" customHeight="1">
      <c r="A227" s="291" t="s">
        <v>2794</v>
      </c>
      <c r="B227" s="290" t="s">
        <v>603</v>
      </c>
      <c r="C227" s="681" t="s">
        <v>2723</v>
      </c>
      <c r="D227" s="681" t="s">
        <v>2723</v>
      </c>
      <c r="E227" s="681" t="s">
        <v>2723</v>
      </c>
    </row>
    <row r="228" spans="1:5" ht="12" customHeight="1">
      <c r="A228" s="291" t="s">
        <v>2793</v>
      </c>
      <c r="B228" s="290" t="s">
        <v>602</v>
      </c>
      <c r="C228" s="681" t="s">
        <v>2718</v>
      </c>
      <c r="D228" s="681" t="s">
        <v>2718</v>
      </c>
      <c r="E228" s="681" t="s">
        <v>2718</v>
      </c>
    </row>
    <row r="229" spans="1:5" ht="12" customHeight="1">
      <c r="A229" s="291">
        <v>272</v>
      </c>
      <c r="B229" s="290" t="s">
        <v>601</v>
      </c>
      <c r="C229" s="683">
        <v>129</v>
      </c>
      <c r="D229" s="682">
        <v>128.30000000000001</v>
      </c>
      <c r="E229" s="686">
        <v>135</v>
      </c>
    </row>
    <row r="230" spans="1:5" ht="12" customHeight="1">
      <c r="A230" s="291" t="s">
        <v>2792</v>
      </c>
      <c r="B230" s="290" t="s">
        <v>600</v>
      </c>
      <c r="C230" s="681" t="s">
        <v>2723</v>
      </c>
      <c r="D230" s="681" t="s">
        <v>2723</v>
      </c>
      <c r="E230" s="681" t="s">
        <v>2723</v>
      </c>
    </row>
    <row r="231" spans="1:5" ht="12" customHeight="1">
      <c r="A231" s="291" t="s">
        <v>2791</v>
      </c>
      <c r="B231" s="290" t="s">
        <v>599</v>
      </c>
      <c r="C231" s="681" t="s">
        <v>2723</v>
      </c>
      <c r="D231" s="681" t="s">
        <v>2723</v>
      </c>
      <c r="E231" s="681" t="s">
        <v>2723</v>
      </c>
    </row>
    <row r="232" spans="1:5" ht="12" customHeight="1">
      <c r="A232" s="291" t="s">
        <v>2790</v>
      </c>
      <c r="B232" s="290" t="s">
        <v>598</v>
      </c>
      <c r="C232" s="681" t="s">
        <v>2718</v>
      </c>
      <c r="D232" s="681" t="s">
        <v>2718</v>
      </c>
      <c r="E232" s="681" t="s">
        <v>2718</v>
      </c>
    </row>
    <row r="233" spans="1:5" ht="12" customHeight="1">
      <c r="A233" s="291" t="s">
        <v>2789</v>
      </c>
      <c r="B233" s="290" t="s">
        <v>597</v>
      </c>
      <c r="C233" s="681" t="s">
        <v>2723</v>
      </c>
      <c r="D233" s="681" t="s">
        <v>2723</v>
      </c>
      <c r="E233" s="681" t="s">
        <v>2723</v>
      </c>
    </row>
    <row r="234" spans="1:5" ht="12" customHeight="1">
      <c r="A234" s="291">
        <v>273</v>
      </c>
      <c r="B234" s="290" t="s">
        <v>596</v>
      </c>
      <c r="C234" s="683">
        <v>120.3</v>
      </c>
      <c r="D234" s="682">
        <v>121.2</v>
      </c>
      <c r="E234" s="686">
        <v>117.2</v>
      </c>
    </row>
    <row r="235" spans="1:5" ht="12" customHeight="1">
      <c r="A235" s="291" t="s">
        <v>2788</v>
      </c>
      <c r="B235" s="290" t="s">
        <v>595</v>
      </c>
      <c r="C235" s="683">
        <v>105.9</v>
      </c>
      <c r="D235" s="682">
        <v>113.5</v>
      </c>
      <c r="E235" s="686">
        <v>87.8</v>
      </c>
    </row>
    <row r="236" spans="1:5" ht="12" customHeight="1">
      <c r="A236" s="291" t="s">
        <v>2787</v>
      </c>
      <c r="B236" s="290" t="s">
        <v>594</v>
      </c>
      <c r="C236" s="683">
        <v>101.8</v>
      </c>
      <c r="D236" s="682">
        <v>101.3</v>
      </c>
      <c r="E236" s="686">
        <v>101.9</v>
      </c>
    </row>
    <row r="237" spans="1:5" ht="12" customHeight="1">
      <c r="A237" s="291" t="s">
        <v>2786</v>
      </c>
      <c r="B237" s="290" t="s">
        <v>593</v>
      </c>
      <c r="C237" s="681" t="s">
        <v>2723</v>
      </c>
      <c r="D237" s="681" t="s">
        <v>2723</v>
      </c>
      <c r="E237" s="681" t="s">
        <v>2723</v>
      </c>
    </row>
    <row r="238" spans="1:5" ht="12" customHeight="1">
      <c r="A238" s="291" t="s">
        <v>2785</v>
      </c>
      <c r="B238" s="290" t="s">
        <v>592</v>
      </c>
      <c r="C238" s="683">
        <v>105.9</v>
      </c>
      <c r="D238" s="682">
        <v>113.5</v>
      </c>
      <c r="E238" s="686">
        <v>87.8</v>
      </c>
    </row>
    <row r="239" spans="1:5" ht="12" customHeight="1">
      <c r="A239" s="291" t="s">
        <v>2784</v>
      </c>
      <c r="B239" s="290" t="s">
        <v>591</v>
      </c>
      <c r="C239" s="684" t="s">
        <v>2719</v>
      </c>
      <c r="D239" s="684" t="s">
        <v>2719</v>
      </c>
      <c r="E239" s="684" t="s">
        <v>2719</v>
      </c>
    </row>
    <row r="240" spans="1:5" ht="12" customHeight="1">
      <c r="A240" s="291">
        <v>274</v>
      </c>
      <c r="B240" s="290" t="s">
        <v>590</v>
      </c>
      <c r="C240" s="688">
        <v>102</v>
      </c>
      <c r="D240" s="682">
        <v>102.9</v>
      </c>
      <c r="E240" s="686">
        <v>101.6</v>
      </c>
    </row>
    <row r="241" spans="1:5" ht="12" customHeight="1">
      <c r="A241" s="291" t="s">
        <v>2783</v>
      </c>
      <c r="B241" s="290" t="s">
        <v>589</v>
      </c>
      <c r="C241" s="683">
        <v>102.6</v>
      </c>
      <c r="D241" s="682">
        <v>104.8</v>
      </c>
      <c r="E241" s="686">
        <v>99.3</v>
      </c>
    </row>
    <row r="242" spans="1:5" ht="12" customHeight="1">
      <c r="A242" s="291" t="s">
        <v>2782</v>
      </c>
      <c r="B242" s="290" t="s">
        <v>588</v>
      </c>
      <c r="C242" s="683">
        <v>102.6</v>
      </c>
      <c r="D242" s="682">
        <v>104.8</v>
      </c>
      <c r="E242" s="686">
        <v>99.3</v>
      </c>
    </row>
    <row r="243" spans="1:5" ht="12" customHeight="1">
      <c r="A243" s="291" t="s">
        <v>2781</v>
      </c>
      <c r="B243" s="290" t="s">
        <v>587</v>
      </c>
      <c r="C243" s="683">
        <v>99.2</v>
      </c>
      <c r="D243" s="682">
        <v>100.1</v>
      </c>
      <c r="E243" s="686">
        <v>99.1</v>
      </c>
    </row>
    <row r="244" spans="1:5" ht="12" customHeight="1">
      <c r="A244" s="291" t="s">
        <v>2780</v>
      </c>
      <c r="B244" s="290" t="s">
        <v>586</v>
      </c>
      <c r="C244" s="684" t="s">
        <v>2719</v>
      </c>
      <c r="D244" s="684" t="s">
        <v>2719</v>
      </c>
      <c r="E244" s="684" t="s">
        <v>2719</v>
      </c>
    </row>
    <row r="245" spans="1:5" ht="12" customHeight="1">
      <c r="A245" s="291">
        <v>275</v>
      </c>
      <c r="B245" s="290" t="s">
        <v>585</v>
      </c>
      <c r="C245" s="683">
        <v>100.3</v>
      </c>
      <c r="D245" s="682">
        <v>103.1</v>
      </c>
      <c r="E245" s="686">
        <v>99.1</v>
      </c>
    </row>
    <row r="246" spans="1:5" ht="12" customHeight="1">
      <c r="A246" s="291">
        <v>27</v>
      </c>
      <c r="B246" s="290" t="s">
        <v>343</v>
      </c>
      <c r="C246" s="683">
        <v>117.6</v>
      </c>
      <c r="D246" s="682">
        <v>126.7</v>
      </c>
      <c r="E246" s="686">
        <v>105.6</v>
      </c>
    </row>
    <row r="247" spans="1:5" ht="12" customHeight="1">
      <c r="A247" s="291" t="s">
        <v>2779</v>
      </c>
      <c r="B247" s="290" t="s">
        <v>584</v>
      </c>
      <c r="C247" s="683">
        <v>109.5</v>
      </c>
      <c r="D247" s="682">
        <v>110.3</v>
      </c>
      <c r="E247" s="686">
        <v>108.3</v>
      </c>
    </row>
    <row r="248" spans="1:5" ht="12" customHeight="1">
      <c r="A248" s="291" t="s">
        <v>2778</v>
      </c>
      <c r="B248" s="290" t="s">
        <v>583</v>
      </c>
      <c r="C248" s="683">
        <v>99.4</v>
      </c>
      <c r="D248" s="682">
        <v>100.3</v>
      </c>
      <c r="E248" s="686">
        <v>96.5</v>
      </c>
    </row>
    <row r="249" spans="1:5" ht="12" customHeight="1">
      <c r="A249" s="291">
        <v>281</v>
      </c>
      <c r="B249" s="290" t="s">
        <v>582</v>
      </c>
      <c r="C249" s="683">
        <v>108.4</v>
      </c>
      <c r="D249" s="682">
        <v>109</v>
      </c>
      <c r="E249" s="686">
        <v>107.5</v>
      </c>
    </row>
    <row r="250" spans="1:5" ht="12" customHeight="1">
      <c r="A250" s="291" t="s">
        <v>2777</v>
      </c>
      <c r="B250" s="290" t="s">
        <v>581</v>
      </c>
      <c r="C250" s="683">
        <v>106.1</v>
      </c>
      <c r="D250" s="682">
        <v>110</v>
      </c>
      <c r="E250" s="686">
        <v>102.8</v>
      </c>
    </row>
    <row r="251" spans="1:5" ht="12" customHeight="1">
      <c r="A251" s="291" t="s">
        <v>2776</v>
      </c>
      <c r="B251" s="290" t="s">
        <v>580</v>
      </c>
      <c r="C251" s="683">
        <v>101.9</v>
      </c>
      <c r="D251" s="682">
        <v>106</v>
      </c>
      <c r="E251" s="686">
        <v>99.5</v>
      </c>
    </row>
    <row r="252" spans="1:5" ht="12" customHeight="1">
      <c r="A252" s="291">
        <v>282</v>
      </c>
      <c r="B252" s="290" t="s">
        <v>579</v>
      </c>
      <c r="C252" s="683">
        <v>103.6</v>
      </c>
      <c r="D252" s="682">
        <v>107.8</v>
      </c>
      <c r="E252" s="686">
        <v>100.7</v>
      </c>
    </row>
    <row r="253" spans="1:5" ht="12" customHeight="1">
      <c r="A253" s="291">
        <v>283</v>
      </c>
      <c r="B253" s="290" t="s">
        <v>578</v>
      </c>
      <c r="C253" s="681" t="s">
        <v>2718</v>
      </c>
      <c r="D253" s="681" t="s">
        <v>2718</v>
      </c>
      <c r="E253" s="681" t="s">
        <v>2718</v>
      </c>
    </row>
    <row r="254" spans="1:5" ht="12" customHeight="1">
      <c r="A254" s="291">
        <v>284</v>
      </c>
      <c r="B254" s="290" t="s">
        <v>577</v>
      </c>
      <c r="C254" s="683">
        <v>103</v>
      </c>
      <c r="D254" s="682">
        <v>98</v>
      </c>
      <c r="E254" s="686">
        <v>107.8</v>
      </c>
    </row>
    <row r="255" spans="1:5" ht="12" customHeight="1">
      <c r="A255" s="291" t="s">
        <v>2775</v>
      </c>
      <c r="B255" s="290" t="s">
        <v>576</v>
      </c>
      <c r="C255" s="688">
        <v>108.5</v>
      </c>
      <c r="D255" s="682">
        <v>108.6</v>
      </c>
      <c r="E255" s="686">
        <v>108.3</v>
      </c>
    </row>
    <row r="256" spans="1:5" ht="12" customHeight="1">
      <c r="A256" s="291" t="s">
        <v>2774</v>
      </c>
      <c r="B256" s="290" t="s">
        <v>575</v>
      </c>
      <c r="C256" s="681" t="s">
        <v>2718</v>
      </c>
      <c r="D256" s="681" t="s">
        <v>2718</v>
      </c>
      <c r="E256" s="681" t="s">
        <v>2718</v>
      </c>
    </row>
    <row r="257" spans="1:5" ht="12" customHeight="1">
      <c r="A257" s="291">
        <v>285</v>
      </c>
      <c r="B257" s="290" t="s">
        <v>574</v>
      </c>
      <c r="C257" s="683">
        <v>108.5</v>
      </c>
      <c r="D257" s="682">
        <v>108.6</v>
      </c>
      <c r="E257" s="686">
        <v>108.3</v>
      </c>
    </row>
    <row r="258" spans="1:5" ht="12" customHeight="1">
      <c r="A258" s="291" t="s">
        <v>2773</v>
      </c>
      <c r="B258" s="290" t="s">
        <v>573</v>
      </c>
      <c r="C258" s="681" t="s">
        <v>2723</v>
      </c>
      <c r="D258" s="681" t="s">
        <v>2723</v>
      </c>
      <c r="E258" s="681" t="s">
        <v>2723</v>
      </c>
    </row>
    <row r="259" spans="1:5" ht="12" customHeight="1">
      <c r="A259" s="291" t="s">
        <v>2772</v>
      </c>
      <c r="B259" s="290" t="s">
        <v>572</v>
      </c>
      <c r="C259" s="681" t="s">
        <v>2718</v>
      </c>
      <c r="D259" s="681" t="s">
        <v>2718</v>
      </c>
      <c r="E259" s="681" t="s">
        <v>2718</v>
      </c>
    </row>
    <row r="260" spans="1:5" ht="12" customHeight="1">
      <c r="A260" s="291" t="s">
        <v>2771</v>
      </c>
      <c r="B260" s="290" t="s">
        <v>571</v>
      </c>
      <c r="C260" s="681" t="s">
        <v>2718</v>
      </c>
      <c r="D260" s="681" t="s">
        <v>2718</v>
      </c>
      <c r="E260" s="681" t="s">
        <v>2718</v>
      </c>
    </row>
    <row r="261" spans="1:5" ht="12" customHeight="1">
      <c r="A261" s="291">
        <v>286</v>
      </c>
      <c r="B261" s="290" t="s">
        <v>570</v>
      </c>
      <c r="C261" s="683">
        <v>100.1</v>
      </c>
      <c r="D261" s="682">
        <v>102.1</v>
      </c>
      <c r="E261" s="686">
        <v>98.7</v>
      </c>
    </row>
    <row r="262" spans="1:5" ht="12" customHeight="1">
      <c r="A262" s="291" t="s">
        <v>2770</v>
      </c>
      <c r="B262" s="290" t="s">
        <v>569</v>
      </c>
      <c r="C262" s="683">
        <v>101.9</v>
      </c>
      <c r="D262" s="682">
        <v>102.9</v>
      </c>
      <c r="E262" s="686">
        <v>100.2</v>
      </c>
    </row>
    <row r="263" spans="1:5" ht="12" customHeight="1">
      <c r="A263" s="291" t="s">
        <v>2769</v>
      </c>
      <c r="B263" s="290" t="s">
        <v>568</v>
      </c>
      <c r="C263" s="683">
        <v>101.9</v>
      </c>
      <c r="D263" s="682">
        <v>102.9</v>
      </c>
      <c r="E263" s="686">
        <v>100.2</v>
      </c>
    </row>
    <row r="264" spans="1:5" ht="12" customHeight="1">
      <c r="A264" s="291" t="s">
        <v>2768</v>
      </c>
      <c r="B264" s="290" t="s">
        <v>567</v>
      </c>
      <c r="C264" s="688">
        <v>109.6</v>
      </c>
      <c r="D264" s="682">
        <v>112.8</v>
      </c>
      <c r="E264" s="686">
        <v>106.1</v>
      </c>
    </row>
    <row r="265" spans="1:5" ht="12" customHeight="1">
      <c r="A265" s="291" t="s">
        <v>2767</v>
      </c>
      <c r="B265" s="290" t="s">
        <v>566</v>
      </c>
      <c r="C265" s="688">
        <v>109.6</v>
      </c>
      <c r="D265" s="682">
        <v>112.8</v>
      </c>
      <c r="E265" s="686">
        <v>106.1</v>
      </c>
    </row>
    <row r="266" spans="1:5" ht="22.5">
      <c r="A266" s="297" t="s">
        <v>2766</v>
      </c>
      <c r="B266" s="296" t="s">
        <v>565</v>
      </c>
      <c r="C266" s="688">
        <v>109.6</v>
      </c>
      <c r="D266" s="682">
        <v>112.8</v>
      </c>
      <c r="E266" s="686">
        <v>106.1</v>
      </c>
    </row>
    <row r="267" spans="1:5" ht="12" customHeight="1">
      <c r="A267" s="291">
        <v>287</v>
      </c>
      <c r="B267" s="290" t="s">
        <v>564</v>
      </c>
      <c r="C267" s="683">
        <v>106.5</v>
      </c>
      <c r="D267" s="682">
        <v>108.3</v>
      </c>
      <c r="E267" s="686">
        <v>104</v>
      </c>
    </row>
    <row r="268" spans="1:5" ht="12" customHeight="1">
      <c r="A268" s="291">
        <v>28</v>
      </c>
      <c r="B268" s="290" t="s">
        <v>342</v>
      </c>
      <c r="C268" s="683">
        <v>106.7</v>
      </c>
      <c r="D268" s="682">
        <v>107.8</v>
      </c>
      <c r="E268" s="686">
        <v>105.1</v>
      </c>
    </row>
    <row r="269" spans="1:5" s="285" customFormat="1" ht="24" customHeight="1">
      <c r="A269" s="295" t="s">
        <v>341</v>
      </c>
      <c r="B269" s="294" t="s">
        <v>462</v>
      </c>
      <c r="C269" s="680">
        <v>112.4</v>
      </c>
      <c r="D269" s="680">
        <v>117.7</v>
      </c>
      <c r="E269" s="680">
        <v>105.4</v>
      </c>
    </row>
    <row r="270" spans="1:5" ht="22.5">
      <c r="A270" s="297" t="s">
        <v>2765</v>
      </c>
      <c r="B270" s="296" t="s">
        <v>563</v>
      </c>
      <c r="C270" s="688">
        <v>102.2</v>
      </c>
      <c r="D270" s="682">
        <v>111.2</v>
      </c>
      <c r="E270" s="686">
        <v>95.5</v>
      </c>
    </row>
    <row r="271" spans="1:5" ht="12" customHeight="1">
      <c r="A271" s="291" t="s">
        <v>2764</v>
      </c>
      <c r="B271" s="290" t="s">
        <v>562</v>
      </c>
      <c r="C271" s="683">
        <v>98.7</v>
      </c>
      <c r="D271" s="682">
        <v>104.6</v>
      </c>
      <c r="E271" s="686">
        <v>98.1</v>
      </c>
    </row>
    <row r="272" spans="1:5" ht="12" customHeight="1">
      <c r="A272" s="291" t="s">
        <v>2763</v>
      </c>
      <c r="B272" s="290" t="s">
        <v>561</v>
      </c>
      <c r="C272" s="683">
        <v>103.1</v>
      </c>
      <c r="D272" s="682">
        <v>102.3</v>
      </c>
      <c r="E272" s="686">
        <v>103.5</v>
      </c>
    </row>
    <row r="273" spans="1:5" ht="12" customHeight="1">
      <c r="A273" s="291" t="s">
        <v>2762</v>
      </c>
      <c r="B273" s="290" t="s">
        <v>560</v>
      </c>
      <c r="C273" s="683">
        <v>99.2</v>
      </c>
      <c r="D273" s="682">
        <v>101.8</v>
      </c>
      <c r="E273" s="686">
        <v>99</v>
      </c>
    </row>
    <row r="274" spans="1:5" ht="12" customHeight="1">
      <c r="A274" s="291">
        <v>291</v>
      </c>
      <c r="B274" s="290" t="s">
        <v>559</v>
      </c>
      <c r="C274" s="683">
        <v>99.8</v>
      </c>
      <c r="D274" s="682">
        <v>106.3</v>
      </c>
      <c r="E274" s="686">
        <v>98.5</v>
      </c>
    </row>
    <row r="275" spans="1:5" ht="12" customHeight="1">
      <c r="A275" s="291" t="s">
        <v>2761</v>
      </c>
      <c r="B275" s="290" t="s">
        <v>558</v>
      </c>
      <c r="C275" s="681" t="s">
        <v>2723</v>
      </c>
      <c r="D275" s="681" t="s">
        <v>2723</v>
      </c>
      <c r="E275" s="681" t="s">
        <v>2723</v>
      </c>
    </row>
    <row r="276" spans="1:5" ht="12" customHeight="1">
      <c r="A276" s="291" t="s">
        <v>2760</v>
      </c>
      <c r="B276" s="290" t="s">
        <v>557</v>
      </c>
      <c r="C276" s="683">
        <v>101.1</v>
      </c>
      <c r="D276" s="682">
        <v>100.8</v>
      </c>
      <c r="E276" s="686">
        <v>101.7</v>
      </c>
    </row>
    <row r="277" spans="1:5" ht="22.5">
      <c r="A277" s="297" t="s">
        <v>2759</v>
      </c>
      <c r="B277" s="296" t="s">
        <v>556</v>
      </c>
      <c r="C277" s="683">
        <v>101.5</v>
      </c>
      <c r="D277" s="682">
        <v>104</v>
      </c>
      <c r="E277" s="686">
        <v>100.2</v>
      </c>
    </row>
    <row r="278" spans="1:5" ht="22.5">
      <c r="A278" s="297" t="s">
        <v>2758</v>
      </c>
      <c r="B278" s="296" t="s">
        <v>555</v>
      </c>
      <c r="C278" s="683">
        <v>101.4</v>
      </c>
      <c r="D278" s="682">
        <v>102.7</v>
      </c>
      <c r="E278" s="686">
        <v>95.6</v>
      </c>
    </row>
    <row r="279" spans="1:5" ht="12" customHeight="1">
      <c r="A279" s="291">
        <v>292</v>
      </c>
      <c r="B279" s="290" t="s">
        <v>554</v>
      </c>
      <c r="C279" s="683">
        <v>101.4</v>
      </c>
      <c r="D279" s="682">
        <v>102.6</v>
      </c>
      <c r="E279" s="686">
        <v>99.5</v>
      </c>
    </row>
    <row r="280" spans="1:5" ht="12" customHeight="1">
      <c r="A280" s="291" t="s">
        <v>2757</v>
      </c>
      <c r="B280" s="290" t="s">
        <v>553</v>
      </c>
      <c r="C280" s="681" t="s">
        <v>2723</v>
      </c>
      <c r="D280" s="681" t="s">
        <v>2723</v>
      </c>
      <c r="E280" s="681" t="s">
        <v>2723</v>
      </c>
    </row>
    <row r="281" spans="1:5" ht="12" customHeight="1">
      <c r="A281" s="291" t="s">
        <v>2756</v>
      </c>
      <c r="B281" s="290" t="s">
        <v>552</v>
      </c>
      <c r="C281" s="681" t="s">
        <v>2718</v>
      </c>
      <c r="D281" s="681" t="s">
        <v>2718</v>
      </c>
      <c r="E281" s="681" t="s">
        <v>2718</v>
      </c>
    </row>
    <row r="282" spans="1:5" ht="12" customHeight="1">
      <c r="A282" s="291">
        <v>293</v>
      </c>
      <c r="B282" s="290" t="s">
        <v>551</v>
      </c>
      <c r="C282" s="683">
        <v>101.6</v>
      </c>
      <c r="D282" s="682">
        <v>101.5</v>
      </c>
      <c r="E282" s="686">
        <v>101.6</v>
      </c>
    </row>
    <row r="283" spans="1:5" ht="22.5" customHeight="1">
      <c r="A283" s="297" t="s">
        <v>2755</v>
      </c>
      <c r="B283" s="416" t="s">
        <v>550</v>
      </c>
      <c r="C283" s="681" t="s">
        <v>2718</v>
      </c>
      <c r="D283" s="681" t="s">
        <v>2718</v>
      </c>
      <c r="E283" s="681" t="s">
        <v>2718</v>
      </c>
    </row>
    <row r="284" spans="1:5" ht="12" customHeight="1">
      <c r="A284" s="410" t="s">
        <v>2754</v>
      </c>
      <c r="B284" s="410" t="s">
        <v>549</v>
      </c>
      <c r="C284" s="681" t="s">
        <v>2718</v>
      </c>
      <c r="D284" s="681" t="s">
        <v>2718</v>
      </c>
      <c r="E284" s="681" t="s">
        <v>2718</v>
      </c>
    </row>
    <row r="285" spans="1:5" ht="12" customHeight="1">
      <c r="A285" s="410" t="s">
        <v>2753</v>
      </c>
      <c r="B285" s="410" t="s">
        <v>548</v>
      </c>
      <c r="C285" s="681" t="s">
        <v>2718</v>
      </c>
      <c r="D285" s="681" t="s">
        <v>2718</v>
      </c>
      <c r="E285" s="681" t="s">
        <v>2718</v>
      </c>
    </row>
    <row r="286" spans="1:5" ht="12" customHeight="1">
      <c r="A286" s="291">
        <v>294</v>
      </c>
      <c r="B286" s="290" t="s">
        <v>547</v>
      </c>
      <c r="C286" s="683">
        <v>103</v>
      </c>
      <c r="D286" s="682">
        <v>103.6</v>
      </c>
      <c r="E286" s="686">
        <v>102.8</v>
      </c>
    </row>
    <row r="287" spans="1:5" ht="12" customHeight="1">
      <c r="A287" s="291" t="s">
        <v>2752</v>
      </c>
      <c r="B287" s="290" t="s">
        <v>546</v>
      </c>
      <c r="C287" s="690" t="s">
        <v>140</v>
      </c>
      <c r="D287" s="689" t="s">
        <v>140</v>
      </c>
      <c r="E287" s="684" t="s">
        <v>2719</v>
      </c>
    </row>
    <row r="288" spans="1:5" ht="12" customHeight="1">
      <c r="A288" s="291" t="s">
        <v>2751</v>
      </c>
      <c r="B288" s="290" t="s">
        <v>545</v>
      </c>
      <c r="C288" s="683">
        <v>105.8</v>
      </c>
      <c r="D288" s="682">
        <v>108.4</v>
      </c>
      <c r="E288" s="686">
        <v>103.2</v>
      </c>
    </row>
    <row r="289" spans="1:5" ht="12" customHeight="1">
      <c r="A289" s="291" t="s">
        <v>2750</v>
      </c>
      <c r="B289" s="290" t="s">
        <v>544</v>
      </c>
      <c r="C289" s="683">
        <v>104.1</v>
      </c>
      <c r="D289" s="682">
        <v>104.4</v>
      </c>
      <c r="E289" s="686">
        <v>104</v>
      </c>
    </row>
    <row r="290" spans="1:5" ht="12" customHeight="1">
      <c r="A290" s="291" t="s">
        <v>2749</v>
      </c>
      <c r="B290" s="290" t="s">
        <v>543</v>
      </c>
      <c r="C290" s="683">
        <v>100.2</v>
      </c>
      <c r="D290" s="682">
        <v>102.7</v>
      </c>
      <c r="E290" s="686">
        <v>99</v>
      </c>
    </row>
    <row r="291" spans="1:5" ht="12" customHeight="1">
      <c r="A291" s="291" t="s">
        <v>2748</v>
      </c>
      <c r="B291" s="290" t="s">
        <v>542</v>
      </c>
      <c r="C291" s="683">
        <v>102.7</v>
      </c>
      <c r="D291" s="681" t="s">
        <v>2718</v>
      </c>
      <c r="E291" s="686">
        <v>102.7</v>
      </c>
    </row>
    <row r="292" spans="1:5" ht="22.5">
      <c r="A292" s="297" t="s">
        <v>2747</v>
      </c>
      <c r="B292" s="296" t="s">
        <v>541</v>
      </c>
      <c r="C292" s="683">
        <v>102.7</v>
      </c>
      <c r="D292" s="681" t="s">
        <v>2718</v>
      </c>
      <c r="E292" s="686">
        <v>102.7</v>
      </c>
    </row>
    <row r="293" spans="1:5" ht="12" customHeight="1">
      <c r="A293" s="291">
        <v>295</v>
      </c>
      <c r="B293" s="290" t="s">
        <v>540</v>
      </c>
      <c r="C293" s="683">
        <v>104.5</v>
      </c>
      <c r="D293" s="682">
        <v>106.8</v>
      </c>
      <c r="E293" s="686">
        <v>103</v>
      </c>
    </row>
    <row r="294" spans="1:5" ht="12" customHeight="1">
      <c r="A294" s="291">
        <v>296</v>
      </c>
      <c r="B294" s="290" t="s">
        <v>539</v>
      </c>
      <c r="C294" s="683">
        <v>102.2</v>
      </c>
      <c r="D294" s="682">
        <v>104.5</v>
      </c>
      <c r="E294" s="686">
        <v>96.5</v>
      </c>
    </row>
    <row r="295" spans="1:5" ht="12" customHeight="1">
      <c r="A295" s="291" t="s">
        <v>2746</v>
      </c>
      <c r="B295" s="290" t="s">
        <v>538</v>
      </c>
      <c r="C295" s="683">
        <v>100.7</v>
      </c>
      <c r="D295" s="682">
        <v>100.6</v>
      </c>
      <c r="E295" s="686">
        <v>100.7</v>
      </c>
    </row>
    <row r="296" spans="1:5" ht="12" customHeight="1">
      <c r="A296" s="291" t="s">
        <v>2745</v>
      </c>
      <c r="B296" s="290" t="s">
        <v>537</v>
      </c>
      <c r="C296" s="683">
        <v>103.5</v>
      </c>
      <c r="D296" s="682">
        <v>104.3</v>
      </c>
      <c r="E296" s="686">
        <v>102.8</v>
      </c>
    </row>
    <row r="297" spans="1:5" ht="12" customHeight="1">
      <c r="A297" s="291">
        <v>297</v>
      </c>
      <c r="B297" s="415" t="s">
        <v>536</v>
      </c>
      <c r="C297" s="683">
        <v>101.3</v>
      </c>
      <c r="D297" s="682">
        <v>101.9</v>
      </c>
      <c r="E297" s="686">
        <v>101</v>
      </c>
    </row>
    <row r="298" spans="1:5" ht="12" customHeight="1">
      <c r="A298" s="291">
        <v>29</v>
      </c>
      <c r="B298" s="290" t="s">
        <v>338</v>
      </c>
      <c r="C298" s="683">
        <v>101.5</v>
      </c>
      <c r="D298" s="682">
        <v>103.5</v>
      </c>
      <c r="E298" s="686">
        <v>100.4</v>
      </c>
    </row>
    <row r="299" spans="1:5" s="285" customFormat="1" ht="24" customHeight="1">
      <c r="A299" s="295" t="s">
        <v>339</v>
      </c>
      <c r="B299" s="294" t="s">
        <v>338</v>
      </c>
      <c r="C299" s="680">
        <v>101.5</v>
      </c>
      <c r="D299" s="680">
        <v>103.5</v>
      </c>
      <c r="E299" s="680">
        <v>100.4</v>
      </c>
    </row>
    <row r="300" spans="1:5" ht="12" customHeight="1">
      <c r="A300" s="291" t="s">
        <v>2744</v>
      </c>
      <c r="B300" s="290" t="s">
        <v>535</v>
      </c>
      <c r="C300" s="683">
        <v>99.1</v>
      </c>
      <c r="D300" s="682">
        <v>102.6</v>
      </c>
      <c r="E300" s="686">
        <v>98.5</v>
      </c>
    </row>
    <row r="301" spans="1:5" ht="12" customHeight="1">
      <c r="A301" s="291" t="s">
        <v>2743</v>
      </c>
      <c r="B301" s="290" t="s">
        <v>534</v>
      </c>
      <c r="C301" s="683">
        <v>99.4</v>
      </c>
      <c r="D301" s="682">
        <v>98.4</v>
      </c>
      <c r="E301" s="686">
        <v>99.5</v>
      </c>
    </row>
    <row r="302" spans="1:5" ht="12" customHeight="1">
      <c r="A302" s="291">
        <v>30</v>
      </c>
      <c r="B302" s="290" t="s">
        <v>337</v>
      </c>
      <c r="C302" s="683">
        <v>99.4</v>
      </c>
      <c r="D302" s="682">
        <v>98.7</v>
      </c>
      <c r="E302" s="686">
        <v>99.4</v>
      </c>
    </row>
    <row r="303" spans="1:5" ht="12" customHeight="1">
      <c r="A303" s="291">
        <v>311</v>
      </c>
      <c r="B303" s="290" t="s">
        <v>533</v>
      </c>
      <c r="C303" s="683">
        <v>101.6</v>
      </c>
      <c r="D303" s="682">
        <v>106.3</v>
      </c>
      <c r="E303" s="686">
        <v>100.1</v>
      </c>
    </row>
    <row r="304" spans="1:5" ht="12" customHeight="1">
      <c r="A304" s="291">
        <v>312</v>
      </c>
      <c r="B304" s="290" t="s">
        <v>532</v>
      </c>
      <c r="C304" s="683">
        <v>104.2</v>
      </c>
      <c r="D304" s="682">
        <v>105.5</v>
      </c>
      <c r="E304" s="686">
        <v>103.7</v>
      </c>
    </row>
    <row r="305" spans="1:5" ht="12" customHeight="1">
      <c r="A305" s="291">
        <v>313</v>
      </c>
      <c r="B305" s="290" t="s">
        <v>531</v>
      </c>
      <c r="C305" s="683">
        <v>103.2</v>
      </c>
      <c r="D305" s="682">
        <v>105.6</v>
      </c>
      <c r="E305" s="686">
        <v>101.7</v>
      </c>
    </row>
    <row r="306" spans="1:5" ht="12" customHeight="1">
      <c r="A306" s="291">
        <v>314</v>
      </c>
      <c r="B306" s="290" t="s">
        <v>530</v>
      </c>
      <c r="C306" s="683">
        <v>98.8</v>
      </c>
      <c r="D306" s="682">
        <v>103.3</v>
      </c>
      <c r="E306" s="686">
        <v>97.5</v>
      </c>
    </row>
    <row r="307" spans="1:5" ht="12" customHeight="1">
      <c r="A307" s="291">
        <v>315</v>
      </c>
      <c r="B307" s="290" t="s">
        <v>529</v>
      </c>
      <c r="C307" s="683">
        <v>97</v>
      </c>
      <c r="D307" s="682">
        <v>100.3</v>
      </c>
      <c r="E307" s="686">
        <v>96.8</v>
      </c>
    </row>
    <row r="308" spans="1:5" ht="22.5">
      <c r="A308" s="297" t="s">
        <v>2742</v>
      </c>
      <c r="B308" s="296" t="s">
        <v>528</v>
      </c>
      <c r="C308" s="683">
        <v>103</v>
      </c>
      <c r="D308" s="682">
        <v>99.4</v>
      </c>
      <c r="E308" s="686">
        <v>103.3</v>
      </c>
    </row>
    <row r="309" spans="1:5" ht="22.5">
      <c r="A309" s="297" t="s">
        <v>2741</v>
      </c>
      <c r="B309" s="296" t="s">
        <v>527</v>
      </c>
      <c r="C309" s="683">
        <v>95.1</v>
      </c>
      <c r="D309" s="682">
        <v>110.4</v>
      </c>
      <c r="E309" s="686">
        <v>94.5</v>
      </c>
    </row>
    <row r="310" spans="1:5" ht="12" customHeight="1">
      <c r="A310" s="291">
        <v>316</v>
      </c>
      <c r="B310" s="290" t="s">
        <v>526</v>
      </c>
      <c r="C310" s="683">
        <v>97.8</v>
      </c>
      <c r="D310" s="682">
        <v>104.8</v>
      </c>
      <c r="E310" s="686">
        <v>97.4</v>
      </c>
    </row>
    <row r="311" spans="1:5" ht="12" customHeight="1">
      <c r="A311" s="291">
        <v>31</v>
      </c>
      <c r="B311" s="290" t="s">
        <v>336</v>
      </c>
      <c r="C311" s="683">
        <v>98.5</v>
      </c>
      <c r="D311" s="682">
        <v>104.4</v>
      </c>
      <c r="E311" s="686">
        <v>97.9</v>
      </c>
    </row>
    <row r="312" spans="1:5" ht="12" customHeight="1">
      <c r="A312" s="291">
        <v>321</v>
      </c>
      <c r="B312" s="290" t="s">
        <v>525</v>
      </c>
      <c r="C312" s="683">
        <v>95.8</v>
      </c>
      <c r="D312" s="682">
        <v>92.7</v>
      </c>
      <c r="E312" s="686">
        <v>96</v>
      </c>
    </row>
    <row r="313" spans="1:5" ht="12" customHeight="1">
      <c r="A313" s="291">
        <v>322</v>
      </c>
      <c r="B313" s="290" t="s">
        <v>524</v>
      </c>
      <c r="C313" s="688">
        <v>98.6</v>
      </c>
      <c r="D313" s="682">
        <v>100</v>
      </c>
      <c r="E313" s="686">
        <v>97.7</v>
      </c>
    </row>
    <row r="314" spans="1:5" ht="12" customHeight="1">
      <c r="A314" s="291">
        <v>323</v>
      </c>
      <c r="B314" s="290" t="s">
        <v>523</v>
      </c>
      <c r="C314" s="683">
        <v>93.5</v>
      </c>
      <c r="D314" s="682">
        <v>97.6</v>
      </c>
      <c r="E314" s="686">
        <v>93.4</v>
      </c>
    </row>
    <row r="315" spans="1:5" ht="12" customHeight="1">
      <c r="A315" s="291">
        <v>32</v>
      </c>
      <c r="B315" s="290" t="s">
        <v>335</v>
      </c>
      <c r="C315" s="683">
        <v>94.3</v>
      </c>
      <c r="D315" s="682">
        <v>98.3</v>
      </c>
      <c r="E315" s="686">
        <v>94</v>
      </c>
    </row>
    <row r="316" spans="1:5" ht="12" customHeight="1">
      <c r="A316" s="291">
        <v>331</v>
      </c>
      <c r="B316" s="290" t="s">
        <v>522</v>
      </c>
      <c r="C316" s="683">
        <v>102.6</v>
      </c>
      <c r="D316" s="682">
        <v>104.4</v>
      </c>
      <c r="E316" s="686">
        <v>99.6</v>
      </c>
    </row>
    <row r="317" spans="1:5" ht="12" customHeight="1">
      <c r="A317" s="291">
        <v>332</v>
      </c>
      <c r="B317" s="290" t="s">
        <v>521</v>
      </c>
      <c r="C317" s="683">
        <v>106.8</v>
      </c>
      <c r="D317" s="682">
        <v>110.4</v>
      </c>
      <c r="E317" s="686">
        <v>102.5</v>
      </c>
    </row>
    <row r="318" spans="1:5" ht="12" customHeight="1">
      <c r="A318" s="291">
        <v>333</v>
      </c>
      <c r="B318" s="290" t="s">
        <v>520</v>
      </c>
      <c r="C318" s="681" t="s">
        <v>2718</v>
      </c>
      <c r="D318" s="681" t="s">
        <v>2718</v>
      </c>
      <c r="E318" s="681" t="s">
        <v>2718</v>
      </c>
    </row>
    <row r="319" spans="1:5" ht="12" customHeight="1">
      <c r="A319" s="291">
        <v>334</v>
      </c>
      <c r="B319" s="290" t="s">
        <v>519</v>
      </c>
      <c r="C319" s="683">
        <v>103.7</v>
      </c>
      <c r="D319" s="682">
        <v>103.3</v>
      </c>
      <c r="E319" s="686">
        <v>103.9</v>
      </c>
    </row>
    <row r="320" spans="1:5" ht="12" customHeight="1">
      <c r="A320" s="291">
        <v>335</v>
      </c>
      <c r="B320" s="290" t="s">
        <v>518</v>
      </c>
      <c r="C320" s="684" t="s">
        <v>2719</v>
      </c>
      <c r="D320" s="684" t="s">
        <v>2719</v>
      </c>
      <c r="E320" s="684" t="s">
        <v>2719</v>
      </c>
    </row>
    <row r="321" spans="1:5" ht="12" customHeight="1">
      <c r="A321" s="291">
        <v>33</v>
      </c>
      <c r="B321" s="290" t="s">
        <v>334</v>
      </c>
      <c r="C321" s="683">
        <v>104.6</v>
      </c>
      <c r="D321" s="682">
        <v>107.1</v>
      </c>
      <c r="E321" s="686">
        <v>101.8</v>
      </c>
    </row>
    <row r="322" spans="1:5" s="285" customFormat="1" ht="24" customHeight="1">
      <c r="A322" s="295" t="s">
        <v>333</v>
      </c>
      <c r="B322" s="294" t="s">
        <v>332</v>
      </c>
      <c r="C322" s="680">
        <v>97.1</v>
      </c>
      <c r="D322" s="680">
        <v>102.4</v>
      </c>
      <c r="E322" s="680">
        <v>96.5</v>
      </c>
    </row>
    <row r="323" spans="1:5" ht="12" customHeight="1">
      <c r="A323" s="291">
        <v>341</v>
      </c>
      <c r="B323" s="290" t="s">
        <v>517</v>
      </c>
      <c r="C323" s="683">
        <v>98.9</v>
      </c>
      <c r="D323" s="682">
        <v>103.4</v>
      </c>
      <c r="E323" s="686">
        <v>98.6</v>
      </c>
    </row>
    <row r="324" spans="1:5" ht="12" customHeight="1">
      <c r="A324" s="291">
        <v>342</v>
      </c>
      <c r="B324" s="290" t="s">
        <v>516</v>
      </c>
      <c r="C324" s="683">
        <v>104.7</v>
      </c>
      <c r="D324" s="682">
        <v>103.6</v>
      </c>
      <c r="E324" s="686">
        <v>105.4</v>
      </c>
    </row>
    <row r="325" spans="1:5" ht="23.25">
      <c r="A325" s="297">
        <v>343</v>
      </c>
      <c r="B325" s="298" t="s">
        <v>515</v>
      </c>
      <c r="C325" s="683">
        <v>101.8</v>
      </c>
      <c r="D325" s="682">
        <v>103.8</v>
      </c>
      <c r="E325" s="686">
        <v>101.5</v>
      </c>
    </row>
    <row r="326" spans="1:5" ht="12" customHeight="1">
      <c r="A326" s="291">
        <v>34</v>
      </c>
      <c r="B326" s="290" t="s">
        <v>331</v>
      </c>
      <c r="C326" s="683">
        <v>99.7</v>
      </c>
      <c r="D326" s="682">
        <v>103.6</v>
      </c>
      <c r="E326" s="686">
        <v>99.4</v>
      </c>
    </row>
    <row r="327" spans="1:5" ht="12" customHeight="1">
      <c r="A327" s="291" t="s">
        <v>2740</v>
      </c>
      <c r="B327" s="290" t="s">
        <v>513</v>
      </c>
      <c r="C327" s="681" t="s">
        <v>2718</v>
      </c>
      <c r="D327" s="681" t="s">
        <v>2718</v>
      </c>
      <c r="E327" s="681" t="s">
        <v>2718</v>
      </c>
    </row>
    <row r="328" spans="1:5" ht="12" customHeight="1">
      <c r="A328" s="291" t="s">
        <v>2739</v>
      </c>
      <c r="B328" s="290" t="s">
        <v>514</v>
      </c>
      <c r="C328" s="681" t="s">
        <v>2723</v>
      </c>
      <c r="D328" s="681" t="s">
        <v>2723</v>
      </c>
      <c r="E328" s="681" t="s">
        <v>2723</v>
      </c>
    </row>
    <row r="329" spans="1:5" ht="12" customHeight="1">
      <c r="A329" s="291">
        <v>351</v>
      </c>
      <c r="B329" s="290" t="s">
        <v>513</v>
      </c>
      <c r="C329" s="681" t="s">
        <v>2718</v>
      </c>
      <c r="D329" s="681" t="s">
        <v>2718</v>
      </c>
      <c r="E329" s="681" t="s">
        <v>2718</v>
      </c>
    </row>
    <row r="330" spans="1:5" ht="12" customHeight="1">
      <c r="A330" s="291">
        <v>352</v>
      </c>
      <c r="B330" s="290" t="s">
        <v>512</v>
      </c>
      <c r="C330" s="683">
        <v>103.7</v>
      </c>
      <c r="D330" s="682">
        <v>103.7</v>
      </c>
      <c r="E330" s="686">
        <v>103.6</v>
      </c>
    </row>
    <row r="331" spans="1:5" ht="12" customHeight="1">
      <c r="A331" s="291">
        <v>353</v>
      </c>
      <c r="B331" s="290" t="s">
        <v>511</v>
      </c>
      <c r="C331" s="681" t="s">
        <v>2718</v>
      </c>
      <c r="D331" s="681" t="s">
        <v>2718</v>
      </c>
      <c r="E331" s="681" t="s">
        <v>2718</v>
      </c>
    </row>
    <row r="332" spans="1:5" ht="12" customHeight="1">
      <c r="A332" s="291" t="s">
        <v>2738</v>
      </c>
      <c r="B332" s="290" t="s">
        <v>510</v>
      </c>
      <c r="C332" s="681" t="s">
        <v>2723</v>
      </c>
      <c r="D332" s="681" t="s">
        <v>2723</v>
      </c>
      <c r="E332" s="681" t="s">
        <v>2723</v>
      </c>
    </row>
    <row r="333" spans="1:5" ht="12" customHeight="1">
      <c r="A333" s="291" t="s">
        <v>2737</v>
      </c>
      <c r="B333" s="290" t="s">
        <v>509</v>
      </c>
      <c r="C333" s="683">
        <v>101.8</v>
      </c>
      <c r="D333" s="682">
        <v>102</v>
      </c>
      <c r="E333" s="686">
        <v>101.4</v>
      </c>
    </row>
    <row r="334" spans="1:5" ht="12" customHeight="1">
      <c r="A334" s="291" t="s">
        <v>2736</v>
      </c>
      <c r="B334" s="290" t="s">
        <v>508</v>
      </c>
      <c r="C334" s="684" t="s">
        <v>2719</v>
      </c>
      <c r="D334" s="684" t="s">
        <v>2719</v>
      </c>
      <c r="E334" s="684" t="s">
        <v>2719</v>
      </c>
    </row>
    <row r="335" spans="1:5" ht="12" customHeight="1">
      <c r="A335" s="291">
        <v>354</v>
      </c>
      <c r="B335" s="290" t="s">
        <v>507</v>
      </c>
      <c r="C335" s="683">
        <v>101.8</v>
      </c>
      <c r="D335" s="682">
        <v>102</v>
      </c>
      <c r="E335" s="686">
        <v>101.4</v>
      </c>
    </row>
    <row r="336" spans="1:5" ht="12" customHeight="1">
      <c r="A336" s="291">
        <v>355</v>
      </c>
      <c r="B336" s="290" t="s">
        <v>506</v>
      </c>
      <c r="C336" s="681" t="s">
        <v>2723</v>
      </c>
      <c r="D336" s="681" t="s">
        <v>2723</v>
      </c>
      <c r="E336" s="681" t="s">
        <v>2723</v>
      </c>
    </row>
    <row r="337" spans="1:5" ht="12" customHeight="1">
      <c r="A337" s="291">
        <v>35</v>
      </c>
      <c r="B337" s="290" t="s">
        <v>330</v>
      </c>
      <c r="C337" s="683">
        <v>103.6</v>
      </c>
      <c r="D337" s="682">
        <v>103.7</v>
      </c>
      <c r="E337" s="686">
        <v>103.5</v>
      </c>
    </row>
    <row r="338" spans="1:5" s="285" customFormat="1" ht="24" customHeight="1">
      <c r="A338" s="295" t="s">
        <v>329</v>
      </c>
      <c r="B338" s="294" t="s">
        <v>328</v>
      </c>
      <c r="C338" s="680">
        <v>99.8</v>
      </c>
      <c r="D338" s="680">
        <v>103.6</v>
      </c>
      <c r="E338" s="680">
        <v>99.4</v>
      </c>
    </row>
    <row r="339" spans="1:5" ht="12" customHeight="1">
      <c r="A339" s="291" t="s">
        <v>2735</v>
      </c>
      <c r="B339" s="290" t="s">
        <v>505</v>
      </c>
      <c r="C339" s="683">
        <v>102.2</v>
      </c>
      <c r="D339" s="682">
        <v>103.8</v>
      </c>
      <c r="E339" s="686">
        <v>101.2</v>
      </c>
    </row>
    <row r="340" spans="1:5" ht="12" customHeight="1">
      <c r="A340" s="291" t="s">
        <v>2734</v>
      </c>
      <c r="B340" s="290" t="s">
        <v>504</v>
      </c>
      <c r="C340" s="683">
        <v>99.6</v>
      </c>
      <c r="D340" s="682">
        <v>102.5</v>
      </c>
      <c r="E340" s="686">
        <v>91.6</v>
      </c>
    </row>
    <row r="341" spans="1:5" ht="12" customHeight="1">
      <c r="A341" s="291" t="s">
        <v>2733</v>
      </c>
      <c r="B341" s="290" t="s">
        <v>503</v>
      </c>
      <c r="C341" s="683">
        <v>102.6</v>
      </c>
      <c r="D341" s="682">
        <v>100.9</v>
      </c>
      <c r="E341" s="686">
        <v>105.3</v>
      </c>
    </row>
    <row r="342" spans="1:5" ht="12" customHeight="1">
      <c r="A342" s="291" t="s">
        <v>2732</v>
      </c>
      <c r="B342" s="290" t="s">
        <v>502</v>
      </c>
      <c r="C342" s="683">
        <v>101.8</v>
      </c>
      <c r="D342" s="682">
        <v>102.6</v>
      </c>
      <c r="E342" s="686">
        <v>100.3</v>
      </c>
    </row>
    <row r="343" spans="1:5" ht="12" customHeight="1">
      <c r="A343" s="291" t="s">
        <v>2731</v>
      </c>
      <c r="B343" s="290" t="s">
        <v>501</v>
      </c>
      <c r="C343" s="683">
        <v>101.8</v>
      </c>
      <c r="D343" s="682">
        <v>102.6</v>
      </c>
      <c r="E343" s="686">
        <v>100.3</v>
      </c>
    </row>
    <row r="344" spans="1:5" ht="12" customHeight="1">
      <c r="A344" s="291">
        <v>361</v>
      </c>
      <c r="B344" s="290" t="s">
        <v>500</v>
      </c>
      <c r="C344" s="683">
        <v>101.6</v>
      </c>
      <c r="D344" s="682">
        <v>102.9</v>
      </c>
      <c r="E344" s="686">
        <v>100.3</v>
      </c>
    </row>
    <row r="345" spans="1:5" ht="12" customHeight="1">
      <c r="A345" s="291" t="s">
        <v>2730</v>
      </c>
      <c r="B345" s="290" t="s">
        <v>499</v>
      </c>
      <c r="C345" s="681" t="s">
        <v>2723</v>
      </c>
      <c r="D345" s="681" t="s">
        <v>2723</v>
      </c>
      <c r="E345" s="681" t="s">
        <v>2723</v>
      </c>
    </row>
    <row r="346" spans="1:5" ht="12" customHeight="1">
      <c r="A346" s="291" t="s">
        <v>2729</v>
      </c>
      <c r="B346" s="290" t="s">
        <v>498</v>
      </c>
      <c r="C346" s="681" t="s">
        <v>2718</v>
      </c>
      <c r="D346" s="681" t="s">
        <v>2718</v>
      </c>
      <c r="E346" s="681" t="s">
        <v>2718</v>
      </c>
    </row>
    <row r="347" spans="1:5" ht="12" customHeight="1">
      <c r="A347" s="291">
        <v>362</v>
      </c>
      <c r="B347" s="290" t="s">
        <v>498</v>
      </c>
      <c r="C347" s="683">
        <v>98.2</v>
      </c>
      <c r="D347" s="682">
        <v>98.2</v>
      </c>
      <c r="E347" s="681" t="s">
        <v>2718</v>
      </c>
    </row>
    <row r="348" spans="1:5" ht="12" customHeight="1">
      <c r="A348" s="291">
        <v>363</v>
      </c>
      <c r="B348" s="290" t="s">
        <v>497</v>
      </c>
      <c r="C348" s="684" t="s">
        <v>2719</v>
      </c>
      <c r="D348" s="684" t="s">
        <v>2719</v>
      </c>
      <c r="E348" s="684" t="s">
        <v>2719</v>
      </c>
    </row>
    <row r="349" spans="1:5" ht="12" customHeight="1">
      <c r="A349" s="291">
        <v>364</v>
      </c>
      <c r="B349" s="290" t="s">
        <v>496</v>
      </c>
      <c r="C349" s="683">
        <v>100.4</v>
      </c>
      <c r="D349" s="682">
        <v>102.2</v>
      </c>
      <c r="E349" s="686">
        <v>99.9</v>
      </c>
    </row>
    <row r="350" spans="1:5" ht="12" customHeight="1">
      <c r="A350" s="291">
        <v>365</v>
      </c>
      <c r="B350" s="290" t="s">
        <v>495</v>
      </c>
      <c r="C350" s="683">
        <v>100.4</v>
      </c>
      <c r="D350" s="682">
        <v>102.2</v>
      </c>
      <c r="E350" s="686">
        <v>99.9</v>
      </c>
    </row>
    <row r="351" spans="1:5" ht="12" customHeight="1">
      <c r="A351" s="291" t="s">
        <v>2728</v>
      </c>
      <c r="B351" s="290" t="s">
        <v>494</v>
      </c>
      <c r="C351" s="681" t="s">
        <v>2723</v>
      </c>
      <c r="D351" s="681" t="s">
        <v>2723</v>
      </c>
      <c r="E351" s="681" t="s">
        <v>2723</v>
      </c>
    </row>
    <row r="352" spans="1:5" ht="12" customHeight="1">
      <c r="A352" s="291" t="s">
        <v>2727</v>
      </c>
      <c r="B352" s="290" t="s">
        <v>493</v>
      </c>
      <c r="C352" s="681" t="s">
        <v>2718</v>
      </c>
      <c r="D352" s="681" t="s">
        <v>2718</v>
      </c>
      <c r="E352" s="681" t="s">
        <v>2718</v>
      </c>
    </row>
    <row r="353" spans="1:5" ht="12" customHeight="1">
      <c r="A353" s="291" t="s">
        <v>2726</v>
      </c>
      <c r="B353" s="290" t="s">
        <v>492</v>
      </c>
      <c r="C353" s="681" t="s">
        <v>2718</v>
      </c>
      <c r="D353" s="681" t="s">
        <v>2718</v>
      </c>
      <c r="E353" s="681" t="s">
        <v>2718</v>
      </c>
    </row>
    <row r="354" spans="1:5" ht="12" customHeight="1">
      <c r="A354" s="291">
        <v>366</v>
      </c>
      <c r="B354" s="290" t="s">
        <v>491</v>
      </c>
      <c r="C354" s="683">
        <v>101</v>
      </c>
      <c r="D354" s="682">
        <v>102.3</v>
      </c>
      <c r="E354" s="686">
        <v>100.1</v>
      </c>
    </row>
    <row r="355" spans="1:5" ht="22.5">
      <c r="A355" s="297">
        <v>36</v>
      </c>
      <c r="B355" s="296" t="s">
        <v>327</v>
      </c>
      <c r="C355" s="687">
        <v>101.4</v>
      </c>
      <c r="D355" s="682">
        <v>102.6</v>
      </c>
      <c r="E355" s="686">
        <v>100.2</v>
      </c>
    </row>
    <row r="356" spans="1:5" ht="12" customHeight="1">
      <c r="A356" s="291">
        <v>371</v>
      </c>
      <c r="B356" s="290" t="s">
        <v>490</v>
      </c>
      <c r="C356" s="683">
        <v>106.7</v>
      </c>
      <c r="D356" s="682">
        <v>111.5</v>
      </c>
      <c r="E356" s="686">
        <v>94</v>
      </c>
    </row>
    <row r="357" spans="1:5" ht="12" customHeight="1">
      <c r="A357" s="291">
        <v>372</v>
      </c>
      <c r="B357" s="290" t="s">
        <v>489</v>
      </c>
      <c r="C357" s="683">
        <v>106.7</v>
      </c>
      <c r="D357" s="682">
        <v>111.5</v>
      </c>
      <c r="E357" s="686">
        <v>94</v>
      </c>
    </row>
    <row r="358" spans="1:5" ht="12" customHeight="1">
      <c r="A358" s="291">
        <v>37</v>
      </c>
      <c r="B358" s="290" t="s">
        <v>326</v>
      </c>
      <c r="C358" s="683">
        <v>106.7</v>
      </c>
      <c r="D358" s="682">
        <v>111.5</v>
      </c>
      <c r="E358" s="686">
        <v>94</v>
      </c>
    </row>
    <row r="359" spans="1:5" s="285" customFormat="1" ht="24" customHeight="1">
      <c r="A359" s="295" t="s">
        <v>325</v>
      </c>
      <c r="B359" s="294" t="s">
        <v>324</v>
      </c>
      <c r="C359" s="680">
        <v>101.8</v>
      </c>
      <c r="D359" s="680">
        <v>103.6</v>
      </c>
      <c r="E359" s="680">
        <v>99.9</v>
      </c>
    </row>
    <row r="360" spans="1:5" s="285" customFormat="1" ht="36" customHeight="1">
      <c r="A360" s="295" t="s">
        <v>323</v>
      </c>
      <c r="B360" s="294" t="s">
        <v>322</v>
      </c>
      <c r="C360" s="680">
        <v>102.6</v>
      </c>
      <c r="D360" s="680">
        <v>107.5</v>
      </c>
      <c r="E360" s="680">
        <v>99.6</v>
      </c>
    </row>
    <row r="361" spans="1:5" s="410" customFormat="1" ht="11.25">
      <c r="A361" s="410" t="s">
        <v>2725</v>
      </c>
      <c r="B361" s="410" t="s">
        <v>488</v>
      </c>
      <c r="C361" s="685">
        <v>101.7</v>
      </c>
      <c r="D361" s="685">
        <v>101.7</v>
      </c>
      <c r="E361" s="684" t="s">
        <v>2719</v>
      </c>
    </row>
    <row r="362" spans="1:5" s="410" customFormat="1" ht="11.25">
      <c r="A362" s="410" t="s">
        <v>2724</v>
      </c>
      <c r="B362" s="410" t="s">
        <v>487</v>
      </c>
      <c r="C362" s="681" t="s">
        <v>2723</v>
      </c>
      <c r="D362" s="681" t="s">
        <v>2723</v>
      </c>
      <c r="E362" s="681" t="s">
        <v>2723</v>
      </c>
    </row>
    <row r="363" spans="1:5" s="410" customFormat="1" ht="11.25">
      <c r="A363" s="410" t="s">
        <v>2722</v>
      </c>
      <c r="B363" s="410" t="s">
        <v>485</v>
      </c>
      <c r="C363" s="685">
        <v>106</v>
      </c>
      <c r="D363" s="685">
        <v>106</v>
      </c>
      <c r="E363" s="681" t="s">
        <v>2718</v>
      </c>
    </row>
    <row r="364" spans="1:5" ht="12" customHeight="1">
      <c r="A364" s="291">
        <v>401</v>
      </c>
      <c r="B364" s="290" t="s">
        <v>484</v>
      </c>
      <c r="C364" s="683">
        <v>103.1</v>
      </c>
      <c r="D364" s="682">
        <v>103.1</v>
      </c>
      <c r="E364" s="681" t="s">
        <v>2718</v>
      </c>
    </row>
    <row r="365" spans="1:5" s="410" customFormat="1" ht="11.25">
      <c r="A365" s="410" t="s">
        <v>2721</v>
      </c>
      <c r="B365" s="410" t="s">
        <v>483</v>
      </c>
      <c r="C365" s="684" t="s">
        <v>2719</v>
      </c>
      <c r="D365" s="684" t="s">
        <v>2719</v>
      </c>
      <c r="E365" s="684" t="s">
        <v>2719</v>
      </c>
    </row>
    <row r="366" spans="1:5" s="410" customFormat="1" ht="11.25">
      <c r="A366" s="410" t="s">
        <v>2720</v>
      </c>
      <c r="B366" s="410" t="s">
        <v>482</v>
      </c>
      <c r="C366" s="685">
        <v>124.1</v>
      </c>
      <c r="D366" s="685">
        <v>124.1</v>
      </c>
      <c r="E366" s="681" t="s">
        <v>2718</v>
      </c>
    </row>
    <row r="367" spans="1:5" ht="12" customHeight="1">
      <c r="A367" s="291">
        <v>402</v>
      </c>
      <c r="B367" s="290" t="s">
        <v>481</v>
      </c>
      <c r="C367" s="683">
        <v>124.1</v>
      </c>
      <c r="D367" s="682">
        <v>124.1</v>
      </c>
      <c r="E367" s="681" t="s">
        <v>2718</v>
      </c>
    </row>
    <row r="368" spans="1:5" ht="12" customHeight="1">
      <c r="A368" s="291">
        <v>403</v>
      </c>
      <c r="B368" s="290" t="s">
        <v>480</v>
      </c>
      <c r="C368" s="683">
        <v>112.1</v>
      </c>
      <c r="D368" s="682">
        <v>112.1</v>
      </c>
      <c r="E368" s="684" t="s">
        <v>2719</v>
      </c>
    </row>
    <row r="369" spans="1:5" ht="12" customHeight="1">
      <c r="A369" s="291">
        <v>40</v>
      </c>
      <c r="B369" s="290" t="s">
        <v>321</v>
      </c>
      <c r="C369" s="683">
        <v>112.4</v>
      </c>
      <c r="D369" s="682">
        <v>112.4</v>
      </c>
      <c r="E369" s="681" t="s">
        <v>2718</v>
      </c>
    </row>
    <row r="370" spans="1:5" ht="12" customHeight="1">
      <c r="A370" s="291">
        <v>41</v>
      </c>
      <c r="B370" s="290" t="s">
        <v>320</v>
      </c>
      <c r="C370" s="683">
        <v>103.4</v>
      </c>
      <c r="D370" s="682">
        <v>103.4</v>
      </c>
      <c r="E370" s="681" t="s">
        <v>2718</v>
      </c>
    </row>
    <row r="371" spans="1:5" s="285" customFormat="1" ht="36" customHeight="1">
      <c r="A371" s="295" t="s">
        <v>319</v>
      </c>
      <c r="B371" s="294" t="s">
        <v>461</v>
      </c>
      <c r="C371" s="680">
        <v>111.8</v>
      </c>
      <c r="D371" s="680">
        <v>111.8</v>
      </c>
      <c r="E371" s="679" t="s">
        <v>2718</v>
      </c>
    </row>
    <row r="372" spans="1:5" s="285" customFormat="1" ht="36" customHeight="1">
      <c r="A372" s="288" t="s">
        <v>317</v>
      </c>
      <c r="B372" s="292" t="s">
        <v>2624</v>
      </c>
      <c r="C372" s="678">
        <v>103.5</v>
      </c>
      <c r="D372" s="678">
        <v>108.4</v>
      </c>
      <c r="E372" s="678">
        <v>99.6</v>
      </c>
    </row>
  </sheetData>
  <mergeCells count="6">
    <mergeCell ref="A1:E1"/>
    <mergeCell ref="A2:E2"/>
    <mergeCell ref="C4:C5"/>
    <mergeCell ref="A6:A7"/>
    <mergeCell ref="B6:B7"/>
    <mergeCell ref="C6:C7"/>
  </mergeCells>
  <pageMargins left="0.74803149606299213" right="0.74803149606299213" top="0.6692913385826772" bottom="1.4173228346456694" header="0" footer="0.82677165354330717"/>
  <pageSetup paperSize="9" firstPageNumber="295" orientation="portrait" useFirstPageNumber="1" r:id="rId1"/>
  <headerFooter alignWithMargins="0">
    <oddFooter>&amp;C&amp;"Arial CE,Normál"&amp;P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4B352-128E-4728-AA97-2B3932ABACC5}">
  <sheetPr transitionEvaluation="1" codeName="Munka61"/>
  <dimension ref="A1:E372"/>
  <sheetViews>
    <sheetView zoomScaleNormal="100" zoomScaleSheetLayoutView="50" workbookViewId="0">
      <selection sqref="A1:E1"/>
    </sheetView>
  </sheetViews>
  <sheetFormatPr defaultColWidth="11.140625" defaultRowHeight="15"/>
  <cols>
    <col min="1" max="1" width="5.28515625" style="1" customWidth="1"/>
    <col min="2" max="2" width="35" style="1" customWidth="1"/>
    <col min="3" max="5" width="17.28515625" style="1" customWidth="1"/>
    <col min="6" max="16384" width="11.140625" style="1"/>
  </cols>
  <sheetData>
    <row r="1" spans="1:5" ht="15.75">
      <c r="A1" s="1282" t="s">
        <v>3434</v>
      </c>
      <c r="B1" s="1192"/>
      <c r="C1" s="1192"/>
      <c r="D1" s="1192"/>
      <c r="E1" s="1192"/>
    </row>
    <row r="2" spans="1:5">
      <c r="A2" s="1276" t="s">
        <v>2933</v>
      </c>
      <c r="B2" s="1192"/>
      <c r="C2" s="1192"/>
      <c r="D2" s="1192"/>
      <c r="E2" s="1192"/>
    </row>
    <row r="3" spans="1:5" ht="12" customHeight="1" thickBot="1">
      <c r="A3" s="18"/>
      <c r="B3" s="356"/>
      <c r="C3" s="356"/>
      <c r="E3" s="17" t="s">
        <v>2930</v>
      </c>
    </row>
    <row r="4" spans="1:5" ht="12" customHeight="1">
      <c r="A4" s="47" t="s">
        <v>463</v>
      </c>
      <c r="B4" s="423"/>
      <c r="C4" s="1318" t="s">
        <v>2929</v>
      </c>
      <c r="D4" s="442" t="s">
        <v>2928</v>
      </c>
      <c r="E4" s="443" t="s">
        <v>2927</v>
      </c>
    </row>
    <row r="5" spans="1:5" ht="12" customHeight="1">
      <c r="A5" s="43" t="s">
        <v>385</v>
      </c>
      <c r="B5" s="43" t="s">
        <v>384</v>
      </c>
      <c r="C5" s="1307"/>
      <c r="D5" s="417" t="s">
        <v>2926</v>
      </c>
      <c r="E5" s="36" t="s">
        <v>2925</v>
      </c>
    </row>
    <row r="6" spans="1:5" ht="12" customHeight="1">
      <c r="A6" s="1237" t="s">
        <v>382</v>
      </c>
      <c r="B6" s="1231" t="s">
        <v>381</v>
      </c>
      <c r="C6" s="1231" t="s">
        <v>2924</v>
      </c>
      <c r="D6" s="457" t="s">
        <v>2923</v>
      </c>
      <c r="E6" s="42"/>
    </row>
    <row r="7" spans="1:5" ht="12" customHeight="1">
      <c r="A7" s="1238"/>
      <c r="B7" s="1232"/>
      <c r="C7" s="1232"/>
      <c r="D7" s="417" t="s">
        <v>2922</v>
      </c>
      <c r="E7" s="36"/>
    </row>
    <row r="8" spans="1:5" ht="12" customHeight="1">
      <c r="A8" s="291">
        <v>101</v>
      </c>
      <c r="B8" s="290" t="s">
        <v>795</v>
      </c>
      <c r="C8" s="681" t="s">
        <v>2723</v>
      </c>
      <c r="D8" s="681" t="s">
        <v>2723</v>
      </c>
      <c r="E8" s="681" t="s">
        <v>2723</v>
      </c>
    </row>
    <row r="9" spans="1:5" ht="12" customHeight="1">
      <c r="A9" s="291">
        <v>102</v>
      </c>
      <c r="B9" s="290" t="s">
        <v>794</v>
      </c>
      <c r="C9" s="681" t="s">
        <v>2718</v>
      </c>
      <c r="D9" s="681" t="s">
        <v>2718</v>
      </c>
      <c r="E9" s="681" t="s">
        <v>2718</v>
      </c>
    </row>
    <row r="10" spans="1:5" ht="12" customHeight="1">
      <c r="A10" s="291">
        <v>103</v>
      </c>
      <c r="B10" s="290" t="s">
        <v>793</v>
      </c>
      <c r="C10" s="681" t="s">
        <v>2718</v>
      </c>
      <c r="D10" s="681" t="s">
        <v>2718</v>
      </c>
      <c r="E10" s="681" t="s">
        <v>2718</v>
      </c>
    </row>
    <row r="11" spans="1:5" ht="12" customHeight="1">
      <c r="A11" s="291">
        <v>10</v>
      </c>
      <c r="B11" s="290" t="s">
        <v>377</v>
      </c>
      <c r="C11" s="692">
        <v>103.8</v>
      </c>
      <c r="D11" s="692">
        <v>103.8</v>
      </c>
      <c r="E11" s="684" t="s">
        <v>2719</v>
      </c>
    </row>
    <row r="12" spans="1:5" ht="12" customHeight="1">
      <c r="A12" s="291">
        <v>111</v>
      </c>
      <c r="B12" s="290" t="s">
        <v>792</v>
      </c>
      <c r="C12" s="697" t="s">
        <v>2932</v>
      </c>
      <c r="D12" s="697" t="s">
        <v>2932</v>
      </c>
      <c r="E12" s="684" t="s">
        <v>2719</v>
      </c>
    </row>
    <row r="13" spans="1:5" ht="12" customHeight="1">
      <c r="A13" s="291">
        <v>112</v>
      </c>
      <c r="B13" s="290" t="s">
        <v>791</v>
      </c>
      <c r="C13" s="692">
        <v>103.4</v>
      </c>
      <c r="D13" s="692">
        <v>103.4</v>
      </c>
      <c r="E13" s="681" t="s">
        <v>2718</v>
      </c>
    </row>
    <row r="14" spans="1:5" ht="12" customHeight="1">
      <c r="A14" s="291">
        <v>11</v>
      </c>
      <c r="B14" s="290" t="s">
        <v>376</v>
      </c>
      <c r="C14" s="692">
        <v>103.4</v>
      </c>
      <c r="D14" s="692">
        <v>103.4</v>
      </c>
      <c r="E14" s="681" t="s">
        <v>2718</v>
      </c>
    </row>
    <row r="15" spans="1:5" ht="12" customHeight="1">
      <c r="A15" s="291">
        <v>12</v>
      </c>
      <c r="B15" s="290" t="s">
        <v>375</v>
      </c>
      <c r="C15" s="684" t="s">
        <v>2719</v>
      </c>
      <c r="D15" s="684" t="s">
        <v>2719</v>
      </c>
      <c r="E15" s="684" t="s">
        <v>2719</v>
      </c>
    </row>
    <row r="16" spans="1:5" ht="12" customHeight="1">
      <c r="A16" s="291">
        <v>131</v>
      </c>
      <c r="B16" s="290" t="s">
        <v>790</v>
      </c>
      <c r="C16" s="684" t="s">
        <v>2719</v>
      </c>
      <c r="D16" s="684" t="s">
        <v>2719</v>
      </c>
      <c r="E16" s="684" t="s">
        <v>2719</v>
      </c>
    </row>
    <row r="17" spans="1:5" ht="12" customHeight="1">
      <c r="A17" s="291">
        <v>132</v>
      </c>
      <c r="B17" s="290" t="s">
        <v>789</v>
      </c>
      <c r="C17" s="681" t="s">
        <v>2723</v>
      </c>
      <c r="D17" s="681" t="s">
        <v>2723</v>
      </c>
      <c r="E17" s="681" t="s">
        <v>2723</v>
      </c>
    </row>
    <row r="18" spans="1:5" ht="12" customHeight="1">
      <c r="A18" s="291">
        <v>13</v>
      </c>
      <c r="B18" s="290" t="s">
        <v>374</v>
      </c>
      <c r="C18" s="696">
        <v>102.1</v>
      </c>
      <c r="D18" s="696">
        <v>102.1</v>
      </c>
      <c r="E18" s="684" t="s">
        <v>2719</v>
      </c>
    </row>
    <row r="19" spans="1:5" ht="12" customHeight="1">
      <c r="A19" s="291" t="s">
        <v>2921</v>
      </c>
      <c r="B19" s="290" t="s">
        <v>788</v>
      </c>
      <c r="C19" s="695" t="s">
        <v>261</v>
      </c>
      <c r="D19" s="695" t="s">
        <v>261</v>
      </c>
      <c r="E19" s="684" t="s">
        <v>2719</v>
      </c>
    </row>
    <row r="20" spans="1:5" ht="12" customHeight="1">
      <c r="A20" s="291" t="s">
        <v>2920</v>
      </c>
      <c r="B20" s="290" t="s">
        <v>787</v>
      </c>
      <c r="C20" s="681" t="s">
        <v>2718</v>
      </c>
      <c r="D20" s="681" t="s">
        <v>2718</v>
      </c>
      <c r="E20" s="681" t="s">
        <v>2718</v>
      </c>
    </row>
    <row r="21" spans="1:5" ht="12" customHeight="1">
      <c r="A21" s="291" t="s">
        <v>2919</v>
      </c>
      <c r="B21" s="290" t="s">
        <v>786</v>
      </c>
      <c r="C21" s="684" t="s">
        <v>2719</v>
      </c>
      <c r="D21" s="684" t="s">
        <v>2719</v>
      </c>
      <c r="E21" s="684" t="s">
        <v>2719</v>
      </c>
    </row>
    <row r="22" spans="1:5" ht="12" customHeight="1">
      <c r="A22" s="291">
        <v>141</v>
      </c>
      <c r="B22" s="290" t="s">
        <v>785</v>
      </c>
      <c r="C22" s="692">
        <v>103.9</v>
      </c>
      <c r="D22" s="692">
        <v>103.9</v>
      </c>
      <c r="E22" s="681" t="s">
        <v>2718</v>
      </c>
    </row>
    <row r="23" spans="1:5" ht="12" customHeight="1">
      <c r="A23" s="291" t="s">
        <v>2918</v>
      </c>
      <c r="B23" s="290" t="s">
        <v>784</v>
      </c>
      <c r="C23" s="681" t="s">
        <v>2718</v>
      </c>
      <c r="D23" s="681" t="s">
        <v>2718</v>
      </c>
      <c r="E23" s="681" t="s">
        <v>2718</v>
      </c>
    </row>
    <row r="24" spans="1:5" ht="12" customHeight="1">
      <c r="A24" s="291" t="s">
        <v>2917</v>
      </c>
      <c r="B24" s="290" t="s">
        <v>783</v>
      </c>
      <c r="C24" s="681" t="s">
        <v>2718</v>
      </c>
      <c r="D24" s="681" t="s">
        <v>2718</v>
      </c>
      <c r="E24" s="681" t="s">
        <v>2718</v>
      </c>
    </row>
    <row r="25" spans="1:5" ht="12" customHeight="1">
      <c r="A25" s="291">
        <v>142</v>
      </c>
      <c r="B25" s="290" t="s">
        <v>782</v>
      </c>
      <c r="C25" s="692">
        <v>103.4</v>
      </c>
      <c r="D25" s="692">
        <v>103.5</v>
      </c>
      <c r="E25" s="692">
        <v>100.4</v>
      </c>
    </row>
    <row r="26" spans="1:5" ht="12" customHeight="1">
      <c r="A26" s="291">
        <v>143</v>
      </c>
      <c r="B26" s="290" t="s">
        <v>781</v>
      </c>
      <c r="C26" s="684" t="s">
        <v>2719</v>
      </c>
      <c r="D26" s="684" t="s">
        <v>2719</v>
      </c>
      <c r="E26" s="684" t="s">
        <v>2719</v>
      </c>
    </row>
    <row r="27" spans="1:5" ht="12" customHeight="1">
      <c r="A27" s="291">
        <v>144</v>
      </c>
      <c r="B27" s="290" t="s">
        <v>780</v>
      </c>
      <c r="C27" s="684" t="s">
        <v>2719</v>
      </c>
      <c r="D27" s="684" t="s">
        <v>2719</v>
      </c>
      <c r="E27" s="684" t="s">
        <v>2719</v>
      </c>
    </row>
    <row r="28" spans="1:5" ht="12" customHeight="1">
      <c r="A28" s="291">
        <v>145</v>
      </c>
      <c r="B28" s="290" t="s">
        <v>779</v>
      </c>
      <c r="C28" s="681" t="s">
        <v>2723</v>
      </c>
      <c r="D28" s="681" t="s">
        <v>2723</v>
      </c>
      <c r="E28" s="681" t="s">
        <v>2723</v>
      </c>
    </row>
    <row r="29" spans="1:5" ht="12" customHeight="1">
      <c r="A29" s="291">
        <v>14</v>
      </c>
      <c r="B29" s="290" t="s">
        <v>373</v>
      </c>
      <c r="C29" s="692">
        <v>103.5</v>
      </c>
      <c r="D29" s="692">
        <v>103.5</v>
      </c>
      <c r="E29" s="692">
        <v>101.5</v>
      </c>
    </row>
    <row r="30" spans="1:5" s="285" customFormat="1" ht="36" customHeight="1">
      <c r="A30" s="295" t="s">
        <v>372</v>
      </c>
      <c r="B30" s="294" t="s">
        <v>371</v>
      </c>
      <c r="C30" s="680">
        <v>103.2</v>
      </c>
      <c r="D30" s="680">
        <v>103.2</v>
      </c>
      <c r="E30" s="680">
        <v>101.5</v>
      </c>
    </row>
    <row r="31" spans="1:5" ht="12" customHeight="1">
      <c r="A31" s="291" t="s">
        <v>2916</v>
      </c>
      <c r="B31" s="290" t="s">
        <v>778</v>
      </c>
      <c r="C31" s="692">
        <v>105.6</v>
      </c>
      <c r="D31" s="692">
        <v>107.4</v>
      </c>
      <c r="E31" s="692">
        <v>100.8</v>
      </c>
    </row>
    <row r="32" spans="1:5" ht="12" customHeight="1">
      <c r="A32" s="291" t="s">
        <v>2915</v>
      </c>
      <c r="B32" s="290" t="s">
        <v>777</v>
      </c>
      <c r="C32" s="692">
        <v>104.1</v>
      </c>
      <c r="D32" s="692">
        <v>105.5</v>
      </c>
      <c r="E32" s="692">
        <v>102</v>
      </c>
    </row>
    <row r="33" spans="1:5" ht="12" customHeight="1">
      <c r="A33" s="291" t="s">
        <v>2914</v>
      </c>
      <c r="B33" s="290" t="s">
        <v>776</v>
      </c>
      <c r="C33" s="692">
        <v>107.1</v>
      </c>
      <c r="D33" s="692">
        <v>107.3</v>
      </c>
      <c r="E33" s="692">
        <v>106.2</v>
      </c>
    </row>
    <row r="34" spans="1:5" ht="12" customHeight="1">
      <c r="A34" s="291">
        <v>151</v>
      </c>
      <c r="B34" s="290" t="s">
        <v>775</v>
      </c>
      <c r="C34" s="692">
        <v>105.1</v>
      </c>
      <c r="D34" s="692">
        <v>106.8</v>
      </c>
      <c r="E34" s="692">
        <v>101.2</v>
      </c>
    </row>
    <row r="35" spans="1:5" ht="12" customHeight="1">
      <c r="A35" s="291">
        <v>152</v>
      </c>
      <c r="B35" s="290" t="s">
        <v>774</v>
      </c>
      <c r="C35" s="681" t="s">
        <v>2723</v>
      </c>
      <c r="D35" s="681" t="s">
        <v>2723</v>
      </c>
      <c r="E35" s="681" t="s">
        <v>2723</v>
      </c>
    </row>
    <row r="36" spans="1:5" ht="12" customHeight="1">
      <c r="A36" s="291" t="s">
        <v>2913</v>
      </c>
      <c r="B36" s="290" t="s">
        <v>773</v>
      </c>
      <c r="C36" s="681" t="s">
        <v>2718</v>
      </c>
      <c r="D36" s="681" t="s">
        <v>2718</v>
      </c>
      <c r="E36" s="681" t="s">
        <v>2718</v>
      </c>
    </row>
    <row r="37" spans="1:5" ht="12" customHeight="1">
      <c r="A37" s="291" t="s">
        <v>2912</v>
      </c>
      <c r="B37" s="290" t="s">
        <v>772</v>
      </c>
      <c r="C37" s="692">
        <v>99.1</v>
      </c>
      <c r="D37" s="692">
        <v>97.4</v>
      </c>
      <c r="E37" s="692">
        <v>104.6</v>
      </c>
    </row>
    <row r="38" spans="1:5" ht="12" customHeight="1">
      <c r="A38" s="291" t="s">
        <v>2911</v>
      </c>
      <c r="B38" s="290" t="s">
        <v>771</v>
      </c>
      <c r="C38" s="692">
        <v>103</v>
      </c>
      <c r="D38" s="692">
        <v>103.1</v>
      </c>
      <c r="E38" s="692">
        <v>102.9</v>
      </c>
    </row>
    <row r="39" spans="1:5" ht="12" customHeight="1">
      <c r="A39" s="291">
        <v>153</v>
      </c>
      <c r="B39" s="290" t="s">
        <v>770</v>
      </c>
      <c r="C39" s="692">
        <v>101.8</v>
      </c>
      <c r="D39" s="692">
        <v>101.2</v>
      </c>
      <c r="E39" s="692">
        <v>102.5</v>
      </c>
    </row>
    <row r="40" spans="1:5" ht="12" customHeight="1">
      <c r="A40" s="291" t="s">
        <v>2910</v>
      </c>
      <c r="B40" s="290" t="s">
        <v>769</v>
      </c>
      <c r="C40" s="684" t="s">
        <v>2719</v>
      </c>
      <c r="D40" s="684" t="s">
        <v>2719</v>
      </c>
      <c r="E40" s="684" t="s">
        <v>2719</v>
      </c>
    </row>
    <row r="41" spans="1:5" ht="12" customHeight="1">
      <c r="A41" s="291" t="s">
        <v>2909</v>
      </c>
      <c r="B41" s="290" t="s">
        <v>768</v>
      </c>
      <c r="C41" s="681" t="s">
        <v>2723</v>
      </c>
      <c r="D41" s="681" t="s">
        <v>2723</v>
      </c>
      <c r="E41" s="681" t="s">
        <v>2723</v>
      </c>
    </row>
    <row r="42" spans="1:5" ht="12" customHeight="1">
      <c r="A42" s="291" t="s">
        <v>2908</v>
      </c>
      <c r="B42" s="290" t="s">
        <v>767</v>
      </c>
      <c r="C42" s="681" t="s">
        <v>2723</v>
      </c>
      <c r="D42" s="681" t="s">
        <v>2723</v>
      </c>
      <c r="E42" s="681" t="s">
        <v>2723</v>
      </c>
    </row>
    <row r="43" spans="1:5" ht="12" customHeight="1">
      <c r="A43" s="291">
        <v>154</v>
      </c>
      <c r="B43" s="290" t="s">
        <v>766</v>
      </c>
      <c r="C43" s="692">
        <v>97.5</v>
      </c>
      <c r="D43" s="692">
        <v>93.7</v>
      </c>
      <c r="E43" s="692">
        <v>103.5</v>
      </c>
    </row>
    <row r="44" spans="1:5" ht="12" customHeight="1">
      <c r="A44" s="291" t="s">
        <v>2907</v>
      </c>
      <c r="B44" s="290" t="s">
        <v>765</v>
      </c>
      <c r="C44" s="692">
        <v>100.8</v>
      </c>
      <c r="D44" s="692">
        <v>99.8</v>
      </c>
      <c r="E44" s="692">
        <v>109.8</v>
      </c>
    </row>
    <row r="45" spans="1:5" ht="12" customHeight="1">
      <c r="A45" s="291" t="s">
        <v>2906</v>
      </c>
      <c r="B45" s="290" t="s">
        <v>764</v>
      </c>
      <c r="C45" s="692">
        <v>102.1</v>
      </c>
      <c r="D45" s="692">
        <v>102.7</v>
      </c>
      <c r="E45" s="692">
        <v>97.8</v>
      </c>
    </row>
    <row r="46" spans="1:5" ht="12" customHeight="1">
      <c r="A46" s="291">
        <v>155</v>
      </c>
      <c r="B46" s="290" t="s">
        <v>763</v>
      </c>
      <c r="C46" s="692">
        <v>100.9</v>
      </c>
      <c r="D46" s="692">
        <v>99.9</v>
      </c>
      <c r="E46" s="692">
        <v>109.5</v>
      </c>
    </row>
    <row r="47" spans="1:5" ht="12" customHeight="1">
      <c r="A47" s="291" t="s">
        <v>2905</v>
      </c>
      <c r="B47" s="290" t="s">
        <v>762</v>
      </c>
      <c r="C47" s="692">
        <v>91.8</v>
      </c>
      <c r="D47" s="692">
        <v>90.8</v>
      </c>
      <c r="E47" s="692">
        <v>100</v>
      </c>
    </row>
    <row r="48" spans="1:5" ht="12" customHeight="1">
      <c r="A48" s="291" t="s">
        <v>2904</v>
      </c>
      <c r="B48" s="290" t="s">
        <v>761</v>
      </c>
      <c r="C48" s="681" t="s">
        <v>2723</v>
      </c>
      <c r="D48" s="681" t="s">
        <v>2723</v>
      </c>
      <c r="E48" s="681" t="s">
        <v>2723</v>
      </c>
    </row>
    <row r="49" spans="1:5" ht="12" customHeight="1">
      <c r="A49" s="291">
        <v>156</v>
      </c>
      <c r="B49" s="290" t="s">
        <v>760</v>
      </c>
      <c r="C49" s="692">
        <v>93.1</v>
      </c>
      <c r="D49" s="692">
        <v>91.1</v>
      </c>
      <c r="E49" s="692">
        <v>105.4</v>
      </c>
    </row>
    <row r="50" spans="1:5" ht="12" customHeight="1">
      <c r="A50" s="291" t="s">
        <v>2903</v>
      </c>
      <c r="B50" s="290" t="s">
        <v>759</v>
      </c>
      <c r="C50" s="688">
        <v>89.9</v>
      </c>
      <c r="D50" s="685">
        <v>92.2</v>
      </c>
      <c r="E50" s="685">
        <v>67.3</v>
      </c>
    </row>
    <row r="51" spans="1:5" ht="12" customHeight="1">
      <c r="A51" s="291" t="s">
        <v>2902</v>
      </c>
      <c r="B51" s="290" t="s">
        <v>758</v>
      </c>
      <c r="C51" s="681" t="s">
        <v>2718</v>
      </c>
      <c r="D51" s="681" t="s">
        <v>2718</v>
      </c>
      <c r="E51" s="681" t="s">
        <v>2718</v>
      </c>
    </row>
    <row r="52" spans="1:5" ht="12" customHeight="1">
      <c r="A52" s="291">
        <v>157</v>
      </c>
      <c r="B52" s="290" t="s">
        <v>757</v>
      </c>
      <c r="C52" s="688">
        <v>89.9</v>
      </c>
      <c r="D52" s="685">
        <v>92.2</v>
      </c>
      <c r="E52" s="685">
        <v>67.3</v>
      </c>
    </row>
    <row r="53" spans="1:5" ht="12" customHeight="1">
      <c r="A53" s="291" t="s">
        <v>2901</v>
      </c>
      <c r="B53" s="290" t="s">
        <v>756</v>
      </c>
      <c r="C53" s="688">
        <v>96.6</v>
      </c>
      <c r="D53" s="685">
        <v>96.6</v>
      </c>
      <c r="E53" s="681" t="s">
        <v>2718</v>
      </c>
    </row>
    <row r="54" spans="1:5" ht="12" customHeight="1">
      <c r="A54" s="291" t="s">
        <v>2900</v>
      </c>
      <c r="B54" s="290" t="s">
        <v>755</v>
      </c>
      <c r="C54" s="688">
        <v>100.5</v>
      </c>
      <c r="D54" s="685">
        <v>101.4</v>
      </c>
      <c r="E54" s="693">
        <v>94.7</v>
      </c>
    </row>
    <row r="55" spans="1:5" ht="12" customHeight="1">
      <c r="A55" s="291" t="s">
        <v>2899</v>
      </c>
      <c r="B55" s="290" t="s">
        <v>754</v>
      </c>
      <c r="C55" s="688">
        <v>99.1</v>
      </c>
      <c r="D55" s="685">
        <v>99.1</v>
      </c>
      <c r="E55" s="681" t="s">
        <v>2718</v>
      </c>
    </row>
    <row r="56" spans="1:5" ht="12" customHeight="1">
      <c r="A56" s="291" t="s">
        <v>2898</v>
      </c>
      <c r="B56" s="290" t="s">
        <v>753</v>
      </c>
      <c r="C56" s="688">
        <v>100</v>
      </c>
      <c r="D56" s="685">
        <v>103.9</v>
      </c>
      <c r="E56" s="693">
        <v>94.5</v>
      </c>
    </row>
    <row r="57" spans="1:5" ht="12" customHeight="1">
      <c r="A57" s="291" t="s">
        <v>2897</v>
      </c>
      <c r="B57" s="290" t="s">
        <v>752</v>
      </c>
      <c r="C57" s="688">
        <v>98.2</v>
      </c>
      <c r="D57" s="685">
        <v>98</v>
      </c>
      <c r="E57" s="693">
        <v>101.2</v>
      </c>
    </row>
    <row r="58" spans="1:5" ht="12" customHeight="1">
      <c r="A58" s="291" t="s">
        <v>2896</v>
      </c>
      <c r="B58" s="290" t="s">
        <v>751</v>
      </c>
      <c r="C58" s="688">
        <v>103.8</v>
      </c>
      <c r="D58" s="685">
        <v>102.8</v>
      </c>
      <c r="E58" s="693">
        <v>107.2</v>
      </c>
    </row>
    <row r="59" spans="1:5" ht="12" customHeight="1">
      <c r="A59" s="291" t="s">
        <v>2895</v>
      </c>
      <c r="B59" s="290" t="s">
        <v>750</v>
      </c>
      <c r="C59" s="688">
        <v>115.5</v>
      </c>
      <c r="D59" s="685">
        <v>114.5</v>
      </c>
      <c r="E59" s="693">
        <v>121.3</v>
      </c>
    </row>
    <row r="60" spans="1:5" ht="12" customHeight="1">
      <c r="A60" s="291" t="s">
        <v>2894</v>
      </c>
      <c r="B60" s="290" t="s">
        <v>749</v>
      </c>
      <c r="C60" s="688">
        <v>101</v>
      </c>
      <c r="D60" s="685">
        <v>100.3</v>
      </c>
      <c r="E60" s="693">
        <v>101.8</v>
      </c>
    </row>
    <row r="61" spans="1:5" ht="12" customHeight="1">
      <c r="A61" s="291" t="s">
        <v>2893</v>
      </c>
      <c r="B61" s="290" t="s">
        <v>748</v>
      </c>
      <c r="C61" s="688">
        <v>101.7</v>
      </c>
      <c r="D61" s="685">
        <v>101.7</v>
      </c>
      <c r="E61" s="696">
        <v>103.5</v>
      </c>
    </row>
    <row r="62" spans="1:5" ht="12" customHeight="1">
      <c r="A62" s="291">
        <v>158</v>
      </c>
      <c r="B62" s="290" t="s">
        <v>747</v>
      </c>
      <c r="C62" s="688">
        <v>100.1</v>
      </c>
      <c r="D62" s="685">
        <v>100.6</v>
      </c>
      <c r="E62" s="693">
        <v>97.5</v>
      </c>
    </row>
    <row r="63" spans="1:5" ht="12" customHeight="1">
      <c r="A63" s="291" t="s">
        <v>2892</v>
      </c>
      <c r="B63" s="290" t="s">
        <v>746</v>
      </c>
      <c r="C63" s="688">
        <v>103</v>
      </c>
      <c r="D63" s="685">
        <v>103.7</v>
      </c>
      <c r="E63" s="693">
        <v>86.4</v>
      </c>
    </row>
    <row r="64" spans="1:5" ht="12" customHeight="1">
      <c r="A64" s="291" t="s">
        <v>2891</v>
      </c>
      <c r="B64" s="290" t="s">
        <v>745</v>
      </c>
      <c r="C64" s="681" t="s">
        <v>2723</v>
      </c>
      <c r="D64" s="681" t="s">
        <v>2723</v>
      </c>
      <c r="E64" s="681" t="s">
        <v>2723</v>
      </c>
    </row>
    <row r="65" spans="1:5" ht="12" customHeight="1">
      <c r="A65" s="291" t="s">
        <v>2890</v>
      </c>
      <c r="B65" s="290" t="s">
        <v>744</v>
      </c>
      <c r="C65" s="688">
        <v>101.1</v>
      </c>
      <c r="D65" s="685">
        <v>102.1</v>
      </c>
      <c r="E65" s="693">
        <v>98</v>
      </c>
    </row>
    <row r="66" spans="1:5" ht="12" customHeight="1">
      <c r="A66" s="291" t="s">
        <v>2889</v>
      </c>
      <c r="B66" s="290" t="s">
        <v>743</v>
      </c>
      <c r="C66" s="684" t="s">
        <v>2719</v>
      </c>
      <c r="D66" s="684" t="s">
        <v>2719</v>
      </c>
      <c r="E66" s="684" t="s">
        <v>2719</v>
      </c>
    </row>
    <row r="67" spans="1:5" ht="12" customHeight="1">
      <c r="A67" s="291" t="s">
        <v>2888</v>
      </c>
      <c r="B67" s="290" t="s">
        <v>742</v>
      </c>
      <c r="C67" s="681" t="s">
        <v>2723</v>
      </c>
      <c r="D67" s="681" t="s">
        <v>2723</v>
      </c>
      <c r="E67" s="681" t="s">
        <v>2723</v>
      </c>
    </row>
    <row r="68" spans="1:5" ht="12" customHeight="1">
      <c r="A68" s="291" t="s">
        <v>2887</v>
      </c>
      <c r="B68" s="290" t="s">
        <v>741</v>
      </c>
      <c r="C68" s="688">
        <v>99.7</v>
      </c>
      <c r="D68" s="685">
        <v>99.7</v>
      </c>
      <c r="E68" s="681" t="s">
        <v>2718</v>
      </c>
    </row>
    <row r="69" spans="1:5" ht="12" customHeight="1">
      <c r="A69" s="291" t="s">
        <v>2886</v>
      </c>
      <c r="B69" s="290" t="s">
        <v>740</v>
      </c>
      <c r="C69" s="684" t="s">
        <v>2719</v>
      </c>
      <c r="D69" s="684" t="s">
        <v>2719</v>
      </c>
      <c r="E69" s="684" t="s">
        <v>2719</v>
      </c>
    </row>
    <row r="70" spans="1:5" ht="12" customHeight="1">
      <c r="A70" s="291" t="s">
        <v>2885</v>
      </c>
      <c r="B70" s="290" t="s">
        <v>739</v>
      </c>
      <c r="C70" s="688">
        <v>100.5</v>
      </c>
      <c r="D70" s="685">
        <v>99.8</v>
      </c>
      <c r="E70" s="693">
        <v>107.3</v>
      </c>
    </row>
    <row r="71" spans="1:5" ht="12" customHeight="1">
      <c r="A71" s="291">
        <v>159</v>
      </c>
      <c r="B71" s="290" t="s">
        <v>738</v>
      </c>
      <c r="C71" s="688">
        <v>100.5</v>
      </c>
      <c r="D71" s="685">
        <v>100.4</v>
      </c>
      <c r="E71" s="693">
        <v>101.6</v>
      </c>
    </row>
    <row r="72" spans="1:5" ht="12" customHeight="1">
      <c r="A72" s="291">
        <v>15</v>
      </c>
      <c r="B72" s="290" t="s">
        <v>370</v>
      </c>
      <c r="C72" s="688">
        <v>101</v>
      </c>
      <c r="D72" s="685">
        <v>101</v>
      </c>
      <c r="E72" s="693">
        <v>101.2</v>
      </c>
    </row>
    <row r="73" spans="1:5" ht="12" customHeight="1">
      <c r="A73" s="291">
        <v>16</v>
      </c>
      <c r="B73" s="290" t="s">
        <v>369</v>
      </c>
      <c r="C73" s="688">
        <v>106.9</v>
      </c>
      <c r="D73" s="685">
        <v>106.9</v>
      </c>
      <c r="E73" s="696">
        <v>103.3</v>
      </c>
    </row>
    <row r="74" spans="1:5" s="285" customFormat="1" ht="24" customHeight="1">
      <c r="A74" s="295" t="s">
        <v>368</v>
      </c>
      <c r="B74" s="294" t="s">
        <v>367</v>
      </c>
      <c r="C74" s="680">
        <v>101.4</v>
      </c>
      <c r="D74" s="680">
        <v>101.4</v>
      </c>
      <c r="E74" s="680">
        <v>101.2</v>
      </c>
    </row>
    <row r="75" spans="1:5" ht="12" customHeight="1">
      <c r="A75" s="291" t="s">
        <v>2884</v>
      </c>
      <c r="B75" s="290" t="s">
        <v>737</v>
      </c>
      <c r="C75" s="681" t="s">
        <v>2718</v>
      </c>
      <c r="D75" s="681" t="s">
        <v>2718</v>
      </c>
      <c r="E75" s="681" t="s">
        <v>2718</v>
      </c>
    </row>
    <row r="76" spans="1:5" ht="12" customHeight="1">
      <c r="A76" s="291" t="s">
        <v>2883</v>
      </c>
      <c r="B76" s="290" t="s">
        <v>736</v>
      </c>
      <c r="C76" s="681" t="s">
        <v>2723</v>
      </c>
      <c r="D76" s="681" t="s">
        <v>2723</v>
      </c>
      <c r="E76" s="681" t="s">
        <v>2723</v>
      </c>
    </row>
    <row r="77" spans="1:5" ht="12" customHeight="1">
      <c r="A77" s="291" t="s">
        <v>2882</v>
      </c>
      <c r="B77" s="290" t="s">
        <v>735</v>
      </c>
      <c r="C77" s="681" t="s">
        <v>2723</v>
      </c>
      <c r="D77" s="681" t="s">
        <v>2723</v>
      </c>
      <c r="E77" s="681" t="s">
        <v>2723</v>
      </c>
    </row>
    <row r="78" spans="1:5" ht="12" customHeight="1">
      <c r="A78" s="291" t="s">
        <v>2881</v>
      </c>
      <c r="B78" s="290" t="s">
        <v>734</v>
      </c>
      <c r="C78" s="681" t="s">
        <v>2723</v>
      </c>
      <c r="D78" s="681" t="s">
        <v>2723</v>
      </c>
      <c r="E78" s="681" t="s">
        <v>2723</v>
      </c>
    </row>
    <row r="79" spans="1:5" ht="12" customHeight="1">
      <c r="A79" s="291" t="s">
        <v>2880</v>
      </c>
      <c r="B79" s="290" t="s">
        <v>733</v>
      </c>
      <c r="C79" s="684" t="s">
        <v>2719</v>
      </c>
      <c r="D79" s="684" t="s">
        <v>2719</v>
      </c>
      <c r="E79" s="684" t="s">
        <v>2719</v>
      </c>
    </row>
    <row r="80" spans="1:5" ht="12" customHeight="1">
      <c r="A80" s="291" t="s">
        <v>2879</v>
      </c>
      <c r="B80" s="290" t="s">
        <v>732</v>
      </c>
      <c r="C80" s="681" t="s">
        <v>2723</v>
      </c>
      <c r="D80" s="681" t="s">
        <v>2723</v>
      </c>
      <c r="E80" s="681" t="s">
        <v>2723</v>
      </c>
    </row>
    <row r="81" spans="1:5" ht="12" customHeight="1">
      <c r="A81" s="291" t="s">
        <v>2878</v>
      </c>
      <c r="B81" s="290" t="s">
        <v>731</v>
      </c>
      <c r="C81" s="684" t="s">
        <v>2719</v>
      </c>
      <c r="D81" s="684" t="s">
        <v>2719</v>
      </c>
      <c r="E81" s="684" t="s">
        <v>2719</v>
      </c>
    </row>
    <row r="82" spans="1:5" ht="12" customHeight="1">
      <c r="A82" s="291">
        <v>171</v>
      </c>
      <c r="B82" s="290" t="s">
        <v>730</v>
      </c>
      <c r="C82" s="688">
        <v>98.4</v>
      </c>
      <c r="D82" s="685">
        <v>102.4</v>
      </c>
      <c r="E82" s="693">
        <v>97.2</v>
      </c>
    </row>
    <row r="83" spans="1:5" ht="12" customHeight="1">
      <c r="A83" s="291" t="s">
        <v>2877</v>
      </c>
      <c r="B83" s="290" t="s">
        <v>729</v>
      </c>
      <c r="C83" s="688">
        <v>101.5</v>
      </c>
      <c r="D83" s="685">
        <v>94.3</v>
      </c>
      <c r="E83" s="693">
        <v>107.9</v>
      </c>
    </row>
    <row r="84" spans="1:5" ht="12" customHeight="1">
      <c r="A84" s="291" t="s">
        <v>2876</v>
      </c>
      <c r="B84" s="290" t="s">
        <v>728</v>
      </c>
      <c r="C84" s="681" t="s">
        <v>2723</v>
      </c>
      <c r="D84" s="681" t="s">
        <v>2723</v>
      </c>
      <c r="E84" s="681" t="s">
        <v>2723</v>
      </c>
    </row>
    <row r="85" spans="1:5" ht="12" customHeight="1">
      <c r="A85" s="291" t="s">
        <v>2875</v>
      </c>
      <c r="B85" s="290" t="s">
        <v>727</v>
      </c>
      <c r="C85" s="684" t="s">
        <v>2719</v>
      </c>
      <c r="D85" s="684" t="s">
        <v>2719</v>
      </c>
      <c r="E85" s="684" t="s">
        <v>2719</v>
      </c>
    </row>
    <row r="86" spans="1:5" ht="12" customHeight="1">
      <c r="A86" s="291" t="s">
        <v>2874</v>
      </c>
      <c r="B86" s="290" t="s">
        <v>726</v>
      </c>
      <c r="C86" s="681" t="s">
        <v>2723</v>
      </c>
      <c r="D86" s="681" t="s">
        <v>2723</v>
      </c>
      <c r="E86" s="681" t="s">
        <v>2723</v>
      </c>
    </row>
    <row r="87" spans="1:5" ht="12" customHeight="1">
      <c r="A87" s="291" t="s">
        <v>2873</v>
      </c>
      <c r="B87" s="290" t="s">
        <v>725</v>
      </c>
      <c r="C87" s="688">
        <v>99.2</v>
      </c>
      <c r="D87" s="685">
        <v>95.2</v>
      </c>
      <c r="E87" s="693">
        <v>99.7</v>
      </c>
    </row>
    <row r="88" spans="1:5" ht="12" customHeight="1">
      <c r="A88" s="291">
        <v>172</v>
      </c>
      <c r="B88" s="290" t="s">
        <v>724</v>
      </c>
      <c r="C88" s="688">
        <v>102</v>
      </c>
      <c r="D88" s="685">
        <v>95.3</v>
      </c>
      <c r="E88" s="693">
        <v>104.7</v>
      </c>
    </row>
    <row r="89" spans="1:5" ht="12" customHeight="1">
      <c r="A89" s="291">
        <v>173</v>
      </c>
      <c r="B89" s="290" t="s">
        <v>723</v>
      </c>
      <c r="C89" s="688">
        <v>104.9</v>
      </c>
      <c r="D89" s="685">
        <v>108</v>
      </c>
      <c r="E89" s="693">
        <v>102.2</v>
      </c>
    </row>
    <row r="90" spans="1:5" ht="12" customHeight="1">
      <c r="A90" s="291">
        <v>174</v>
      </c>
      <c r="B90" s="290" t="s">
        <v>722</v>
      </c>
      <c r="C90" s="688">
        <v>100.8</v>
      </c>
      <c r="D90" s="685">
        <v>102</v>
      </c>
      <c r="E90" s="693">
        <v>99.4</v>
      </c>
    </row>
    <row r="91" spans="1:5" ht="12" customHeight="1">
      <c r="A91" s="291" t="s">
        <v>2872</v>
      </c>
      <c r="B91" s="290" t="s">
        <v>721</v>
      </c>
      <c r="C91" s="688">
        <v>107.8</v>
      </c>
      <c r="D91" s="685">
        <v>114</v>
      </c>
      <c r="E91" s="693">
        <v>105.4</v>
      </c>
    </row>
    <row r="92" spans="1:5" ht="12" customHeight="1">
      <c r="A92" s="291" t="s">
        <v>2871</v>
      </c>
      <c r="B92" s="290" t="s">
        <v>720</v>
      </c>
      <c r="C92" s="688">
        <v>103.9</v>
      </c>
      <c r="D92" s="685">
        <v>102.7</v>
      </c>
      <c r="E92" s="693">
        <v>105.6</v>
      </c>
    </row>
    <row r="93" spans="1:5" s="285" customFormat="1" ht="22.5">
      <c r="A93" s="297" t="s">
        <v>2870</v>
      </c>
      <c r="B93" s="296" t="s">
        <v>719</v>
      </c>
      <c r="C93" s="681" t="s">
        <v>2723</v>
      </c>
      <c r="D93" s="681" t="s">
        <v>2723</v>
      </c>
      <c r="E93" s="681" t="s">
        <v>2723</v>
      </c>
    </row>
    <row r="94" spans="1:5" ht="12" customHeight="1">
      <c r="A94" s="291" t="s">
        <v>2869</v>
      </c>
      <c r="B94" s="290" t="s">
        <v>718</v>
      </c>
      <c r="C94" s="688">
        <v>100.3</v>
      </c>
      <c r="D94" s="685">
        <v>103.1</v>
      </c>
      <c r="E94" s="693">
        <v>99.6</v>
      </c>
    </row>
    <row r="95" spans="1:5" ht="12" customHeight="1">
      <c r="A95" s="291">
        <v>175</v>
      </c>
      <c r="B95" s="290" t="s">
        <v>717</v>
      </c>
      <c r="C95" s="688">
        <v>102.8</v>
      </c>
      <c r="D95" s="685">
        <v>105.4</v>
      </c>
      <c r="E95" s="693">
        <v>101.9</v>
      </c>
    </row>
    <row r="96" spans="1:5" ht="12" customHeight="1">
      <c r="A96" s="291">
        <v>176</v>
      </c>
      <c r="B96" s="290" t="s">
        <v>716</v>
      </c>
      <c r="C96" s="688">
        <v>105.3</v>
      </c>
      <c r="D96" s="685">
        <v>105.3</v>
      </c>
      <c r="E96" s="696">
        <v>107.2</v>
      </c>
    </row>
    <row r="97" spans="1:5" ht="12" customHeight="1">
      <c r="A97" s="291" t="s">
        <v>2868</v>
      </c>
      <c r="B97" s="290" t="s">
        <v>715</v>
      </c>
      <c r="C97" s="688">
        <v>98.6</v>
      </c>
      <c r="D97" s="685">
        <v>101.5</v>
      </c>
      <c r="E97" s="693">
        <v>97</v>
      </c>
    </row>
    <row r="98" spans="1:5" ht="12" customHeight="1">
      <c r="A98" s="291" t="s">
        <v>2867</v>
      </c>
      <c r="B98" s="290" t="s">
        <v>714</v>
      </c>
      <c r="C98" s="688">
        <v>109.5</v>
      </c>
      <c r="D98" s="685">
        <v>99.3</v>
      </c>
      <c r="E98" s="693">
        <v>113.6</v>
      </c>
    </row>
    <row r="99" spans="1:5" ht="12" customHeight="1">
      <c r="A99" s="291">
        <v>177</v>
      </c>
      <c r="B99" s="290" t="s">
        <v>713</v>
      </c>
      <c r="C99" s="688">
        <v>108.4</v>
      </c>
      <c r="D99" s="685">
        <v>100.3</v>
      </c>
      <c r="E99" s="693">
        <v>111.9</v>
      </c>
    </row>
    <row r="100" spans="1:5" ht="12" customHeight="1">
      <c r="A100" s="291">
        <v>17</v>
      </c>
      <c r="B100" s="290" t="s">
        <v>366</v>
      </c>
      <c r="C100" s="688">
        <v>101.6</v>
      </c>
      <c r="D100" s="685">
        <v>102.3</v>
      </c>
      <c r="E100" s="693">
        <v>101.3</v>
      </c>
    </row>
    <row r="101" spans="1:5" ht="12" customHeight="1">
      <c r="A101" s="291">
        <v>181</v>
      </c>
      <c r="B101" s="290" t="s">
        <v>712</v>
      </c>
      <c r="C101" s="688">
        <v>98.2</v>
      </c>
      <c r="D101" s="685">
        <v>100.6</v>
      </c>
      <c r="E101" s="693">
        <v>95.2</v>
      </c>
    </row>
    <row r="102" spans="1:5" ht="12" customHeight="1">
      <c r="A102" s="291" t="s">
        <v>2866</v>
      </c>
      <c r="B102" s="290" t="s">
        <v>711</v>
      </c>
      <c r="C102" s="688">
        <v>101.2</v>
      </c>
      <c r="D102" s="685">
        <v>100</v>
      </c>
      <c r="E102" s="693">
        <v>106.2</v>
      </c>
    </row>
    <row r="103" spans="1:5" ht="12" customHeight="1">
      <c r="A103" s="291" t="s">
        <v>2865</v>
      </c>
      <c r="B103" s="290" t="s">
        <v>710</v>
      </c>
      <c r="C103" s="688">
        <v>105.7</v>
      </c>
      <c r="D103" s="685">
        <v>100.4</v>
      </c>
      <c r="E103" s="693">
        <v>106.7</v>
      </c>
    </row>
    <row r="104" spans="1:5" ht="12" customHeight="1">
      <c r="A104" s="291" t="s">
        <v>2864</v>
      </c>
      <c r="B104" s="290" t="s">
        <v>709</v>
      </c>
      <c r="C104" s="688">
        <v>103.4</v>
      </c>
      <c r="D104" s="685">
        <v>103.4</v>
      </c>
      <c r="E104" s="693">
        <v>103.4</v>
      </c>
    </row>
    <row r="105" spans="1:5" ht="12" customHeight="1">
      <c r="A105" s="291" t="s">
        <v>2863</v>
      </c>
      <c r="B105" s="290" t="s">
        <v>708</v>
      </c>
      <c r="C105" s="688">
        <v>102.2</v>
      </c>
      <c r="D105" s="685">
        <v>104.3</v>
      </c>
      <c r="E105" s="693">
        <v>100.8</v>
      </c>
    </row>
    <row r="106" spans="1:5" ht="12" customHeight="1">
      <c r="A106" s="291">
        <v>182</v>
      </c>
      <c r="B106" s="290" t="s">
        <v>707</v>
      </c>
      <c r="C106" s="688">
        <v>104.7</v>
      </c>
      <c r="D106" s="685">
        <v>101.2</v>
      </c>
      <c r="E106" s="693">
        <v>105.7</v>
      </c>
    </row>
    <row r="107" spans="1:5" ht="12" customHeight="1">
      <c r="A107" s="291">
        <v>183</v>
      </c>
      <c r="B107" s="290" t="s">
        <v>706</v>
      </c>
      <c r="C107" s="681" t="s">
        <v>2723</v>
      </c>
      <c r="D107" s="681" t="s">
        <v>2723</v>
      </c>
      <c r="E107" s="681" t="s">
        <v>2723</v>
      </c>
    </row>
    <row r="108" spans="1:5" s="285" customFormat="1" ht="22.5">
      <c r="A108" s="297">
        <v>18</v>
      </c>
      <c r="B108" s="296" t="s">
        <v>365</v>
      </c>
      <c r="C108" s="694">
        <v>104.6</v>
      </c>
      <c r="D108" s="685">
        <v>101.2</v>
      </c>
      <c r="E108" s="693">
        <v>105.5</v>
      </c>
    </row>
    <row r="109" spans="1:5" s="285" customFormat="1" ht="24" customHeight="1">
      <c r="A109" s="295" t="s">
        <v>364</v>
      </c>
      <c r="B109" s="294" t="s">
        <v>363</v>
      </c>
      <c r="C109" s="680">
        <v>103.5</v>
      </c>
      <c r="D109" s="680">
        <v>101.8</v>
      </c>
      <c r="E109" s="680">
        <v>104.2</v>
      </c>
    </row>
    <row r="110" spans="1:5" ht="12" customHeight="1">
      <c r="A110" s="291">
        <v>191</v>
      </c>
      <c r="B110" s="290" t="s">
        <v>705</v>
      </c>
      <c r="C110" s="681" t="s">
        <v>2723</v>
      </c>
      <c r="D110" s="681" t="s">
        <v>2723</v>
      </c>
      <c r="E110" s="681" t="s">
        <v>2723</v>
      </c>
    </row>
    <row r="111" spans="1:5" ht="12" customHeight="1">
      <c r="A111" s="291">
        <v>192</v>
      </c>
      <c r="B111" s="290" t="s">
        <v>704</v>
      </c>
      <c r="C111" s="688">
        <v>100.6</v>
      </c>
      <c r="D111" s="685">
        <v>107.1</v>
      </c>
      <c r="E111" s="693">
        <v>99.4</v>
      </c>
    </row>
    <row r="112" spans="1:5" ht="12" customHeight="1">
      <c r="A112" s="291">
        <v>193</v>
      </c>
      <c r="B112" s="290" t="s">
        <v>703</v>
      </c>
      <c r="C112" s="688">
        <v>102</v>
      </c>
      <c r="D112" s="685">
        <v>100.5</v>
      </c>
      <c r="E112" s="693">
        <v>102.7</v>
      </c>
    </row>
    <row r="113" spans="1:5" ht="12" customHeight="1">
      <c r="A113" s="291">
        <v>19</v>
      </c>
      <c r="B113" s="415" t="s">
        <v>702</v>
      </c>
      <c r="C113" s="694">
        <v>101.9</v>
      </c>
      <c r="D113" s="685">
        <v>101.4</v>
      </c>
      <c r="E113" s="693">
        <v>102.1</v>
      </c>
    </row>
    <row r="114" spans="1:5" s="285" customFormat="1" ht="24" customHeight="1">
      <c r="A114" s="295" t="s">
        <v>361</v>
      </c>
      <c r="B114" s="294" t="s">
        <v>360</v>
      </c>
      <c r="C114" s="680">
        <v>101.9</v>
      </c>
      <c r="D114" s="680">
        <v>101.4</v>
      </c>
      <c r="E114" s="680">
        <v>102.1</v>
      </c>
    </row>
    <row r="115" spans="1:5" ht="12" customHeight="1">
      <c r="A115" s="291">
        <v>201</v>
      </c>
      <c r="B115" s="290" t="s">
        <v>701</v>
      </c>
      <c r="C115" s="688">
        <v>100.1</v>
      </c>
      <c r="D115" s="685">
        <v>101.2</v>
      </c>
      <c r="E115" s="693">
        <v>98.6</v>
      </c>
    </row>
    <row r="116" spans="1:5" ht="12" customHeight="1">
      <c r="A116" s="291">
        <v>202</v>
      </c>
      <c r="B116" s="290" t="s">
        <v>700</v>
      </c>
      <c r="C116" s="688">
        <v>100</v>
      </c>
      <c r="D116" s="685">
        <v>100.9</v>
      </c>
      <c r="E116" s="693">
        <v>99.3</v>
      </c>
    </row>
    <row r="117" spans="1:5" ht="12" customHeight="1">
      <c r="A117" s="291">
        <v>203</v>
      </c>
      <c r="B117" s="290" t="s">
        <v>699</v>
      </c>
      <c r="C117" s="688">
        <v>100.6</v>
      </c>
      <c r="D117" s="685">
        <v>99.6</v>
      </c>
      <c r="E117" s="693">
        <v>101.7</v>
      </c>
    </row>
    <row r="118" spans="1:5" ht="12" customHeight="1">
      <c r="A118" s="291">
        <v>204</v>
      </c>
      <c r="B118" s="290" t="s">
        <v>698</v>
      </c>
      <c r="C118" s="688">
        <v>101.8</v>
      </c>
      <c r="D118" s="685">
        <v>100.5</v>
      </c>
      <c r="E118" s="693">
        <v>103.8</v>
      </c>
    </row>
    <row r="119" spans="1:5" ht="12" customHeight="1">
      <c r="A119" s="291" t="s">
        <v>2862</v>
      </c>
      <c r="B119" s="290" t="s">
        <v>697</v>
      </c>
      <c r="C119" s="688">
        <v>99.9</v>
      </c>
      <c r="D119" s="685">
        <v>100.5</v>
      </c>
      <c r="E119" s="693">
        <v>99.4</v>
      </c>
    </row>
    <row r="120" spans="1:5" ht="12" customHeight="1">
      <c r="A120" s="291" t="s">
        <v>2861</v>
      </c>
      <c r="B120" s="290" t="s">
        <v>696</v>
      </c>
      <c r="C120" s="688">
        <v>102.2</v>
      </c>
      <c r="D120" s="685">
        <v>105.1</v>
      </c>
      <c r="E120" s="693">
        <v>99.5</v>
      </c>
    </row>
    <row r="121" spans="1:5" ht="12" customHeight="1">
      <c r="A121" s="291">
        <v>205</v>
      </c>
      <c r="B121" s="290" t="s">
        <v>695</v>
      </c>
      <c r="C121" s="688">
        <v>100.2</v>
      </c>
      <c r="D121" s="685">
        <v>100.7</v>
      </c>
      <c r="E121" s="693">
        <v>99.6</v>
      </c>
    </row>
    <row r="122" spans="1:5" ht="12" customHeight="1">
      <c r="A122" s="291">
        <v>20</v>
      </c>
      <c r="B122" s="290" t="s">
        <v>359</v>
      </c>
      <c r="C122" s="688">
        <v>100.3</v>
      </c>
      <c r="D122" s="685">
        <v>100.1</v>
      </c>
      <c r="E122" s="693">
        <v>100.5</v>
      </c>
    </row>
    <row r="123" spans="1:5" s="285" customFormat="1" ht="24" customHeight="1">
      <c r="A123" s="295" t="s">
        <v>358</v>
      </c>
      <c r="B123" s="294" t="s">
        <v>357</v>
      </c>
      <c r="C123" s="680">
        <v>100.3</v>
      </c>
      <c r="D123" s="680">
        <v>100.1</v>
      </c>
      <c r="E123" s="680">
        <v>100.5</v>
      </c>
    </row>
    <row r="124" spans="1:5" ht="12" customHeight="1">
      <c r="A124" s="291" t="s">
        <v>2860</v>
      </c>
      <c r="B124" s="290" t="s">
        <v>694</v>
      </c>
      <c r="C124" s="681" t="s">
        <v>2723</v>
      </c>
      <c r="D124" s="681" t="s">
        <v>2723</v>
      </c>
      <c r="E124" s="681" t="s">
        <v>2723</v>
      </c>
    </row>
    <row r="125" spans="1:5" ht="12" customHeight="1">
      <c r="A125" s="291" t="s">
        <v>2859</v>
      </c>
      <c r="B125" s="290" t="s">
        <v>693</v>
      </c>
      <c r="C125" s="681" t="s">
        <v>2718</v>
      </c>
      <c r="D125" s="681" t="s">
        <v>2718</v>
      </c>
      <c r="E125" s="681" t="s">
        <v>2718</v>
      </c>
    </row>
    <row r="126" spans="1:5" ht="12" customHeight="1">
      <c r="A126" s="291">
        <v>211</v>
      </c>
      <c r="B126" s="290" t="s">
        <v>692</v>
      </c>
      <c r="C126" s="688">
        <v>98.5</v>
      </c>
      <c r="D126" s="685">
        <v>97</v>
      </c>
      <c r="E126" s="693">
        <v>98.9</v>
      </c>
    </row>
    <row r="127" spans="1:5" ht="12" customHeight="1">
      <c r="A127" s="291" t="s">
        <v>2858</v>
      </c>
      <c r="B127" s="290" t="s">
        <v>691</v>
      </c>
      <c r="C127" s="688">
        <v>98</v>
      </c>
      <c r="D127" s="685">
        <v>97.6</v>
      </c>
      <c r="E127" s="693">
        <v>98.8</v>
      </c>
    </row>
    <row r="128" spans="1:5" ht="12" customHeight="1">
      <c r="A128" s="291" t="s">
        <v>2857</v>
      </c>
      <c r="B128" s="290" t="s">
        <v>690</v>
      </c>
      <c r="C128" s="688">
        <v>108</v>
      </c>
      <c r="D128" s="685">
        <v>103.2</v>
      </c>
      <c r="E128" s="693">
        <v>114.5</v>
      </c>
    </row>
    <row r="129" spans="1:5" ht="12" customHeight="1">
      <c r="A129" s="291" t="s">
        <v>2856</v>
      </c>
      <c r="B129" s="290" t="s">
        <v>689</v>
      </c>
      <c r="C129" s="688">
        <v>103</v>
      </c>
      <c r="D129" s="685">
        <v>102.9</v>
      </c>
      <c r="E129" s="696">
        <v>105.5</v>
      </c>
    </row>
    <row r="130" spans="1:5" ht="12" customHeight="1">
      <c r="A130" s="291" t="s">
        <v>2855</v>
      </c>
      <c r="B130" s="290" t="s">
        <v>688</v>
      </c>
      <c r="C130" s="684" t="s">
        <v>2719</v>
      </c>
      <c r="D130" s="684" t="s">
        <v>2719</v>
      </c>
      <c r="E130" s="684" t="s">
        <v>2719</v>
      </c>
    </row>
    <row r="131" spans="1:5" ht="12" customHeight="1">
      <c r="A131" s="291" t="s">
        <v>2854</v>
      </c>
      <c r="B131" s="290" t="s">
        <v>687</v>
      </c>
      <c r="C131" s="688">
        <v>102.7</v>
      </c>
      <c r="D131" s="685">
        <v>102.4</v>
      </c>
      <c r="E131" s="693">
        <v>103.4</v>
      </c>
    </row>
    <row r="132" spans="1:5" ht="12" customHeight="1">
      <c r="A132" s="291">
        <v>212</v>
      </c>
      <c r="B132" s="290" t="s">
        <v>686</v>
      </c>
      <c r="C132" s="688">
        <v>100.6</v>
      </c>
      <c r="D132" s="685">
        <v>99</v>
      </c>
      <c r="E132" s="693">
        <v>103.9</v>
      </c>
    </row>
    <row r="133" spans="1:5" ht="12" customHeight="1">
      <c r="A133" s="291">
        <v>21</v>
      </c>
      <c r="B133" s="290" t="s">
        <v>356</v>
      </c>
      <c r="C133" s="688">
        <v>99.8</v>
      </c>
      <c r="D133" s="685">
        <v>98.5</v>
      </c>
      <c r="E133" s="693">
        <v>101.5</v>
      </c>
    </row>
    <row r="134" spans="1:5" ht="12" customHeight="1">
      <c r="A134" s="291" t="s">
        <v>2853</v>
      </c>
      <c r="B134" s="290" t="s">
        <v>685</v>
      </c>
      <c r="C134" s="681" t="s">
        <v>2718</v>
      </c>
      <c r="D134" s="681" t="s">
        <v>2718</v>
      </c>
      <c r="E134" s="681" t="s">
        <v>2718</v>
      </c>
    </row>
    <row r="135" spans="1:5" ht="12" customHeight="1">
      <c r="A135" s="291" t="s">
        <v>2852</v>
      </c>
      <c r="B135" s="290" t="s">
        <v>684</v>
      </c>
      <c r="C135" s="681" t="s">
        <v>2718</v>
      </c>
      <c r="D135" s="681" t="s">
        <v>2718</v>
      </c>
      <c r="E135" s="681" t="s">
        <v>2718</v>
      </c>
    </row>
    <row r="136" spans="1:5" ht="12" customHeight="1">
      <c r="A136" s="291" t="s">
        <v>2851</v>
      </c>
      <c r="B136" s="290" t="s">
        <v>683</v>
      </c>
      <c r="C136" s="681" t="s">
        <v>2718</v>
      </c>
      <c r="D136" s="681" t="s">
        <v>2718</v>
      </c>
      <c r="E136" s="681" t="s">
        <v>2718</v>
      </c>
    </row>
    <row r="137" spans="1:5" ht="12" customHeight="1">
      <c r="A137" s="291" t="s">
        <v>2850</v>
      </c>
      <c r="B137" s="290" t="s">
        <v>682</v>
      </c>
      <c r="C137" s="681" t="s">
        <v>2718</v>
      </c>
      <c r="D137" s="681" t="s">
        <v>2718</v>
      </c>
      <c r="E137" s="681" t="s">
        <v>2718</v>
      </c>
    </row>
    <row r="138" spans="1:5" ht="12" customHeight="1">
      <c r="A138" s="291" t="s">
        <v>2849</v>
      </c>
      <c r="B138" s="290" t="s">
        <v>681</v>
      </c>
      <c r="C138" s="681" t="s">
        <v>2718</v>
      </c>
      <c r="D138" s="681" t="s">
        <v>2718</v>
      </c>
      <c r="E138" s="681" t="s">
        <v>2718</v>
      </c>
    </row>
    <row r="139" spans="1:5" ht="12" customHeight="1">
      <c r="A139" s="291">
        <v>221</v>
      </c>
      <c r="B139" s="290" t="s">
        <v>680</v>
      </c>
      <c r="C139" s="681" t="s">
        <v>2718</v>
      </c>
      <c r="D139" s="681" t="s">
        <v>2718</v>
      </c>
      <c r="E139" s="681" t="s">
        <v>2718</v>
      </c>
    </row>
    <row r="140" spans="1:5" ht="12" customHeight="1">
      <c r="A140" s="291" t="s">
        <v>2848</v>
      </c>
      <c r="B140" s="290" t="s">
        <v>679</v>
      </c>
      <c r="C140" s="681" t="s">
        <v>2718</v>
      </c>
      <c r="D140" s="681" t="s">
        <v>2718</v>
      </c>
      <c r="E140" s="681" t="s">
        <v>2718</v>
      </c>
    </row>
    <row r="141" spans="1:5" ht="12" customHeight="1">
      <c r="A141" s="291" t="s">
        <v>2847</v>
      </c>
      <c r="B141" s="290" t="s">
        <v>678</v>
      </c>
      <c r="C141" s="681" t="s">
        <v>2718</v>
      </c>
      <c r="D141" s="681" t="s">
        <v>2718</v>
      </c>
      <c r="E141" s="681" t="s">
        <v>2718</v>
      </c>
    </row>
    <row r="142" spans="1:5" ht="12" customHeight="1">
      <c r="A142" s="291" t="s">
        <v>2846</v>
      </c>
      <c r="B142" s="290" t="s">
        <v>677</v>
      </c>
      <c r="C142" s="681" t="s">
        <v>2718</v>
      </c>
      <c r="D142" s="681" t="s">
        <v>2718</v>
      </c>
      <c r="E142" s="681" t="s">
        <v>2718</v>
      </c>
    </row>
    <row r="143" spans="1:5" ht="12" customHeight="1">
      <c r="A143" s="291" t="s">
        <v>2845</v>
      </c>
      <c r="B143" s="290" t="s">
        <v>676</v>
      </c>
      <c r="C143" s="681" t="s">
        <v>2718</v>
      </c>
      <c r="D143" s="681" t="s">
        <v>2718</v>
      </c>
      <c r="E143" s="681" t="s">
        <v>2718</v>
      </c>
    </row>
    <row r="144" spans="1:5" ht="12" customHeight="1">
      <c r="A144" s="291" t="s">
        <v>2844</v>
      </c>
      <c r="B144" s="290" t="s">
        <v>675</v>
      </c>
      <c r="C144" s="681" t="s">
        <v>2718</v>
      </c>
      <c r="D144" s="681" t="s">
        <v>2718</v>
      </c>
      <c r="E144" s="681" t="s">
        <v>2718</v>
      </c>
    </row>
    <row r="145" spans="1:5" ht="12" customHeight="1">
      <c r="A145" s="291">
        <v>222</v>
      </c>
      <c r="B145" s="290" t="s">
        <v>674</v>
      </c>
      <c r="C145" s="688">
        <v>104</v>
      </c>
      <c r="D145" s="685">
        <v>104.4</v>
      </c>
      <c r="E145" s="693">
        <v>97.5</v>
      </c>
    </row>
    <row r="146" spans="1:5" ht="12" customHeight="1">
      <c r="A146" s="291" t="s">
        <v>2843</v>
      </c>
      <c r="B146" s="290" t="s">
        <v>673</v>
      </c>
      <c r="C146" s="684" t="s">
        <v>2719</v>
      </c>
      <c r="D146" s="684" t="s">
        <v>2719</v>
      </c>
      <c r="E146" s="684" t="s">
        <v>2719</v>
      </c>
    </row>
    <row r="147" spans="1:5" ht="12" customHeight="1">
      <c r="A147" s="291" t="s">
        <v>2842</v>
      </c>
      <c r="B147" s="290" t="s">
        <v>672</v>
      </c>
      <c r="C147" s="684" t="s">
        <v>2719</v>
      </c>
      <c r="D147" s="684" t="s">
        <v>2719</v>
      </c>
      <c r="E147" s="684" t="s">
        <v>2719</v>
      </c>
    </row>
    <row r="148" spans="1:5" ht="12" customHeight="1">
      <c r="A148" s="291" t="s">
        <v>2841</v>
      </c>
      <c r="B148" s="290" t="s">
        <v>671</v>
      </c>
      <c r="C148" s="681" t="s">
        <v>2718</v>
      </c>
      <c r="D148" s="681" t="s">
        <v>2718</v>
      </c>
      <c r="E148" s="681" t="s">
        <v>2718</v>
      </c>
    </row>
    <row r="149" spans="1:5" ht="12" customHeight="1">
      <c r="A149" s="291">
        <v>223</v>
      </c>
      <c r="B149" s="290" t="s">
        <v>670</v>
      </c>
      <c r="C149" s="688">
        <v>107.7</v>
      </c>
      <c r="D149" s="685">
        <v>107.9</v>
      </c>
      <c r="E149" s="693">
        <v>102.8</v>
      </c>
    </row>
    <row r="150" spans="1:5" ht="22.5">
      <c r="A150" s="297">
        <v>22</v>
      </c>
      <c r="B150" s="296" t="s">
        <v>355</v>
      </c>
      <c r="C150" s="688">
        <v>104</v>
      </c>
      <c r="D150" s="688">
        <v>104.4</v>
      </c>
      <c r="E150" s="693">
        <v>97.4</v>
      </c>
    </row>
    <row r="151" spans="1:5" s="285" customFormat="1" ht="24" customHeight="1">
      <c r="A151" s="295" t="s">
        <v>354</v>
      </c>
      <c r="B151" s="294" t="s">
        <v>353</v>
      </c>
      <c r="C151" s="680">
        <v>101.4</v>
      </c>
      <c r="D151" s="680">
        <v>101.5</v>
      </c>
      <c r="E151" s="680">
        <v>101.1</v>
      </c>
    </row>
    <row r="152" spans="1:5" ht="12" customHeight="1">
      <c r="A152" s="291">
        <v>231</v>
      </c>
      <c r="B152" s="290" t="s">
        <v>669</v>
      </c>
      <c r="C152" s="681" t="s">
        <v>2718</v>
      </c>
      <c r="D152" s="681" t="s">
        <v>2718</v>
      </c>
      <c r="E152" s="681" t="s">
        <v>2718</v>
      </c>
    </row>
    <row r="153" spans="1:5" ht="12" customHeight="1">
      <c r="A153" s="291">
        <v>232</v>
      </c>
      <c r="B153" s="290" t="s">
        <v>668</v>
      </c>
      <c r="C153" s="688">
        <v>126.7</v>
      </c>
      <c r="D153" s="685">
        <v>126.9</v>
      </c>
      <c r="E153" s="693">
        <v>126.1</v>
      </c>
    </row>
    <row r="154" spans="1:5" ht="12" customHeight="1">
      <c r="A154" s="291">
        <v>233</v>
      </c>
      <c r="B154" s="290" t="s">
        <v>667</v>
      </c>
      <c r="C154" s="684" t="s">
        <v>2719</v>
      </c>
      <c r="D154" s="684" t="s">
        <v>2719</v>
      </c>
      <c r="E154" s="684" t="s">
        <v>2719</v>
      </c>
    </row>
    <row r="155" spans="1:5" ht="22.5">
      <c r="A155" s="297">
        <v>23</v>
      </c>
      <c r="B155" s="296" t="s">
        <v>352</v>
      </c>
      <c r="C155" s="688">
        <v>126.7</v>
      </c>
      <c r="D155" s="685">
        <v>126.9</v>
      </c>
      <c r="E155" s="693">
        <v>126.1</v>
      </c>
    </row>
    <row r="156" spans="1:5" s="285" customFormat="1" ht="30" customHeight="1">
      <c r="A156" s="295" t="s">
        <v>351</v>
      </c>
      <c r="B156" s="296" t="s">
        <v>350</v>
      </c>
      <c r="C156" s="680">
        <v>126.7</v>
      </c>
      <c r="D156" s="680">
        <v>126.9</v>
      </c>
      <c r="E156" s="680">
        <v>126.1</v>
      </c>
    </row>
    <row r="157" spans="1:5" ht="12" customHeight="1">
      <c r="A157" s="291" t="s">
        <v>2840</v>
      </c>
      <c r="B157" s="290" t="s">
        <v>666</v>
      </c>
      <c r="C157" s="688">
        <v>106.5</v>
      </c>
      <c r="D157" s="685">
        <v>106.4</v>
      </c>
      <c r="E157" s="696">
        <v>124.2</v>
      </c>
    </row>
    <row r="158" spans="1:5" ht="12" customHeight="1">
      <c r="A158" s="291" t="s">
        <v>2839</v>
      </c>
      <c r="B158" s="290" t="s">
        <v>665</v>
      </c>
      <c r="C158" s="681" t="s">
        <v>2723</v>
      </c>
      <c r="D158" s="681" t="s">
        <v>2723</v>
      </c>
      <c r="E158" s="681" t="s">
        <v>2723</v>
      </c>
    </row>
    <row r="159" spans="1:5" ht="12" customHeight="1">
      <c r="A159" s="291" t="s">
        <v>2838</v>
      </c>
      <c r="B159" s="290" t="s">
        <v>664</v>
      </c>
      <c r="C159" s="688">
        <v>106.4</v>
      </c>
      <c r="D159" s="685">
        <v>98.9</v>
      </c>
      <c r="E159" s="693">
        <v>111.1</v>
      </c>
    </row>
    <row r="160" spans="1:5" ht="12" customHeight="1">
      <c r="A160" s="291" t="s">
        <v>2837</v>
      </c>
      <c r="B160" s="290" t="s">
        <v>663</v>
      </c>
      <c r="C160" s="688">
        <v>107.7</v>
      </c>
      <c r="D160" s="685">
        <v>98.4</v>
      </c>
      <c r="E160" s="693">
        <v>110.5</v>
      </c>
    </row>
    <row r="161" spans="1:5" ht="12" customHeight="1">
      <c r="A161" s="291" t="s">
        <v>2836</v>
      </c>
      <c r="B161" s="290" t="s">
        <v>662</v>
      </c>
      <c r="C161" s="688">
        <v>106.4</v>
      </c>
      <c r="D161" s="685">
        <v>106.3</v>
      </c>
      <c r="E161" s="693">
        <v>106.8</v>
      </c>
    </row>
    <row r="162" spans="1:5" ht="12" customHeight="1">
      <c r="A162" s="291" t="s">
        <v>2835</v>
      </c>
      <c r="B162" s="290" t="s">
        <v>661</v>
      </c>
      <c r="C162" s="688">
        <v>113.3</v>
      </c>
      <c r="D162" s="685">
        <v>114.8</v>
      </c>
      <c r="E162" s="693">
        <v>112.4</v>
      </c>
    </row>
    <row r="163" spans="1:5" ht="12" customHeight="1">
      <c r="A163" s="291" t="s">
        <v>2834</v>
      </c>
      <c r="B163" s="290" t="s">
        <v>660</v>
      </c>
      <c r="C163" s="684" t="s">
        <v>2719</v>
      </c>
      <c r="D163" s="684" t="s">
        <v>2719</v>
      </c>
      <c r="E163" s="684" t="s">
        <v>2719</v>
      </c>
    </row>
    <row r="164" spans="1:5" ht="12" customHeight="1">
      <c r="A164" s="291">
        <v>241</v>
      </c>
      <c r="B164" s="290" t="s">
        <v>659</v>
      </c>
      <c r="C164" s="688">
        <v>112.1</v>
      </c>
      <c r="D164" s="685">
        <v>111.1</v>
      </c>
      <c r="E164" s="693">
        <v>112.9</v>
      </c>
    </row>
    <row r="165" spans="1:5" ht="12" customHeight="1">
      <c r="A165" s="291">
        <v>242</v>
      </c>
      <c r="B165" s="290" t="s">
        <v>658</v>
      </c>
      <c r="C165" s="688">
        <v>103.8</v>
      </c>
      <c r="D165" s="685">
        <v>108.3</v>
      </c>
      <c r="E165" s="693">
        <v>100.2</v>
      </c>
    </row>
    <row r="166" spans="1:5" ht="12" customHeight="1">
      <c r="A166" s="291">
        <v>243</v>
      </c>
      <c r="B166" s="290" t="s">
        <v>657</v>
      </c>
      <c r="C166" s="688">
        <v>115.3</v>
      </c>
      <c r="D166" s="685">
        <v>116.3</v>
      </c>
      <c r="E166" s="693">
        <v>102.1</v>
      </c>
    </row>
    <row r="167" spans="1:5" ht="12" customHeight="1">
      <c r="A167" s="291" t="s">
        <v>2833</v>
      </c>
      <c r="B167" s="290" t="s">
        <v>656</v>
      </c>
      <c r="C167" s="681" t="s">
        <v>2718</v>
      </c>
      <c r="D167" s="681" t="s">
        <v>2718</v>
      </c>
      <c r="E167" s="681" t="s">
        <v>2718</v>
      </c>
    </row>
    <row r="168" spans="1:5" ht="12" customHeight="1">
      <c r="A168" s="291" t="s">
        <v>2832</v>
      </c>
      <c r="B168" s="290" t="s">
        <v>655</v>
      </c>
      <c r="C168" s="681" t="s">
        <v>2718</v>
      </c>
      <c r="D168" s="681" t="s">
        <v>2718</v>
      </c>
      <c r="E168" s="681" t="s">
        <v>2718</v>
      </c>
    </row>
    <row r="169" spans="1:5" ht="12" customHeight="1">
      <c r="A169" s="291">
        <v>244</v>
      </c>
      <c r="B169" s="290" t="s">
        <v>654</v>
      </c>
      <c r="C169" s="688">
        <v>109.2</v>
      </c>
      <c r="D169" s="685">
        <v>106.4</v>
      </c>
      <c r="E169" s="693">
        <v>110.5</v>
      </c>
    </row>
    <row r="170" spans="1:5" ht="12" customHeight="1">
      <c r="A170" s="291" t="s">
        <v>2831</v>
      </c>
      <c r="B170" s="290" t="s">
        <v>653</v>
      </c>
      <c r="C170" s="688">
        <v>106</v>
      </c>
      <c r="D170" s="685">
        <v>105.7</v>
      </c>
      <c r="E170" s="693">
        <v>106.3</v>
      </c>
    </row>
    <row r="171" spans="1:5" ht="12" customHeight="1">
      <c r="A171" s="291" t="s">
        <v>2830</v>
      </c>
      <c r="B171" s="290" t="s">
        <v>652</v>
      </c>
      <c r="C171" s="688">
        <v>99.9</v>
      </c>
      <c r="D171" s="685">
        <v>102.9</v>
      </c>
      <c r="E171" s="693">
        <v>97.8</v>
      </c>
    </row>
    <row r="172" spans="1:5" ht="12" customHeight="1">
      <c r="A172" s="291">
        <v>245</v>
      </c>
      <c r="B172" s="290" t="s">
        <v>651</v>
      </c>
      <c r="C172" s="688">
        <v>104.6</v>
      </c>
      <c r="D172" s="685">
        <v>104.6</v>
      </c>
      <c r="E172" s="693">
        <v>104.5</v>
      </c>
    </row>
    <row r="173" spans="1:5" ht="12" customHeight="1">
      <c r="A173" s="291" t="s">
        <v>2829</v>
      </c>
      <c r="B173" s="290" t="s">
        <v>650</v>
      </c>
      <c r="C173" s="681" t="s">
        <v>2723</v>
      </c>
      <c r="D173" s="681" t="s">
        <v>2723</v>
      </c>
      <c r="E173" s="681" t="s">
        <v>2723</v>
      </c>
    </row>
    <row r="174" spans="1:5" ht="12" customHeight="1">
      <c r="A174" s="291" t="s">
        <v>2828</v>
      </c>
      <c r="B174" s="290" t="s">
        <v>649</v>
      </c>
      <c r="C174" s="681" t="s">
        <v>2723</v>
      </c>
      <c r="D174" s="681" t="s">
        <v>2723</v>
      </c>
      <c r="E174" s="681" t="s">
        <v>2723</v>
      </c>
    </row>
    <row r="175" spans="1:5" ht="12" customHeight="1">
      <c r="A175" s="291" t="s">
        <v>2827</v>
      </c>
      <c r="B175" s="290" t="s">
        <v>648</v>
      </c>
      <c r="C175" s="681" t="s">
        <v>2723</v>
      </c>
      <c r="D175" s="681" t="s">
        <v>2723</v>
      </c>
      <c r="E175" s="681" t="s">
        <v>2723</v>
      </c>
    </row>
    <row r="176" spans="1:5" ht="12" customHeight="1">
      <c r="A176" s="291" t="s">
        <v>2826</v>
      </c>
      <c r="B176" s="290" t="s">
        <v>647</v>
      </c>
      <c r="C176" s="681" t="s">
        <v>2723</v>
      </c>
      <c r="D176" s="681" t="s">
        <v>2723</v>
      </c>
      <c r="E176" s="681" t="s">
        <v>2723</v>
      </c>
    </row>
    <row r="177" spans="1:5" ht="12" customHeight="1">
      <c r="A177" s="291" t="s">
        <v>2825</v>
      </c>
      <c r="B177" s="290" t="s">
        <v>646</v>
      </c>
      <c r="C177" s="684" t="s">
        <v>2719</v>
      </c>
      <c r="D177" s="684" t="s">
        <v>2719</v>
      </c>
      <c r="E177" s="684" t="s">
        <v>2719</v>
      </c>
    </row>
    <row r="178" spans="1:5" ht="12" customHeight="1">
      <c r="A178" s="291" t="s">
        <v>2824</v>
      </c>
      <c r="B178" s="290" t="s">
        <v>645</v>
      </c>
      <c r="C178" s="688">
        <v>112.6</v>
      </c>
      <c r="D178" s="685">
        <v>111.7</v>
      </c>
      <c r="E178" s="693">
        <v>118</v>
      </c>
    </row>
    <row r="179" spans="1:5" ht="12" customHeight="1">
      <c r="A179" s="291">
        <v>246</v>
      </c>
      <c r="B179" s="290" t="s">
        <v>644</v>
      </c>
      <c r="C179" s="688">
        <v>114.2</v>
      </c>
      <c r="D179" s="685">
        <v>112.2</v>
      </c>
      <c r="E179" s="693">
        <v>120.4</v>
      </c>
    </row>
    <row r="180" spans="1:5" ht="12" customHeight="1">
      <c r="A180" s="291">
        <v>247</v>
      </c>
      <c r="B180" s="290" t="s">
        <v>643</v>
      </c>
      <c r="C180" s="681" t="s">
        <v>2723</v>
      </c>
      <c r="D180" s="681" t="s">
        <v>2723</v>
      </c>
      <c r="E180" s="681" t="s">
        <v>2723</v>
      </c>
    </row>
    <row r="181" spans="1:5" ht="12" customHeight="1">
      <c r="A181" s="291">
        <v>24</v>
      </c>
      <c r="B181" s="290" t="s">
        <v>348</v>
      </c>
      <c r="C181" s="688">
        <v>111.9</v>
      </c>
      <c r="D181" s="685">
        <v>110.4</v>
      </c>
      <c r="E181" s="693">
        <v>113</v>
      </c>
    </row>
    <row r="182" spans="1:5" s="285" customFormat="1" ht="24" customHeight="1">
      <c r="A182" s="295" t="s">
        <v>349</v>
      </c>
      <c r="B182" s="294" t="s">
        <v>348</v>
      </c>
      <c r="C182" s="680">
        <v>111.9</v>
      </c>
      <c r="D182" s="680">
        <v>110.4</v>
      </c>
      <c r="E182" s="680">
        <v>113</v>
      </c>
    </row>
    <row r="183" spans="1:5" ht="12" customHeight="1">
      <c r="A183" s="291" t="s">
        <v>2823</v>
      </c>
      <c r="B183" s="290" t="s">
        <v>642</v>
      </c>
      <c r="C183" s="688">
        <v>110.1</v>
      </c>
      <c r="D183" s="685">
        <v>105.9</v>
      </c>
      <c r="E183" s="693">
        <v>110.3</v>
      </c>
    </row>
    <row r="184" spans="1:5" ht="12" customHeight="1">
      <c r="A184" s="291" t="s">
        <v>2822</v>
      </c>
      <c r="B184" s="290" t="s">
        <v>641</v>
      </c>
      <c r="C184" s="681" t="s">
        <v>2723</v>
      </c>
      <c r="D184" s="681" t="s">
        <v>2723</v>
      </c>
      <c r="E184" s="681" t="s">
        <v>2723</v>
      </c>
    </row>
    <row r="185" spans="1:5" ht="12" customHeight="1">
      <c r="A185" s="291" t="s">
        <v>2821</v>
      </c>
      <c r="B185" s="290" t="s">
        <v>640</v>
      </c>
      <c r="C185" s="688">
        <v>103.2</v>
      </c>
      <c r="D185" s="685">
        <v>98</v>
      </c>
      <c r="E185" s="693">
        <v>105.2</v>
      </c>
    </row>
    <row r="186" spans="1:5" ht="12" customHeight="1">
      <c r="A186" s="291">
        <v>251</v>
      </c>
      <c r="B186" s="290" t="s">
        <v>639</v>
      </c>
      <c r="C186" s="688">
        <v>106.4</v>
      </c>
      <c r="D186" s="685">
        <v>99.8</v>
      </c>
      <c r="E186" s="693">
        <v>107.8</v>
      </c>
    </row>
    <row r="187" spans="1:5" ht="12" customHeight="1">
      <c r="A187" s="291" t="s">
        <v>2820</v>
      </c>
      <c r="B187" s="290" t="s">
        <v>638</v>
      </c>
      <c r="C187" s="688">
        <v>108.2</v>
      </c>
      <c r="D187" s="685">
        <v>107.8</v>
      </c>
      <c r="E187" s="693">
        <v>108.8</v>
      </c>
    </row>
    <row r="188" spans="1:5" ht="12" customHeight="1">
      <c r="A188" s="291" t="s">
        <v>2819</v>
      </c>
      <c r="B188" s="290" t="s">
        <v>637</v>
      </c>
      <c r="C188" s="688">
        <v>110.7</v>
      </c>
      <c r="D188" s="685">
        <v>111.6</v>
      </c>
      <c r="E188" s="693">
        <v>109.6</v>
      </c>
    </row>
    <row r="189" spans="1:5" ht="12" customHeight="1">
      <c r="A189" s="291" t="s">
        <v>2818</v>
      </c>
      <c r="B189" s="290" t="s">
        <v>636</v>
      </c>
      <c r="C189" s="688">
        <v>101.2</v>
      </c>
      <c r="D189" s="685">
        <v>101.7</v>
      </c>
      <c r="E189" s="693">
        <v>100.7</v>
      </c>
    </row>
    <row r="190" spans="1:5" ht="12" customHeight="1">
      <c r="A190" s="291" t="s">
        <v>2817</v>
      </c>
      <c r="B190" s="290" t="s">
        <v>635</v>
      </c>
      <c r="C190" s="688">
        <v>100.3</v>
      </c>
      <c r="D190" s="685">
        <v>102.8</v>
      </c>
      <c r="E190" s="693">
        <v>97.9</v>
      </c>
    </row>
    <row r="191" spans="1:5" ht="12" customHeight="1">
      <c r="A191" s="291">
        <v>252</v>
      </c>
      <c r="B191" s="290" t="s">
        <v>634</v>
      </c>
      <c r="C191" s="688">
        <v>105.5</v>
      </c>
      <c r="D191" s="685">
        <v>106.7</v>
      </c>
      <c r="E191" s="693">
        <v>104</v>
      </c>
    </row>
    <row r="192" spans="1:5" ht="12" customHeight="1">
      <c r="A192" s="291">
        <v>25</v>
      </c>
      <c r="B192" s="290" t="s">
        <v>346</v>
      </c>
      <c r="C192" s="688">
        <v>105.7</v>
      </c>
      <c r="D192" s="685">
        <v>105.9</v>
      </c>
      <c r="E192" s="693">
        <v>105.5</v>
      </c>
    </row>
    <row r="193" spans="1:5" s="285" customFormat="1" ht="24" customHeight="1">
      <c r="A193" s="295" t="s">
        <v>347</v>
      </c>
      <c r="B193" s="294" t="s">
        <v>346</v>
      </c>
      <c r="C193" s="680">
        <v>105.7</v>
      </c>
      <c r="D193" s="680">
        <v>105.9</v>
      </c>
      <c r="E193" s="680">
        <v>105.5</v>
      </c>
    </row>
    <row r="194" spans="1:5" ht="12" customHeight="1">
      <c r="A194" s="291" t="s">
        <v>2816</v>
      </c>
      <c r="B194" s="290" t="s">
        <v>633</v>
      </c>
      <c r="C194" s="681" t="s">
        <v>2723</v>
      </c>
      <c r="D194" s="681" t="s">
        <v>2723</v>
      </c>
      <c r="E194" s="681" t="s">
        <v>2723</v>
      </c>
    </row>
    <row r="195" spans="1:5" ht="12" customHeight="1">
      <c r="A195" s="291" t="s">
        <v>2815</v>
      </c>
      <c r="B195" s="290" t="s">
        <v>632</v>
      </c>
      <c r="C195" s="688">
        <v>98.4</v>
      </c>
      <c r="D195" s="685">
        <v>100.3</v>
      </c>
      <c r="E195" s="693">
        <v>94.2</v>
      </c>
    </row>
    <row r="196" spans="1:5" ht="12" customHeight="1">
      <c r="A196" s="291" t="s">
        <v>2814</v>
      </c>
      <c r="B196" s="290" t="s">
        <v>631</v>
      </c>
      <c r="C196" s="688">
        <v>101.1</v>
      </c>
      <c r="D196" s="685">
        <v>102.4</v>
      </c>
      <c r="E196" s="693">
        <v>100.3</v>
      </c>
    </row>
    <row r="197" spans="1:5" ht="12" customHeight="1">
      <c r="A197" s="291" t="s">
        <v>2813</v>
      </c>
      <c r="B197" s="290" t="s">
        <v>630</v>
      </c>
      <c r="C197" s="681" t="s">
        <v>2723</v>
      </c>
      <c r="D197" s="681" t="s">
        <v>2723</v>
      </c>
      <c r="E197" s="681" t="s">
        <v>2723</v>
      </c>
    </row>
    <row r="198" spans="1:5" ht="12" customHeight="1">
      <c r="A198" s="291" t="s">
        <v>2812</v>
      </c>
      <c r="B198" s="290" t="s">
        <v>629</v>
      </c>
      <c r="C198" s="688">
        <v>99.6</v>
      </c>
      <c r="D198" s="685">
        <v>97.3</v>
      </c>
      <c r="E198" s="693">
        <v>100.9</v>
      </c>
    </row>
    <row r="199" spans="1:5" ht="12" customHeight="1">
      <c r="A199" s="291">
        <v>261</v>
      </c>
      <c r="B199" s="290" t="s">
        <v>628</v>
      </c>
      <c r="C199" s="688">
        <v>98.2</v>
      </c>
      <c r="D199" s="685">
        <v>97.7</v>
      </c>
      <c r="E199" s="693">
        <v>98.6</v>
      </c>
    </row>
    <row r="200" spans="1:5" ht="12" customHeight="1">
      <c r="A200" s="291" t="s">
        <v>2811</v>
      </c>
      <c r="B200" s="290" t="s">
        <v>627</v>
      </c>
      <c r="C200" s="688">
        <v>105.9</v>
      </c>
      <c r="D200" s="685">
        <v>106.3</v>
      </c>
      <c r="E200" s="693">
        <v>105.7</v>
      </c>
    </row>
    <row r="201" spans="1:5" ht="12" customHeight="1">
      <c r="A201" s="291" t="s">
        <v>2810</v>
      </c>
      <c r="B201" s="290" t="s">
        <v>626</v>
      </c>
      <c r="C201" s="681" t="s">
        <v>2723</v>
      </c>
      <c r="D201" s="681" t="s">
        <v>2723</v>
      </c>
      <c r="E201" s="681" t="s">
        <v>2723</v>
      </c>
    </row>
    <row r="202" spans="1:5" ht="12" customHeight="1">
      <c r="A202" s="291" t="s">
        <v>2809</v>
      </c>
      <c r="B202" s="290" t="s">
        <v>625</v>
      </c>
      <c r="C202" s="681" t="s">
        <v>2718</v>
      </c>
      <c r="D202" s="681" t="s">
        <v>2718</v>
      </c>
      <c r="E202" s="681" t="s">
        <v>2718</v>
      </c>
    </row>
    <row r="203" spans="1:5" ht="12" customHeight="1">
      <c r="A203" s="291" t="s">
        <v>2808</v>
      </c>
      <c r="B203" s="290" t="s">
        <v>624</v>
      </c>
      <c r="C203" s="684" t="s">
        <v>2719</v>
      </c>
      <c r="D203" s="684" t="s">
        <v>2719</v>
      </c>
      <c r="E203" s="684" t="s">
        <v>2719</v>
      </c>
    </row>
    <row r="204" spans="1:5" ht="12" customHeight="1">
      <c r="A204" s="291" t="s">
        <v>2807</v>
      </c>
      <c r="B204" s="290" t="s">
        <v>623</v>
      </c>
      <c r="C204" s="681" t="s">
        <v>2718</v>
      </c>
      <c r="D204" s="681" t="s">
        <v>2718</v>
      </c>
      <c r="E204" s="681" t="s">
        <v>2718</v>
      </c>
    </row>
    <row r="205" spans="1:5" ht="12" customHeight="1">
      <c r="A205" s="291" t="s">
        <v>2806</v>
      </c>
      <c r="B205" s="290" t="s">
        <v>622</v>
      </c>
      <c r="C205" s="688">
        <v>104.4</v>
      </c>
      <c r="D205" s="685">
        <v>105.3</v>
      </c>
      <c r="E205" s="693">
        <v>104.2</v>
      </c>
    </row>
    <row r="206" spans="1:5" ht="12" customHeight="1">
      <c r="A206" s="291">
        <v>262</v>
      </c>
      <c r="B206" s="290" t="s">
        <v>621</v>
      </c>
      <c r="C206" s="688">
        <v>103.2</v>
      </c>
      <c r="D206" s="685">
        <v>103.5</v>
      </c>
      <c r="E206" s="693">
        <v>103.1</v>
      </c>
    </row>
    <row r="207" spans="1:5" ht="12" customHeight="1">
      <c r="A207" s="291">
        <v>263</v>
      </c>
      <c r="B207" s="290" t="s">
        <v>620</v>
      </c>
      <c r="C207" s="688">
        <v>108.6</v>
      </c>
      <c r="D207" s="685">
        <v>109.7</v>
      </c>
      <c r="E207" s="693">
        <v>104.8</v>
      </c>
    </row>
    <row r="208" spans="1:5" ht="12" customHeight="1">
      <c r="A208" s="291">
        <v>264</v>
      </c>
      <c r="B208" s="290" t="s">
        <v>619</v>
      </c>
      <c r="C208" s="688">
        <v>102</v>
      </c>
      <c r="D208" s="685">
        <v>101.5</v>
      </c>
      <c r="E208" s="693">
        <v>106.5</v>
      </c>
    </row>
    <row r="209" spans="1:5" ht="12" customHeight="1">
      <c r="A209" s="291" t="s">
        <v>2805</v>
      </c>
      <c r="B209" s="290" t="s">
        <v>618</v>
      </c>
      <c r="C209" s="696">
        <v>103.3</v>
      </c>
      <c r="D209" s="696">
        <v>102.8</v>
      </c>
      <c r="E209" s="696">
        <v>108.3</v>
      </c>
    </row>
    <row r="210" spans="1:5" ht="12" customHeight="1">
      <c r="A210" s="291" t="s">
        <v>2804</v>
      </c>
      <c r="B210" s="290" t="s">
        <v>617</v>
      </c>
      <c r="C210" s="681" t="s">
        <v>2723</v>
      </c>
      <c r="D210" s="681" t="s">
        <v>2723</v>
      </c>
      <c r="E210" s="681" t="s">
        <v>2723</v>
      </c>
    </row>
    <row r="211" spans="1:5" ht="12" customHeight="1">
      <c r="A211" s="291" t="s">
        <v>2803</v>
      </c>
      <c r="B211" s="290" t="s">
        <v>616</v>
      </c>
      <c r="C211" s="684" t="s">
        <v>2719</v>
      </c>
      <c r="D211" s="684" t="s">
        <v>2719</v>
      </c>
      <c r="E211" s="684" t="s">
        <v>2719</v>
      </c>
    </row>
    <row r="212" spans="1:5" ht="12" customHeight="1">
      <c r="A212" s="291">
        <v>265</v>
      </c>
      <c r="B212" s="290" t="s">
        <v>615</v>
      </c>
      <c r="C212" s="688">
        <v>103.2</v>
      </c>
      <c r="D212" s="685">
        <v>102.8</v>
      </c>
      <c r="E212" s="693">
        <v>107.7</v>
      </c>
    </row>
    <row r="213" spans="1:5" ht="12" customHeight="1">
      <c r="A213" s="291" t="s">
        <v>2802</v>
      </c>
      <c r="B213" s="290" t="s">
        <v>614</v>
      </c>
      <c r="C213" s="688">
        <v>105</v>
      </c>
      <c r="D213" s="685">
        <v>105.3</v>
      </c>
      <c r="E213" s="693">
        <v>98.9</v>
      </c>
    </row>
    <row r="214" spans="1:5" ht="12" customHeight="1">
      <c r="A214" s="291" t="s">
        <v>2801</v>
      </c>
      <c r="B214" s="290" t="s">
        <v>613</v>
      </c>
      <c r="C214" s="684" t="s">
        <v>2719</v>
      </c>
      <c r="D214" s="684" t="s">
        <v>2719</v>
      </c>
      <c r="E214" s="684" t="s">
        <v>2719</v>
      </c>
    </row>
    <row r="215" spans="1:5" ht="12" customHeight="1">
      <c r="A215" s="291" t="s">
        <v>2800</v>
      </c>
      <c r="B215" s="290" t="s">
        <v>612</v>
      </c>
      <c r="C215" s="688">
        <v>104</v>
      </c>
      <c r="D215" s="685">
        <v>104</v>
      </c>
      <c r="E215" s="681" t="s">
        <v>2718</v>
      </c>
    </row>
    <row r="216" spans="1:5" ht="12" customHeight="1">
      <c r="A216" s="291" t="s">
        <v>2799</v>
      </c>
      <c r="B216" s="290" t="s">
        <v>611</v>
      </c>
      <c r="C216" s="688">
        <v>101.5</v>
      </c>
      <c r="D216" s="685">
        <v>101.7</v>
      </c>
      <c r="E216" s="693">
        <v>98.9</v>
      </c>
    </row>
    <row r="217" spans="1:5" ht="12" customHeight="1">
      <c r="A217" s="291" t="s">
        <v>2798</v>
      </c>
      <c r="B217" s="290" t="s">
        <v>610</v>
      </c>
      <c r="C217" s="681" t="s">
        <v>2723</v>
      </c>
      <c r="D217" s="681" t="s">
        <v>2723</v>
      </c>
      <c r="E217" s="681" t="s">
        <v>2723</v>
      </c>
    </row>
    <row r="218" spans="1:5" ht="12" customHeight="1">
      <c r="A218" s="291" t="s">
        <v>2797</v>
      </c>
      <c r="B218" s="290" t="s">
        <v>609</v>
      </c>
      <c r="C218" s="688">
        <v>103.3</v>
      </c>
      <c r="D218" s="685">
        <v>104</v>
      </c>
      <c r="E218" s="693">
        <v>99.4</v>
      </c>
    </row>
    <row r="219" spans="1:5" ht="12" customHeight="1">
      <c r="A219" s="291">
        <v>266</v>
      </c>
      <c r="B219" s="290" t="s">
        <v>608</v>
      </c>
      <c r="C219" s="688">
        <v>103.9</v>
      </c>
      <c r="D219" s="685">
        <v>104.2</v>
      </c>
      <c r="E219" s="693">
        <v>98.4</v>
      </c>
    </row>
    <row r="220" spans="1:5" ht="12" customHeight="1">
      <c r="A220" s="291">
        <v>267</v>
      </c>
      <c r="B220" s="290" t="s">
        <v>607</v>
      </c>
      <c r="C220" s="688">
        <v>101.1</v>
      </c>
      <c r="D220" s="685">
        <v>101.1</v>
      </c>
      <c r="E220" s="681" t="s">
        <v>2718</v>
      </c>
    </row>
    <row r="221" spans="1:5" ht="12" customHeight="1">
      <c r="A221" s="291" t="s">
        <v>2796</v>
      </c>
      <c r="B221" s="290" t="s">
        <v>606</v>
      </c>
      <c r="C221" s="688">
        <v>100.7</v>
      </c>
      <c r="D221" s="685">
        <v>101.7</v>
      </c>
      <c r="E221" s="693">
        <v>98.7</v>
      </c>
    </row>
    <row r="222" spans="1:5" ht="22.5">
      <c r="A222" s="297" t="s">
        <v>2795</v>
      </c>
      <c r="B222" s="296" t="s">
        <v>605</v>
      </c>
      <c r="C222" s="688">
        <v>101.7</v>
      </c>
      <c r="D222" s="685">
        <v>99.8</v>
      </c>
      <c r="E222" s="693">
        <v>105.4</v>
      </c>
    </row>
    <row r="223" spans="1:5" ht="22.5">
      <c r="A223" s="297">
        <v>268</v>
      </c>
      <c r="B223" s="296" t="s">
        <v>605</v>
      </c>
      <c r="C223" s="688">
        <v>101.5</v>
      </c>
      <c r="D223" s="685">
        <v>99.9</v>
      </c>
      <c r="E223" s="693">
        <v>104.8</v>
      </c>
    </row>
    <row r="224" spans="1:5" ht="12" customHeight="1">
      <c r="A224" s="291">
        <v>26</v>
      </c>
      <c r="B224" s="290" t="s">
        <v>344</v>
      </c>
      <c r="C224" s="688">
        <v>102.6</v>
      </c>
      <c r="D224" s="685">
        <v>102.7</v>
      </c>
      <c r="E224" s="693">
        <v>102.2</v>
      </c>
    </row>
    <row r="225" spans="1:5" s="285" customFormat="1" ht="24" customHeight="1">
      <c r="A225" s="295" t="s">
        <v>345</v>
      </c>
      <c r="B225" s="294" t="s">
        <v>344</v>
      </c>
      <c r="C225" s="680">
        <v>102.6</v>
      </c>
      <c r="D225" s="680">
        <v>102.7</v>
      </c>
      <c r="E225" s="680">
        <v>102.2</v>
      </c>
    </row>
    <row r="226" spans="1:5" ht="12" customHeight="1">
      <c r="A226" s="291">
        <v>271</v>
      </c>
      <c r="B226" s="290" t="s">
        <v>604</v>
      </c>
      <c r="C226" s="688">
        <v>114.2</v>
      </c>
      <c r="D226" s="685">
        <v>114.6</v>
      </c>
      <c r="E226" s="693">
        <v>111</v>
      </c>
    </row>
    <row r="227" spans="1:5" ht="12" customHeight="1">
      <c r="A227" s="291" t="s">
        <v>2794</v>
      </c>
      <c r="B227" s="290" t="s">
        <v>603</v>
      </c>
      <c r="C227" s="681" t="s">
        <v>2723</v>
      </c>
      <c r="D227" s="681" t="s">
        <v>2723</v>
      </c>
      <c r="E227" s="681" t="s">
        <v>2723</v>
      </c>
    </row>
    <row r="228" spans="1:5" ht="12" customHeight="1">
      <c r="A228" s="291" t="s">
        <v>2793</v>
      </c>
      <c r="B228" s="290" t="s">
        <v>602</v>
      </c>
      <c r="C228" s="681" t="s">
        <v>2718</v>
      </c>
      <c r="D228" s="681" t="s">
        <v>2718</v>
      </c>
      <c r="E228" s="681" t="s">
        <v>2718</v>
      </c>
    </row>
    <row r="229" spans="1:5" ht="12" customHeight="1">
      <c r="A229" s="291">
        <v>272</v>
      </c>
      <c r="B229" s="290" t="s">
        <v>601</v>
      </c>
      <c r="C229" s="696">
        <v>113.4</v>
      </c>
      <c r="D229" s="696">
        <v>111.8</v>
      </c>
      <c r="E229" s="696">
        <v>126.1</v>
      </c>
    </row>
    <row r="230" spans="1:5" ht="12" customHeight="1">
      <c r="A230" s="291" t="s">
        <v>2792</v>
      </c>
      <c r="B230" s="290" t="s">
        <v>600</v>
      </c>
      <c r="C230" s="681" t="s">
        <v>2723</v>
      </c>
      <c r="D230" s="681" t="s">
        <v>2723</v>
      </c>
      <c r="E230" s="681" t="s">
        <v>2723</v>
      </c>
    </row>
    <row r="231" spans="1:5" ht="12" customHeight="1">
      <c r="A231" s="291" t="s">
        <v>2791</v>
      </c>
      <c r="B231" s="290" t="s">
        <v>599</v>
      </c>
      <c r="C231" s="681" t="s">
        <v>2723</v>
      </c>
      <c r="D231" s="681" t="s">
        <v>2723</v>
      </c>
      <c r="E231" s="681" t="s">
        <v>2723</v>
      </c>
    </row>
    <row r="232" spans="1:5" ht="12" customHeight="1">
      <c r="A232" s="291" t="s">
        <v>2790</v>
      </c>
      <c r="B232" s="290" t="s">
        <v>598</v>
      </c>
      <c r="C232" s="681" t="s">
        <v>2718</v>
      </c>
      <c r="D232" s="681" t="s">
        <v>2718</v>
      </c>
      <c r="E232" s="681" t="s">
        <v>2718</v>
      </c>
    </row>
    <row r="233" spans="1:5" ht="12" customHeight="1">
      <c r="A233" s="291" t="s">
        <v>2789</v>
      </c>
      <c r="B233" s="290" t="s">
        <v>597</v>
      </c>
      <c r="C233" s="681" t="s">
        <v>2723</v>
      </c>
      <c r="D233" s="681" t="s">
        <v>2723</v>
      </c>
      <c r="E233" s="681" t="s">
        <v>2723</v>
      </c>
    </row>
    <row r="234" spans="1:5" ht="12" customHeight="1">
      <c r="A234" s="291">
        <v>273</v>
      </c>
      <c r="B234" s="290" t="s">
        <v>596</v>
      </c>
      <c r="C234" s="688">
        <v>110.6</v>
      </c>
      <c r="D234" s="685">
        <v>105.7</v>
      </c>
      <c r="E234" s="693">
        <v>123.8</v>
      </c>
    </row>
    <row r="235" spans="1:5" ht="12" customHeight="1">
      <c r="A235" s="291" t="s">
        <v>2788</v>
      </c>
      <c r="B235" s="290" t="s">
        <v>595</v>
      </c>
      <c r="C235" s="681" t="s">
        <v>2718</v>
      </c>
      <c r="D235" s="681" t="s">
        <v>2718</v>
      </c>
      <c r="E235" s="681" t="s">
        <v>2718</v>
      </c>
    </row>
    <row r="236" spans="1:5" ht="12" customHeight="1">
      <c r="A236" s="291" t="s">
        <v>2787</v>
      </c>
      <c r="B236" s="290" t="s">
        <v>594</v>
      </c>
      <c r="C236" s="688">
        <v>103.6</v>
      </c>
      <c r="D236" s="685">
        <v>105.7</v>
      </c>
      <c r="E236" s="693">
        <v>102.9</v>
      </c>
    </row>
    <row r="237" spans="1:5" ht="12" customHeight="1">
      <c r="A237" s="291" t="s">
        <v>2786</v>
      </c>
      <c r="B237" s="290" t="s">
        <v>593</v>
      </c>
      <c r="C237" s="684" t="s">
        <v>2719</v>
      </c>
      <c r="D237" s="684" t="s">
        <v>2719</v>
      </c>
      <c r="E237" s="684" t="s">
        <v>2719</v>
      </c>
    </row>
    <row r="238" spans="1:5" ht="12" customHeight="1">
      <c r="A238" s="291" t="s">
        <v>2785</v>
      </c>
      <c r="B238" s="290" t="s">
        <v>592</v>
      </c>
      <c r="C238" s="688">
        <v>104.3</v>
      </c>
      <c r="D238" s="685">
        <v>107.8</v>
      </c>
      <c r="E238" s="693">
        <v>101.1</v>
      </c>
    </row>
    <row r="239" spans="1:5" ht="12" customHeight="1">
      <c r="A239" s="291" t="s">
        <v>2784</v>
      </c>
      <c r="B239" s="290" t="s">
        <v>591</v>
      </c>
      <c r="C239" s="684" t="s">
        <v>2719</v>
      </c>
      <c r="D239" s="684" t="s">
        <v>2719</v>
      </c>
      <c r="E239" s="684" t="s">
        <v>2719</v>
      </c>
    </row>
    <row r="240" spans="1:5" ht="12" customHeight="1">
      <c r="A240" s="291">
        <v>274</v>
      </c>
      <c r="B240" s="290" t="s">
        <v>590</v>
      </c>
      <c r="C240" s="688">
        <v>103.7</v>
      </c>
      <c r="D240" s="685">
        <v>106.1</v>
      </c>
      <c r="E240" s="693">
        <v>102.9</v>
      </c>
    </row>
    <row r="241" spans="1:5" ht="12" customHeight="1">
      <c r="A241" s="291" t="s">
        <v>2783</v>
      </c>
      <c r="B241" s="290" t="s">
        <v>589</v>
      </c>
      <c r="C241" s="688">
        <v>108</v>
      </c>
      <c r="D241" s="685">
        <v>105.3</v>
      </c>
      <c r="E241" s="693">
        <v>114.8</v>
      </c>
    </row>
    <row r="242" spans="1:5" ht="12" customHeight="1">
      <c r="A242" s="291" t="s">
        <v>2782</v>
      </c>
      <c r="B242" s="290" t="s">
        <v>588</v>
      </c>
      <c r="C242" s="681" t="s">
        <v>2718</v>
      </c>
      <c r="D242" s="681" t="s">
        <v>2718</v>
      </c>
      <c r="E242" s="681" t="s">
        <v>2718</v>
      </c>
    </row>
    <row r="243" spans="1:5" ht="12" customHeight="1">
      <c r="A243" s="291" t="s">
        <v>2781</v>
      </c>
      <c r="B243" s="290" t="s">
        <v>587</v>
      </c>
      <c r="C243" s="688">
        <v>102.7</v>
      </c>
      <c r="D243" s="685">
        <v>103.9</v>
      </c>
      <c r="E243" s="693">
        <v>102.6</v>
      </c>
    </row>
    <row r="244" spans="1:5" ht="12" customHeight="1">
      <c r="A244" s="291" t="s">
        <v>2780</v>
      </c>
      <c r="B244" s="290" t="s">
        <v>586</v>
      </c>
      <c r="C244" s="684" t="s">
        <v>2719</v>
      </c>
      <c r="D244" s="684" t="s">
        <v>2719</v>
      </c>
      <c r="E244" s="684" t="s">
        <v>2719</v>
      </c>
    </row>
    <row r="245" spans="1:5" ht="12" customHeight="1">
      <c r="A245" s="291">
        <v>275</v>
      </c>
      <c r="B245" s="290" t="s">
        <v>585</v>
      </c>
      <c r="C245" s="688">
        <v>105.5</v>
      </c>
      <c r="D245" s="685">
        <v>105.3</v>
      </c>
      <c r="E245" s="693">
        <v>105.5</v>
      </c>
    </row>
    <row r="246" spans="1:5" ht="12" customHeight="1">
      <c r="A246" s="291">
        <v>27</v>
      </c>
      <c r="B246" s="290" t="s">
        <v>343</v>
      </c>
      <c r="C246" s="688">
        <v>108.6</v>
      </c>
      <c r="D246" s="685">
        <v>112.1</v>
      </c>
      <c r="E246" s="693">
        <v>104.4</v>
      </c>
    </row>
    <row r="247" spans="1:5" ht="12" customHeight="1">
      <c r="A247" s="291" t="s">
        <v>2779</v>
      </c>
      <c r="B247" s="290" t="s">
        <v>584</v>
      </c>
      <c r="C247" s="688">
        <v>104.2</v>
      </c>
      <c r="D247" s="685">
        <v>104.8</v>
      </c>
      <c r="E247" s="693">
        <v>103.4</v>
      </c>
    </row>
    <row r="248" spans="1:5" ht="12" customHeight="1">
      <c r="A248" s="291" t="s">
        <v>2778</v>
      </c>
      <c r="B248" s="290" t="s">
        <v>583</v>
      </c>
      <c r="C248" s="688">
        <v>99.1</v>
      </c>
      <c r="D248" s="685">
        <v>100.3</v>
      </c>
      <c r="E248" s="693">
        <v>93</v>
      </c>
    </row>
    <row r="249" spans="1:5" ht="12" customHeight="1">
      <c r="A249" s="291">
        <v>281</v>
      </c>
      <c r="B249" s="290" t="s">
        <v>582</v>
      </c>
      <c r="C249" s="688">
        <v>103.9</v>
      </c>
      <c r="D249" s="685">
        <v>104.5</v>
      </c>
      <c r="E249" s="693">
        <v>102.8</v>
      </c>
    </row>
    <row r="250" spans="1:5" ht="12" customHeight="1">
      <c r="A250" s="291" t="s">
        <v>2777</v>
      </c>
      <c r="B250" s="290" t="s">
        <v>581</v>
      </c>
      <c r="C250" s="688">
        <v>104.1</v>
      </c>
      <c r="D250" s="685">
        <v>102.2</v>
      </c>
      <c r="E250" s="693">
        <v>106.4</v>
      </c>
    </row>
    <row r="251" spans="1:5" ht="12" customHeight="1">
      <c r="A251" s="291" t="s">
        <v>2776</v>
      </c>
      <c r="B251" s="290" t="s">
        <v>580</v>
      </c>
      <c r="C251" s="688">
        <v>106.4</v>
      </c>
      <c r="D251" s="685">
        <v>105.8</v>
      </c>
      <c r="E251" s="693">
        <v>106.7</v>
      </c>
    </row>
    <row r="252" spans="1:5" ht="12" customHeight="1">
      <c r="A252" s="291">
        <v>282</v>
      </c>
      <c r="B252" s="290" t="s">
        <v>579</v>
      </c>
      <c r="C252" s="688">
        <v>104.8</v>
      </c>
      <c r="D252" s="685">
        <v>103</v>
      </c>
      <c r="E252" s="693">
        <v>106.2</v>
      </c>
    </row>
    <row r="253" spans="1:5" ht="12" customHeight="1">
      <c r="A253" s="291">
        <v>283</v>
      </c>
      <c r="B253" s="290" t="s">
        <v>578</v>
      </c>
      <c r="C253" s="681" t="s">
        <v>2718</v>
      </c>
      <c r="D253" s="681" t="s">
        <v>2718</v>
      </c>
      <c r="E253" s="681" t="s">
        <v>2718</v>
      </c>
    </row>
    <row r="254" spans="1:5" ht="12" customHeight="1">
      <c r="A254" s="291">
        <v>284</v>
      </c>
      <c r="B254" s="290" t="s">
        <v>577</v>
      </c>
      <c r="C254" s="688">
        <v>111.2</v>
      </c>
      <c r="D254" s="685">
        <v>105.4</v>
      </c>
      <c r="E254" s="693">
        <v>113.9</v>
      </c>
    </row>
    <row r="255" spans="1:5" ht="12" customHeight="1">
      <c r="A255" s="291" t="s">
        <v>2775</v>
      </c>
      <c r="B255" s="290" t="s">
        <v>576</v>
      </c>
      <c r="C255" s="688">
        <v>103.6</v>
      </c>
      <c r="D255" s="685">
        <v>101.7</v>
      </c>
      <c r="E255" s="693">
        <v>107</v>
      </c>
    </row>
    <row r="256" spans="1:5" ht="12" customHeight="1">
      <c r="A256" s="291" t="s">
        <v>2774</v>
      </c>
      <c r="B256" s="290" t="s">
        <v>575</v>
      </c>
      <c r="C256" s="681" t="s">
        <v>2718</v>
      </c>
      <c r="D256" s="681" t="s">
        <v>2718</v>
      </c>
      <c r="E256" s="681" t="s">
        <v>2718</v>
      </c>
    </row>
    <row r="257" spans="1:5" ht="12" customHeight="1">
      <c r="A257" s="291">
        <v>285</v>
      </c>
      <c r="B257" s="290" t="s">
        <v>574</v>
      </c>
      <c r="C257" s="688">
        <v>105.3</v>
      </c>
      <c r="D257" s="685">
        <v>103</v>
      </c>
      <c r="E257" s="693">
        <v>109.6</v>
      </c>
    </row>
    <row r="258" spans="1:5" ht="12" customHeight="1">
      <c r="A258" s="291" t="s">
        <v>2773</v>
      </c>
      <c r="B258" s="290" t="s">
        <v>573</v>
      </c>
      <c r="C258" s="681" t="s">
        <v>2723</v>
      </c>
      <c r="D258" s="681" t="s">
        <v>2723</v>
      </c>
      <c r="E258" s="681" t="s">
        <v>2723</v>
      </c>
    </row>
    <row r="259" spans="1:5" ht="12" customHeight="1">
      <c r="A259" s="291" t="s">
        <v>2772</v>
      </c>
      <c r="B259" s="290" t="s">
        <v>572</v>
      </c>
      <c r="C259" s="681" t="s">
        <v>2718</v>
      </c>
      <c r="D259" s="681" t="s">
        <v>2718</v>
      </c>
      <c r="E259" s="681" t="s">
        <v>2718</v>
      </c>
    </row>
    <row r="260" spans="1:5" ht="12" customHeight="1">
      <c r="A260" s="291" t="s">
        <v>2771</v>
      </c>
      <c r="B260" s="290" t="s">
        <v>571</v>
      </c>
      <c r="C260" s="681" t="s">
        <v>2718</v>
      </c>
      <c r="D260" s="681" t="s">
        <v>2718</v>
      </c>
      <c r="E260" s="681" t="s">
        <v>2718</v>
      </c>
    </row>
    <row r="261" spans="1:5" ht="12" customHeight="1">
      <c r="A261" s="291">
        <v>286</v>
      </c>
      <c r="B261" s="290" t="s">
        <v>570</v>
      </c>
      <c r="C261" s="688">
        <v>101.2</v>
      </c>
      <c r="D261" s="685">
        <v>100.8</v>
      </c>
      <c r="E261" s="693">
        <v>101.4</v>
      </c>
    </row>
    <row r="262" spans="1:5" ht="12" customHeight="1">
      <c r="A262" s="291" t="s">
        <v>2770</v>
      </c>
      <c r="B262" s="290" t="s">
        <v>569</v>
      </c>
      <c r="C262" s="681" t="s">
        <v>2718</v>
      </c>
      <c r="D262" s="681" t="s">
        <v>2718</v>
      </c>
      <c r="E262" s="681" t="s">
        <v>2718</v>
      </c>
    </row>
    <row r="263" spans="1:5" ht="12" customHeight="1">
      <c r="A263" s="291" t="s">
        <v>2769</v>
      </c>
      <c r="B263" s="290" t="s">
        <v>568</v>
      </c>
      <c r="C263" s="688">
        <v>103.8</v>
      </c>
      <c r="D263" s="685">
        <v>103.2</v>
      </c>
      <c r="E263" s="693">
        <v>104.8</v>
      </c>
    </row>
    <row r="264" spans="1:5" ht="12" customHeight="1">
      <c r="A264" s="291" t="s">
        <v>2768</v>
      </c>
      <c r="B264" s="290" t="s">
        <v>567</v>
      </c>
      <c r="C264" s="681" t="s">
        <v>2718</v>
      </c>
      <c r="D264" s="681" t="s">
        <v>2718</v>
      </c>
      <c r="E264" s="681" t="s">
        <v>2718</v>
      </c>
    </row>
    <row r="265" spans="1:5" ht="12" customHeight="1">
      <c r="A265" s="291" t="s">
        <v>2767</v>
      </c>
      <c r="B265" s="290" t="s">
        <v>566</v>
      </c>
      <c r="C265" s="681" t="s">
        <v>2718</v>
      </c>
      <c r="D265" s="681" t="s">
        <v>2718</v>
      </c>
      <c r="E265" s="681" t="s">
        <v>2718</v>
      </c>
    </row>
    <row r="266" spans="1:5" ht="22.5">
      <c r="A266" s="297" t="s">
        <v>2766</v>
      </c>
      <c r="B266" s="296" t="s">
        <v>565</v>
      </c>
      <c r="C266" s="688">
        <v>103.3</v>
      </c>
      <c r="D266" s="685">
        <v>103.1</v>
      </c>
      <c r="E266" s="693">
        <v>103.6</v>
      </c>
    </row>
    <row r="267" spans="1:5" ht="12" customHeight="1">
      <c r="A267" s="291">
        <v>287</v>
      </c>
      <c r="B267" s="290" t="s">
        <v>564</v>
      </c>
      <c r="C267" s="688">
        <v>103.4</v>
      </c>
      <c r="D267" s="685">
        <v>103.1</v>
      </c>
      <c r="E267" s="693">
        <v>103.9</v>
      </c>
    </row>
    <row r="268" spans="1:5" ht="12" customHeight="1">
      <c r="A268" s="291">
        <v>28</v>
      </c>
      <c r="B268" s="290" t="s">
        <v>342</v>
      </c>
      <c r="C268" s="688">
        <v>104.5</v>
      </c>
      <c r="D268" s="685">
        <v>103.6</v>
      </c>
      <c r="E268" s="693">
        <v>105.6</v>
      </c>
    </row>
    <row r="269" spans="1:5" s="285" customFormat="1" ht="24" customHeight="1">
      <c r="A269" s="295" t="s">
        <v>341</v>
      </c>
      <c r="B269" s="294" t="s">
        <v>462</v>
      </c>
      <c r="C269" s="680">
        <v>107.1</v>
      </c>
      <c r="D269" s="680">
        <v>108.6</v>
      </c>
      <c r="E269" s="680">
        <v>105.3</v>
      </c>
    </row>
    <row r="270" spans="1:5" ht="22.5">
      <c r="A270" s="297" t="s">
        <v>2765</v>
      </c>
      <c r="B270" s="296" t="s">
        <v>563</v>
      </c>
      <c r="C270" s="688">
        <v>101.9</v>
      </c>
      <c r="D270" s="685">
        <v>106.2</v>
      </c>
      <c r="E270" s="693">
        <v>96.6</v>
      </c>
    </row>
    <row r="271" spans="1:5" ht="12" customHeight="1">
      <c r="A271" s="291" t="s">
        <v>2764</v>
      </c>
      <c r="B271" s="290" t="s">
        <v>562</v>
      </c>
      <c r="C271" s="688">
        <v>101.9</v>
      </c>
      <c r="D271" s="685">
        <v>95.1</v>
      </c>
      <c r="E271" s="693">
        <v>102.4</v>
      </c>
    </row>
    <row r="272" spans="1:5" ht="12" customHeight="1">
      <c r="A272" s="291" t="s">
        <v>2763</v>
      </c>
      <c r="B272" s="290" t="s">
        <v>561</v>
      </c>
      <c r="C272" s="688">
        <v>102.6</v>
      </c>
      <c r="D272" s="685">
        <v>102.4</v>
      </c>
      <c r="E272" s="693">
        <v>102.7</v>
      </c>
    </row>
    <row r="273" spans="1:5" ht="12" customHeight="1">
      <c r="A273" s="291" t="s">
        <v>2762</v>
      </c>
      <c r="B273" s="290" t="s">
        <v>560</v>
      </c>
      <c r="C273" s="688">
        <v>105.3</v>
      </c>
      <c r="D273" s="685">
        <v>104.6</v>
      </c>
      <c r="E273" s="693">
        <v>105.4</v>
      </c>
    </row>
    <row r="274" spans="1:5" ht="12" customHeight="1">
      <c r="A274" s="291">
        <v>291</v>
      </c>
      <c r="B274" s="290" t="s">
        <v>559</v>
      </c>
      <c r="C274" s="688">
        <v>100.5</v>
      </c>
      <c r="D274" s="685">
        <v>101.1</v>
      </c>
      <c r="E274" s="693">
        <v>100.4</v>
      </c>
    </row>
    <row r="275" spans="1:5" ht="12" customHeight="1">
      <c r="A275" s="291" t="s">
        <v>2761</v>
      </c>
      <c r="B275" s="290" t="s">
        <v>558</v>
      </c>
      <c r="C275" s="681" t="s">
        <v>2723</v>
      </c>
      <c r="D275" s="681" t="s">
        <v>2723</v>
      </c>
      <c r="E275" s="681" t="s">
        <v>2723</v>
      </c>
    </row>
    <row r="276" spans="1:5" ht="12" customHeight="1">
      <c r="A276" s="291" t="s">
        <v>2760</v>
      </c>
      <c r="B276" s="290" t="s">
        <v>557</v>
      </c>
      <c r="C276" s="688">
        <v>102.6</v>
      </c>
      <c r="D276" s="685">
        <v>101.7</v>
      </c>
      <c r="E276" s="693">
        <v>103.7</v>
      </c>
    </row>
    <row r="277" spans="1:5" ht="22.5">
      <c r="A277" s="297" t="s">
        <v>2759</v>
      </c>
      <c r="B277" s="296" t="s">
        <v>556</v>
      </c>
      <c r="C277" s="688">
        <v>101.7</v>
      </c>
      <c r="D277" s="685">
        <v>99.7</v>
      </c>
      <c r="E277" s="693">
        <v>102.9</v>
      </c>
    </row>
    <row r="278" spans="1:5" ht="22.5">
      <c r="A278" s="297" t="s">
        <v>2758</v>
      </c>
      <c r="B278" s="296" t="s">
        <v>555</v>
      </c>
      <c r="C278" s="688">
        <v>105.9</v>
      </c>
      <c r="D278" s="685">
        <v>105.3</v>
      </c>
      <c r="E278" s="693">
        <v>107</v>
      </c>
    </row>
    <row r="279" spans="1:5" ht="12" customHeight="1">
      <c r="A279" s="291">
        <v>292</v>
      </c>
      <c r="B279" s="290" t="s">
        <v>554</v>
      </c>
      <c r="C279" s="688">
        <v>103.6</v>
      </c>
      <c r="D279" s="685">
        <v>103.3</v>
      </c>
      <c r="E279" s="693">
        <v>103.9</v>
      </c>
    </row>
    <row r="280" spans="1:5" ht="12" customHeight="1">
      <c r="A280" s="291" t="s">
        <v>2757</v>
      </c>
      <c r="B280" s="290" t="s">
        <v>553</v>
      </c>
      <c r="C280" s="681" t="s">
        <v>2723</v>
      </c>
      <c r="D280" s="681" t="s">
        <v>2723</v>
      </c>
      <c r="E280" s="681" t="s">
        <v>2723</v>
      </c>
    </row>
    <row r="281" spans="1:5" ht="12" customHeight="1">
      <c r="A281" s="291" t="s">
        <v>2756</v>
      </c>
      <c r="B281" s="290" t="s">
        <v>552</v>
      </c>
      <c r="C281" s="681" t="s">
        <v>2718</v>
      </c>
      <c r="D281" s="681" t="s">
        <v>2718</v>
      </c>
      <c r="E281" s="681" t="s">
        <v>2718</v>
      </c>
    </row>
    <row r="282" spans="1:5" ht="12" customHeight="1">
      <c r="A282" s="291">
        <v>293</v>
      </c>
      <c r="B282" s="290" t="s">
        <v>551</v>
      </c>
      <c r="C282" s="688">
        <v>102.1</v>
      </c>
      <c r="D282" s="685">
        <v>104.2</v>
      </c>
      <c r="E282" s="693">
        <v>101</v>
      </c>
    </row>
    <row r="283" spans="1:5" ht="22.5" customHeight="1">
      <c r="A283" s="297" t="s">
        <v>2755</v>
      </c>
      <c r="B283" s="416" t="s">
        <v>550</v>
      </c>
      <c r="C283" s="681" t="s">
        <v>2718</v>
      </c>
      <c r="D283" s="681" t="s">
        <v>2718</v>
      </c>
      <c r="E283" s="681" t="s">
        <v>2718</v>
      </c>
    </row>
    <row r="284" spans="1:5" ht="12" customHeight="1">
      <c r="A284" s="410" t="s">
        <v>2754</v>
      </c>
      <c r="B284" s="410" t="s">
        <v>549</v>
      </c>
      <c r="C284" s="681" t="s">
        <v>2718</v>
      </c>
      <c r="D284" s="681" t="s">
        <v>2718</v>
      </c>
      <c r="E284" s="681" t="s">
        <v>2718</v>
      </c>
    </row>
    <row r="285" spans="1:5" ht="12" customHeight="1">
      <c r="A285" s="410" t="s">
        <v>2753</v>
      </c>
      <c r="B285" s="410" t="s">
        <v>548</v>
      </c>
      <c r="C285" s="681" t="s">
        <v>2718</v>
      </c>
      <c r="D285" s="681" t="s">
        <v>2718</v>
      </c>
      <c r="E285" s="681" t="s">
        <v>2718</v>
      </c>
    </row>
    <row r="286" spans="1:5" ht="12" customHeight="1">
      <c r="A286" s="291">
        <v>294</v>
      </c>
      <c r="B286" s="290" t="s">
        <v>547</v>
      </c>
      <c r="C286" s="688">
        <v>101.1</v>
      </c>
      <c r="D286" s="685">
        <v>99.3</v>
      </c>
      <c r="E286" s="693">
        <v>102.1</v>
      </c>
    </row>
    <row r="287" spans="1:5" ht="12" customHeight="1">
      <c r="A287" s="291" t="s">
        <v>2752</v>
      </c>
      <c r="B287" s="290" t="s">
        <v>546</v>
      </c>
      <c r="C287" s="695" t="s">
        <v>140</v>
      </c>
      <c r="D287" s="695" t="s">
        <v>140</v>
      </c>
      <c r="E287" s="695" t="s">
        <v>140</v>
      </c>
    </row>
    <row r="288" spans="1:5" ht="12" customHeight="1">
      <c r="A288" s="291" t="s">
        <v>2751</v>
      </c>
      <c r="B288" s="290" t="s">
        <v>545</v>
      </c>
      <c r="C288" s="688">
        <v>106.4</v>
      </c>
      <c r="D288" s="685">
        <v>106.9</v>
      </c>
      <c r="E288" s="693">
        <v>105.8</v>
      </c>
    </row>
    <row r="289" spans="1:5" ht="12" customHeight="1">
      <c r="A289" s="291" t="s">
        <v>2750</v>
      </c>
      <c r="B289" s="290" t="s">
        <v>544</v>
      </c>
      <c r="C289" s="688">
        <v>104.2</v>
      </c>
      <c r="D289" s="685">
        <v>109.3</v>
      </c>
      <c r="E289" s="693">
        <v>101.5</v>
      </c>
    </row>
    <row r="290" spans="1:5" ht="12" customHeight="1">
      <c r="A290" s="291" t="s">
        <v>2749</v>
      </c>
      <c r="B290" s="290" t="s">
        <v>543</v>
      </c>
      <c r="C290" s="688">
        <v>98.6</v>
      </c>
      <c r="D290" s="685">
        <v>103</v>
      </c>
      <c r="E290" s="693">
        <v>97.2</v>
      </c>
    </row>
    <row r="291" spans="1:5" ht="12" customHeight="1">
      <c r="A291" s="291" t="s">
        <v>2748</v>
      </c>
      <c r="B291" s="290" t="s">
        <v>542</v>
      </c>
      <c r="C291" s="681" t="s">
        <v>2723</v>
      </c>
      <c r="D291" s="681" t="s">
        <v>2723</v>
      </c>
      <c r="E291" s="681" t="s">
        <v>2723</v>
      </c>
    </row>
    <row r="292" spans="1:5" ht="22.5">
      <c r="A292" s="297" t="s">
        <v>2747</v>
      </c>
      <c r="B292" s="296" t="s">
        <v>541</v>
      </c>
      <c r="C292" s="688">
        <v>98.6</v>
      </c>
      <c r="D292" s="681" t="s">
        <v>2718</v>
      </c>
      <c r="E292" s="693">
        <v>98.6</v>
      </c>
    </row>
    <row r="293" spans="1:5" ht="12" customHeight="1">
      <c r="A293" s="291">
        <v>295</v>
      </c>
      <c r="B293" s="290" t="s">
        <v>540</v>
      </c>
      <c r="C293" s="688">
        <v>105.2</v>
      </c>
      <c r="D293" s="685">
        <v>111</v>
      </c>
      <c r="E293" s="693">
        <v>101.8</v>
      </c>
    </row>
    <row r="294" spans="1:5" ht="12" customHeight="1">
      <c r="A294" s="291">
        <v>296</v>
      </c>
      <c r="B294" s="290" t="s">
        <v>539</v>
      </c>
      <c r="C294" s="688">
        <v>100.2</v>
      </c>
      <c r="D294" s="685">
        <v>98.6</v>
      </c>
      <c r="E294" s="693">
        <v>104.5</v>
      </c>
    </row>
    <row r="295" spans="1:5" ht="12" customHeight="1">
      <c r="A295" s="291" t="s">
        <v>2746</v>
      </c>
      <c r="B295" s="290" t="s">
        <v>538</v>
      </c>
      <c r="C295" s="688">
        <v>101.6</v>
      </c>
      <c r="D295" s="685">
        <v>97.7</v>
      </c>
      <c r="E295" s="693">
        <v>102.6</v>
      </c>
    </row>
    <row r="296" spans="1:5" ht="12" customHeight="1">
      <c r="A296" s="291" t="s">
        <v>2745</v>
      </c>
      <c r="B296" s="290" t="s">
        <v>537</v>
      </c>
      <c r="C296" s="688">
        <v>103.2</v>
      </c>
      <c r="D296" s="685">
        <v>102.6</v>
      </c>
      <c r="E296" s="693">
        <v>103.8</v>
      </c>
    </row>
    <row r="297" spans="1:5" ht="12" customHeight="1">
      <c r="A297" s="291">
        <v>297</v>
      </c>
      <c r="B297" s="415" t="s">
        <v>536</v>
      </c>
      <c r="C297" s="688">
        <v>102</v>
      </c>
      <c r="D297" s="685">
        <v>99.8</v>
      </c>
      <c r="E297" s="693">
        <v>102.8</v>
      </c>
    </row>
    <row r="298" spans="1:5" ht="12" customHeight="1">
      <c r="A298" s="291">
        <v>29</v>
      </c>
      <c r="B298" s="290" t="s">
        <v>338</v>
      </c>
      <c r="C298" s="688">
        <v>102.5</v>
      </c>
      <c r="D298" s="685">
        <v>103.5</v>
      </c>
      <c r="E298" s="693">
        <v>102</v>
      </c>
    </row>
    <row r="299" spans="1:5" s="285" customFormat="1" ht="24" customHeight="1">
      <c r="A299" s="295" t="s">
        <v>339</v>
      </c>
      <c r="B299" s="294" t="s">
        <v>338</v>
      </c>
      <c r="C299" s="680">
        <v>102.5</v>
      </c>
      <c r="D299" s="680">
        <v>103.5</v>
      </c>
      <c r="E299" s="680">
        <v>102</v>
      </c>
    </row>
    <row r="300" spans="1:5" ht="12" customHeight="1">
      <c r="A300" s="291" t="s">
        <v>2744</v>
      </c>
      <c r="B300" s="290" t="s">
        <v>535</v>
      </c>
      <c r="C300" s="688">
        <v>98</v>
      </c>
      <c r="D300" s="685">
        <v>96.3</v>
      </c>
      <c r="E300" s="693">
        <v>98.4</v>
      </c>
    </row>
    <row r="301" spans="1:5" ht="12" customHeight="1">
      <c r="A301" s="291" t="s">
        <v>2743</v>
      </c>
      <c r="B301" s="290" t="s">
        <v>534</v>
      </c>
      <c r="C301" s="688">
        <v>99.9</v>
      </c>
      <c r="D301" s="685">
        <v>100.2</v>
      </c>
      <c r="E301" s="693">
        <v>99.9</v>
      </c>
    </row>
    <row r="302" spans="1:5" ht="12" customHeight="1">
      <c r="A302" s="291">
        <v>30</v>
      </c>
      <c r="B302" s="290" t="s">
        <v>337</v>
      </c>
      <c r="C302" s="688">
        <v>99.8</v>
      </c>
      <c r="D302" s="685">
        <v>99.8</v>
      </c>
      <c r="E302" s="693">
        <v>99.8</v>
      </c>
    </row>
    <row r="303" spans="1:5" ht="12" customHeight="1">
      <c r="A303" s="291">
        <v>311</v>
      </c>
      <c r="B303" s="290" t="s">
        <v>533</v>
      </c>
      <c r="C303" s="688">
        <v>102.1</v>
      </c>
      <c r="D303" s="685">
        <v>101.8</v>
      </c>
      <c r="E303" s="693">
        <v>102.1</v>
      </c>
    </row>
    <row r="304" spans="1:5" ht="12" customHeight="1">
      <c r="A304" s="291">
        <v>312</v>
      </c>
      <c r="B304" s="290" t="s">
        <v>532</v>
      </c>
      <c r="C304" s="688">
        <v>104</v>
      </c>
      <c r="D304" s="685">
        <v>101.3</v>
      </c>
      <c r="E304" s="693">
        <v>104.8</v>
      </c>
    </row>
    <row r="305" spans="1:5" ht="12" customHeight="1">
      <c r="A305" s="291">
        <v>313</v>
      </c>
      <c r="B305" s="290" t="s">
        <v>531</v>
      </c>
      <c r="C305" s="688">
        <v>113</v>
      </c>
      <c r="D305" s="685">
        <v>109.6</v>
      </c>
      <c r="E305" s="693">
        <v>115.1</v>
      </c>
    </row>
    <row r="306" spans="1:5" ht="12" customHeight="1">
      <c r="A306" s="291">
        <v>314</v>
      </c>
      <c r="B306" s="290" t="s">
        <v>530</v>
      </c>
      <c r="C306" s="688">
        <v>95.7</v>
      </c>
      <c r="D306" s="685">
        <v>99.8</v>
      </c>
      <c r="E306" s="693">
        <v>95.1</v>
      </c>
    </row>
    <row r="307" spans="1:5" ht="12" customHeight="1">
      <c r="A307" s="291">
        <v>315</v>
      </c>
      <c r="B307" s="290" t="s">
        <v>529</v>
      </c>
      <c r="C307" s="688">
        <v>100.1</v>
      </c>
      <c r="D307" s="685">
        <v>101</v>
      </c>
      <c r="E307" s="693">
        <v>100</v>
      </c>
    </row>
    <row r="308" spans="1:5" ht="22.5">
      <c r="A308" s="297" t="s">
        <v>2742</v>
      </c>
      <c r="B308" s="296" t="s">
        <v>528</v>
      </c>
      <c r="C308" s="688">
        <v>100.2</v>
      </c>
      <c r="D308" s="685">
        <v>100.2</v>
      </c>
      <c r="E308" s="693">
        <v>100.2</v>
      </c>
    </row>
    <row r="309" spans="1:5" ht="22.5">
      <c r="A309" s="297" t="s">
        <v>2741</v>
      </c>
      <c r="B309" s="296" t="s">
        <v>527</v>
      </c>
      <c r="C309" s="688">
        <v>105.8</v>
      </c>
      <c r="D309" s="685">
        <v>104</v>
      </c>
      <c r="E309" s="693">
        <v>108.1</v>
      </c>
    </row>
    <row r="310" spans="1:5" ht="12" customHeight="1">
      <c r="A310" s="291">
        <v>316</v>
      </c>
      <c r="B310" s="290" t="s">
        <v>526</v>
      </c>
      <c r="C310" s="688">
        <v>102.9</v>
      </c>
      <c r="D310" s="685">
        <v>103.1</v>
      </c>
      <c r="E310" s="693">
        <v>102.9</v>
      </c>
    </row>
    <row r="311" spans="1:5" ht="12" customHeight="1">
      <c r="A311" s="291">
        <v>31</v>
      </c>
      <c r="B311" s="290" t="s">
        <v>336</v>
      </c>
      <c r="C311" s="688">
        <v>103.3</v>
      </c>
      <c r="D311" s="685">
        <v>103.4</v>
      </c>
      <c r="E311" s="693">
        <v>103.3</v>
      </c>
    </row>
    <row r="312" spans="1:5" ht="12" customHeight="1">
      <c r="A312" s="291">
        <v>321</v>
      </c>
      <c r="B312" s="290" t="s">
        <v>525</v>
      </c>
      <c r="C312" s="688">
        <v>100.1</v>
      </c>
      <c r="D312" s="685">
        <v>105</v>
      </c>
      <c r="E312" s="693">
        <v>99</v>
      </c>
    </row>
    <row r="313" spans="1:5" ht="12" customHeight="1">
      <c r="A313" s="291">
        <v>322</v>
      </c>
      <c r="B313" s="290" t="s">
        <v>524</v>
      </c>
      <c r="C313" s="688">
        <v>101.1</v>
      </c>
      <c r="D313" s="685">
        <v>102</v>
      </c>
      <c r="E313" s="693">
        <v>100.7</v>
      </c>
    </row>
    <row r="314" spans="1:5" ht="12" customHeight="1">
      <c r="A314" s="291">
        <v>323</v>
      </c>
      <c r="B314" s="290" t="s">
        <v>523</v>
      </c>
      <c r="C314" s="688">
        <v>87.6</v>
      </c>
      <c r="D314" s="685">
        <v>89.6</v>
      </c>
      <c r="E314" s="693">
        <v>87.5</v>
      </c>
    </row>
    <row r="315" spans="1:5" ht="12" customHeight="1">
      <c r="A315" s="291">
        <v>32</v>
      </c>
      <c r="B315" s="290" t="s">
        <v>335</v>
      </c>
      <c r="C315" s="688">
        <v>90.5</v>
      </c>
      <c r="D315" s="685">
        <v>100</v>
      </c>
      <c r="E315" s="693">
        <v>89.9</v>
      </c>
    </row>
    <row r="316" spans="1:5" ht="12" customHeight="1">
      <c r="A316" s="291">
        <v>331</v>
      </c>
      <c r="B316" s="290" t="s">
        <v>522</v>
      </c>
      <c r="C316" s="688">
        <v>101.7</v>
      </c>
      <c r="D316" s="685">
        <v>101.9</v>
      </c>
      <c r="E316" s="693">
        <v>101.3</v>
      </c>
    </row>
    <row r="317" spans="1:5" ht="12" customHeight="1">
      <c r="A317" s="291">
        <v>332</v>
      </c>
      <c r="B317" s="290" t="s">
        <v>521</v>
      </c>
      <c r="C317" s="688">
        <v>102.6</v>
      </c>
      <c r="D317" s="685">
        <v>107</v>
      </c>
      <c r="E317" s="693">
        <v>99.1</v>
      </c>
    </row>
    <row r="318" spans="1:5" ht="12" customHeight="1">
      <c r="A318" s="291">
        <v>333</v>
      </c>
      <c r="B318" s="290" t="s">
        <v>520</v>
      </c>
      <c r="C318" s="681" t="s">
        <v>2718</v>
      </c>
      <c r="D318" s="681" t="s">
        <v>2718</v>
      </c>
      <c r="E318" s="681" t="s">
        <v>2718</v>
      </c>
    </row>
    <row r="319" spans="1:5" ht="12" customHeight="1">
      <c r="A319" s="291">
        <v>334</v>
      </c>
      <c r="B319" s="290" t="s">
        <v>519</v>
      </c>
      <c r="C319" s="688">
        <v>102</v>
      </c>
      <c r="D319" s="685">
        <v>102.9</v>
      </c>
      <c r="E319" s="693">
        <v>101.8</v>
      </c>
    </row>
    <row r="320" spans="1:5" ht="12" customHeight="1">
      <c r="A320" s="291">
        <v>335</v>
      </c>
      <c r="B320" s="290" t="s">
        <v>518</v>
      </c>
      <c r="C320" s="684" t="s">
        <v>2719</v>
      </c>
      <c r="D320" s="684" t="s">
        <v>2719</v>
      </c>
      <c r="E320" s="684" t="s">
        <v>2719</v>
      </c>
    </row>
    <row r="321" spans="1:5" ht="12" customHeight="1">
      <c r="A321" s="291">
        <v>33</v>
      </c>
      <c r="B321" s="290" t="s">
        <v>334</v>
      </c>
      <c r="C321" s="688">
        <v>101.9</v>
      </c>
      <c r="D321" s="685">
        <v>104</v>
      </c>
      <c r="E321" s="693">
        <v>100</v>
      </c>
    </row>
    <row r="322" spans="1:5" s="285" customFormat="1" ht="24" customHeight="1">
      <c r="A322" s="295" t="s">
        <v>333</v>
      </c>
      <c r="B322" s="294" t="s">
        <v>332</v>
      </c>
      <c r="C322" s="680">
        <v>96.7</v>
      </c>
      <c r="D322" s="680">
        <v>102.3</v>
      </c>
      <c r="E322" s="680">
        <v>96.2</v>
      </c>
    </row>
    <row r="323" spans="1:5" ht="12" customHeight="1">
      <c r="A323" s="291">
        <v>341</v>
      </c>
      <c r="B323" s="290" t="s">
        <v>517</v>
      </c>
      <c r="C323" s="688">
        <v>99.3</v>
      </c>
      <c r="D323" s="685">
        <v>106.3</v>
      </c>
      <c r="E323" s="693">
        <v>98.9</v>
      </c>
    </row>
    <row r="324" spans="1:5" ht="12" customHeight="1">
      <c r="A324" s="291">
        <v>342</v>
      </c>
      <c r="B324" s="290" t="s">
        <v>516</v>
      </c>
      <c r="C324" s="688">
        <v>104</v>
      </c>
      <c r="D324" s="685">
        <v>105.6</v>
      </c>
      <c r="E324" s="693">
        <v>103.2</v>
      </c>
    </row>
    <row r="325" spans="1:5" ht="23.25">
      <c r="A325" s="297">
        <v>343</v>
      </c>
      <c r="B325" s="298" t="s">
        <v>515</v>
      </c>
      <c r="C325" s="688">
        <v>104.5</v>
      </c>
      <c r="D325" s="685">
        <v>105.3</v>
      </c>
      <c r="E325" s="693">
        <v>104.4</v>
      </c>
    </row>
    <row r="326" spans="1:5" ht="12" customHeight="1">
      <c r="A326" s="291">
        <v>34</v>
      </c>
      <c r="B326" s="290" t="s">
        <v>331</v>
      </c>
      <c r="C326" s="688">
        <v>100.7</v>
      </c>
      <c r="D326" s="685">
        <v>106</v>
      </c>
      <c r="E326" s="693">
        <v>100.3</v>
      </c>
    </row>
    <row r="327" spans="1:5" ht="12" customHeight="1">
      <c r="A327" s="291" t="s">
        <v>2740</v>
      </c>
      <c r="B327" s="290" t="s">
        <v>513</v>
      </c>
      <c r="C327" s="681" t="s">
        <v>2718</v>
      </c>
      <c r="D327" s="681" t="s">
        <v>2718</v>
      </c>
      <c r="E327" s="681" t="s">
        <v>2718</v>
      </c>
    </row>
    <row r="328" spans="1:5" ht="12" customHeight="1">
      <c r="A328" s="291" t="s">
        <v>2739</v>
      </c>
      <c r="B328" s="290" t="s">
        <v>514</v>
      </c>
      <c r="C328" s="681" t="s">
        <v>2723</v>
      </c>
      <c r="D328" s="681" t="s">
        <v>2723</v>
      </c>
      <c r="E328" s="681" t="s">
        <v>2723</v>
      </c>
    </row>
    <row r="329" spans="1:5" ht="12" customHeight="1">
      <c r="A329" s="291">
        <v>351</v>
      </c>
      <c r="B329" s="290" t="s">
        <v>513</v>
      </c>
      <c r="C329" s="681" t="s">
        <v>2718</v>
      </c>
      <c r="D329" s="681" t="s">
        <v>2718</v>
      </c>
      <c r="E329" s="681" t="s">
        <v>2718</v>
      </c>
    </row>
    <row r="330" spans="1:5" ht="12" customHeight="1">
      <c r="A330" s="291">
        <v>352</v>
      </c>
      <c r="B330" s="290" t="s">
        <v>512</v>
      </c>
      <c r="C330" s="688">
        <v>102.5</v>
      </c>
      <c r="D330" s="685">
        <v>106.9</v>
      </c>
      <c r="E330" s="693">
        <v>94.9</v>
      </c>
    </row>
    <row r="331" spans="1:5" ht="12" customHeight="1">
      <c r="A331" s="291">
        <v>353</v>
      </c>
      <c r="B331" s="290" t="s">
        <v>511</v>
      </c>
      <c r="C331" s="681" t="s">
        <v>2718</v>
      </c>
      <c r="D331" s="681" t="s">
        <v>2718</v>
      </c>
      <c r="E331" s="681" t="s">
        <v>2718</v>
      </c>
    </row>
    <row r="332" spans="1:5" ht="12" customHeight="1">
      <c r="A332" s="291" t="s">
        <v>2738</v>
      </c>
      <c r="B332" s="290" t="s">
        <v>510</v>
      </c>
      <c r="C332" s="684" t="s">
        <v>2719</v>
      </c>
      <c r="D332" s="684" t="s">
        <v>2719</v>
      </c>
      <c r="E332" s="684" t="s">
        <v>2719</v>
      </c>
    </row>
    <row r="333" spans="1:5" ht="12" customHeight="1">
      <c r="A333" s="291" t="s">
        <v>2737</v>
      </c>
      <c r="B333" s="290" t="s">
        <v>509</v>
      </c>
      <c r="C333" s="688">
        <v>105.5</v>
      </c>
      <c r="D333" s="685">
        <v>105.5</v>
      </c>
      <c r="E333" s="681" t="s">
        <v>2718</v>
      </c>
    </row>
    <row r="334" spans="1:5" ht="12" customHeight="1">
      <c r="A334" s="291" t="s">
        <v>2736</v>
      </c>
      <c r="B334" s="290" t="s">
        <v>508</v>
      </c>
      <c r="C334" s="681" t="s">
        <v>2723</v>
      </c>
      <c r="D334" s="681" t="s">
        <v>2723</v>
      </c>
      <c r="E334" s="681" t="s">
        <v>2723</v>
      </c>
    </row>
    <row r="335" spans="1:5" ht="12" customHeight="1">
      <c r="A335" s="291">
        <v>354</v>
      </c>
      <c r="B335" s="290" t="s">
        <v>507</v>
      </c>
      <c r="C335" s="688">
        <v>105.5</v>
      </c>
      <c r="D335" s="685">
        <v>105.5</v>
      </c>
      <c r="E335" s="681" t="s">
        <v>2718</v>
      </c>
    </row>
    <row r="336" spans="1:5" ht="12" customHeight="1">
      <c r="A336" s="291">
        <v>355</v>
      </c>
      <c r="B336" s="290" t="s">
        <v>506</v>
      </c>
      <c r="C336" s="681" t="s">
        <v>2723</v>
      </c>
      <c r="D336" s="681" t="s">
        <v>2723</v>
      </c>
      <c r="E336" s="681" t="s">
        <v>2723</v>
      </c>
    </row>
    <row r="337" spans="1:5" ht="12" customHeight="1">
      <c r="A337" s="291">
        <v>35</v>
      </c>
      <c r="B337" s="290" t="s">
        <v>330</v>
      </c>
      <c r="C337" s="688">
        <v>102.7</v>
      </c>
      <c r="D337" s="685">
        <v>106.6</v>
      </c>
      <c r="E337" s="693">
        <v>95.8</v>
      </c>
    </row>
    <row r="338" spans="1:5" s="285" customFormat="1" ht="24" customHeight="1">
      <c r="A338" s="295" t="s">
        <v>329</v>
      </c>
      <c r="B338" s="294" t="s">
        <v>328</v>
      </c>
      <c r="C338" s="680">
        <v>100.8</v>
      </c>
      <c r="D338" s="680">
        <v>105.9</v>
      </c>
      <c r="E338" s="680">
        <v>100.2</v>
      </c>
    </row>
    <row r="339" spans="1:5" ht="12" customHeight="1">
      <c r="A339" s="291" t="s">
        <v>2735</v>
      </c>
      <c r="B339" s="290" t="s">
        <v>505</v>
      </c>
      <c r="C339" s="688">
        <v>100.1</v>
      </c>
      <c r="D339" s="685">
        <v>100.9</v>
      </c>
      <c r="E339" s="693">
        <v>99.6</v>
      </c>
    </row>
    <row r="340" spans="1:5" ht="12" customHeight="1">
      <c r="A340" s="291" t="s">
        <v>2734</v>
      </c>
      <c r="B340" s="290" t="s">
        <v>504</v>
      </c>
      <c r="C340" s="688">
        <v>104.7</v>
      </c>
      <c r="D340" s="685">
        <v>102.4</v>
      </c>
      <c r="E340" s="693">
        <v>111.2</v>
      </c>
    </row>
    <row r="341" spans="1:5" ht="12" customHeight="1">
      <c r="A341" s="291" t="s">
        <v>2733</v>
      </c>
      <c r="B341" s="290" t="s">
        <v>503</v>
      </c>
      <c r="C341" s="688">
        <v>99.5</v>
      </c>
      <c r="D341" s="685">
        <v>98.7</v>
      </c>
      <c r="E341" s="693">
        <v>100.4</v>
      </c>
    </row>
    <row r="342" spans="1:5" ht="12" customHeight="1">
      <c r="A342" s="291" t="s">
        <v>2732</v>
      </c>
      <c r="B342" s="290" t="s">
        <v>502</v>
      </c>
      <c r="C342" s="688">
        <v>101.9</v>
      </c>
      <c r="D342" s="685">
        <v>102.8</v>
      </c>
      <c r="E342" s="693">
        <v>100.2</v>
      </c>
    </row>
    <row r="343" spans="1:5" ht="12" customHeight="1">
      <c r="A343" s="291" t="s">
        <v>2731</v>
      </c>
      <c r="B343" s="290" t="s">
        <v>501</v>
      </c>
      <c r="C343" s="681" t="s">
        <v>2718</v>
      </c>
      <c r="D343" s="681" t="s">
        <v>2718</v>
      </c>
      <c r="E343" s="681" t="s">
        <v>2718</v>
      </c>
    </row>
    <row r="344" spans="1:5" ht="12" customHeight="1">
      <c r="A344" s="291">
        <v>361</v>
      </c>
      <c r="B344" s="290" t="s">
        <v>500</v>
      </c>
      <c r="C344" s="688">
        <v>101.3</v>
      </c>
      <c r="D344" s="685">
        <v>101.8</v>
      </c>
      <c r="E344" s="693">
        <v>100.8</v>
      </c>
    </row>
    <row r="345" spans="1:5" ht="12" customHeight="1">
      <c r="A345" s="291" t="s">
        <v>2730</v>
      </c>
      <c r="B345" s="290" t="s">
        <v>499</v>
      </c>
      <c r="C345" s="681" t="s">
        <v>2723</v>
      </c>
      <c r="D345" s="681" t="s">
        <v>2723</v>
      </c>
      <c r="E345" s="681" t="s">
        <v>2723</v>
      </c>
    </row>
    <row r="346" spans="1:5" ht="12" customHeight="1">
      <c r="A346" s="291" t="s">
        <v>2729</v>
      </c>
      <c r="B346" s="290" t="s">
        <v>498</v>
      </c>
      <c r="C346" s="681" t="s">
        <v>2718</v>
      </c>
      <c r="D346" s="681" t="s">
        <v>2718</v>
      </c>
      <c r="E346" s="681" t="s">
        <v>2718</v>
      </c>
    </row>
    <row r="347" spans="1:5" ht="12" customHeight="1">
      <c r="A347" s="291">
        <v>362</v>
      </c>
      <c r="B347" s="290" t="s">
        <v>498</v>
      </c>
      <c r="C347" s="688">
        <v>109.4</v>
      </c>
      <c r="D347" s="685">
        <v>109.4</v>
      </c>
      <c r="E347" s="681" t="s">
        <v>2718</v>
      </c>
    </row>
    <row r="348" spans="1:5" ht="12" customHeight="1">
      <c r="A348" s="291">
        <v>363</v>
      </c>
      <c r="B348" s="290" t="s">
        <v>497</v>
      </c>
      <c r="C348" s="681" t="s">
        <v>2723</v>
      </c>
      <c r="D348" s="681" t="s">
        <v>2723</v>
      </c>
      <c r="E348" s="681" t="s">
        <v>2723</v>
      </c>
    </row>
    <row r="349" spans="1:5" ht="12" customHeight="1">
      <c r="A349" s="291">
        <v>364</v>
      </c>
      <c r="B349" s="290" t="s">
        <v>496</v>
      </c>
      <c r="C349" s="681" t="s">
        <v>2718</v>
      </c>
      <c r="D349" s="681" t="s">
        <v>2718</v>
      </c>
      <c r="E349" s="681" t="s">
        <v>2718</v>
      </c>
    </row>
    <row r="350" spans="1:5" ht="12" customHeight="1">
      <c r="A350" s="291">
        <v>365</v>
      </c>
      <c r="B350" s="290" t="s">
        <v>495</v>
      </c>
      <c r="C350" s="681" t="s">
        <v>2718</v>
      </c>
      <c r="D350" s="681" t="s">
        <v>2718</v>
      </c>
      <c r="E350" s="681" t="s">
        <v>2718</v>
      </c>
    </row>
    <row r="351" spans="1:5" ht="12" customHeight="1">
      <c r="A351" s="291" t="s">
        <v>2728</v>
      </c>
      <c r="B351" s="290" t="s">
        <v>494</v>
      </c>
      <c r="C351" s="681" t="s">
        <v>2718</v>
      </c>
      <c r="D351" s="681" t="s">
        <v>2718</v>
      </c>
      <c r="E351" s="681" t="s">
        <v>2718</v>
      </c>
    </row>
    <row r="352" spans="1:5" ht="12" customHeight="1">
      <c r="A352" s="291" t="s">
        <v>2727</v>
      </c>
      <c r="B352" s="290" t="s">
        <v>493</v>
      </c>
      <c r="C352" s="681" t="s">
        <v>2718</v>
      </c>
      <c r="D352" s="681" t="s">
        <v>2718</v>
      </c>
      <c r="E352" s="681" t="s">
        <v>2718</v>
      </c>
    </row>
    <row r="353" spans="1:5" ht="12" customHeight="1">
      <c r="A353" s="291" t="s">
        <v>2726</v>
      </c>
      <c r="B353" s="290" t="s">
        <v>492</v>
      </c>
      <c r="C353" s="681" t="s">
        <v>2718</v>
      </c>
      <c r="D353" s="681" t="s">
        <v>2718</v>
      </c>
      <c r="E353" s="681" t="s">
        <v>2718</v>
      </c>
    </row>
    <row r="354" spans="1:5" ht="12" customHeight="1">
      <c r="A354" s="291">
        <v>366</v>
      </c>
      <c r="B354" s="290" t="s">
        <v>491</v>
      </c>
      <c r="C354" s="688">
        <v>103.7</v>
      </c>
      <c r="D354" s="685">
        <v>104.1</v>
      </c>
      <c r="E354" s="693">
        <v>103.4</v>
      </c>
    </row>
    <row r="355" spans="1:5" ht="22.5">
      <c r="A355" s="297">
        <v>36</v>
      </c>
      <c r="B355" s="296" t="s">
        <v>327</v>
      </c>
      <c r="C355" s="694">
        <v>102.4</v>
      </c>
      <c r="D355" s="685">
        <v>102.6</v>
      </c>
      <c r="E355" s="693">
        <v>102.3</v>
      </c>
    </row>
    <row r="356" spans="1:5" ht="12" customHeight="1">
      <c r="A356" s="291">
        <v>371</v>
      </c>
      <c r="B356" s="290" t="s">
        <v>490</v>
      </c>
      <c r="C356" s="688">
        <v>101.8</v>
      </c>
      <c r="D356" s="685">
        <v>103.5</v>
      </c>
      <c r="E356" s="693">
        <v>99.3</v>
      </c>
    </row>
    <row r="357" spans="1:5" ht="12" customHeight="1">
      <c r="A357" s="291">
        <v>372</v>
      </c>
      <c r="B357" s="290" t="s">
        <v>489</v>
      </c>
      <c r="C357" s="681" t="s">
        <v>2718</v>
      </c>
      <c r="D357" s="681" t="s">
        <v>2718</v>
      </c>
      <c r="E357" s="681" t="s">
        <v>2718</v>
      </c>
    </row>
    <row r="358" spans="1:5" ht="12" customHeight="1">
      <c r="A358" s="291">
        <v>37</v>
      </c>
      <c r="B358" s="290" t="s">
        <v>326</v>
      </c>
      <c r="C358" s="688">
        <v>101.8</v>
      </c>
      <c r="D358" s="685">
        <v>103.5</v>
      </c>
      <c r="E358" s="693">
        <v>99.3</v>
      </c>
    </row>
    <row r="359" spans="1:5" s="285" customFormat="1" ht="24" customHeight="1">
      <c r="A359" s="295" t="s">
        <v>325</v>
      </c>
      <c r="B359" s="294" t="s">
        <v>324</v>
      </c>
      <c r="C359" s="680">
        <v>103</v>
      </c>
      <c r="D359" s="680">
        <v>103.8</v>
      </c>
      <c r="E359" s="680">
        <v>102.1</v>
      </c>
    </row>
    <row r="360" spans="1:5" s="285" customFormat="1" ht="36" customHeight="1">
      <c r="A360" s="295" t="s">
        <v>323</v>
      </c>
      <c r="B360" s="294" t="s">
        <v>322</v>
      </c>
      <c r="C360" s="680">
        <v>103.1</v>
      </c>
      <c r="D360" s="680">
        <v>106.4</v>
      </c>
      <c r="E360" s="680">
        <v>101.2</v>
      </c>
    </row>
    <row r="361" spans="1:5" s="410" customFormat="1" ht="11.25">
      <c r="A361" s="410" t="s">
        <v>2725</v>
      </c>
      <c r="B361" s="410" t="s">
        <v>488</v>
      </c>
      <c r="C361" s="685">
        <v>109.4</v>
      </c>
      <c r="D361" s="685">
        <v>109.4</v>
      </c>
      <c r="E361" s="684" t="s">
        <v>2719</v>
      </c>
    </row>
    <row r="362" spans="1:5" s="410" customFormat="1" ht="11.25">
      <c r="A362" s="410" t="s">
        <v>2724</v>
      </c>
      <c r="B362" s="410" t="s">
        <v>487</v>
      </c>
      <c r="C362" s="681" t="s">
        <v>2723</v>
      </c>
      <c r="D362" s="681" t="s">
        <v>2723</v>
      </c>
      <c r="E362" s="681" t="s">
        <v>2723</v>
      </c>
    </row>
    <row r="363" spans="1:5" s="410" customFormat="1" ht="11.25">
      <c r="A363" s="410" t="s">
        <v>2722</v>
      </c>
      <c r="B363" s="410" t="s">
        <v>485</v>
      </c>
      <c r="C363" s="685">
        <v>109.1</v>
      </c>
      <c r="D363" s="685">
        <v>109.1</v>
      </c>
      <c r="E363" s="681" t="s">
        <v>2718</v>
      </c>
    </row>
    <row r="364" spans="1:5" ht="12" customHeight="1">
      <c r="A364" s="291">
        <v>401</v>
      </c>
      <c r="B364" s="290" t="s">
        <v>484</v>
      </c>
      <c r="C364" s="688">
        <v>113.3</v>
      </c>
      <c r="D364" s="688">
        <v>113.3</v>
      </c>
      <c r="E364" s="681" t="s">
        <v>2718</v>
      </c>
    </row>
    <row r="365" spans="1:5" s="410" customFormat="1" ht="11.25">
      <c r="A365" s="410" t="s">
        <v>2721</v>
      </c>
      <c r="B365" s="410" t="s">
        <v>483</v>
      </c>
      <c r="C365" s="684" t="s">
        <v>2719</v>
      </c>
      <c r="D365" s="684" t="s">
        <v>2719</v>
      </c>
      <c r="E365" s="684" t="s">
        <v>2719</v>
      </c>
    </row>
    <row r="366" spans="1:5" s="410" customFormat="1" ht="11.25">
      <c r="A366" s="410" t="s">
        <v>2720</v>
      </c>
      <c r="B366" s="410" t="s">
        <v>482</v>
      </c>
      <c r="C366" s="685">
        <v>116</v>
      </c>
      <c r="D366" s="685">
        <v>116</v>
      </c>
      <c r="E366" s="681" t="s">
        <v>2718</v>
      </c>
    </row>
    <row r="367" spans="1:5" ht="12" customHeight="1">
      <c r="A367" s="291">
        <v>402</v>
      </c>
      <c r="B367" s="290" t="s">
        <v>481</v>
      </c>
      <c r="C367" s="688">
        <v>119.7</v>
      </c>
      <c r="D367" s="688">
        <v>119.7</v>
      </c>
      <c r="E367" s="681" t="s">
        <v>2718</v>
      </c>
    </row>
    <row r="368" spans="1:5" ht="12" customHeight="1">
      <c r="A368" s="291">
        <v>403</v>
      </c>
      <c r="B368" s="290" t="s">
        <v>480</v>
      </c>
      <c r="C368" s="688">
        <v>110.7</v>
      </c>
      <c r="D368" s="688">
        <v>110.7</v>
      </c>
      <c r="E368" s="684" t="s">
        <v>2719</v>
      </c>
    </row>
    <row r="369" spans="1:5" ht="12" customHeight="1">
      <c r="A369" s="291">
        <v>40</v>
      </c>
      <c r="B369" s="290" t="s">
        <v>321</v>
      </c>
      <c r="C369" s="688">
        <v>115</v>
      </c>
      <c r="D369" s="688">
        <v>115</v>
      </c>
      <c r="E369" s="681" t="s">
        <v>2718</v>
      </c>
    </row>
    <row r="370" spans="1:5" ht="12" customHeight="1">
      <c r="A370" s="291">
        <v>41</v>
      </c>
      <c r="B370" s="290" t="s">
        <v>320</v>
      </c>
      <c r="C370" s="688">
        <v>106.1</v>
      </c>
      <c r="D370" s="688">
        <v>106.1</v>
      </c>
      <c r="E370" s="681" t="s">
        <v>2718</v>
      </c>
    </row>
    <row r="371" spans="1:5" s="285" customFormat="1" ht="36" customHeight="1">
      <c r="A371" s="295" t="s">
        <v>319</v>
      </c>
      <c r="B371" s="294" t="s">
        <v>461</v>
      </c>
      <c r="C371" s="680">
        <v>114.1</v>
      </c>
      <c r="D371" s="680">
        <v>114.1</v>
      </c>
      <c r="E371" s="679" t="s">
        <v>2718</v>
      </c>
    </row>
    <row r="372" spans="1:5" s="285" customFormat="1" ht="36" customHeight="1">
      <c r="A372" s="288" t="s">
        <v>317</v>
      </c>
      <c r="B372" s="292" t="s">
        <v>2624</v>
      </c>
      <c r="C372" s="678">
        <v>104.3</v>
      </c>
      <c r="D372" s="678">
        <v>108.4</v>
      </c>
      <c r="E372" s="678">
        <v>101.3</v>
      </c>
    </row>
  </sheetData>
  <mergeCells count="6">
    <mergeCell ref="A1:E1"/>
    <mergeCell ref="A2:E2"/>
    <mergeCell ref="C4:C5"/>
    <mergeCell ref="A6:A7"/>
    <mergeCell ref="B6:B7"/>
    <mergeCell ref="C6:C7"/>
  </mergeCells>
  <pageMargins left="0.74803149606299213" right="0.74803149606299213" top="0.6692913385826772" bottom="1.4173228346456694" header="0" footer="0.82677165354330717"/>
  <pageSetup paperSize="9" firstPageNumber="304" orientation="portrait" useFirstPageNumber="1" r:id="rId1"/>
  <headerFooter alignWithMargins="0">
    <oddFooter>&amp;C&amp;"Arial CE,Normál"&amp;P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9CC7-182F-4BD9-8613-01BBEFEF5D97}">
  <sheetPr codeName="Munka62"/>
  <dimension ref="A1:C40"/>
  <sheetViews>
    <sheetView zoomScaleNormal="100" workbookViewId="0">
      <selection sqref="A1:C1"/>
    </sheetView>
  </sheetViews>
  <sheetFormatPr defaultRowHeight="12" customHeight="1"/>
  <cols>
    <col min="1" max="1" width="55.7109375" style="698" customWidth="1"/>
    <col min="2" max="2" width="16.140625" style="698" customWidth="1"/>
    <col min="3" max="3" width="15.28515625" style="698" customWidth="1"/>
    <col min="4" max="16384" width="9.140625" style="698"/>
  </cols>
  <sheetData>
    <row r="1" spans="1:3" ht="30" customHeight="1">
      <c r="A1" s="1319" t="s">
        <v>3435</v>
      </c>
      <c r="B1" s="1319"/>
      <c r="C1" s="1319"/>
    </row>
    <row r="2" spans="1:3" ht="30" customHeight="1">
      <c r="A2" s="1320" t="s">
        <v>2939</v>
      </c>
      <c r="B2" s="1320"/>
      <c r="C2" s="1320"/>
    </row>
    <row r="3" spans="1:3" ht="13.5" customHeight="1" thickBot="1">
      <c r="C3" s="711" t="s">
        <v>2938</v>
      </c>
    </row>
    <row r="4" spans="1:3" ht="12" customHeight="1">
      <c r="A4" s="1322" t="s">
        <v>2937</v>
      </c>
      <c r="B4" s="1323">
        <v>2004</v>
      </c>
      <c r="C4" s="1324">
        <v>2005</v>
      </c>
    </row>
    <row r="5" spans="1:3" ht="12" customHeight="1">
      <c r="A5" s="1238"/>
      <c r="B5" s="1232"/>
      <c r="C5" s="1217"/>
    </row>
    <row r="6" spans="1:3" ht="12" customHeight="1">
      <c r="A6" s="710"/>
      <c r="B6" s="710"/>
    </row>
    <row r="7" spans="1:3" ht="12" customHeight="1">
      <c r="A7" s="1321" t="s">
        <v>2936</v>
      </c>
      <c r="B7" s="1321"/>
      <c r="C7" s="1321"/>
    </row>
    <row r="8" spans="1:3" ht="12" customHeight="1">
      <c r="A8" s="708"/>
      <c r="B8" s="708"/>
      <c r="C8" s="708"/>
    </row>
    <row r="9" spans="1:3" ht="12" customHeight="1">
      <c r="A9" s="709"/>
    </row>
    <row r="10" spans="1:3" ht="12" customHeight="1">
      <c r="A10" s="705" t="s">
        <v>813</v>
      </c>
      <c r="B10" s="704">
        <v>113.5</v>
      </c>
      <c r="C10" s="703">
        <v>115</v>
      </c>
    </row>
    <row r="11" spans="1:3" ht="12" customHeight="1">
      <c r="A11" s="705" t="s">
        <v>812</v>
      </c>
      <c r="B11" s="704">
        <v>103.8</v>
      </c>
      <c r="C11" s="703">
        <v>103.4</v>
      </c>
    </row>
    <row r="12" spans="1:3" s="699" customFormat="1" ht="24" customHeight="1">
      <c r="A12" s="702" t="s">
        <v>811</v>
      </c>
      <c r="B12" s="701">
        <v>106.7</v>
      </c>
      <c r="C12" s="700">
        <v>107.3</v>
      </c>
    </row>
    <row r="13" spans="1:3" s="699" customFormat="1" ht="24" customHeight="1">
      <c r="A13" s="702" t="s">
        <v>810</v>
      </c>
      <c r="B13" s="701">
        <v>100.6</v>
      </c>
      <c r="C13" s="700">
        <v>101.3</v>
      </c>
    </row>
    <row r="14" spans="1:3" ht="12" customHeight="1">
      <c r="A14" s="705" t="s">
        <v>809</v>
      </c>
      <c r="B14" s="704">
        <v>95.1</v>
      </c>
      <c r="C14" s="703">
        <v>89.5</v>
      </c>
    </row>
    <row r="15" spans="1:3" ht="12" customHeight="1">
      <c r="A15" s="705" t="s">
        <v>808</v>
      </c>
      <c r="B15" s="704">
        <v>104.2</v>
      </c>
      <c r="C15" s="703">
        <v>103.6</v>
      </c>
    </row>
    <row r="16" spans="1:3" s="699" customFormat="1" ht="24" customHeight="1">
      <c r="A16" s="702" t="s">
        <v>807</v>
      </c>
      <c r="B16" s="701">
        <v>101.1</v>
      </c>
      <c r="C16" s="700">
        <v>97.2</v>
      </c>
    </row>
    <row r="17" spans="1:3" ht="12" customHeight="1">
      <c r="A17" s="710"/>
      <c r="B17" s="710"/>
    </row>
    <row r="18" spans="1:3" ht="12" customHeight="1">
      <c r="A18" s="710"/>
      <c r="B18" s="710"/>
    </row>
    <row r="19" spans="1:3" ht="12" customHeight="1">
      <c r="A19" s="1321" t="s">
        <v>2935</v>
      </c>
      <c r="B19" s="1321"/>
      <c r="C19" s="1321"/>
    </row>
    <row r="20" spans="1:3" ht="12" customHeight="1">
      <c r="A20" s="708"/>
      <c r="B20" s="708"/>
      <c r="C20" s="708"/>
    </row>
    <row r="21" spans="1:3" ht="12" customHeight="1">
      <c r="A21" s="709"/>
      <c r="B21" s="706"/>
    </row>
    <row r="22" spans="1:3" ht="12" customHeight="1">
      <c r="A22" s="705" t="s">
        <v>813</v>
      </c>
      <c r="B22" s="704">
        <v>113</v>
      </c>
      <c r="C22" s="703">
        <v>114.2</v>
      </c>
    </row>
    <row r="23" spans="1:3" ht="12" customHeight="1">
      <c r="A23" s="705" t="s">
        <v>812</v>
      </c>
      <c r="B23" s="704">
        <v>108.9</v>
      </c>
      <c r="C23" s="703">
        <v>104.1</v>
      </c>
    </row>
    <row r="24" spans="1:3" s="699" customFormat="1" ht="24" customHeight="1">
      <c r="A24" s="702" t="s">
        <v>811</v>
      </c>
      <c r="B24" s="701">
        <v>110.9</v>
      </c>
      <c r="C24" s="700">
        <v>109.2</v>
      </c>
    </row>
    <row r="25" spans="1:3" s="699" customFormat="1" ht="24" customHeight="1">
      <c r="A25" s="702" t="s">
        <v>810</v>
      </c>
      <c r="B25" s="701">
        <v>104.5</v>
      </c>
      <c r="C25" s="700">
        <v>104.4</v>
      </c>
    </row>
    <row r="26" spans="1:3" ht="12" customHeight="1">
      <c r="A26" s="705" t="s">
        <v>809</v>
      </c>
      <c r="B26" s="704">
        <v>101.2</v>
      </c>
      <c r="C26" s="703">
        <v>97.2</v>
      </c>
    </row>
    <row r="27" spans="1:3" ht="15">
      <c r="A27" s="705" t="s">
        <v>808</v>
      </c>
      <c r="B27" s="704">
        <v>105.4</v>
      </c>
      <c r="C27" s="703">
        <v>102.7</v>
      </c>
    </row>
    <row r="28" spans="1:3" s="699" customFormat="1" ht="24" customHeight="1">
      <c r="A28" s="702" t="s">
        <v>807</v>
      </c>
      <c r="B28" s="701">
        <v>105.1</v>
      </c>
      <c r="C28" s="700">
        <v>102.3</v>
      </c>
    </row>
    <row r="29" spans="1:3" ht="12" customHeight="1">
      <c r="B29" s="705"/>
    </row>
    <row r="31" spans="1:3" ht="12" customHeight="1">
      <c r="A31" s="1321" t="s">
        <v>2934</v>
      </c>
      <c r="B31" s="1321"/>
      <c r="C31" s="1321"/>
    </row>
    <row r="32" spans="1:3" ht="12" customHeight="1">
      <c r="A32" s="708"/>
      <c r="B32" s="708"/>
      <c r="C32" s="708"/>
    </row>
    <row r="33" spans="1:3" ht="12" customHeight="1">
      <c r="A33" s="707"/>
      <c r="B33" s="706"/>
    </row>
    <row r="34" spans="1:3" ht="12" customHeight="1">
      <c r="A34" s="705" t="s">
        <v>813</v>
      </c>
      <c r="B34" s="704">
        <v>119.7</v>
      </c>
      <c r="C34" s="703">
        <v>126.1</v>
      </c>
    </row>
    <row r="35" spans="1:3" ht="12" customHeight="1">
      <c r="A35" s="705" t="s">
        <v>812</v>
      </c>
      <c r="B35" s="704">
        <v>100.2</v>
      </c>
      <c r="C35" s="703">
        <v>103</v>
      </c>
    </row>
    <row r="36" spans="1:3" s="699" customFormat="1" ht="24" customHeight="1">
      <c r="A36" s="702" t="s">
        <v>811</v>
      </c>
      <c r="B36" s="701">
        <v>101.3</v>
      </c>
      <c r="C36" s="700">
        <v>104.4</v>
      </c>
    </row>
    <row r="37" spans="1:3" s="699" customFormat="1" ht="24" customHeight="1">
      <c r="A37" s="702" t="s">
        <v>810</v>
      </c>
      <c r="B37" s="701">
        <v>99.7</v>
      </c>
      <c r="C37" s="700">
        <v>100.6</v>
      </c>
    </row>
    <row r="38" spans="1:3" ht="12" customHeight="1">
      <c r="A38" s="705" t="s">
        <v>809</v>
      </c>
      <c r="B38" s="704">
        <v>94.4</v>
      </c>
      <c r="C38" s="703">
        <v>88.9</v>
      </c>
    </row>
    <row r="39" spans="1:3" ht="12" customHeight="1">
      <c r="A39" s="705" t="s">
        <v>808</v>
      </c>
      <c r="B39" s="704">
        <v>101.8</v>
      </c>
      <c r="C39" s="703">
        <v>105.3</v>
      </c>
    </row>
    <row r="40" spans="1:3" s="699" customFormat="1" ht="24" customHeight="1">
      <c r="A40" s="702" t="s">
        <v>807</v>
      </c>
      <c r="B40" s="701">
        <v>97.4</v>
      </c>
      <c r="C40" s="700">
        <v>94</v>
      </c>
    </row>
  </sheetData>
  <mergeCells count="8">
    <mergeCell ref="A1:C1"/>
    <mergeCell ref="A2:C2"/>
    <mergeCell ref="A19:C19"/>
    <mergeCell ref="A31:C31"/>
    <mergeCell ref="A4:A5"/>
    <mergeCell ref="B4:B5"/>
    <mergeCell ref="C4:C5"/>
    <mergeCell ref="A7:C7"/>
  </mergeCells>
  <pageMargins left="0.74803149606299213" right="0.74803149606299213" top="0.6692913385826772" bottom="1.4173228346456694" header="0.51181102362204722" footer="0.82677165354330717"/>
  <pageSetup paperSize="9" firstPageNumber="313" orientation="portrait" useFirstPageNumber="1" verticalDpi="300" r:id="rId1"/>
  <headerFooter alignWithMargins="0">
    <oddFooter>&amp;C&amp;12&amp;P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0C51A-9596-4DF0-A5DE-737487B72A79}">
  <sheetPr codeName="Munka63"/>
  <dimension ref="A1:D54"/>
  <sheetViews>
    <sheetView zoomScaleNormal="100" workbookViewId="0">
      <selection sqref="A1:D1"/>
    </sheetView>
  </sheetViews>
  <sheetFormatPr defaultRowHeight="12" customHeight="1"/>
  <cols>
    <col min="1" max="1" width="5.28515625" style="1" customWidth="1"/>
    <col min="2" max="2" width="40.7109375" style="1" customWidth="1"/>
    <col min="3" max="4" width="23.5703125" style="1" customWidth="1"/>
    <col min="5" max="16384" width="9.140625" style="1"/>
  </cols>
  <sheetData>
    <row r="1" spans="1:4" ht="31.5" customHeight="1">
      <c r="A1" s="1209" t="s">
        <v>3436</v>
      </c>
      <c r="B1" s="1192"/>
      <c r="C1" s="1192"/>
      <c r="D1" s="1192"/>
    </row>
    <row r="2" spans="1:4" ht="31.5" customHeight="1">
      <c r="A2" s="1210" t="s">
        <v>2943</v>
      </c>
      <c r="B2" s="1192"/>
      <c r="C2" s="1192"/>
      <c r="D2" s="1192"/>
    </row>
    <row r="3" spans="1:4" ht="12" customHeight="1" thickBot="1">
      <c r="A3" s="18"/>
      <c r="B3" s="18"/>
      <c r="C3" s="18"/>
      <c r="D3" s="17" t="s">
        <v>12</v>
      </c>
    </row>
    <row r="4" spans="1:4" ht="12" customHeight="1">
      <c r="A4" s="47" t="s">
        <v>463</v>
      </c>
      <c r="B4" s="645"/>
      <c r="C4" s="46" t="s">
        <v>2942</v>
      </c>
      <c r="D4" s="46"/>
    </row>
    <row r="5" spans="1:4" ht="12" customHeight="1">
      <c r="A5" s="345" t="s">
        <v>385</v>
      </c>
      <c r="B5" s="345" t="s">
        <v>384</v>
      </c>
      <c r="C5" s="36" t="s">
        <v>2941</v>
      </c>
      <c r="D5" s="44"/>
    </row>
    <row r="6" spans="1:4" ht="12" customHeight="1">
      <c r="A6" s="167" t="s">
        <v>382</v>
      </c>
      <c r="B6" s="656" t="s">
        <v>381</v>
      </c>
      <c r="C6" s="718">
        <v>2003</v>
      </c>
      <c r="D6" s="44">
        <v>2004</v>
      </c>
    </row>
    <row r="7" spans="1:4" ht="12" customHeight="1">
      <c r="A7" s="291">
        <v>10</v>
      </c>
      <c r="B7" s="290" t="s">
        <v>377</v>
      </c>
      <c r="C7" s="716">
        <v>0.12036587693631795</v>
      </c>
      <c r="D7" s="716">
        <v>7.8123415833829313E-2</v>
      </c>
    </row>
    <row r="8" spans="1:4" ht="12" customHeight="1">
      <c r="A8" s="291">
        <v>11</v>
      </c>
      <c r="B8" s="290" t="s">
        <v>376</v>
      </c>
      <c r="C8" s="716">
        <v>0.15807528436622434</v>
      </c>
      <c r="D8" s="716">
        <v>0.14396902159223365</v>
      </c>
    </row>
    <row r="9" spans="1:4" ht="12" customHeight="1">
      <c r="A9" s="291">
        <v>12</v>
      </c>
      <c r="B9" s="290" t="s">
        <v>375</v>
      </c>
      <c r="C9" s="716" t="s">
        <v>140</v>
      </c>
      <c r="D9" s="716" t="s">
        <v>140</v>
      </c>
    </row>
    <row r="10" spans="1:4" ht="12" customHeight="1">
      <c r="A10" s="291">
        <v>13</v>
      </c>
      <c r="B10" s="290" t="s">
        <v>374</v>
      </c>
      <c r="C10" s="716">
        <v>7.4952660831726733E-2</v>
      </c>
      <c r="D10" s="716">
        <v>6.5177122451212419E-2</v>
      </c>
    </row>
    <row r="11" spans="1:4" s="263" customFormat="1" ht="12" customHeight="1">
      <c r="A11" s="291">
        <v>14</v>
      </c>
      <c r="B11" s="290" t="s">
        <v>373</v>
      </c>
      <c r="C11" s="716">
        <v>0.5466514684097229</v>
      </c>
      <c r="D11" s="716">
        <v>0.56357599351660315</v>
      </c>
    </row>
    <row r="12" spans="1:4" ht="36" customHeight="1">
      <c r="A12" s="288" t="s">
        <v>372</v>
      </c>
      <c r="B12" s="292" t="s">
        <v>371</v>
      </c>
      <c r="C12" s="714">
        <v>0.90004529054399196</v>
      </c>
      <c r="D12" s="714">
        <v>0.85084555339387857</v>
      </c>
    </row>
    <row r="13" spans="1:4" s="285" customFormat="1" ht="12" customHeight="1">
      <c r="A13" s="291">
        <v>15</v>
      </c>
      <c r="B13" s="290" t="s">
        <v>370</v>
      </c>
      <c r="C13" s="716">
        <v>11.807681531419027</v>
      </c>
      <c r="D13" s="716">
        <v>10.605665930815098</v>
      </c>
    </row>
    <row r="14" spans="1:4" ht="12" customHeight="1">
      <c r="A14" s="291">
        <v>16</v>
      </c>
      <c r="B14" s="290" t="s">
        <v>369</v>
      </c>
      <c r="C14" s="716">
        <v>0.87708107105512245</v>
      </c>
      <c r="D14" s="716">
        <v>0.42107763520019181</v>
      </c>
    </row>
    <row r="15" spans="1:4" ht="25.5" customHeight="1">
      <c r="A15" s="295" t="s">
        <v>368</v>
      </c>
      <c r="B15" s="294" t="s">
        <v>367</v>
      </c>
      <c r="C15" s="717">
        <v>12.68476260247415</v>
      </c>
      <c r="D15" s="717">
        <v>11.026743566015289</v>
      </c>
    </row>
    <row r="16" spans="1:4" ht="12" customHeight="1">
      <c r="A16" s="291">
        <v>17</v>
      </c>
      <c r="B16" s="290" t="s">
        <v>366</v>
      </c>
      <c r="C16" s="716">
        <v>1.1666608601866677</v>
      </c>
      <c r="D16" s="716">
        <v>1.0679689315698149</v>
      </c>
    </row>
    <row r="17" spans="1:4" ht="22.5">
      <c r="A17" s="297">
        <v>18</v>
      </c>
      <c r="B17" s="296" t="s">
        <v>365</v>
      </c>
      <c r="C17" s="716">
        <v>2.2643063897940725</v>
      </c>
      <c r="D17" s="716">
        <v>1.8793962526162766</v>
      </c>
    </row>
    <row r="18" spans="1:4" ht="25.5" customHeight="1">
      <c r="A18" s="295" t="s">
        <v>364</v>
      </c>
      <c r="B18" s="294" t="s">
        <v>363</v>
      </c>
      <c r="C18" s="717">
        <v>3.4309672499807404</v>
      </c>
      <c r="D18" s="717">
        <v>2.9473651841860913</v>
      </c>
    </row>
    <row r="19" spans="1:4" ht="23.25">
      <c r="A19" s="297">
        <v>19</v>
      </c>
      <c r="B19" s="298" t="s">
        <v>362</v>
      </c>
      <c r="C19" s="716">
        <v>0.66255208044542735</v>
      </c>
      <c r="D19" s="716">
        <v>0.5529025433784388</v>
      </c>
    </row>
    <row r="20" spans="1:4" ht="25.5" customHeight="1">
      <c r="A20" s="295" t="s">
        <v>361</v>
      </c>
      <c r="B20" s="294" t="s">
        <v>360</v>
      </c>
      <c r="C20" s="717">
        <v>0.66255208044542735</v>
      </c>
      <c r="D20" s="717">
        <v>0.5529025433784388</v>
      </c>
    </row>
    <row r="21" spans="1:4" s="285" customFormat="1" ht="12" customHeight="1">
      <c r="A21" s="291">
        <v>20</v>
      </c>
      <c r="B21" s="290" t="s">
        <v>359</v>
      </c>
      <c r="C21" s="716">
        <v>1.5282246450237076</v>
      </c>
      <c r="D21" s="716">
        <v>1.4643572499577184</v>
      </c>
    </row>
    <row r="22" spans="1:4" ht="25.5" customHeight="1">
      <c r="A22" s="295" t="s">
        <v>358</v>
      </c>
      <c r="B22" s="294" t="s">
        <v>357</v>
      </c>
      <c r="C22" s="717">
        <v>1.5282246450237076</v>
      </c>
      <c r="D22" s="717">
        <v>1.4643572499577184</v>
      </c>
    </row>
    <row r="23" spans="1:4" ht="12" customHeight="1">
      <c r="A23" s="291">
        <v>21</v>
      </c>
      <c r="B23" s="290" t="s">
        <v>356</v>
      </c>
      <c r="C23" s="716">
        <v>1.5276603533054982</v>
      </c>
      <c r="D23" s="716">
        <v>1.3286105730439455</v>
      </c>
    </row>
    <row r="24" spans="1:4" s="285" customFormat="1" ht="26.1" customHeight="1">
      <c r="A24" s="297">
        <v>22</v>
      </c>
      <c r="B24" s="296" t="s">
        <v>355</v>
      </c>
      <c r="C24" s="716">
        <v>3.3668588039076464</v>
      </c>
      <c r="D24" s="716">
        <v>3.2481381068686437</v>
      </c>
    </row>
    <row r="25" spans="1:4" ht="25.5" customHeight="1">
      <c r="A25" s="295" t="s">
        <v>354</v>
      </c>
      <c r="B25" s="294" t="s">
        <v>353</v>
      </c>
      <c r="C25" s="717">
        <v>4.8945191572131446</v>
      </c>
      <c r="D25" s="717">
        <v>4.5767486799125896</v>
      </c>
    </row>
    <row r="26" spans="1:4" ht="22.5">
      <c r="A26" s="297">
        <v>23</v>
      </c>
      <c r="B26" s="296" t="s">
        <v>350</v>
      </c>
      <c r="C26" s="716">
        <v>4.4192873927907073</v>
      </c>
      <c r="D26" s="716">
        <v>5.1475220103699586</v>
      </c>
    </row>
    <row r="27" spans="1:4" ht="25.5" customHeight="1">
      <c r="A27" s="295" t="s">
        <v>351</v>
      </c>
      <c r="B27" s="294" t="s">
        <v>350</v>
      </c>
      <c r="C27" s="717">
        <v>4.4192873927907073</v>
      </c>
      <c r="D27" s="717">
        <v>5.1475220103699586</v>
      </c>
    </row>
    <row r="28" spans="1:4" s="285" customFormat="1" ht="12" customHeight="1">
      <c r="A28" s="291">
        <v>24</v>
      </c>
      <c r="B28" s="290" t="s">
        <v>348</v>
      </c>
      <c r="C28" s="716">
        <v>8.4322602140481173</v>
      </c>
      <c r="D28" s="716">
        <v>8.352542943924723</v>
      </c>
    </row>
    <row r="29" spans="1:4" ht="25.5" customHeight="1">
      <c r="A29" s="295" t="s">
        <v>349</v>
      </c>
      <c r="B29" s="294" t="s">
        <v>348</v>
      </c>
      <c r="C29" s="717">
        <v>8.4322602140481173</v>
      </c>
      <c r="D29" s="717">
        <v>8.352542943924723</v>
      </c>
    </row>
    <row r="30" spans="1:4" ht="12" customHeight="1">
      <c r="A30" s="291">
        <v>25</v>
      </c>
      <c r="B30" s="290" t="s">
        <v>346</v>
      </c>
      <c r="C30" s="716">
        <v>3.9645418711815239</v>
      </c>
      <c r="D30" s="716">
        <v>3.7896318684710071</v>
      </c>
    </row>
    <row r="31" spans="1:4" ht="25.5" customHeight="1">
      <c r="A31" s="295" t="s">
        <v>347</v>
      </c>
      <c r="B31" s="294" t="s">
        <v>346</v>
      </c>
      <c r="C31" s="717">
        <v>3.9645418711815239</v>
      </c>
      <c r="D31" s="717">
        <v>3.7896318684710071</v>
      </c>
    </row>
    <row r="32" spans="1:4" ht="12" customHeight="1">
      <c r="A32" s="291">
        <v>26</v>
      </c>
      <c r="B32" s="290" t="s">
        <v>344</v>
      </c>
      <c r="C32" s="716">
        <v>3.8823024868581366</v>
      </c>
      <c r="D32" s="716">
        <v>3.4444716541909113</v>
      </c>
    </row>
    <row r="33" spans="1:4" ht="26.1" customHeight="1">
      <c r="A33" s="295" t="s">
        <v>345</v>
      </c>
      <c r="B33" s="294" t="s">
        <v>344</v>
      </c>
      <c r="C33" s="717">
        <v>3.8823024868581366</v>
      </c>
      <c r="D33" s="717">
        <v>3.4444716541909113</v>
      </c>
    </row>
    <row r="34" spans="1:4" ht="12" customHeight="1">
      <c r="A34" s="291">
        <v>27</v>
      </c>
      <c r="B34" s="290" t="s">
        <v>343</v>
      </c>
      <c r="C34" s="716">
        <v>2.4986837282312204</v>
      </c>
      <c r="D34" s="716">
        <v>3.0340006207981647</v>
      </c>
    </row>
    <row r="35" spans="1:4" ht="12" customHeight="1">
      <c r="A35" s="291">
        <v>28</v>
      </c>
      <c r="B35" s="290" t="s">
        <v>342</v>
      </c>
      <c r="C35" s="716">
        <v>5.0381436667087023</v>
      </c>
      <c r="D35" s="716">
        <v>5.1844000061500468</v>
      </c>
    </row>
    <row r="36" spans="1:4" s="263" customFormat="1" ht="26.1" customHeight="1">
      <c r="A36" s="295" t="s">
        <v>341</v>
      </c>
      <c r="B36" s="296" t="s">
        <v>340</v>
      </c>
      <c r="C36" s="717">
        <v>7.5368273949399223</v>
      </c>
      <c r="D36" s="717">
        <v>8.2184006269482115</v>
      </c>
    </row>
    <row r="37" spans="1:4" ht="12" customHeight="1">
      <c r="A37" s="291">
        <v>29</v>
      </c>
      <c r="B37" s="290" t="s">
        <v>338</v>
      </c>
      <c r="C37" s="716">
        <v>5.7698337498460459</v>
      </c>
      <c r="D37" s="716">
        <v>5.5945813634430097</v>
      </c>
    </row>
    <row r="38" spans="1:4" s="285" customFormat="1" ht="26.1" customHeight="1">
      <c r="A38" s="295" t="s">
        <v>339</v>
      </c>
      <c r="B38" s="294" t="s">
        <v>338</v>
      </c>
      <c r="C38" s="717">
        <v>5.7698337498460459</v>
      </c>
      <c r="D38" s="717">
        <v>5.5945813634430097</v>
      </c>
    </row>
    <row r="39" spans="1:4" ht="12" customHeight="1">
      <c r="A39" s="291">
        <v>30</v>
      </c>
      <c r="B39" s="290" t="s">
        <v>337</v>
      </c>
      <c r="C39" s="716">
        <v>1.8071074259318052</v>
      </c>
      <c r="D39" s="716">
        <v>2.2822020107532226</v>
      </c>
    </row>
    <row r="40" spans="1:4" ht="12" customHeight="1">
      <c r="A40" s="297">
        <v>31</v>
      </c>
      <c r="B40" s="296" t="s">
        <v>336</v>
      </c>
      <c r="C40" s="716">
        <v>8.7375174991768692</v>
      </c>
      <c r="D40" s="716">
        <v>9.3374862487413015</v>
      </c>
    </row>
    <row r="41" spans="1:4" ht="12" customHeight="1">
      <c r="A41" s="291">
        <v>32</v>
      </c>
      <c r="B41" s="290" t="s">
        <v>335</v>
      </c>
      <c r="C41" s="716">
        <v>6.568232927844754</v>
      </c>
      <c r="D41" s="716">
        <v>7.3139872778713535</v>
      </c>
    </row>
    <row r="42" spans="1:4" ht="12" customHeight="1">
      <c r="A42" s="291">
        <v>33</v>
      </c>
      <c r="B42" s="290" t="s">
        <v>334</v>
      </c>
      <c r="C42" s="716">
        <v>1.793220942779348</v>
      </c>
      <c r="D42" s="716">
        <v>1.7716144607200324</v>
      </c>
    </row>
    <row r="43" spans="1:4" s="285" customFormat="1" ht="26.1" customHeight="1">
      <c r="A43" s="295" t="s">
        <v>333</v>
      </c>
      <c r="B43" s="294" t="s">
        <v>332</v>
      </c>
      <c r="C43" s="717">
        <v>18.906078795732778</v>
      </c>
      <c r="D43" s="717">
        <v>20.70528999808591</v>
      </c>
    </row>
    <row r="44" spans="1:4" ht="12" customHeight="1">
      <c r="A44" s="291">
        <v>34</v>
      </c>
      <c r="B44" s="290" t="s">
        <v>331</v>
      </c>
      <c r="C44" s="716">
        <v>8.7487297302734657</v>
      </c>
      <c r="D44" s="716">
        <v>8.6961656465982777</v>
      </c>
    </row>
    <row r="45" spans="1:4" ht="12" customHeight="1">
      <c r="A45" s="291">
        <v>35</v>
      </c>
      <c r="B45" s="290" t="s">
        <v>330</v>
      </c>
      <c r="C45" s="716">
        <v>0.86940179680296847</v>
      </c>
      <c r="D45" s="716">
        <v>0.82390567611404419</v>
      </c>
    </row>
    <row r="46" spans="1:4" s="285" customFormat="1" ht="26.1" customHeight="1">
      <c r="A46" s="295" t="s">
        <v>329</v>
      </c>
      <c r="B46" s="294" t="s">
        <v>328</v>
      </c>
      <c r="C46" s="717">
        <v>9.618131527076434</v>
      </c>
      <c r="D46" s="717">
        <v>9.5200713227123224</v>
      </c>
    </row>
    <row r="47" spans="1:4" ht="22.5">
      <c r="A47" s="297">
        <v>36</v>
      </c>
      <c r="B47" s="296" t="s">
        <v>2940</v>
      </c>
      <c r="C47" s="716">
        <v>1.6263378007245506</v>
      </c>
      <c r="D47" s="716">
        <v>1.5737879673450361</v>
      </c>
    </row>
    <row r="48" spans="1:4" ht="12" customHeight="1">
      <c r="A48" s="291">
        <v>37</v>
      </c>
      <c r="B48" s="290" t="s">
        <v>326</v>
      </c>
      <c r="C48" s="716">
        <v>0.10110635524960586</v>
      </c>
      <c r="D48" s="716">
        <v>0.14726687257438045</v>
      </c>
    </row>
    <row r="49" spans="1:4" s="285" customFormat="1" ht="26.1" customHeight="1">
      <c r="A49" s="295" t="s">
        <v>325</v>
      </c>
      <c r="B49" s="294" t="s">
        <v>324</v>
      </c>
      <c r="C49" s="717">
        <v>1.7274441559741565</v>
      </c>
      <c r="D49" s="717">
        <v>1.7210548399194165</v>
      </c>
    </row>
    <row r="50" spans="1:4" s="285" customFormat="1" ht="36" customHeight="1">
      <c r="A50" s="378" t="s">
        <v>323</v>
      </c>
      <c r="B50" s="377" t="s">
        <v>322</v>
      </c>
      <c r="C50" s="714">
        <v>87.457733323584989</v>
      </c>
      <c r="D50" s="714">
        <v>87.061683851515596</v>
      </c>
    </row>
    <row r="51" spans="1:4" ht="12" customHeight="1">
      <c r="A51" s="291">
        <v>40</v>
      </c>
      <c r="B51" s="290" t="s">
        <v>321</v>
      </c>
      <c r="C51" s="716">
        <v>9.8446578503037117</v>
      </c>
      <c r="D51" s="716">
        <v>10.384130562811695</v>
      </c>
    </row>
    <row r="52" spans="1:4" ht="12" customHeight="1">
      <c r="A52" s="291">
        <v>41</v>
      </c>
      <c r="B52" s="290" t="s">
        <v>320</v>
      </c>
      <c r="C52" s="716">
        <v>1.7975635355673072</v>
      </c>
      <c r="D52" s="716">
        <v>1.7033400322788308</v>
      </c>
    </row>
    <row r="53" spans="1:4" s="285" customFormat="1" ht="36" customHeight="1">
      <c r="A53" s="288" t="s">
        <v>319</v>
      </c>
      <c r="B53" s="715" t="s">
        <v>461</v>
      </c>
      <c r="C53" s="714">
        <v>11.642221385871018</v>
      </c>
      <c r="D53" s="714">
        <v>12.087470595090524</v>
      </c>
    </row>
    <row r="54" spans="1:4" ht="36" customHeight="1">
      <c r="A54" s="284" t="s">
        <v>317</v>
      </c>
      <c r="B54" s="713" t="s">
        <v>316</v>
      </c>
      <c r="C54" s="712">
        <v>100</v>
      </c>
      <c r="D54" s="712">
        <v>100</v>
      </c>
    </row>
  </sheetData>
  <mergeCells count="2">
    <mergeCell ref="A1:D1"/>
    <mergeCell ref="A2:D2"/>
  </mergeCells>
  <pageMargins left="0.74803149606299213" right="0.74803149606299213" top="0.6692913385826772" bottom="1.4173228346456694" header="0" footer="0.82677165354330717"/>
  <pageSetup paperSize="9" scale="98" firstPageNumber="314" orientation="portrait" useFirstPageNumber="1" r:id="rId1"/>
  <headerFooter alignWithMargins="0">
    <oddFooter>&amp;C&amp;"Arial CE,Normál"&amp;P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E28B-7B22-4309-A58F-23AD561B0FEA}">
  <sheetPr codeName="Munka64"/>
  <dimension ref="A1:F25"/>
  <sheetViews>
    <sheetView zoomScaleNormal="100" workbookViewId="0">
      <selection sqref="A1:F1"/>
    </sheetView>
  </sheetViews>
  <sheetFormatPr defaultRowHeight="12" customHeight="1"/>
  <cols>
    <col min="1" max="1" width="5.7109375" style="719" customWidth="1"/>
    <col min="2" max="2" width="35.42578125" style="719" customWidth="1"/>
    <col min="3" max="6" width="11.7109375" style="719" customWidth="1"/>
    <col min="7" max="16384" width="9.140625" style="719"/>
  </cols>
  <sheetData>
    <row r="1" spans="1:6" ht="30.75" customHeight="1">
      <c r="A1" s="1325" t="s">
        <v>3437</v>
      </c>
      <c r="B1" s="1192"/>
      <c r="C1" s="1192"/>
      <c r="D1" s="1192"/>
      <c r="E1" s="1192"/>
      <c r="F1" s="1192"/>
    </row>
    <row r="2" spans="1:6" ht="29.25" customHeight="1">
      <c r="A2" s="1326" t="s">
        <v>2956</v>
      </c>
      <c r="B2" s="1192"/>
      <c r="C2" s="1192"/>
      <c r="D2" s="1192"/>
      <c r="E2" s="1192"/>
      <c r="F2" s="1192"/>
    </row>
    <row r="3" spans="1:6" ht="12" customHeight="1" thickBot="1">
      <c r="A3" s="737"/>
      <c r="B3" s="737"/>
      <c r="E3" s="737"/>
      <c r="F3" s="737" t="s">
        <v>2955</v>
      </c>
    </row>
    <row r="4" spans="1:6" ht="12" customHeight="1">
      <c r="A4" s="736" t="s">
        <v>2954</v>
      </c>
      <c r="B4" s="736"/>
      <c r="C4" s="1332" t="s">
        <v>2953</v>
      </c>
      <c r="D4" s="1333"/>
      <c r="E4" s="1334"/>
      <c r="F4" s="1334"/>
    </row>
    <row r="5" spans="1:6" ht="12" customHeight="1">
      <c r="A5" s="1329" t="s">
        <v>385</v>
      </c>
      <c r="B5" s="1327" t="s">
        <v>384</v>
      </c>
      <c r="C5" s="1331" t="s">
        <v>2952</v>
      </c>
      <c r="D5" s="1335" t="s">
        <v>2951</v>
      </c>
      <c r="E5" s="1336"/>
      <c r="F5" s="1336"/>
    </row>
    <row r="6" spans="1:6" ht="40.5" customHeight="1">
      <c r="A6" s="1330"/>
      <c r="B6" s="1328"/>
      <c r="C6" s="1269"/>
      <c r="D6" s="734" t="s">
        <v>2950</v>
      </c>
      <c r="E6" s="735" t="s">
        <v>2949</v>
      </c>
      <c r="F6" s="734" t="s">
        <v>2948</v>
      </c>
    </row>
    <row r="7" spans="1:6" ht="56.25">
      <c r="A7" s="733" t="s">
        <v>2947</v>
      </c>
      <c r="B7" s="732" t="s">
        <v>381</v>
      </c>
      <c r="C7" s="731" t="s">
        <v>396</v>
      </c>
      <c r="D7" s="729" t="s">
        <v>2946</v>
      </c>
      <c r="E7" s="730" t="s">
        <v>2945</v>
      </c>
      <c r="F7" s="729" t="s">
        <v>2944</v>
      </c>
    </row>
    <row r="8" spans="1:6" s="720" customFormat="1" ht="36" customHeight="1">
      <c r="A8" s="723" t="s">
        <v>372</v>
      </c>
      <c r="B8" s="722" t="s">
        <v>371</v>
      </c>
      <c r="C8" s="721">
        <v>8652</v>
      </c>
      <c r="D8" s="721">
        <v>2022</v>
      </c>
      <c r="E8" s="721">
        <v>3443</v>
      </c>
      <c r="F8" s="721">
        <v>3047</v>
      </c>
    </row>
    <row r="9" spans="1:6" s="720" customFormat="1" ht="20.100000000000001" customHeight="1">
      <c r="A9" s="726" t="s">
        <v>368</v>
      </c>
      <c r="B9" s="725" t="s">
        <v>367</v>
      </c>
      <c r="C9" s="724">
        <v>112168</v>
      </c>
      <c r="D9" s="724">
        <v>36124</v>
      </c>
      <c r="E9" s="724">
        <v>44774</v>
      </c>
      <c r="F9" s="724">
        <v>29653</v>
      </c>
    </row>
    <row r="10" spans="1:6" s="720" customFormat="1" ht="20.100000000000001" customHeight="1">
      <c r="A10" s="726" t="s">
        <v>364</v>
      </c>
      <c r="B10" s="725" t="s">
        <v>363</v>
      </c>
      <c r="C10" s="724">
        <v>13839</v>
      </c>
      <c r="D10" s="724">
        <v>4802</v>
      </c>
      <c r="E10" s="724">
        <v>4416</v>
      </c>
      <c r="F10" s="724">
        <v>4615</v>
      </c>
    </row>
    <row r="11" spans="1:6" s="720" customFormat="1" ht="20.100000000000001" customHeight="1">
      <c r="A11" s="726" t="s">
        <v>361</v>
      </c>
      <c r="B11" s="725" t="s">
        <v>360</v>
      </c>
      <c r="C11" s="724">
        <v>7563</v>
      </c>
      <c r="D11" s="724">
        <v>3327</v>
      </c>
      <c r="E11" s="724">
        <v>925</v>
      </c>
      <c r="F11" s="724">
        <v>3310</v>
      </c>
    </row>
    <row r="12" spans="1:6" s="720" customFormat="1" ht="20.100000000000001" customHeight="1">
      <c r="A12" s="726" t="s">
        <v>358</v>
      </c>
      <c r="B12" s="725" t="s">
        <v>357</v>
      </c>
      <c r="C12" s="724">
        <v>10784</v>
      </c>
      <c r="D12" s="724">
        <v>3463</v>
      </c>
      <c r="E12" s="724">
        <v>4315</v>
      </c>
      <c r="F12" s="724">
        <v>2997</v>
      </c>
    </row>
    <row r="13" spans="1:6" s="720" customFormat="1" ht="20.100000000000001" customHeight="1">
      <c r="A13" s="726" t="s">
        <v>354</v>
      </c>
      <c r="B13" s="725" t="s">
        <v>353</v>
      </c>
      <c r="C13" s="724">
        <v>47800</v>
      </c>
      <c r="D13" s="724">
        <v>8846</v>
      </c>
      <c r="E13" s="724">
        <v>15908</v>
      </c>
      <c r="F13" s="724">
        <v>23045</v>
      </c>
    </row>
    <row r="14" spans="1:6" s="727" customFormat="1" ht="27.75" customHeight="1">
      <c r="A14" s="726" t="s">
        <v>351</v>
      </c>
      <c r="B14" s="728" t="s">
        <v>350</v>
      </c>
      <c r="C14" s="724">
        <v>54258</v>
      </c>
      <c r="D14" s="724">
        <v>28344</v>
      </c>
      <c r="E14" s="724">
        <v>2966</v>
      </c>
      <c r="F14" s="724">
        <v>22948</v>
      </c>
    </row>
    <row r="15" spans="1:6" s="720" customFormat="1" ht="20.100000000000001" customHeight="1">
      <c r="A15" s="726" t="s">
        <v>349</v>
      </c>
      <c r="B15" s="725" t="s">
        <v>348</v>
      </c>
      <c r="C15" s="724">
        <v>148533</v>
      </c>
      <c r="D15" s="724">
        <v>37442</v>
      </c>
      <c r="E15" s="724">
        <v>63995</v>
      </c>
      <c r="F15" s="724">
        <v>47084</v>
      </c>
    </row>
    <row r="16" spans="1:6" s="720" customFormat="1" ht="20.100000000000001" customHeight="1">
      <c r="A16" s="726" t="s">
        <v>347</v>
      </c>
      <c r="B16" s="725" t="s">
        <v>346</v>
      </c>
      <c r="C16" s="724">
        <v>44051</v>
      </c>
      <c r="D16" s="724">
        <v>12902</v>
      </c>
      <c r="E16" s="724">
        <v>12139</v>
      </c>
      <c r="F16" s="724">
        <v>18896</v>
      </c>
    </row>
    <row r="17" spans="1:6" s="720" customFormat="1" ht="20.100000000000001" customHeight="1">
      <c r="A17" s="726" t="s">
        <v>345</v>
      </c>
      <c r="B17" s="725" t="s">
        <v>344</v>
      </c>
      <c r="C17" s="724">
        <v>50093</v>
      </c>
      <c r="D17" s="724">
        <v>14813</v>
      </c>
      <c r="E17" s="724">
        <v>15336</v>
      </c>
      <c r="F17" s="724">
        <v>19919</v>
      </c>
    </row>
    <row r="18" spans="1:6" s="727" customFormat="1" ht="19.5" customHeight="1">
      <c r="A18" s="726" t="s">
        <v>341</v>
      </c>
      <c r="B18" s="725" t="s">
        <v>462</v>
      </c>
      <c r="C18" s="724">
        <v>68338</v>
      </c>
      <c r="D18" s="724">
        <v>17792</v>
      </c>
      <c r="E18" s="724">
        <v>26936</v>
      </c>
      <c r="F18" s="724">
        <v>23253</v>
      </c>
    </row>
    <row r="19" spans="1:6" s="720" customFormat="1" ht="20.100000000000001" customHeight="1">
      <c r="A19" s="726" t="s">
        <v>339</v>
      </c>
      <c r="B19" s="725" t="s">
        <v>338</v>
      </c>
      <c r="C19" s="724">
        <v>68719</v>
      </c>
      <c r="D19" s="724">
        <v>16688</v>
      </c>
      <c r="E19" s="724">
        <v>19102</v>
      </c>
      <c r="F19" s="724">
        <v>32928</v>
      </c>
    </row>
    <row r="20" spans="1:6" s="720" customFormat="1" ht="20.100000000000001" customHeight="1">
      <c r="A20" s="726" t="s">
        <v>333</v>
      </c>
      <c r="B20" s="725" t="s">
        <v>332</v>
      </c>
      <c r="C20" s="724">
        <v>192486</v>
      </c>
      <c r="D20" s="724">
        <v>40417</v>
      </c>
      <c r="E20" s="724">
        <v>36138</v>
      </c>
      <c r="F20" s="724">
        <v>115896</v>
      </c>
    </row>
    <row r="21" spans="1:6" s="720" customFormat="1" ht="20.100000000000001" customHeight="1">
      <c r="A21" s="726" t="s">
        <v>329</v>
      </c>
      <c r="B21" s="725" t="s">
        <v>328</v>
      </c>
      <c r="C21" s="724">
        <v>161901</v>
      </c>
      <c r="D21" s="724">
        <v>18131</v>
      </c>
      <c r="E21" s="724">
        <v>20724</v>
      </c>
      <c r="F21" s="724">
        <v>123046</v>
      </c>
    </row>
    <row r="22" spans="1:6" s="720" customFormat="1" ht="20.100000000000001" customHeight="1">
      <c r="A22" s="726" t="s">
        <v>325</v>
      </c>
      <c r="B22" s="725" t="s">
        <v>324</v>
      </c>
      <c r="C22" s="724">
        <v>10576</v>
      </c>
      <c r="D22" s="724">
        <v>3992</v>
      </c>
      <c r="E22" s="724">
        <v>3966</v>
      </c>
      <c r="F22" s="724">
        <v>2612</v>
      </c>
    </row>
    <row r="23" spans="1:6" s="720" customFormat="1" ht="36" customHeight="1">
      <c r="A23" s="723" t="s">
        <v>323</v>
      </c>
      <c r="B23" s="722" t="s">
        <v>322</v>
      </c>
      <c r="C23" s="721">
        <v>991109</v>
      </c>
      <c r="D23" s="721">
        <v>247083</v>
      </c>
      <c r="E23" s="721">
        <v>271640</v>
      </c>
      <c r="F23" s="721">
        <v>470202</v>
      </c>
    </row>
    <row r="24" spans="1:6" s="720" customFormat="1" ht="36" customHeight="1">
      <c r="A24" s="723" t="s">
        <v>319</v>
      </c>
      <c r="B24" s="722" t="s">
        <v>461</v>
      </c>
      <c r="C24" s="721">
        <v>219273</v>
      </c>
      <c r="D24" s="721">
        <v>110964</v>
      </c>
      <c r="E24" s="721">
        <v>90261</v>
      </c>
      <c r="F24" s="721">
        <v>18048</v>
      </c>
    </row>
    <row r="25" spans="1:6" s="720" customFormat="1" ht="36" customHeight="1">
      <c r="A25" s="723" t="s">
        <v>317</v>
      </c>
      <c r="B25" s="722" t="s">
        <v>2624</v>
      </c>
      <c r="C25" s="721">
        <v>1219034</v>
      </c>
      <c r="D25" s="721">
        <v>360069</v>
      </c>
      <c r="E25" s="721">
        <v>365344</v>
      </c>
      <c r="F25" s="721">
        <v>491297</v>
      </c>
    </row>
  </sheetData>
  <mergeCells count="7">
    <mergeCell ref="A1:F1"/>
    <mergeCell ref="A2:F2"/>
    <mergeCell ref="B5:B6"/>
    <mergeCell ref="A5:A6"/>
    <mergeCell ref="C5:C6"/>
    <mergeCell ref="C4:F4"/>
    <mergeCell ref="D5:F5"/>
  </mergeCells>
  <pageMargins left="0.74803149606299213" right="0.74803149606299213" top="0.6692913385826772" bottom="1.4173228346456694" header="0.51181102362204722" footer="0.82677165354330717"/>
  <pageSetup paperSize="9" firstPageNumber="316" orientation="portrait" useFirstPageNumber="1" verticalDpi="300" r:id="rId1"/>
  <headerFooter alignWithMargins="0">
    <oddFooter>&amp;C&amp;12&amp;P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A2028-8FFB-4CEC-B890-AB2A1E879DEB}">
  <sheetPr codeName="Munka65"/>
  <dimension ref="A1:F25"/>
  <sheetViews>
    <sheetView zoomScaleNormal="100" workbookViewId="0">
      <selection sqref="A1:F1"/>
    </sheetView>
  </sheetViews>
  <sheetFormatPr defaultRowHeight="12" customHeight="1"/>
  <cols>
    <col min="1" max="1" width="5.7109375" style="738" customWidth="1"/>
    <col min="2" max="2" width="35.42578125" style="738" customWidth="1"/>
    <col min="3" max="6" width="11.7109375" style="738" customWidth="1"/>
    <col min="7" max="16384" width="9.140625" style="738"/>
  </cols>
  <sheetData>
    <row r="1" spans="1:6" s="719" customFormat="1" ht="32.25" customHeight="1">
      <c r="A1" s="1325" t="s">
        <v>3438</v>
      </c>
      <c r="B1" s="1192"/>
      <c r="C1" s="1192"/>
      <c r="D1" s="1192"/>
      <c r="E1" s="1192"/>
      <c r="F1" s="1192"/>
    </row>
    <row r="2" spans="1:6" s="719" customFormat="1" ht="34.5" customHeight="1">
      <c r="A2" s="1326" t="s">
        <v>2957</v>
      </c>
      <c r="B2" s="1192"/>
      <c r="C2" s="1192"/>
      <c r="D2" s="1192"/>
      <c r="E2" s="1192"/>
      <c r="F2" s="1192"/>
    </row>
    <row r="3" spans="1:6" ht="12" customHeight="1" thickBot="1">
      <c r="A3" s="756"/>
      <c r="B3" s="756"/>
      <c r="E3" s="756"/>
      <c r="F3" s="756" t="s">
        <v>2955</v>
      </c>
    </row>
    <row r="4" spans="1:6" ht="12" customHeight="1">
      <c r="A4" s="755" t="s">
        <v>2954</v>
      </c>
      <c r="B4" s="755"/>
      <c r="C4" s="1332" t="s">
        <v>2953</v>
      </c>
      <c r="D4" s="1333"/>
      <c r="E4" s="1334"/>
      <c r="F4" s="1334"/>
    </row>
    <row r="5" spans="1:6" ht="12" customHeight="1">
      <c r="A5" s="1329" t="s">
        <v>385</v>
      </c>
      <c r="B5" s="1327" t="s">
        <v>384</v>
      </c>
      <c r="C5" s="1331" t="s">
        <v>2952</v>
      </c>
      <c r="D5" s="1335" t="s">
        <v>2951</v>
      </c>
      <c r="E5" s="1336"/>
      <c r="F5" s="1336"/>
    </row>
    <row r="6" spans="1:6" ht="40.5" customHeight="1">
      <c r="A6" s="1254"/>
      <c r="B6" s="1307"/>
      <c r="C6" s="1269"/>
      <c r="D6" s="753" t="s">
        <v>2950</v>
      </c>
      <c r="E6" s="754" t="s">
        <v>2949</v>
      </c>
      <c r="F6" s="753" t="s">
        <v>2948</v>
      </c>
    </row>
    <row r="7" spans="1:6" ht="56.25">
      <c r="A7" s="752" t="s">
        <v>2947</v>
      </c>
      <c r="B7" s="751" t="s">
        <v>381</v>
      </c>
      <c r="C7" s="750" t="s">
        <v>396</v>
      </c>
      <c r="D7" s="748" t="s">
        <v>2946</v>
      </c>
      <c r="E7" s="749" t="s">
        <v>2945</v>
      </c>
      <c r="F7" s="748" t="s">
        <v>2944</v>
      </c>
    </row>
    <row r="8" spans="1:6" s="739" customFormat="1" ht="36" customHeight="1">
      <c r="A8" s="742" t="s">
        <v>372</v>
      </c>
      <c r="B8" s="741" t="s">
        <v>371</v>
      </c>
      <c r="C8" s="740">
        <v>7322</v>
      </c>
      <c r="D8" s="740">
        <v>2062</v>
      </c>
      <c r="E8" s="740">
        <v>3515</v>
      </c>
      <c r="F8" s="740">
        <v>1716</v>
      </c>
    </row>
    <row r="9" spans="1:6" s="739" customFormat="1" ht="20.100000000000001" customHeight="1">
      <c r="A9" s="745" t="s">
        <v>368</v>
      </c>
      <c r="B9" s="744" t="s">
        <v>367</v>
      </c>
      <c r="C9" s="743">
        <v>117089</v>
      </c>
      <c r="D9" s="743">
        <v>38605</v>
      </c>
      <c r="E9" s="743">
        <v>47414</v>
      </c>
      <c r="F9" s="743">
        <v>28144</v>
      </c>
    </row>
    <row r="10" spans="1:6" s="739" customFormat="1" ht="20.100000000000001" customHeight="1">
      <c r="A10" s="745" t="s">
        <v>364</v>
      </c>
      <c r="B10" s="744" t="s">
        <v>363</v>
      </c>
      <c r="C10" s="743">
        <v>7745</v>
      </c>
      <c r="D10" s="743">
        <v>1874</v>
      </c>
      <c r="E10" s="743">
        <v>2836</v>
      </c>
      <c r="F10" s="743">
        <v>3034</v>
      </c>
    </row>
    <row r="11" spans="1:6" s="739" customFormat="1" ht="20.100000000000001" customHeight="1">
      <c r="A11" s="745" t="s">
        <v>361</v>
      </c>
      <c r="B11" s="744" t="s">
        <v>360</v>
      </c>
      <c r="C11" s="743">
        <v>2184</v>
      </c>
      <c r="D11" s="743">
        <v>232</v>
      </c>
      <c r="E11" s="743">
        <v>610</v>
      </c>
      <c r="F11" s="743">
        <v>1342</v>
      </c>
    </row>
    <row r="12" spans="1:6" s="739" customFormat="1" ht="20.100000000000001" customHeight="1">
      <c r="A12" s="745" t="s">
        <v>358</v>
      </c>
      <c r="B12" s="744" t="s">
        <v>357</v>
      </c>
      <c r="C12" s="743">
        <v>13311</v>
      </c>
      <c r="D12" s="743">
        <v>3207</v>
      </c>
      <c r="E12" s="743">
        <v>5354</v>
      </c>
      <c r="F12" s="743">
        <v>4749</v>
      </c>
    </row>
    <row r="13" spans="1:6" s="739" customFormat="1" ht="20.100000000000001" customHeight="1">
      <c r="A13" s="745" t="s">
        <v>354</v>
      </c>
      <c r="B13" s="744" t="s">
        <v>353</v>
      </c>
      <c r="C13" s="743">
        <v>39279</v>
      </c>
      <c r="D13" s="743">
        <v>5583</v>
      </c>
      <c r="E13" s="743">
        <v>14997</v>
      </c>
      <c r="F13" s="743">
        <v>18697</v>
      </c>
    </row>
    <row r="14" spans="1:6" s="746" customFormat="1" ht="27.75" customHeight="1">
      <c r="A14" s="745" t="s">
        <v>351</v>
      </c>
      <c r="B14" s="747" t="s">
        <v>350</v>
      </c>
      <c r="C14" s="743">
        <v>53257</v>
      </c>
      <c r="D14" s="743">
        <v>42464</v>
      </c>
      <c r="E14" s="743">
        <v>3442</v>
      </c>
      <c r="F14" s="743">
        <v>7351</v>
      </c>
    </row>
    <row r="15" spans="1:6" s="739" customFormat="1" ht="20.100000000000001" customHeight="1">
      <c r="A15" s="745" t="s">
        <v>349</v>
      </c>
      <c r="B15" s="744" t="s">
        <v>348</v>
      </c>
      <c r="C15" s="743">
        <v>148589</v>
      </c>
      <c r="D15" s="743">
        <v>50696</v>
      </c>
      <c r="E15" s="743">
        <v>59991</v>
      </c>
      <c r="F15" s="743">
        <v>37872</v>
      </c>
    </row>
    <row r="16" spans="1:6" s="739" customFormat="1" ht="20.100000000000001" customHeight="1">
      <c r="A16" s="745" t="s">
        <v>347</v>
      </c>
      <c r="B16" s="744" t="s">
        <v>346</v>
      </c>
      <c r="C16" s="743">
        <v>56939</v>
      </c>
      <c r="D16" s="743">
        <v>14310</v>
      </c>
      <c r="E16" s="743">
        <v>12396</v>
      </c>
      <c r="F16" s="743">
        <v>30142</v>
      </c>
    </row>
    <row r="17" spans="1:6" s="739" customFormat="1" ht="20.100000000000001" customHeight="1">
      <c r="A17" s="745" t="s">
        <v>345</v>
      </c>
      <c r="B17" s="744" t="s">
        <v>344</v>
      </c>
      <c r="C17" s="743">
        <v>72735</v>
      </c>
      <c r="D17" s="743">
        <v>24974</v>
      </c>
      <c r="E17" s="743">
        <v>20634</v>
      </c>
      <c r="F17" s="743">
        <v>27127</v>
      </c>
    </row>
    <row r="18" spans="1:6" s="746" customFormat="1" ht="19.5" customHeight="1">
      <c r="A18" s="745" t="s">
        <v>341</v>
      </c>
      <c r="B18" s="744" t="s">
        <v>462</v>
      </c>
      <c r="C18" s="743">
        <v>76749</v>
      </c>
      <c r="D18" s="743">
        <v>16444</v>
      </c>
      <c r="E18" s="743">
        <v>33011</v>
      </c>
      <c r="F18" s="743">
        <v>27198</v>
      </c>
    </row>
    <row r="19" spans="1:6" s="739" customFormat="1" ht="20.100000000000001" customHeight="1">
      <c r="A19" s="745" t="s">
        <v>339</v>
      </c>
      <c r="B19" s="744" t="s">
        <v>338</v>
      </c>
      <c r="C19" s="743">
        <v>74168</v>
      </c>
      <c r="D19" s="743">
        <v>19515</v>
      </c>
      <c r="E19" s="743">
        <v>16246</v>
      </c>
      <c r="F19" s="743">
        <v>38381</v>
      </c>
    </row>
    <row r="20" spans="1:6" s="739" customFormat="1" ht="20.100000000000001" customHeight="1">
      <c r="A20" s="745" t="s">
        <v>333</v>
      </c>
      <c r="B20" s="744" t="s">
        <v>332</v>
      </c>
      <c r="C20" s="743">
        <v>141212</v>
      </c>
      <c r="D20" s="743">
        <v>24414</v>
      </c>
      <c r="E20" s="743">
        <v>28724</v>
      </c>
      <c r="F20" s="743">
        <v>87663</v>
      </c>
    </row>
    <row r="21" spans="1:6" s="739" customFormat="1" ht="20.100000000000001" customHeight="1">
      <c r="A21" s="745" t="s">
        <v>329</v>
      </c>
      <c r="B21" s="744" t="s">
        <v>328</v>
      </c>
      <c r="C21" s="743">
        <v>174091</v>
      </c>
      <c r="D21" s="743">
        <v>16930</v>
      </c>
      <c r="E21" s="743">
        <v>31104</v>
      </c>
      <c r="F21" s="743">
        <v>126057</v>
      </c>
    </row>
    <row r="22" spans="1:6" s="739" customFormat="1" ht="20.100000000000001" customHeight="1">
      <c r="A22" s="745" t="s">
        <v>325</v>
      </c>
      <c r="B22" s="744" t="s">
        <v>324</v>
      </c>
      <c r="C22" s="743">
        <v>11306</v>
      </c>
      <c r="D22" s="743">
        <v>4008</v>
      </c>
      <c r="E22" s="743">
        <v>3773</v>
      </c>
      <c r="F22" s="743">
        <v>3521</v>
      </c>
    </row>
    <row r="23" spans="1:6" s="739" customFormat="1" ht="36" customHeight="1">
      <c r="A23" s="742" t="s">
        <v>323</v>
      </c>
      <c r="B23" s="741" t="s">
        <v>322</v>
      </c>
      <c r="C23" s="740">
        <v>988654</v>
      </c>
      <c r="D23" s="740">
        <v>263256</v>
      </c>
      <c r="E23" s="740">
        <v>280532</v>
      </c>
      <c r="F23" s="740">
        <v>441278</v>
      </c>
    </row>
    <row r="24" spans="1:6" s="739" customFormat="1" ht="36" customHeight="1">
      <c r="A24" s="742" t="s">
        <v>319</v>
      </c>
      <c r="B24" s="741" t="s">
        <v>461</v>
      </c>
      <c r="C24" s="740">
        <v>201281</v>
      </c>
      <c r="D24" s="740">
        <v>104993</v>
      </c>
      <c r="E24" s="740">
        <v>69472</v>
      </c>
      <c r="F24" s="740">
        <v>26809</v>
      </c>
    </row>
    <row r="25" spans="1:6" s="739" customFormat="1" ht="36" customHeight="1">
      <c r="A25" s="742" t="s">
        <v>317</v>
      </c>
      <c r="B25" s="741" t="s">
        <v>2624</v>
      </c>
      <c r="C25" s="740">
        <v>1197257</v>
      </c>
      <c r="D25" s="740">
        <v>370311</v>
      </c>
      <c r="E25" s="740">
        <v>353519</v>
      </c>
      <c r="F25" s="740">
        <v>469803</v>
      </c>
    </row>
  </sheetData>
  <mergeCells count="7">
    <mergeCell ref="A1:F1"/>
    <mergeCell ref="A2:F2"/>
    <mergeCell ref="C4:F4"/>
    <mergeCell ref="D5:F5"/>
    <mergeCell ref="A5:A6"/>
    <mergeCell ref="B5:B6"/>
    <mergeCell ref="C5:C6"/>
  </mergeCells>
  <pageMargins left="0.74803149606299213" right="0.74803149606299213" top="0.6692913385826772" bottom="1.4173228346456694" header="0.51181102362204722" footer="0.82677165354330717"/>
  <pageSetup paperSize="9" firstPageNumber="317" orientation="portrait" useFirstPageNumber="1" verticalDpi="300" r:id="rId1"/>
  <headerFooter alignWithMargins="0">
    <oddFooter>&amp;C&amp;12&amp;P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5E47A-0048-41D1-9408-3835EFE21148}">
  <sheetPr codeName="Munka66"/>
  <dimension ref="A1:F25"/>
  <sheetViews>
    <sheetView zoomScaleNormal="100" workbookViewId="0">
      <selection sqref="A1:F1"/>
    </sheetView>
  </sheetViews>
  <sheetFormatPr defaultRowHeight="12" customHeight="1"/>
  <cols>
    <col min="1" max="1" width="5.7109375" style="757" customWidth="1"/>
    <col min="2" max="2" width="35.42578125" style="757" customWidth="1"/>
    <col min="3" max="6" width="11.7109375" style="757" customWidth="1"/>
    <col min="7" max="16384" width="9.140625" style="757"/>
  </cols>
  <sheetData>
    <row r="1" spans="1:6" ht="30.75" customHeight="1">
      <c r="A1" s="1325" t="s">
        <v>3439</v>
      </c>
      <c r="B1" s="1192"/>
      <c r="C1" s="1192"/>
      <c r="D1" s="1192"/>
      <c r="E1" s="1192"/>
      <c r="F1" s="1192"/>
    </row>
    <row r="2" spans="1:6" ht="31.5" customHeight="1">
      <c r="A2" s="1326" t="s">
        <v>2959</v>
      </c>
      <c r="B2" s="1192"/>
      <c r="C2" s="1192"/>
      <c r="D2" s="1192"/>
      <c r="E2" s="1192"/>
      <c r="F2" s="1192"/>
    </row>
    <row r="3" spans="1:6" ht="12" customHeight="1" thickBot="1">
      <c r="A3" s="776"/>
      <c r="B3" s="776"/>
      <c r="E3" s="776"/>
      <c r="F3" s="776" t="s">
        <v>2958</v>
      </c>
    </row>
    <row r="4" spans="1:6" ht="12" customHeight="1">
      <c r="A4" s="775" t="s">
        <v>2954</v>
      </c>
      <c r="B4" s="775"/>
      <c r="C4" s="1332" t="s">
        <v>2953</v>
      </c>
      <c r="D4" s="1333"/>
      <c r="E4" s="1334"/>
      <c r="F4" s="1334"/>
    </row>
    <row r="5" spans="1:6" ht="12" customHeight="1">
      <c r="A5" s="1329" t="s">
        <v>385</v>
      </c>
      <c r="B5" s="1327" t="s">
        <v>384</v>
      </c>
      <c r="C5" s="1331" t="s">
        <v>2952</v>
      </c>
      <c r="D5" s="1335" t="s">
        <v>2951</v>
      </c>
      <c r="E5" s="1336"/>
      <c r="F5" s="1336"/>
    </row>
    <row r="6" spans="1:6" ht="40.5" customHeight="1">
      <c r="A6" s="1330"/>
      <c r="B6" s="1328"/>
      <c r="C6" s="1269"/>
      <c r="D6" s="773" t="s">
        <v>2950</v>
      </c>
      <c r="E6" s="774" t="s">
        <v>2949</v>
      </c>
      <c r="F6" s="773" t="s">
        <v>2948</v>
      </c>
    </row>
    <row r="7" spans="1:6" ht="56.25">
      <c r="A7" s="772" t="s">
        <v>2947</v>
      </c>
      <c r="B7" s="771" t="s">
        <v>381</v>
      </c>
      <c r="C7" s="770" t="s">
        <v>396</v>
      </c>
      <c r="D7" s="768" t="s">
        <v>2946</v>
      </c>
      <c r="E7" s="769" t="s">
        <v>2945</v>
      </c>
      <c r="F7" s="768" t="s">
        <v>2944</v>
      </c>
    </row>
    <row r="8" spans="1:6" ht="36" customHeight="1">
      <c r="A8" s="760" t="s">
        <v>372</v>
      </c>
      <c r="B8" s="759" t="s">
        <v>371</v>
      </c>
      <c r="C8" s="758">
        <v>143.28149726876703</v>
      </c>
      <c r="D8" s="758">
        <v>189.52853685617652</v>
      </c>
      <c r="E8" s="758">
        <v>122.92810228655151</v>
      </c>
      <c r="F8" s="758">
        <v>140.36423607078524</v>
      </c>
    </row>
    <row r="9" spans="1:6" s="761" customFormat="1" ht="20.100000000000001" customHeight="1">
      <c r="A9" s="764" t="s">
        <v>368</v>
      </c>
      <c r="B9" s="763" t="s">
        <v>367</v>
      </c>
      <c r="C9" s="762">
        <v>111.82630161990785</v>
      </c>
      <c r="D9" s="762">
        <v>133.07254832434234</v>
      </c>
      <c r="E9" s="762">
        <v>108.20813660767638</v>
      </c>
      <c r="F9" s="762">
        <v>99.638428088523995</v>
      </c>
    </row>
    <row r="10" spans="1:6" s="761" customFormat="1" ht="20.100000000000001" customHeight="1">
      <c r="A10" s="764" t="s">
        <v>364</v>
      </c>
      <c r="B10" s="763" t="s">
        <v>363</v>
      </c>
      <c r="C10" s="762">
        <v>112.9182131163668</v>
      </c>
      <c r="D10" s="762">
        <v>179.81126848724679</v>
      </c>
      <c r="E10" s="762">
        <v>103.09171083707567</v>
      </c>
      <c r="F10" s="762">
        <v>87.048689618364662</v>
      </c>
    </row>
    <row r="11" spans="1:6" s="761" customFormat="1" ht="20.100000000000001" customHeight="1">
      <c r="A11" s="764" t="s">
        <v>361</v>
      </c>
      <c r="B11" s="763" t="s">
        <v>360</v>
      </c>
      <c r="C11" s="762">
        <v>603.02073405676094</v>
      </c>
      <c r="D11" s="767">
        <v>1003.2393093982572</v>
      </c>
      <c r="E11" s="767">
        <v>152.83848588234014</v>
      </c>
      <c r="F11" s="767">
        <v>1043.0258798125512</v>
      </c>
    </row>
    <row r="12" spans="1:6" s="761" customFormat="1" ht="20.100000000000001" customHeight="1">
      <c r="A12" s="764" t="s">
        <v>358</v>
      </c>
      <c r="B12" s="763" t="s">
        <v>357</v>
      </c>
      <c r="C12" s="762">
        <v>74.755068684588039</v>
      </c>
      <c r="D12" s="762">
        <v>75.520277186825808</v>
      </c>
      <c r="E12" s="762">
        <v>78.849523271126159</v>
      </c>
      <c r="F12" s="762">
        <v>69.236595301879845</v>
      </c>
    </row>
    <row r="13" spans="1:6" s="761" customFormat="1" ht="20.100000000000001" customHeight="1">
      <c r="A13" s="764" t="s">
        <v>354</v>
      </c>
      <c r="B13" s="763" t="s">
        <v>353</v>
      </c>
      <c r="C13" s="762">
        <v>168.97355444930565</v>
      </c>
      <c r="D13" s="762">
        <v>165.23726079756293</v>
      </c>
      <c r="E13" s="762">
        <v>175.26830534365021</v>
      </c>
      <c r="F13" s="762">
        <v>166.55607273966905</v>
      </c>
    </row>
    <row r="14" spans="1:6" s="765" customFormat="1" ht="27.75" customHeight="1">
      <c r="A14" s="764" t="s">
        <v>351</v>
      </c>
      <c r="B14" s="766" t="s">
        <v>350</v>
      </c>
      <c r="C14" s="762">
        <v>80.363752742490846</v>
      </c>
      <c r="D14" s="762">
        <v>62.027948270446707</v>
      </c>
      <c r="E14" s="762">
        <v>49.10854864428461</v>
      </c>
      <c r="F14" s="762">
        <v>145.42181445512722</v>
      </c>
    </row>
    <row r="15" spans="1:6" s="761" customFormat="1" ht="20.100000000000001" customHeight="1">
      <c r="A15" s="764" t="s">
        <v>349</v>
      </c>
      <c r="B15" s="763" t="s">
        <v>348</v>
      </c>
      <c r="C15" s="762">
        <v>109.37334648633153</v>
      </c>
      <c r="D15" s="762">
        <v>131.40187536239938</v>
      </c>
      <c r="E15" s="762">
        <v>121.30940410002844</v>
      </c>
      <c r="F15" s="762">
        <v>86.424665170532322</v>
      </c>
    </row>
    <row r="16" spans="1:6" s="761" customFormat="1" ht="20.100000000000001" customHeight="1">
      <c r="A16" s="764" t="s">
        <v>347</v>
      </c>
      <c r="B16" s="763" t="s">
        <v>346</v>
      </c>
      <c r="C16" s="762">
        <v>87.11111387485046</v>
      </c>
      <c r="D16" s="762">
        <v>104.90386712013023</v>
      </c>
      <c r="E16" s="762">
        <v>109.33237952130523</v>
      </c>
      <c r="F16" s="762">
        <v>69.565503378836169</v>
      </c>
    </row>
    <row r="17" spans="1:6" s="761" customFormat="1" ht="20.100000000000001" customHeight="1">
      <c r="A17" s="764" t="s">
        <v>345</v>
      </c>
      <c r="B17" s="763" t="s">
        <v>344</v>
      </c>
      <c r="C17" s="762">
        <v>142.23275417561433</v>
      </c>
      <c r="D17" s="762">
        <v>140.72591274517777</v>
      </c>
      <c r="E17" s="762">
        <v>138.75127301633123</v>
      </c>
      <c r="F17" s="762">
        <v>146.03344943303736</v>
      </c>
    </row>
    <row r="18" spans="1:6" s="765" customFormat="1" ht="19.5" customHeight="1">
      <c r="A18" s="764" t="s">
        <v>341</v>
      </c>
      <c r="B18" s="763" t="s">
        <v>462</v>
      </c>
      <c r="C18" s="762">
        <v>99.094264806370006</v>
      </c>
      <c r="D18" s="762">
        <v>94.170531398142941</v>
      </c>
      <c r="E18" s="762">
        <v>95.759546706300341</v>
      </c>
      <c r="F18" s="762">
        <v>106.06646415915142</v>
      </c>
    </row>
    <row r="19" spans="1:6" s="761" customFormat="1" ht="20.100000000000001" customHeight="1">
      <c r="A19" s="764" t="s">
        <v>339</v>
      </c>
      <c r="B19" s="763" t="s">
        <v>338</v>
      </c>
      <c r="C19" s="762">
        <v>129.96920046018172</v>
      </c>
      <c r="D19" s="762">
        <v>179.09415610588476</v>
      </c>
      <c r="E19" s="762">
        <v>100.8385319423069</v>
      </c>
      <c r="F19" s="762">
        <v>133.82694912735164</v>
      </c>
    </row>
    <row r="20" spans="1:6" s="761" customFormat="1" ht="20.100000000000001" customHeight="1">
      <c r="A20" s="764" t="s">
        <v>333</v>
      </c>
      <c r="B20" s="763" t="s">
        <v>332</v>
      </c>
      <c r="C20" s="762">
        <v>119.38575321797235</v>
      </c>
      <c r="D20" s="762">
        <v>124.87466768055147</v>
      </c>
      <c r="E20" s="762">
        <v>122.82297717695563</v>
      </c>
      <c r="F20" s="762">
        <v>116.55181292331834</v>
      </c>
    </row>
    <row r="21" spans="1:6" s="761" customFormat="1" ht="20.100000000000001" customHeight="1">
      <c r="A21" s="764" t="s">
        <v>329</v>
      </c>
      <c r="B21" s="763" t="s">
        <v>328</v>
      </c>
      <c r="C21" s="762">
        <v>136.36868662528568</v>
      </c>
      <c r="D21" s="762">
        <v>92.082631107772499</v>
      </c>
      <c r="E21" s="762">
        <v>115.05291438605288</v>
      </c>
      <c r="F21" s="762">
        <v>151.87021013372112</v>
      </c>
    </row>
    <row r="22" spans="1:6" s="761" customFormat="1" ht="20.100000000000001" customHeight="1">
      <c r="A22" s="764" t="s">
        <v>325</v>
      </c>
      <c r="B22" s="763" t="s">
        <v>324</v>
      </c>
      <c r="C22" s="762">
        <v>112.49774728150783</v>
      </c>
      <c r="D22" s="762">
        <v>110.33969565486046</v>
      </c>
      <c r="E22" s="762">
        <v>103.05858343002134</v>
      </c>
      <c r="F22" s="762">
        <v>134.99669115149223</v>
      </c>
    </row>
    <row r="23" spans="1:6" ht="36" customHeight="1">
      <c r="A23" s="760" t="s">
        <v>323</v>
      </c>
      <c r="B23" s="759" t="s">
        <v>322</v>
      </c>
      <c r="C23" s="758">
        <v>115.67201066300861</v>
      </c>
      <c r="D23" s="758">
        <v>111.80862246766672</v>
      </c>
      <c r="E23" s="758">
        <v>113.12684171882501</v>
      </c>
      <c r="F23" s="758">
        <v>119.48372618825283</v>
      </c>
    </row>
    <row r="24" spans="1:6" ht="36" customHeight="1">
      <c r="A24" s="760" t="s">
        <v>319</v>
      </c>
      <c r="B24" s="759" t="s">
        <v>461</v>
      </c>
      <c r="C24" s="758">
        <v>91.560579750248394</v>
      </c>
      <c r="D24" s="758">
        <v>81.339104865246824</v>
      </c>
      <c r="E24" s="758">
        <v>104.87342028346782</v>
      </c>
      <c r="F24" s="758">
        <v>106.22835326580922</v>
      </c>
    </row>
    <row r="25" spans="1:6" ht="36" customHeight="1">
      <c r="A25" s="760" t="s">
        <v>317</v>
      </c>
      <c r="B25" s="759" t="s">
        <v>2624</v>
      </c>
      <c r="C25" s="758">
        <v>110.58507171646015</v>
      </c>
      <c r="D25" s="758">
        <v>100.44445027863273</v>
      </c>
      <c r="E25" s="758">
        <v>111.05110065516676</v>
      </c>
      <c r="F25" s="758">
        <v>119.04785447883468</v>
      </c>
    </row>
  </sheetData>
  <mergeCells count="7">
    <mergeCell ref="A1:F1"/>
    <mergeCell ref="A2:F2"/>
    <mergeCell ref="C4:F4"/>
    <mergeCell ref="D5:F5"/>
    <mergeCell ref="A5:A6"/>
    <mergeCell ref="B5:B6"/>
    <mergeCell ref="C5:C6"/>
  </mergeCells>
  <pageMargins left="0.74803149606299213" right="0.74803149606299213" top="0.6692913385826772" bottom="1.4173228346456694" header="0.51181102362204722" footer="0.82677165354330717"/>
  <pageSetup paperSize="9" firstPageNumber="318" orientation="portrait" useFirstPageNumber="1" verticalDpi="300" r:id="rId1"/>
  <headerFooter alignWithMargins="0">
    <oddFooter>&amp;C&amp;12&amp;P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E1D1-618E-41B9-8346-36AECE536257}">
  <sheetPr codeName="Munka67"/>
  <dimension ref="A1:F25"/>
  <sheetViews>
    <sheetView zoomScaleNormal="100" workbookViewId="0">
      <selection sqref="A1:F1"/>
    </sheetView>
  </sheetViews>
  <sheetFormatPr defaultRowHeight="12" customHeight="1"/>
  <cols>
    <col min="1" max="1" width="5.7109375" style="777" customWidth="1"/>
    <col min="2" max="2" width="35.42578125" style="777" customWidth="1"/>
    <col min="3" max="6" width="11.7109375" style="777" customWidth="1"/>
    <col min="7" max="16384" width="9.140625" style="777"/>
  </cols>
  <sheetData>
    <row r="1" spans="1:6" s="757" customFormat="1" ht="34.5" customHeight="1">
      <c r="A1" s="1325" t="s">
        <v>3440</v>
      </c>
      <c r="B1" s="1192"/>
      <c r="C1" s="1192"/>
      <c r="D1" s="1192"/>
      <c r="E1" s="1192"/>
      <c r="F1" s="1192"/>
    </row>
    <row r="2" spans="1:6" s="757" customFormat="1" ht="33.75" customHeight="1">
      <c r="A2" s="1326" t="s">
        <v>2960</v>
      </c>
      <c r="B2" s="1192"/>
      <c r="C2" s="1192"/>
      <c r="D2" s="1192"/>
      <c r="E2" s="1192"/>
      <c r="F2" s="1192"/>
    </row>
    <row r="3" spans="1:6" ht="12" customHeight="1" thickBot="1">
      <c r="A3" s="796"/>
      <c r="B3" s="796"/>
      <c r="E3" s="796"/>
      <c r="F3" s="796" t="s">
        <v>2958</v>
      </c>
    </row>
    <row r="4" spans="1:6" ht="12" customHeight="1">
      <c r="A4" s="795" t="s">
        <v>2954</v>
      </c>
      <c r="B4" s="795"/>
      <c r="C4" s="1332" t="s">
        <v>2953</v>
      </c>
      <c r="D4" s="1333"/>
      <c r="E4" s="1334"/>
      <c r="F4" s="1334"/>
    </row>
    <row r="5" spans="1:6" ht="12" customHeight="1">
      <c r="A5" s="1329" t="s">
        <v>385</v>
      </c>
      <c r="B5" s="1327" t="s">
        <v>384</v>
      </c>
      <c r="C5" s="1331" t="s">
        <v>2952</v>
      </c>
      <c r="D5" s="1335" t="s">
        <v>2951</v>
      </c>
      <c r="E5" s="1336"/>
      <c r="F5" s="1336"/>
    </row>
    <row r="6" spans="1:6" ht="40.5" customHeight="1">
      <c r="A6" s="1330"/>
      <c r="B6" s="1328"/>
      <c r="C6" s="1269"/>
      <c r="D6" s="793" t="s">
        <v>2950</v>
      </c>
      <c r="E6" s="794" t="s">
        <v>2949</v>
      </c>
      <c r="F6" s="793" t="s">
        <v>2948</v>
      </c>
    </row>
    <row r="7" spans="1:6" ht="56.25">
      <c r="A7" s="792" t="s">
        <v>2947</v>
      </c>
      <c r="B7" s="791" t="s">
        <v>381</v>
      </c>
      <c r="C7" s="790" t="s">
        <v>396</v>
      </c>
      <c r="D7" s="788" t="s">
        <v>2946</v>
      </c>
      <c r="E7" s="789" t="s">
        <v>2945</v>
      </c>
      <c r="F7" s="788" t="s">
        <v>2944</v>
      </c>
    </row>
    <row r="8" spans="1:6" ht="36" customHeight="1">
      <c r="A8" s="780" t="s">
        <v>372</v>
      </c>
      <c r="B8" s="779" t="s">
        <v>371</v>
      </c>
      <c r="C8" s="778">
        <v>84.51322422224743</v>
      </c>
      <c r="D8" s="778">
        <v>97.69083762800237</v>
      </c>
      <c r="E8" s="778">
        <v>100.65761561203814</v>
      </c>
      <c r="F8" s="778">
        <v>56.060905282753836</v>
      </c>
    </row>
    <row r="9" spans="1:6" s="781" customFormat="1" ht="20.100000000000001" customHeight="1">
      <c r="A9" s="784" t="s">
        <v>368</v>
      </c>
      <c r="B9" s="783" t="s">
        <v>367</v>
      </c>
      <c r="C9" s="782">
        <v>101.85649749692867</v>
      </c>
      <c r="D9" s="782">
        <v>102.48405780590856</v>
      </c>
      <c r="E9" s="782">
        <v>104.72527056655345</v>
      </c>
      <c r="F9" s="782">
        <v>92.891771356626521</v>
      </c>
    </row>
    <row r="10" spans="1:6" s="781" customFormat="1" ht="20.100000000000001" customHeight="1">
      <c r="A10" s="784" t="s">
        <v>364</v>
      </c>
      <c r="B10" s="783" t="s">
        <v>363</v>
      </c>
      <c r="C10" s="782">
        <v>55.138405720980643</v>
      </c>
      <c r="D10" s="782">
        <v>37.422131792757035</v>
      </c>
      <c r="E10" s="782">
        <v>63.591631299706819</v>
      </c>
      <c r="F10" s="782">
        <v>66.258537417413407</v>
      </c>
    </row>
    <row r="11" spans="1:6" s="781" customFormat="1" ht="20.100000000000001" customHeight="1">
      <c r="A11" s="784" t="s">
        <v>361</v>
      </c>
      <c r="B11" s="783" t="s">
        <v>360</v>
      </c>
      <c r="C11" s="782">
        <v>28.20287241145142</v>
      </c>
      <c r="D11" s="787">
        <v>6.6935677672544003</v>
      </c>
      <c r="E11" s="787">
        <v>64.622874299692441</v>
      </c>
      <c r="F11" s="787">
        <v>40.25267639427225</v>
      </c>
    </row>
    <row r="12" spans="1:6" s="781" customFormat="1" ht="20.100000000000001" customHeight="1">
      <c r="A12" s="784" t="s">
        <v>358</v>
      </c>
      <c r="B12" s="783" t="s">
        <v>357</v>
      </c>
      <c r="C12" s="782">
        <v>121.1472078749759</v>
      </c>
      <c r="D12" s="782">
        <v>88.867720437868201</v>
      </c>
      <c r="E12" s="782">
        <v>121.90923332349904</v>
      </c>
      <c r="F12" s="782">
        <v>159.33339758315546</v>
      </c>
    </row>
    <row r="13" spans="1:6" s="781" customFormat="1" ht="20.100000000000001" customHeight="1">
      <c r="A13" s="784" t="s">
        <v>354</v>
      </c>
      <c r="B13" s="783" t="s">
        <v>353</v>
      </c>
      <c r="C13" s="782">
        <v>81.837040097779678</v>
      </c>
      <c r="D13" s="782">
        <v>60.502886638639787</v>
      </c>
      <c r="E13" s="782">
        <v>94.723236059280907</v>
      </c>
      <c r="F13" s="782">
        <v>81.51634432364591</v>
      </c>
    </row>
    <row r="14" spans="1:6" s="785" customFormat="1" ht="27.75" customHeight="1">
      <c r="A14" s="784" t="s">
        <v>351</v>
      </c>
      <c r="B14" s="786" t="s">
        <v>350</v>
      </c>
      <c r="C14" s="782">
        <v>96.055302921294412</v>
      </c>
      <c r="D14" s="782">
        <v>143.62963777159709</v>
      </c>
      <c r="E14" s="782">
        <v>114.42293051294349</v>
      </c>
      <c r="F14" s="782">
        <v>32.141090440138235</v>
      </c>
    </row>
    <row r="15" spans="1:6" s="781" customFormat="1" ht="20.100000000000001" customHeight="1">
      <c r="A15" s="784" t="s">
        <v>349</v>
      </c>
      <c r="B15" s="783" t="s">
        <v>348</v>
      </c>
      <c r="C15" s="782">
        <v>98.687976736922877</v>
      </c>
      <c r="D15" s="782">
        <v>129.90462404427291</v>
      </c>
      <c r="E15" s="782">
        <v>92.360445894245913</v>
      </c>
      <c r="F15" s="782">
        <v>81.31455891031753</v>
      </c>
    </row>
    <row r="16" spans="1:6" s="781" customFormat="1" ht="20.100000000000001" customHeight="1">
      <c r="A16" s="784" t="s">
        <v>347</v>
      </c>
      <c r="B16" s="783" t="s">
        <v>346</v>
      </c>
      <c r="C16" s="782">
        <v>127.89898058357423</v>
      </c>
      <c r="D16" s="782">
        <v>106.34694555345622</v>
      </c>
      <c r="E16" s="782">
        <v>101.00111080167078</v>
      </c>
      <c r="F16" s="782">
        <v>160.77669322705211</v>
      </c>
    </row>
    <row r="17" spans="1:6" s="781" customFormat="1" ht="20.100000000000001" customHeight="1">
      <c r="A17" s="784" t="s">
        <v>345</v>
      </c>
      <c r="B17" s="783" t="s">
        <v>344</v>
      </c>
      <c r="C17" s="782">
        <v>142.65908843386913</v>
      </c>
      <c r="D17" s="782">
        <v>161.62627228795606</v>
      </c>
      <c r="E17" s="782">
        <v>131.85493435564817</v>
      </c>
      <c r="F17" s="782">
        <v>136.42302802338835</v>
      </c>
    </row>
    <row r="18" spans="1:6" s="785" customFormat="1" ht="19.5" customHeight="1">
      <c r="A18" s="784" t="s">
        <v>341</v>
      </c>
      <c r="B18" s="783" t="s">
        <v>462</v>
      </c>
      <c r="C18" s="782">
        <v>111.07896271070652</v>
      </c>
      <c r="D18" s="782">
        <v>88.662561837427234</v>
      </c>
      <c r="E18" s="782">
        <v>120.52229140736621</v>
      </c>
      <c r="F18" s="782">
        <v>117.57480441172822</v>
      </c>
    </row>
    <row r="19" spans="1:6" s="781" customFormat="1" ht="20.100000000000001" customHeight="1">
      <c r="A19" s="784" t="s">
        <v>339</v>
      </c>
      <c r="B19" s="783" t="s">
        <v>338</v>
      </c>
      <c r="C19" s="782">
        <v>106.88275331327166</v>
      </c>
      <c r="D19" s="782">
        <v>112.25207796921148</v>
      </c>
      <c r="E19" s="782">
        <v>84.665090881895452</v>
      </c>
      <c r="F19" s="782">
        <v>116.94963786667441</v>
      </c>
    </row>
    <row r="20" spans="1:6" s="781" customFormat="1" ht="20.100000000000001" customHeight="1">
      <c r="A20" s="784" t="s">
        <v>333</v>
      </c>
      <c r="B20" s="783" t="s">
        <v>332</v>
      </c>
      <c r="C20" s="782">
        <v>73.086577555978195</v>
      </c>
      <c r="D20" s="782">
        <v>58.004361163602503</v>
      </c>
      <c r="E20" s="782">
        <v>79.260642913883174</v>
      </c>
      <c r="F20" s="782">
        <v>76.308270581215041</v>
      </c>
    </row>
    <row r="21" spans="1:6" s="781" customFormat="1" ht="20.100000000000001" customHeight="1">
      <c r="A21" s="784" t="s">
        <v>329</v>
      </c>
      <c r="B21" s="783" t="s">
        <v>328</v>
      </c>
      <c r="C21" s="782">
        <v>108.01416279304252</v>
      </c>
      <c r="D21" s="782">
        <v>89.533663901712472</v>
      </c>
      <c r="E21" s="782">
        <v>148.09065009258754</v>
      </c>
      <c r="F21" s="782">
        <v>103.95442439608613</v>
      </c>
    </row>
    <row r="22" spans="1:6" s="781" customFormat="1" ht="20.100000000000001" customHeight="1">
      <c r="A22" s="784" t="s">
        <v>325</v>
      </c>
      <c r="B22" s="783" t="s">
        <v>324</v>
      </c>
      <c r="C22" s="782">
        <v>104.59487939462258</v>
      </c>
      <c r="D22" s="782">
        <v>96.367041289379003</v>
      </c>
      <c r="E22" s="782">
        <v>93.258513449720084</v>
      </c>
      <c r="F22" s="782">
        <v>135.2453327461204</v>
      </c>
    </row>
    <row r="23" spans="1:6" ht="36" customHeight="1">
      <c r="A23" s="780" t="s">
        <v>323</v>
      </c>
      <c r="B23" s="779" t="s">
        <v>322</v>
      </c>
      <c r="C23" s="778">
        <v>98.774204685075702</v>
      </c>
      <c r="D23" s="778">
        <v>102.2085959530952</v>
      </c>
      <c r="E23" s="778">
        <v>102.14034561148331</v>
      </c>
      <c r="F23" s="778">
        <v>94.511956050219908</v>
      </c>
    </row>
    <row r="24" spans="1:6" ht="36" customHeight="1">
      <c r="A24" s="780" t="s">
        <v>319</v>
      </c>
      <c r="B24" s="779" t="s">
        <v>461</v>
      </c>
      <c r="C24" s="778">
        <v>89.148619194157092</v>
      </c>
      <c r="D24" s="778">
        <v>90.745463360627426</v>
      </c>
      <c r="E24" s="778">
        <v>75.443147240264068</v>
      </c>
      <c r="F24" s="778">
        <v>148.975189896464</v>
      </c>
    </row>
    <row r="25" spans="1:6" ht="36" customHeight="1">
      <c r="A25" s="780" t="s">
        <v>317</v>
      </c>
      <c r="B25" s="779" t="s">
        <v>2624</v>
      </c>
      <c r="C25" s="778">
        <v>96.914976714981819</v>
      </c>
      <c r="D25" s="778">
        <v>98.649985212160814</v>
      </c>
      <c r="E25" s="778">
        <v>95.486128934101842</v>
      </c>
      <c r="F25" s="778">
        <v>96.279324798732148</v>
      </c>
    </row>
  </sheetData>
  <mergeCells count="7">
    <mergeCell ref="A1:F1"/>
    <mergeCell ref="A2:F2"/>
    <mergeCell ref="C4:F4"/>
    <mergeCell ref="D5:F5"/>
    <mergeCell ref="A5:A6"/>
    <mergeCell ref="B5:B6"/>
    <mergeCell ref="C5:C6"/>
  </mergeCells>
  <pageMargins left="0.74803149606299213" right="0.74803149606299213" top="0.6692913385826772" bottom="1.4173228346456694" header="0.51181102362204722" footer="0.82677165354330717"/>
  <pageSetup paperSize="9" firstPageNumber="319" orientation="portrait" useFirstPageNumber="1" verticalDpi="300" r:id="rId1"/>
  <headerFooter alignWithMargins="0">
    <oddFooter>&amp;C&amp;12&amp;P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71C3D-AE81-49D8-AAFB-3BD839D078B8}">
  <sheetPr transitionEvaluation="1" codeName="Munka5"/>
  <dimension ref="A1:E16"/>
  <sheetViews>
    <sheetView zoomScaleNormal="100" workbookViewId="0">
      <selection sqref="A1:E1"/>
    </sheetView>
  </sheetViews>
  <sheetFormatPr defaultColWidth="11.140625" defaultRowHeight="15"/>
  <cols>
    <col min="1" max="1" width="14.5703125" style="1" customWidth="1"/>
    <col min="2" max="2" width="27.140625" style="1" customWidth="1"/>
    <col min="3" max="3" width="20.140625" style="1" customWidth="1"/>
    <col min="4" max="4" width="15.28515625" style="1" customWidth="1"/>
    <col min="5" max="5" width="13.28515625" style="1" customWidth="1"/>
    <col min="6" max="16384" width="11.140625" style="1"/>
  </cols>
  <sheetData>
    <row r="1" spans="1:5" ht="31.5" customHeight="1">
      <c r="A1" s="1214" t="s">
        <v>3381</v>
      </c>
      <c r="B1" s="1192"/>
      <c r="C1" s="1192"/>
      <c r="D1" s="1192"/>
      <c r="E1" s="1192"/>
    </row>
    <row r="2" spans="1:5" ht="31.5" customHeight="1">
      <c r="A2" s="1215" t="s">
        <v>64</v>
      </c>
      <c r="B2" s="1192"/>
      <c r="C2" s="1192"/>
      <c r="D2" s="1192"/>
      <c r="E2" s="1192"/>
    </row>
    <row r="3" spans="1:5" ht="12" customHeight="1" thickBot="1">
      <c r="A3" s="82"/>
      <c r="B3" s="82"/>
      <c r="C3" s="82"/>
      <c r="D3" s="82"/>
      <c r="E3" s="17" t="s">
        <v>63</v>
      </c>
    </row>
    <row r="4" spans="1:5" ht="25.5" customHeight="1">
      <c r="A4" s="81" t="s">
        <v>11</v>
      </c>
      <c r="B4" s="1221" t="s">
        <v>62</v>
      </c>
      <c r="C4" s="1222"/>
      <c r="D4" s="80" t="s">
        <v>61</v>
      </c>
      <c r="E4" s="62" t="s">
        <v>60</v>
      </c>
    </row>
    <row r="5" spans="1:5" ht="12" customHeight="1">
      <c r="A5" s="1216" t="s">
        <v>5</v>
      </c>
      <c r="B5" s="1198" t="s">
        <v>59</v>
      </c>
      <c r="C5" s="1218" t="s">
        <v>58</v>
      </c>
      <c r="D5" s="1223" t="s">
        <v>57</v>
      </c>
      <c r="E5" s="1224"/>
    </row>
    <row r="6" spans="1:5" ht="12" customHeight="1">
      <c r="A6" s="1217"/>
      <c r="B6" s="1220"/>
      <c r="C6" s="1219"/>
      <c r="D6" s="1220"/>
      <c r="E6" s="1217"/>
    </row>
    <row r="7" spans="1:5" ht="12" customHeight="1">
      <c r="A7" s="55">
        <v>1996</v>
      </c>
      <c r="B7" s="52">
        <v>2641093</v>
      </c>
      <c r="C7" s="51">
        <v>214849</v>
      </c>
      <c r="D7" s="79">
        <v>45.2</v>
      </c>
      <c r="E7" s="50">
        <v>3.7</v>
      </c>
    </row>
    <row r="8" spans="1:5" ht="12" customHeight="1">
      <c r="A8" s="55">
        <v>1997</v>
      </c>
      <c r="B8" s="52">
        <v>2951902</v>
      </c>
      <c r="C8" s="51">
        <v>267953</v>
      </c>
      <c r="D8" s="79">
        <v>43.3</v>
      </c>
      <c r="E8" s="50">
        <v>3.9</v>
      </c>
    </row>
    <row r="9" spans="1:5" ht="12" customHeight="1">
      <c r="A9" s="55">
        <v>1998</v>
      </c>
      <c r="B9" s="52">
        <v>3559027</v>
      </c>
      <c r="C9" s="51">
        <v>292781</v>
      </c>
      <c r="D9" s="79">
        <v>43.5</v>
      </c>
      <c r="E9" s="50">
        <v>3.6</v>
      </c>
    </row>
    <row r="10" spans="1:5" ht="12" customHeight="1">
      <c r="A10" s="55">
        <v>1999</v>
      </c>
      <c r="B10" s="52">
        <v>4161972</v>
      </c>
      <c r="C10" s="51">
        <v>322434</v>
      </c>
      <c r="D10" s="79">
        <v>42.6</v>
      </c>
      <c r="E10" s="50">
        <v>3.3</v>
      </c>
    </row>
    <row r="11" spans="1:5" ht="12" customHeight="1">
      <c r="A11" s="54">
        <v>2000</v>
      </c>
      <c r="B11" s="52">
        <v>4718724</v>
      </c>
      <c r="C11" s="51">
        <v>383346</v>
      </c>
      <c r="D11" s="79">
        <v>41.6</v>
      </c>
      <c r="E11" s="50">
        <v>3.4</v>
      </c>
    </row>
    <row r="12" spans="1:5" ht="12" customHeight="1">
      <c r="A12" s="54">
        <v>2001</v>
      </c>
      <c r="B12" s="52">
        <v>5033420</v>
      </c>
      <c r="C12" s="51">
        <v>523950</v>
      </c>
      <c r="D12" s="79">
        <v>39.700000000000003</v>
      </c>
      <c r="E12" s="50">
        <v>4.0999999999999996</v>
      </c>
    </row>
    <row r="13" spans="1:5" ht="12" customHeight="1">
      <c r="A13" s="78">
        <v>2002</v>
      </c>
      <c r="B13" s="52">
        <v>5273508</v>
      </c>
      <c r="C13" s="51">
        <v>590918</v>
      </c>
      <c r="D13" s="79">
        <v>37.799999999999997</v>
      </c>
      <c r="E13" s="50">
        <v>4.2</v>
      </c>
    </row>
    <row r="14" spans="1:5" ht="12" customHeight="1">
      <c r="A14" s="78">
        <v>2003</v>
      </c>
      <c r="B14" s="52">
        <v>5716404</v>
      </c>
      <c r="C14" s="51">
        <v>686646</v>
      </c>
      <c r="D14" s="79">
        <v>36.700000000000003</v>
      </c>
      <c r="E14" s="50">
        <v>4.4000000000000004</v>
      </c>
    </row>
    <row r="15" spans="1:5" ht="12" customHeight="1">
      <c r="A15" s="78">
        <v>2004</v>
      </c>
      <c r="B15" s="77">
        <v>6030517</v>
      </c>
      <c r="C15" s="76">
        <v>667605</v>
      </c>
      <c r="D15" s="75">
        <v>38.4</v>
      </c>
      <c r="E15" s="74">
        <v>4.2</v>
      </c>
    </row>
    <row r="16" spans="1:5" ht="12" customHeight="1">
      <c r="A16" s="78">
        <v>2005</v>
      </c>
      <c r="B16" s="77">
        <v>6567325</v>
      </c>
      <c r="C16" s="76">
        <v>795230</v>
      </c>
      <c r="D16" s="75">
        <v>37.799999999999997</v>
      </c>
      <c r="E16" s="74">
        <v>4.5999999999999996</v>
      </c>
    </row>
  </sheetData>
  <mergeCells count="7">
    <mergeCell ref="A1:E1"/>
    <mergeCell ref="A2:E2"/>
    <mergeCell ref="A5:A6"/>
    <mergeCell ref="C5:C6"/>
    <mergeCell ref="B5:B6"/>
    <mergeCell ref="B4:C4"/>
    <mergeCell ref="D5:E6"/>
  </mergeCells>
  <pageMargins left="0.78740157480314965" right="0.78740157480314965" top="0.6692913385826772" bottom="1.4173228346456694" header="0" footer="0.82677165354330717"/>
  <pageSetup paperSize="9" firstPageNumber="36" orientation="portrait" useFirstPageNumber="1" r:id="rId1"/>
  <headerFooter alignWithMargins="0">
    <oddFooter>&amp;C&amp;"Arial,Normál"&amp;P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0BC6F-6C4F-472F-81C9-EB9305D4C15E}">
  <sheetPr codeName="Munka68"/>
  <dimension ref="A1:E35"/>
  <sheetViews>
    <sheetView zoomScaleNormal="100" workbookViewId="0">
      <selection sqref="A1:E1"/>
    </sheetView>
  </sheetViews>
  <sheetFormatPr defaultRowHeight="12" customHeight="1"/>
  <cols>
    <col min="1" max="1" width="32.7109375" style="797" customWidth="1"/>
    <col min="2" max="5" width="13.85546875" style="797" customWidth="1"/>
    <col min="6" max="16384" width="9.140625" style="797"/>
  </cols>
  <sheetData>
    <row r="1" spans="1:5" ht="30.75" customHeight="1">
      <c r="A1" s="1325" t="s">
        <v>3441</v>
      </c>
      <c r="B1" s="1192"/>
      <c r="C1" s="1192"/>
      <c r="D1" s="1192"/>
      <c r="E1" s="1192"/>
    </row>
    <row r="2" spans="1:5" ht="31.5" customHeight="1">
      <c r="A2" s="1326" t="s">
        <v>2986</v>
      </c>
      <c r="B2" s="1192"/>
      <c r="C2" s="1192"/>
      <c r="D2" s="1192"/>
      <c r="E2" s="1192"/>
    </row>
    <row r="3" spans="1:5" ht="12" customHeight="1" thickBot="1">
      <c r="A3" s="816"/>
      <c r="E3" s="815" t="s">
        <v>2985</v>
      </c>
    </row>
    <row r="4" spans="1:5" ht="12" customHeight="1">
      <c r="A4" s="1322" t="s">
        <v>861</v>
      </c>
      <c r="B4" s="1332" t="s">
        <v>2953</v>
      </c>
      <c r="C4" s="1333"/>
      <c r="D4" s="1334"/>
      <c r="E4" s="1334"/>
    </row>
    <row r="5" spans="1:5" ht="15">
      <c r="A5" s="1337"/>
      <c r="B5" s="1331" t="s">
        <v>2952</v>
      </c>
      <c r="C5" s="1335" t="s">
        <v>2951</v>
      </c>
      <c r="D5" s="1336"/>
      <c r="E5" s="1336"/>
    </row>
    <row r="6" spans="1:5" ht="40.5" customHeight="1">
      <c r="A6" s="1337"/>
      <c r="B6" s="1269"/>
      <c r="C6" s="813" t="s">
        <v>2950</v>
      </c>
      <c r="D6" s="814" t="s">
        <v>2949</v>
      </c>
      <c r="E6" s="813" t="s">
        <v>2948</v>
      </c>
    </row>
    <row r="7" spans="1:5" ht="56.25">
      <c r="A7" s="812" t="s">
        <v>858</v>
      </c>
      <c r="B7" s="811" t="s">
        <v>396</v>
      </c>
      <c r="C7" s="809" t="s">
        <v>2946</v>
      </c>
      <c r="D7" s="810" t="s">
        <v>2945</v>
      </c>
      <c r="E7" s="809" t="s">
        <v>2944</v>
      </c>
    </row>
    <row r="8" spans="1:5" ht="12" customHeight="1">
      <c r="A8" s="807" t="s">
        <v>856</v>
      </c>
      <c r="B8" s="802">
        <v>284624</v>
      </c>
      <c r="C8" s="802">
        <v>110101</v>
      </c>
      <c r="D8" s="802">
        <v>90894</v>
      </c>
      <c r="E8" s="802">
        <v>83412</v>
      </c>
    </row>
    <row r="9" spans="1:5" ht="12" customHeight="1">
      <c r="A9" s="808" t="s">
        <v>2984</v>
      </c>
      <c r="B9" s="802">
        <v>92723</v>
      </c>
      <c r="C9" s="802">
        <v>25871</v>
      </c>
      <c r="D9" s="802">
        <v>28344</v>
      </c>
      <c r="E9" s="802">
        <v>38381</v>
      </c>
    </row>
    <row r="10" spans="1:5" ht="24" customHeight="1">
      <c r="A10" s="805" t="s">
        <v>2983</v>
      </c>
      <c r="B10" s="800">
        <f>SUM(B8:B9)</f>
        <v>377347</v>
      </c>
      <c r="C10" s="800">
        <f>SUM(C8:C9)</f>
        <v>135972</v>
      </c>
      <c r="D10" s="800">
        <f>SUM(D8:D9)</f>
        <v>119238</v>
      </c>
      <c r="E10" s="800">
        <f>SUM(E8:E9)</f>
        <v>121793</v>
      </c>
    </row>
    <row r="11" spans="1:5" ht="12" customHeight="1">
      <c r="A11" s="807" t="s">
        <v>2982</v>
      </c>
      <c r="B11" s="802">
        <v>68490</v>
      </c>
      <c r="C11" s="802">
        <v>14039</v>
      </c>
      <c r="D11" s="802">
        <v>19879</v>
      </c>
      <c r="E11" s="802">
        <v>34453</v>
      </c>
    </row>
    <row r="12" spans="1:5" ht="12" customHeight="1">
      <c r="A12" s="808" t="s">
        <v>2981</v>
      </c>
      <c r="B12" s="802">
        <v>148128</v>
      </c>
      <c r="C12" s="802">
        <v>37798</v>
      </c>
      <c r="D12" s="802">
        <v>30106</v>
      </c>
      <c r="E12" s="802">
        <v>80020</v>
      </c>
    </row>
    <row r="13" spans="1:5" ht="12" customHeight="1">
      <c r="A13" s="806" t="s">
        <v>2980</v>
      </c>
      <c r="B13" s="802">
        <v>32011</v>
      </c>
      <c r="C13" s="802">
        <v>6929</v>
      </c>
      <c r="D13" s="802">
        <v>12460</v>
      </c>
      <c r="E13" s="802">
        <v>12465</v>
      </c>
    </row>
    <row r="14" spans="1:5" ht="24" customHeight="1">
      <c r="A14" s="805" t="s">
        <v>2979</v>
      </c>
      <c r="B14" s="800">
        <f>SUM(B11:B13)</f>
        <v>248629</v>
      </c>
      <c r="C14" s="800">
        <f>SUM(C11:C13)</f>
        <v>58766</v>
      </c>
      <c r="D14" s="800">
        <f>SUM(D11:D13)</f>
        <v>62445</v>
      </c>
      <c r="E14" s="800">
        <f>SUM(E11:E13)</f>
        <v>126938</v>
      </c>
    </row>
    <row r="15" spans="1:5" ht="12" customHeight="1">
      <c r="A15" s="807" t="s">
        <v>2978</v>
      </c>
      <c r="B15" s="802">
        <v>103208</v>
      </c>
      <c r="C15" s="802">
        <v>21810</v>
      </c>
      <c r="D15" s="802">
        <v>17346</v>
      </c>
      <c r="E15" s="802">
        <v>63990</v>
      </c>
    </row>
    <row r="16" spans="1:5" ht="12" customHeight="1">
      <c r="A16" s="806" t="s">
        <v>2977</v>
      </c>
      <c r="B16" s="802">
        <v>43284</v>
      </c>
      <c r="C16" s="802">
        <v>6464</v>
      </c>
      <c r="D16" s="802">
        <v>5909</v>
      </c>
      <c r="E16" s="802">
        <v>30880</v>
      </c>
    </row>
    <row r="17" spans="1:5" ht="12" customHeight="1">
      <c r="A17" s="806" t="s">
        <v>2976</v>
      </c>
      <c r="B17" s="802">
        <v>16357</v>
      </c>
      <c r="C17" s="802">
        <v>5256</v>
      </c>
      <c r="D17" s="802">
        <v>5087</v>
      </c>
      <c r="E17" s="802">
        <v>5979</v>
      </c>
    </row>
    <row r="18" spans="1:5" ht="24" customHeight="1">
      <c r="A18" s="805" t="s">
        <v>2975</v>
      </c>
      <c r="B18" s="800">
        <f>SUM(B15:B17)</f>
        <v>162849</v>
      </c>
      <c r="C18" s="800">
        <f>SUM(C15:C17)</f>
        <v>33530</v>
      </c>
      <c r="D18" s="800">
        <f>SUM(D15:D17)</f>
        <v>28342</v>
      </c>
      <c r="E18" s="800">
        <f>SUM(E15:E17)</f>
        <v>100849</v>
      </c>
    </row>
    <row r="19" spans="1:5" ht="12" customHeight="1">
      <c r="A19" s="807" t="s">
        <v>845</v>
      </c>
      <c r="B19" s="802">
        <v>41550</v>
      </c>
      <c r="C19" s="802">
        <v>18946</v>
      </c>
      <c r="D19" s="802">
        <v>14673</v>
      </c>
      <c r="E19" s="802">
        <v>7579</v>
      </c>
    </row>
    <row r="20" spans="1:5" ht="12" customHeight="1">
      <c r="A20" s="808" t="s">
        <v>2974</v>
      </c>
      <c r="B20" s="802">
        <v>17009</v>
      </c>
      <c r="C20" s="802">
        <v>3795</v>
      </c>
      <c r="D20" s="802">
        <v>4032</v>
      </c>
      <c r="E20" s="802">
        <v>9170</v>
      </c>
    </row>
    <row r="21" spans="1:5" ht="12" customHeight="1">
      <c r="A21" s="806" t="s">
        <v>2973</v>
      </c>
      <c r="B21" s="802">
        <v>16564</v>
      </c>
      <c r="C21" s="802">
        <v>3552</v>
      </c>
      <c r="D21" s="802">
        <v>8022</v>
      </c>
      <c r="E21" s="802">
        <v>4951</v>
      </c>
    </row>
    <row r="22" spans="1:5" ht="24" customHeight="1">
      <c r="A22" s="805" t="s">
        <v>2972</v>
      </c>
      <c r="B22" s="800">
        <f>SUM(B19:B21)</f>
        <v>75123</v>
      </c>
      <c r="C22" s="800">
        <f>SUM(C19:C21)</f>
        <v>26293</v>
      </c>
      <c r="D22" s="800">
        <f>SUM(D19:D21)</f>
        <v>26727</v>
      </c>
      <c r="E22" s="800">
        <f>SUM(E19:E21)</f>
        <v>21700</v>
      </c>
    </row>
    <row r="23" spans="1:5" ht="12" customHeight="1">
      <c r="A23" s="807" t="s">
        <v>2971</v>
      </c>
      <c r="B23" s="802">
        <v>132535</v>
      </c>
      <c r="C23" s="802">
        <v>33449</v>
      </c>
      <c r="D23" s="802">
        <v>55397</v>
      </c>
      <c r="E23" s="802">
        <v>43459</v>
      </c>
    </row>
    <row r="24" spans="1:5" ht="12" customHeight="1">
      <c r="A24" s="808" t="s">
        <v>2970</v>
      </c>
      <c r="B24" s="802">
        <v>42525</v>
      </c>
      <c r="C24" s="802">
        <v>9500</v>
      </c>
      <c r="D24" s="802">
        <v>8580</v>
      </c>
      <c r="E24" s="802">
        <v>24375</v>
      </c>
    </row>
    <row r="25" spans="1:5" ht="12" customHeight="1">
      <c r="A25" s="808" t="s">
        <v>2969</v>
      </c>
      <c r="B25" s="802">
        <v>7788</v>
      </c>
      <c r="C25" s="802">
        <v>1882</v>
      </c>
      <c r="D25" s="802">
        <v>2573</v>
      </c>
      <c r="E25" s="802">
        <v>3298</v>
      </c>
    </row>
    <row r="26" spans="1:5" ht="24" customHeight="1">
      <c r="A26" s="805" t="s">
        <v>2968</v>
      </c>
      <c r="B26" s="800">
        <f>SUM(B23:B25)</f>
        <v>182848</v>
      </c>
      <c r="C26" s="800">
        <f>SUM(C23:C25)</f>
        <v>44831</v>
      </c>
      <c r="D26" s="800">
        <f>SUM(D23:D25)</f>
        <v>66550</v>
      </c>
      <c r="E26" s="800">
        <f>SUM(E23:E25)</f>
        <v>71132</v>
      </c>
    </row>
    <row r="27" spans="1:5" ht="12" customHeight="1">
      <c r="A27" s="807" t="s">
        <v>2967</v>
      </c>
      <c r="B27" s="802">
        <v>46810</v>
      </c>
      <c r="C27" s="802">
        <v>17364</v>
      </c>
      <c r="D27" s="802">
        <v>19077</v>
      </c>
      <c r="E27" s="802">
        <v>10338</v>
      </c>
    </row>
    <row r="28" spans="1:5" ht="12" customHeight="1">
      <c r="A28" s="806" t="s">
        <v>2966</v>
      </c>
      <c r="B28" s="802">
        <v>29862</v>
      </c>
      <c r="C28" s="802">
        <v>10744</v>
      </c>
      <c r="D28" s="802">
        <v>8143</v>
      </c>
      <c r="E28" s="802">
        <v>10937</v>
      </c>
    </row>
    <row r="29" spans="1:5" ht="12" customHeight="1">
      <c r="A29" s="806" t="s">
        <v>2965</v>
      </c>
      <c r="B29" s="802">
        <v>14281</v>
      </c>
      <c r="C29" s="802">
        <v>4922</v>
      </c>
      <c r="D29" s="802">
        <v>5701</v>
      </c>
      <c r="E29" s="802">
        <v>3331</v>
      </c>
    </row>
    <row r="30" spans="1:5" ht="24" customHeight="1">
      <c r="A30" s="805" t="s">
        <v>2964</v>
      </c>
      <c r="B30" s="800">
        <f>SUM(B27:B29)</f>
        <v>90953</v>
      </c>
      <c r="C30" s="800">
        <f>SUM(C27:C29)</f>
        <v>33030</v>
      </c>
      <c r="D30" s="800">
        <f>SUM(D27:D29)</f>
        <v>32921</v>
      </c>
      <c r="E30" s="800">
        <f>SUM(E27:E29)</f>
        <v>24606</v>
      </c>
    </row>
    <row r="31" spans="1:5" ht="12" customHeight="1">
      <c r="A31" s="804" t="s">
        <v>833</v>
      </c>
      <c r="B31" s="802">
        <v>31312</v>
      </c>
      <c r="C31" s="802">
        <v>9184</v>
      </c>
      <c r="D31" s="802">
        <v>13377</v>
      </c>
      <c r="E31" s="802">
        <v>8560</v>
      </c>
    </row>
    <row r="32" spans="1:5" ht="12" customHeight="1">
      <c r="A32" s="804" t="s">
        <v>832</v>
      </c>
      <c r="B32" s="802">
        <v>23199</v>
      </c>
      <c r="C32" s="802">
        <v>5310</v>
      </c>
      <c r="D32" s="802">
        <v>5480</v>
      </c>
      <c r="E32" s="802">
        <v>12379</v>
      </c>
    </row>
    <row r="33" spans="1:5" ht="12" customHeight="1">
      <c r="A33" s="803" t="s">
        <v>2963</v>
      </c>
      <c r="B33" s="802">
        <v>26774</v>
      </c>
      <c r="C33" s="802">
        <v>13149</v>
      </c>
      <c r="D33" s="802">
        <v>10265</v>
      </c>
      <c r="E33" s="802">
        <v>3337</v>
      </c>
    </row>
    <row r="34" spans="1:5" ht="24" customHeight="1">
      <c r="A34" s="801" t="s">
        <v>2962</v>
      </c>
      <c r="B34" s="800">
        <f>SUM(B31:B33)</f>
        <v>81285</v>
      </c>
      <c r="C34" s="800">
        <f>SUM(C31:C33)</f>
        <v>27643</v>
      </c>
      <c r="D34" s="800">
        <f>SUM(D31:D33)</f>
        <v>29122</v>
      </c>
      <c r="E34" s="800">
        <f>SUM(E31:E33)</f>
        <v>24276</v>
      </c>
    </row>
    <row r="35" spans="1:5" ht="24" customHeight="1">
      <c r="A35" s="799" t="s">
        <v>2961</v>
      </c>
      <c r="B35" s="798">
        <v>1219034</v>
      </c>
      <c r="C35" s="798">
        <v>360065</v>
      </c>
      <c r="D35" s="798">
        <v>365345</v>
      </c>
      <c r="E35" s="798">
        <v>491294</v>
      </c>
    </row>
  </sheetData>
  <mergeCells count="6">
    <mergeCell ref="A1:E1"/>
    <mergeCell ref="A2:E2"/>
    <mergeCell ref="B4:E4"/>
    <mergeCell ref="C5:E5"/>
    <mergeCell ref="B5:B6"/>
    <mergeCell ref="A4:A6"/>
  </mergeCells>
  <pageMargins left="0.74803149606299213" right="0.74803149606299213" top="0.6692913385826772" bottom="1.4173228346456694" header="0.51181102362204722" footer="0.82677165354330717"/>
  <pageSetup paperSize="9" firstPageNumber="320" orientation="portrait" useFirstPageNumber="1" r:id="rId1"/>
  <headerFooter alignWithMargins="0">
    <oddFooter>&amp;C&amp;12&amp;P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14B75-06D0-4CAE-BF91-92ED7D398BF4}">
  <sheetPr codeName="Munka69"/>
  <dimension ref="A1:E35"/>
  <sheetViews>
    <sheetView zoomScaleNormal="100" workbookViewId="0">
      <selection sqref="A1:E1"/>
    </sheetView>
  </sheetViews>
  <sheetFormatPr defaultRowHeight="12" customHeight="1"/>
  <cols>
    <col min="1" max="1" width="32.7109375" style="817" customWidth="1"/>
    <col min="2" max="5" width="13.85546875" style="817" customWidth="1"/>
    <col min="6" max="16384" width="9.140625" style="817"/>
  </cols>
  <sheetData>
    <row r="1" spans="1:5" s="797" customFormat="1" ht="33" customHeight="1">
      <c r="A1" s="1325" t="s">
        <v>3442</v>
      </c>
      <c r="B1" s="1192"/>
      <c r="C1" s="1192"/>
      <c r="D1" s="1192"/>
      <c r="E1" s="1192"/>
    </row>
    <row r="2" spans="1:5" s="797" customFormat="1" ht="34.5" customHeight="1">
      <c r="A2" s="1326" t="s">
        <v>2987</v>
      </c>
      <c r="B2" s="1192"/>
      <c r="C2" s="1192"/>
      <c r="D2" s="1192"/>
      <c r="E2" s="1192"/>
    </row>
    <row r="3" spans="1:5" ht="12" customHeight="1" thickBot="1">
      <c r="A3" s="837"/>
      <c r="E3" s="836" t="s">
        <v>2985</v>
      </c>
    </row>
    <row r="4" spans="1:5" ht="12" customHeight="1">
      <c r="A4" s="1322" t="s">
        <v>861</v>
      </c>
      <c r="B4" s="1332" t="s">
        <v>2953</v>
      </c>
      <c r="C4" s="1333"/>
      <c r="D4" s="1334"/>
      <c r="E4" s="1334"/>
    </row>
    <row r="5" spans="1:5" ht="15">
      <c r="A5" s="1337"/>
      <c r="B5" s="1331" t="s">
        <v>2952</v>
      </c>
      <c r="C5" s="1335" t="s">
        <v>2951</v>
      </c>
      <c r="D5" s="1336"/>
      <c r="E5" s="1336"/>
    </row>
    <row r="6" spans="1:5" ht="40.5" customHeight="1">
      <c r="A6" s="1337"/>
      <c r="B6" s="1269"/>
      <c r="C6" s="834" t="s">
        <v>2950</v>
      </c>
      <c r="D6" s="835" t="s">
        <v>2949</v>
      </c>
      <c r="E6" s="834" t="s">
        <v>2948</v>
      </c>
    </row>
    <row r="7" spans="1:5" ht="56.25">
      <c r="A7" s="833" t="s">
        <v>858</v>
      </c>
      <c r="B7" s="832" t="s">
        <v>396</v>
      </c>
      <c r="C7" s="830" t="s">
        <v>2946</v>
      </c>
      <c r="D7" s="831" t="s">
        <v>2945</v>
      </c>
      <c r="E7" s="830" t="s">
        <v>2944</v>
      </c>
    </row>
    <row r="8" spans="1:5" ht="12" customHeight="1">
      <c r="A8" s="828" t="s">
        <v>856</v>
      </c>
      <c r="B8" s="823">
        <v>306564.89199999999</v>
      </c>
      <c r="C8" s="823">
        <v>131903.98699999999</v>
      </c>
      <c r="D8" s="823">
        <v>93484.642999999996</v>
      </c>
      <c r="E8" s="823">
        <v>80654.789999999994</v>
      </c>
    </row>
    <row r="9" spans="1:5" ht="12" customHeight="1">
      <c r="A9" s="829" t="s">
        <v>2984</v>
      </c>
      <c r="B9" s="823">
        <v>80519.826000000001</v>
      </c>
      <c r="C9" s="823">
        <v>26137.407999999999</v>
      </c>
      <c r="D9" s="823">
        <v>22948.657999999999</v>
      </c>
      <c r="E9" s="823">
        <v>31105.705999999998</v>
      </c>
    </row>
    <row r="10" spans="1:5" s="818" customFormat="1" ht="24" customHeight="1">
      <c r="A10" s="826" t="s">
        <v>2983</v>
      </c>
      <c r="B10" s="821">
        <v>387084.71799999999</v>
      </c>
      <c r="C10" s="821">
        <v>158041.39499999999</v>
      </c>
      <c r="D10" s="821">
        <v>116433.30099999999</v>
      </c>
      <c r="E10" s="821">
        <v>111760.49599999998</v>
      </c>
    </row>
    <row r="11" spans="1:5" ht="12" customHeight="1">
      <c r="A11" s="828" t="s">
        <v>2982</v>
      </c>
      <c r="B11" s="823">
        <v>82623.319000000003</v>
      </c>
      <c r="C11" s="823">
        <v>15801.710999999999</v>
      </c>
      <c r="D11" s="823">
        <v>25817.638999999999</v>
      </c>
      <c r="E11" s="823">
        <v>40960.042999999998</v>
      </c>
    </row>
    <row r="12" spans="1:5" ht="12" customHeight="1">
      <c r="A12" s="829" t="s">
        <v>2981</v>
      </c>
      <c r="B12" s="823">
        <v>152052.15</v>
      </c>
      <c r="C12" s="823">
        <v>39125.334999999999</v>
      </c>
      <c r="D12" s="823">
        <v>27347.019</v>
      </c>
      <c r="E12" s="823">
        <v>85384.923999999999</v>
      </c>
    </row>
    <row r="13" spans="1:5" ht="12" customHeight="1">
      <c r="A13" s="827" t="s">
        <v>2980</v>
      </c>
      <c r="B13" s="823">
        <v>35103.482000000004</v>
      </c>
      <c r="C13" s="823">
        <v>6882.6260000000002</v>
      </c>
      <c r="D13" s="823">
        <v>11684.565000000001</v>
      </c>
      <c r="E13" s="823">
        <v>16365.790999999999</v>
      </c>
    </row>
    <row r="14" spans="1:5" s="818" customFormat="1" ht="24" customHeight="1">
      <c r="A14" s="826" t="s">
        <v>2979</v>
      </c>
      <c r="B14" s="821">
        <v>269778.951</v>
      </c>
      <c r="C14" s="821">
        <v>61809.672000000006</v>
      </c>
      <c r="D14" s="821">
        <v>64849.222999999998</v>
      </c>
      <c r="E14" s="821">
        <v>142710.758</v>
      </c>
    </row>
    <row r="15" spans="1:5" ht="12" customHeight="1">
      <c r="A15" s="828" t="s">
        <v>2978</v>
      </c>
      <c r="B15" s="823">
        <v>106293.11599999999</v>
      </c>
      <c r="C15" s="823">
        <v>22054.095000000001</v>
      </c>
      <c r="D15" s="823">
        <v>21283.155999999999</v>
      </c>
      <c r="E15" s="823">
        <v>62800.402999999998</v>
      </c>
    </row>
    <row r="16" spans="1:5" ht="12" customHeight="1">
      <c r="A16" s="827" t="s">
        <v>2977</v>
      </c>
      <c r="B16" s="823">
        <v>39386.75</v>
      </c>
      <c r="C16" s="823">
        <v>5844.2439999999997</v>
      </c>
      <c r="D16" s="823">
        <v>8061.0690000000004</v>
      </c>
      <c r="E16" s="823">
        <v>25448.464</v>
      </c>
    </row>
    <row r="17" spans="1:5" ht="12" customHeight="1">
      <c r="A17" s="827" t="s">
        <v>2976</v>
      </c>
      <c r="B17" s="823">
        <v>14255.495000000001</v>
      </c>
      <c r="C17" s="823">
        <v>5933.6419999999998</v>
      </c>
      <c r="D17" s="823">
        <v>4567.8490000000002</v>
      </c>
      <c r="E17" s="823">
        <v>3658.5709999999999</v>
      </c>
    </row>
    <row r="18" spans="1:5" s="818" customFormat="1" ht="24" customHeight="1">
      <c r="A18" s="826" t="s">
        <v>2975</v>
      </c>
      <c r="B18" s="821">
        <v>159935.36099999998</v>
      </c>
      <c r="C18" s="821">
        <v>33831.981</v>
      </c>
      <c r="D18" s="821">
        <v>33912.074000000001</v>
      </c>
      <c r="E18" s="821">
        <v>91907.437999999995</v>
      </c>
    </row>
    <row r="19" spans="1:5" ht="12" customHeight="1">
      <c r="A19" s="828" t="s">
        <v>845</v>
      </c>
      <c r="B19" s="823">
        <v>30311.062999999998</v>
      </c>
      <c r="C19" s="823">
        <v>14098.386</v>
      </c>
      <c r="D19" s="823">
        <v>9858.4519999999993</v>
      </c>
      <c r="E19" s="823">
        <v>5801.1379999999999</v>
      </c>
    </row>
    <row r="20" spans="1:5" ht="12" customHeight="1">
      <c r="A20" s="829" t="s">
        <v>2974</v>
      </c>
      <c r="B20" s="823">
        <v>11909.511</v>
      </c>
      <c r="C20" s="823">
        <v>4682.1409999999996</v>
      </c>
      <c r="D20" s="823">
        <v>4175.4229999999998</v>
      </c>
      <c r="E20" s="823">
        <v>2937.8670000000002</v>
      </c>
    </row>
    <row r="21" spans="1:5" ht="12" customHeight="1">
      <c r="A21" s="827" t="s">
        <v>2973</v>
      </c>
      <c r="B21" s="823">
        <v>16770.282999999999</v>
      </c>
      <c r="C21" s="823">
        <v>3862.3290000000002</v>
      </c>
      <c r="D21" s="823">
        <v>7053.6620000000003</v>
      </c>
      <c r="E21" s="823">
        <v>5809.9250000000002</v>
      </c>
    </row>
    <row r="22" spans="1:5" s="818" customFormat="1" ht="24" customHeight="1">
      <c r="A22" s="826" t="s">
        <v>2972</v>
      </c>
      <c r="B22" s="821">
        <v>58990.857000000004</v>
      </c>
      <c r="C22" s="821">
        <v>22642.856000000003</v>
      </c>
      <c r="D22" s="821">
        <v>21087.537</v>
      </c>
      <c r="E22" s="821">
        <v>14548.93</v>
      </c>
    </row>
    <row r="23" spans="1:5" ht="12" customHeight="1">
      <c r="A23" s="828" t="s">
        <v>2971</v>
      </c>
      <c r="B23" s="823">
        <v>105528.522</v>
      </c>
      <c r="C23" s="823">
        <v>31578.055</v>
      </c>
      <c r="D23" s="823">
        <v>43824.065999999999</v>
      </c>
      <c r="E23" s="823">
        <v>29950.286</v>
      </c>
    </row>
    <row r="24" spans="1:5" ht="12" customHeight="1">
      <c r="A24" s="829" t="s">
        <v>2970</v>
      </c>
      <c r="B24" s="823">
        <v>43481.303</v>
      </c>
      <c r="C24" s="823">
        <v>6405.1390000000001</v>
      </c>
      <c r="D24" s="823">
        <v>11824.419</v>
      </c>
      <c r="E24" s="823">
        <v>25153.475999999999</v>
      </c>
    </row>
    <row r="25" spans="1:5" ht="12" customHeight="1">
      <c r="A25" s="829" t="s">
        <v>2969</v>
      </c>
      <c r="B25" s="823">
        <v>7164.9430000000002</v>
      </c>
      <c r="C25" s="823">
        <v>1633.664</v>
      </c>
      <c r="D25" s="823">
        <v>1924.3340000000001</v>
      </c>
      <c r="E25" s="823">
        <v>3564.663</v>
      </c>
    </row>
    <row r="26" spans="1:5" s="818" customFormat="1" ht="24" customHeight="1">
      <c r="A26" s="826" t="s">
        <v>2968</v>
      </c>
      <c r="B26" s="821">
        <v>156174.76800000001</v>
      </c>
      <c r="C26" s="821">
        <v>39616.858</v>
      </c>
      <c r="D26" s="821">
        <v>57572.819000000003</v>
      </c>
      <c r="E26" s="821">
        <v>58668.425000000003</v>
      </c>
    </row>
    <row r="27" spans="1:5" ht="12" customHeight="1">
      <c r="A27" s="828" t="s">
        <v>2967</v>
      </c>
      <c r="B27" s="823">
        <v>42922.146000000001</v>
      </c>
      <c r="C27" s="823">
        <v>17512.404999999999</v>
      </c>
      <c r="D27" s="823">
        <v>17461.414000000001</v>
      </c>
      <c r="E27" s="823">
        <v>7754.3649999999998</v>
      </c>
    </row>
    <row r="28" spans="1:5" ht="12" customHeight="1">
      <c r="A28" s="827" t="s">
        <v>2966</v>
      </c>
      <c r="B28" s="823">
        <v>27618.746999999999</v>
      </c>
      <c r="C28" s="823">
        <v>6936.71</v>
      </c>
      <c r="D28" s="823">
        <v>8538.8960000000006</v>
      </c>
      <c r="E28" s="823">
        <v>12032.573</v>
      </c>
    </row>
    <row r="29" spans="1:5" ht="12" customHeight="1">
      <c r="A29" s="827" t="s">
        <v>2965</v>
      </c>
      <c r="B29" s="823">
        <v>29355.487000000001</v>
      </c>
      <c r="C29" s="823">
        <v>8894.6910000000007</v>
      </c>
      <c r="D29" s="823">
        <v>7506.3739999999998</v>
      </c>
      <c r="E29" s="823">
        <v>12768.665999999999</v>
      </c>
    </row>
    <row r="30" spans="1:5" s="818" customFormat="1" ht="24" customHeight="1">
      <c r="A30" s="826" t="s">
        <v>2964</v>
      </c>
      <c r="B30" s="821">
        <v>99896.38</v>
      </c>
      <c r="C30" s="821">
        <v>33343.805999999997</v>
      </c>
      <c r="D30" s="821">
        <v>33506.684000000001</v>
      </c>
      <c r="E30" s="821">
        <v>32555.603999999999</v>
      </c>
    </row>
    <row r="31" spans="1:5" ht="12" customHeight="1">
      <c r="A31" s="825" t="s">
        <v>833</v>
      </c>
      <c r="B31" s="823">
        <v>30134.467000000001</v>
      </c>
      <c r="C31" s="823">
        <v>7840.3159999999998</v>
      </c>
      <c r="D31" s="823">
        <v>11305.293</v>
      </c>
      <c r="E31" s="823">
        <v>10687.453</v>
      </c>
    </row>
    <row r="32" spans="1:5" ht="12" customHeight="1">
      <c r="A32" s="825" t="s">
        <v>832</v>
      </c>
      <c r="B32" s="823">
        <v>11373.279</v>
      </c>
      <c r="C32" s="823">
        <v>3306.1959999999999</v>
      </c>
      <c r="D32" s="823">
        <v>4469.4960000000001</v>
      </c>
      <c r="E32" s="823">
        <v>3466.02</v>
      </c>
    </row>
    <row r="33" spans="1:5" ht="12" customHeight="1">
      <c r="A33" s="824" t="s">
        <v>2963</v>
      </c>
      <c r="B33" s="823">
        <v>23890.742999999999</v>
      </c>
      <c r="C33" s="823">
        <v>9879.15</v>
      </c>
      <c r="D33" s="823">
        <v>10389.624</v>
      </c>
      <c r="E33" s="823">
        <v>3490.9470000000001</v>
      </c>
    </row>
    <row r="34" spans="1:5" s="818" customFormat="1" ht="24" customHeight="1">
      <c r="A34" s="822" t="s">
        <v>2962</v>
      </c>
      <c r="B34" s="821">
        <v>65398.489000000001</v>
      </c>
      <c r="C34" s="821">
        <v>21025.661999999997</v>
      </c>
      <c r="D34" s="821">
        <v>26164.413</v>
      </c>
      <c r="E34" s="821">
        <v>17644.419999999998</v>
      </c>
    </row>
    <row r="35" spans="1:5" s="818" customFormat="1" ht="24" customHeight="1">
      <c r="A35" s="820" t="s">
        <v>2961</v>
      </c>
      <c r="B35" s="819">
        <v>1197259.524</v>
      </c>
      <c r="C35" s="819">
        <v>370312.23</v>
      </c>
      <c r="D35" s="819">
        <v>353526.05099999998</v>
      </c>
      <c r="E35" s="819">
        <v>469796.07099999994</v>
      </c>
    </row>
  </sheetData>
  <mergeCells count="6">
    <mergeCell ref="A1:E1"/>
    <mergeCell ref="A2:E2"/>
    <mergeCell ref="B4:E4"/>
    <mergeCell ref="C5:E5"/>
    <mergeCell ref="A4:A6"/>
    <mergeCell ref="B5:B6"/>
  </mergeCells>
  <pageMargins left="0.74803149606299213" right="0.74803149606299213" top="0.6692913385826772" bottom="1.4173228346456694" header="0.51181102362204722" footer="0.82677165354330717"/>
  <pageSetup paperSize="9" firstPageNumber="321" orientation="portrait" useFirstPageNumber="1" r:id="rId1"/>
  <headerFooter alignWithMargins="0">
    <oddFooter>&amp;C&amp;12&amp;P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05B38-7D8F-43AC-8358-C3CB202A6FA7}">
  <sheetPr transitionEvaluation="1" codeName="Munka70"/>
  <dimension ref="A1:F56"/>
  <sheetViews>
    <sheetView zoomScaleNormal="100" workbookViewId="0">
      <selection sqref="A1:F1"/>
    </sheetView>
  </sheetViews>
  <sheetFormatPr defaultColWidth="11.140625" defaultRowHeight="15"/>
  <cols>
    <col min="1" max="1" width="6.5703125" style="1" customWidth="1"/>
    <col min="2" max="2" width="40.7109375" style="1" customWidth="1"/>
    <col min="3" max="6" width="11.28515625" style="1" customWidth="1"/>
    <col min="7" max="16384" width="11.140625" style="1"/>
  </cols>
  <sheetData>
    <row r="1" spans="1:6" ht="29.25" customHeight="1">
      <c r="A1" s="1209" t="s">
        <v>3443</v>
      </c>
      <c r="B1" s="1192"/>
      <c r="C1" s="1192"/>
      <c r="D1" s="1192"/>
      <c r="E1" s="1192"/>
      <c r="F1" s="1192"/>
    </row>
    <row r="2" spans="1:6" ht="30" customHeight="1">
      <c r="A2" s="1210" t="s">
        <v>2997</v>
      </c>
      <c r="B2" s="1192"/>
      <c r="C2" s="1192"/>
      <c r="D2" s="1192"/>
      <c r="E2" s="1192"/>
      <c r="F2" s="1192"/>
    </row>
    <row r="3" spans="1:6" ht="12" customHeight="1" thickBot="1">
      <c r="A3" s="18"/>
      <c r="B3" s="18"/>
      <c r="C3" s="18"/>
      <c r="D3" s="82"/>
      <c r="F3" s="159" t="s">
        <v>2996</v>
      </c>
    </row>
    <row r="4" spans="1:6" ht="12" customHeight="1">
      <c r="A4" s="46" t="s">
        <v>463</v>
      </c>
      <c r="B4" s="853"/>
      <c r="C4" s="81" t="s">
        <v>2995</v>
      </c>
      <c r="D4" s="852" t="s">
        <v>2994</v>
      </c>
      <c r="E4" s="81" t="s">
        <v>2995</v>
      </c>
      <c r="F4" s="443" t="s">
        <v>2994</v>
      </c>
    </row>
    <row r="5" spans="1:6" ht="12" customHeight="1">
      <c r="A5" s="388" t="s">
        <v>385</v>
      </c>
      <c r="B5" s="325" t="s">
        <v>384</v>
      </c>
      <c r="C5" s="317" t="s">
        <v>2993</v>
      </c>
      <c r="D5" s="851" t="s">
        <v>2992</v>
      </c>
      <c r="E5" s="317" t="s">
        <v>2993</v>
      </c>
      <c r="F5" s="57" t="s">
        <v>2992</v>
      </c>
    </row>
    <row r="6" spans="1:6" ht="12" customHeight="1">
      <c r="A6" s="850"/>
      <c r="B6" s="620"/>
      <c r="C6" s="42" t="s">
        <v>2991</v>
      </c>
      <c r="D6" s="42"/>
      <c r="E6" s="381"/>
      <c r="F6" s="381"/>
    </row>
    <row r="7" spans="1:6" ht="12" customHeight="1">
      <c r="A7" s="41" t="s">
        <v>382</v>
      </c>
      <c r="B7" s="321" t="s">
        <v>381</v>
      </c>
      <c r="C7" s="849" t="s">
        <v>2990</v>
      </c>
      <c r="D7" s="56"/>
      <c r="E7" s="848"/>
      <c r="F7" s="848"/>
    </row>
    <row r="8" spans="1:6" ht="12" customHeight="1">
      <c r="A8" s="337"/>
      <c r="B8" s="341"/>
      <c r="C8" s="846">
        <v>2004</v>
      </c>
      <c r="D8" s="847"/>
      <c r="E8" s="846" t="s">
        <v>2989</v>
      </c>
      <c r="F8" s="845"/>
    </row>
    <row r="9" spans="1:6" ht="12" customHeight="1">
      <c r="A9" s="291">
        <v>10</v>
      </c>
      <c r="B9" s="290" t="s">
        <v>377</v>
      </c>
      <c r="C9" s="842">
        <v>0</v>
      </c>
      <c r="D9" s="842">
        <v>21.56</v>
      </c>
      <c r="E9" s="842">
        <v>0</v>
      </c>
      <c r="F9" s="842">
        <v>26.47</v>
      </c>
    </row>
    <row r="10" spans="1:6" ht="12" customHeight="1">
      <c r="A10" s="291">
        <v>11</v>
      </c>
      <c r="B10" s="290" t="s">
        <v>376</v>
      </c>
      <c r="C10" s="842">
        <v>0</v>
      </c>
      <c r="D10" s="842">
        <v>15.02</v>
      </c>
      <c r="E10" s="842">
        <v>0</v>
      </c>
      <c r="F10" s="842">
        <v>16.809999999999999</v>
      </c>
    </row>
    <row r="11" spans="1:6" ht="12" customHeight="1">
      <c r="A11" s="291">
        <v>12</v>
      </c>
      <c r="B11" s="290" t="s">
        <v>375</v>
      </c>
      <c r="C11" s="844" t="s">
        <v>2988</v>
      </c>
      <c r="D11" s="844" t="s">
        <v>2988</v>
      </c>
      <c r="E11" s="844" t="s">
        <v>2988</v>
      </c>
      <c r="F11" s="844" t="s">
        <v>2988</v>
      </c>
    </row>
    <row r="12" spans="1:6" ht="12" customHeight="1">
      <c r="A12" s="291">
        <v>13</v>
      </c>
      <c r="B12" s="290" t="s">
        <v>374</v>
      </c>
      <c r="C12" s="842">
        <v>0</v>
      </c>
      <c r="D12" s="842">
        <v>0.53</v>
      </c>
      <c r="E12" s="842">
        <v>0</v>
      </c>
      <c r="F12" s="842">
        <v>0.53</v>
      </c>
    </row>
    <row r="13" spans="1:6" ht="12" customHeight="1">
      <c r="A13" s="291">
        <v>14</v>
      </c>
      <c r="B13" s="290" t="s">
        <v>373</v>
      </c>
      <c r="C13" s="842">
        <v>0.3</v>
      </c>
      <c r="D13" s="842">
        <v>64.2</v>
      </c>
      <c r="E13" s="842">
        <v>0.81</v>
      </c>
      <c r="F13" s="842">
        <v>59.12</v>
      </c>
    </row>
    <row r="14" spans="1:6" ht="36" customHeight="1">
      <c r="A14" s="288" t="s">
        <v>372</v>
      </c>
      <c r="B14" s="292" t="s">
        <v>371</v>
      </c>
      <c r="C14" s="840">
        <v>0.25</v>
      </c>
      <c r="D14" s="840">
        <v>51.77</v>
      </c>
      <c r="E14" s="840">
        <v>0.6</v>
      </c>
      <c r="F14" s="840">
        <v>47.79</v>
      </c>
    </row>
    <row r="15" spans="1:6" ht="12" customHeight="1">
      <c r="A15" s="291">
        <v>15</v>
      </c>
      <c r="B15" s="290" t="s">
        <v>370</v>
      </c>
      <c r="C15" s="842">
        <v>1.73</v>
      </c>
      <c r="D15" s="842">
        <v>60.75</v>
      </c>
      <c r="E15" s="842">
        <v>1.65</v>
      </c>
      <c r="F15" s="842">
        <v>50.06</v>
      </c>
    </row>
    <row r="16" spans="1:6" ht="12" customHeight="1">
      <c r="A16" s="291">
        <v>16</v>
      </c>
      <c r="B16" s="290" t="s">
        <v>369</v>
      </c>
      <c r="C16" s="842">
        <v>0</v>
      </c>
      <c r="D16" s="842">
        <v>45.24</v>
      </c>
      <c r="E16" s="842">
        <v>0</v>
      </c>
      <c r="F16" s="842">
        <v>70.87</v>
      </c>
    </row>
    <row r="17" spans="1:6" ht="25.5" customHeight="1">
      <c r="A17" s="295" t="s">
        <v>368</v>
      </c>
      <c r="B17" s="294" t="s">
        <v>367</v>
      </c>
      <c r="C17" s="842">
        <v>1.69</v>
      </c>
      <c r="D17" s="842">
        <v>60.38</v>
      </c>
      <c r="E17" s="842">
        <v>1.6</v>
      </c>
      <c r="F17" s="842">
        <v>50.79</v>
      </c>
    </row>
    <row r="18" spans="1:6" ht="12" customHeight="1">
      <c r="A18" s="291">
        <v>17</v>
      </c>
      <c r="B18" s="290" t="s">
        <v>366</v>
      </c>
      <c r="C18" s="842">
        <v>3.49</v>
      </c>
      <c r="D18" s="842">
        <v>52.23</v>
      </c>
      <c r="E18" s="842">
        <v>4.54</v>
      </c>
      <c r="F18" s="842">
        <v>53.9</v>
      </c>
    </row>
    <row r="19" spans="1:6" ht="22.5" customHeight="1">
      <c r="A19" s="297">
        <v>18</v>
      </c>
      <c r="B19" s="296" t="s">
        <v>365</v>
      </c>
      <c r="C19" s="843">
        <v>0.47</v>
      </c>
      <c r="D19" s="843">
        <v>47.95</v>
      </c>
      <c r="E19" s="843">
        <v>0.57999999999999996</v>
      </c>
      <c r="F19" s="843">
        <v>42.2</v>
      </c>
    </row>
    <row r="20" spans="1:6" ht="25.5" customHeight="1">
      <c r="A20" s="295" t="s">
        <v>364</v>
      </c>
      <c r="B20" s="294" t="s">
        <v>363</v>
      </c>
      <c r="C20" s="842">
        <v>2.36</v>
      </c>
      <c r="D20" s="842">
        <v>50.62</v>
      </c>
      <c r="E20" s="842">
        <v>3.12</v>
      </c>
      <c r="F20" s="842">
        <v>49.71</v>
      </c>
    </row>
    <row r="21" spans="1:6" ht="12" customHeight="1">
      <c r="A21" s="297">
        <v>19</v>
      </c>
      <c r="B21" s="291" t="s">
        <v>702</v>
      </c>
      <c r="C21" s="842">
        <v>0.4</v>
      </c>
      <c r="D21" s="842">
        <v>62.71</v>
      </c>
      <c r="E21" s="842">
        <v>3.67</v>
      </c>
      <c r="F21" s="842">
        <v>56.26</v>
      </c>
    </row>
    <row r="22" spans="1:6" ht="25.5" customHeight="1">
      <c r="A22" s="295" t="s">
        <v>361</v>
      </c>
      <c r="B22" s="294" t="s">
        <v>360</v>
      </c>
      <c r="C22" s="842">
        <v>0.4</v>
      </c>
      <c r="D22" s="842">
        <v>62.71</v>
      </c>
      <c r="E22" s="842">
        <v>3.67</v>
      </c>
      <c r="F22" s="842">
        <v>56.26</v>
      </c>
    </row>
    <row r="23" spans="1:6" ht="12" customHeight="1">
      <c r="A23" s="291">
        <v>20</v>
      </c>
      <c r="B23" s="290" t="s">
        <v>359</v>
      </c>
      <c r="C23" s="842">
        <v>8.81</v>
      </c>
      <c r="D23" s="842">
        <v>42.7</v>
      </c>
      <c r="E23" s="842">
        <v>8.94</v>
      </c>
      <c r="F23" s="842">
        <v>44.41</v>
      </c>
    </row>
    <row r="24" spans="1:6" ht="25.5" customHeight="1">
      <c r="A24" s="295" t="s">
        <v>358</v>
      </c>
      <c r="B24" s="294" t="s">
        <v>357</v>
      </c>
      <c r="C24" s="842">
        <v>8.81</v>
      </c>
      <c r="D24" s="842">
        <v>42.7</v>
      </c>
      <c r="E24" s="842">
        <v>8.94</v>
      </c>
      <c r="F24" s="842">
        <v>44.41</v>
      </c>
    </row>
    <row r="25" spans="1:6" ht="12" customHeight="1">
      <c r="A25" s="291">
        <v>21</v>
      </c>
      <c r="B25" s="290" t="s">
        <v>356</v>
      </c>
      <c r="C25" s="842">
        <v>8.5299999999999994</v>
      </c>
      <c r="D25" s="842">
        <v>64.709999999999994</v>
      </c>
      <c r="E25" s="842">
        <v>13.24</v>
      </c>
      <c r="F25" s="842">
        <v>44.81</v>
      </c>
    </row>
    <row r="26" spans="1:6" ht="22.5">
      <c r="A26" s="297">
        <v>22</v>
      </c>
      <c r="B26" s="296" t="s">
        <v>355</v>
      </c>
      <c r="C26" s="843">
        <v>4.38</v>
      </c>
      <c r="D26" s="843">
        <v>31.63</v>
      </c>
      <c r="E26" s="843">
        <v>2.64</v>
      </c>
      <c r="F26" s="843">
        <v>30.6</v>
      </c>
    </row>
    <row r="27" spans="1:6" ht="25.5" customHeight="1">
      <c r="A27" s="295" t="s">
        <v>354</v>
      </c>
      <c r="B27" s="294" t="s">
        <v>353</v>
      </c>
      <c r="C27" s="842">
        <v>6.45</v>
      </c>
      <c r="D27" s="842">
        <v>48.17</v>
      </c>
      <c r="E27" s="842">
        <v>6.62</v>
      </c>
      <c r="F27" s="842">
        <v>35.94</v>
      </c>
    </row>
    <row r="28" spans="1:6" ht="22.5">
      <c r="A28" s="297">
        <v>23</v>
      </c>
      <c r="B28" s="296" t="s">
        <v>350</v>
      </c>
      <c r="C28" s="843">
        <v>11.54</v>
      </c>
      <c r="D28" s="843">
        <v>72.64</v>
      </c>
      <c r="E28" s="843">
        <v>11.45</v>
      </c>
      <c r="F28" s="843">
        <v>72.45</v>
      </c>
    </row>
    <row r="29" spans="1:6" ht="30" customHeight="1">
      <c r="A29" s="295" t="s">
        <v>351</v>
      </c>
      <c r="B29" s="296" t="s">
        <v>350</v>
      </c>
      <c r="C29" s="842">
        <v>11.54</v>
      </c>
      <c r="D29" s="842">
        <v>72.64</v>
      </c>
      <c r="E29" s="842">
        <v>11.45</v>
      </c>
      <c r="F29" s="842">
        <v>72.45</v>
      </c>
    </row>
    <row r="30" spans="1:6" ht="12" customHeight="1">
      <c r="A30" s="291">
        <v>24</v>
      </c>
      <c r="B30" s="290" t="s">
        <v>348</v>
      </c>
      <c r="C30" s="842">
        <v>2.78</v>
      </c>
      <c r="D30" s="842">
        <v>77.42</v>
      </c>
      <c r="E30" s="842">
        <v>2.69</v>
      </c>
      <c r="F30" s="842">
        <v>77.959999999999994</v>
      </c>
    </row>
    <row r="31" spans="1:6" ht="25.5" customHeight="1">
      <c r="A31" s="295" t="s">
        <v>349</v>
      </c>
      <c r="B31" s="294" t="s">
        <v>348</v>
      </c>
      <c r="C31" s="842">
        <v>2.78</v>
      </c>
      <c r="D31" s="842">
        <v>77.42</v>
      </c>
      <c r="E31" s="842">
        <v>2.69</v>
      </c>
      <c r="F31" s="842">
        <v>77.959999999999994</v>
      </c>
    </row>
    <row r="32" spans="1:6" ht="12" customHeight="1">
      <c r="A32" s="291">
        <v>25</v>
      </c>
      <c r="B32" s="290" t="s">
        <v>346</v>
      </c>
      <c r="C32" s="842">
        <v>0.26</v>
      </c>
      <c r="D32" s="842">
        <v>70.349999999999994</v>
      </c>
      <c r="E32" s="842">
        <v>0.1</v>
      </c>
      <c r="F32" s="842">
        <v>72.23</v>
      </c>
    </row>
    <row r="33" spans="1:6" ht="25.5" customHeight="1">
      <c r="A33" s="295" t="s">
        <v>347</v>
      </c>
      <c r="B33" s="294" t="s">
        <v>346</v>
      </c>
      <c r="C33" s="842">
        <v>0.26</v>
      </c>
      <c r="D33" s="842">
        <v>70.349999999999994</v>
      </c>
      <c r="E33" s="842">
        <v>0.1</v>
      </c>
      <c r="F33" s="842">
        <v>72.23</v>
      </c>
    </row>
    <row r="34" spans="1:6" ht="12" customHeight="1">
      <c r="A34" s="291">
        <v>26</v>
      </c>
      <c r="B34" s="290" t="s">
        <v>344</v>
      </c>
      <c r="C34" s="842">
        <v>2.13</v>
      </c>
      <c r="D34" s="842">
        <v>58.07</v>
      </c>
      <c r="E34" s="842">
        <v>1.82</v>
      </c>
      <c r="F34" s="842">
        <v>66.73</v>
      </c>
    </row>
    <row r="35" spans="1:6" ht="25.5" customHeight="1">
      <c r="A35" s="295" t="s">
        <v>345</v>
      </c>
      <c r="B35" s="294" t="s">
        <v>344</v>
      </c>
      <c r="C35" s="842">
        <v>2.13</v>
      </c>
      <c r="D35" s="841">
        <v>58.07</v>
      </c>
      <c r="E35" s="842">
        <v>1.82</v>
      </c>
      <c r="F35" s="841">
        <v>66.73</v>
      </c>
    </row>
    <row r="36" spans="1:6" ht="12" customHeight="1">
      <c r="A36" s="291">
        <v>27</v>
      </c>
      <c r="B36" s="290" t="s">
        <v>343</v>
      </c>
      <c r="C36" s="842">
        <v>0.64</v>
      </c>
      <c r="D36" s="841">
        <v>69.09</v>
      </c>
      <c r="E36" s="842">
        <v>0.08</v>
      </c>
      <c r="F36" s="841">
        <v>68.650000000000006</v>
      </c>
    </row>
    <row r="37" spans="1:6" ht="12" customHeight="1">
      <c r="A37" s="291">
        <v>28</v>
      </c>
      <c r="B37" s="290" t="s">
        <v>342</v>
      </c>
      <c r="C37" s="842">
        <v>0.34</v>
      </c>
      <c r="D37" s="841">
        <v>48.75</v>
      </c>
      <c r="E37" s="842">
        <v>0.3</v>
      </c>
      <c r="F37" s="841">
        <v>43.99</v>
      </c>
    </row>
    <row r="38" spans="1:6" ht="25.5" customHeight="1">
      <c r="A38" s="295" t="s">
        <v>341</v>
      </c>
      <c r="B38" s="296" t="s">
        <v>340</v>
      </c>
      <c r="C38" s="842">
        <v>0.5</v>
      </c>
      <c r="D38" s="841">
        <v>59.72</v>
      </c>
      <c r="E38" s="842">
        <v>0.18</v>
      </c>
      <c r="F38" s="841">
        <v>57.57</v>
      </c>
    </row>
    <row r="39" spans="1:6" ht="12" customHeight="1">
      <c r="A39" s="291">
        <v>29</v>
      </c>
      <c r="B39" s="290" t="s">
        <v>338</v>
      </c>
      <c r="C39" s="842">
        <v>1.1299999999999999</v>
      </c>
      <c r="D39" s="841">
        <v>76.77</v>
      </c>
      <c r="E39" s="842">
        <v>1.03</v>
      </c>
      <c r="F39" s="841">
        <v>77.069999999999993</v>
      </c>
    </row>
    <row r="40" spans="1:6" ht="25.5" customHeight="1">
      <c r="A40" s="295" t="s">
        <v>339</v>
      </c>
      <c r="B40" s="294" t="s">
        <v>338</v>
      </c>
      <c r="C40" s="842">
        <v>1.1299999999999999</v>
      </c>
      <c r="D40" s="841">
        <v>76.77</v>
      </c>
      <c r="E40" s="842">
        <v>1.03</v>
      </c>
      <c r="F40" s="841">
        <v>77.069999999999993</v>
      </c>
    </row>
    <row r="41" spans="1:6" ht="12" customHeight="1">
      <c r="A41" s="291">
        <v>30</v>
      </c>
      <c r="B41" s="290" t="s">
        <v>337</v>
      </c>
      <c r="C41" s="842">
        <v>0</v>
      </c>
      <c r="D41" s="841">
        <v>46.18</v>
      </c>
      <c r="E41" s="842">
        <v>0</v>
      </c>
      <c r="F41" s="841">
        <v>74.87</v>
      </c>
    </row>
    <row r="42" spans="1:6" ht="12" customHeight="1">
      <c r="A42" s="297">
        <v>31</v>
      </c>
      <c r="B42" s="296" t="s">
        <v>336</v>
      </c>
      <c r="C42" s="842">
        <v>0</v>
      </c>
      <c r="D42" s="841">
        <v>63.07</v>
      </c>
      <c r="E42" s="842">
        <v>0.01</v>
      </c>
      <c r="F42" s="841">
        <v>60.85</v>
      </c>
    </row>
    <row r="43" spans="1:6" ht="12" customHeight="1">
      <c r="A43" s="291">
        <v>32</v>
      </c>
      <c r="B43" s="290" t="s">
        <v>335</v>
      </c>
      <c r="C43" s="842">
        <v>0.39</v>
      </c>
      <c r="D43" s="841">
        <v>88.23</v>
      </c>
      <c r="E43" s="842">
        <v>0.38</v>
      </c>
      <c r="F43" s="841">
        <v>89.9</v>
      </c>
    </row>
    <row r="44" spans="1:6" ht="12" customHeight="1">
      <c r="A44" s="291">
        <v>33</v>
      </c>
      <c r="B44" s="290" t="s">
        <v>334</v>
      </c>
      <c r="C44" s="842">
        <v>4.3099999999999996</v>
      </c>
      <c r="D44" s="841">
        <v>40.57</v>
      </c>
      <c r="E44" s="842">
        <v>4.54</v>
      </c>
      <c r="F44" s="841">
        <v>35.9</v>
      </c>
    </row>
    <row r="45" spans="1:6" ht="25.5" customHeight="1">
      <c r="A45" s="295" t="s">
        <v>333</v>
      </c>
      <c r="B45" s="294" t="s">
        <v>332</v>
      </c>
      <c r="C45" s="842">
        <v>0.41</v>
      </c>
      <c r="D45" s="841">
        <v>72.11</v>
      </c>
      <c r="E45" s="842">
        <v>0.45</v>
      </c>
      <c r="F45" s="841">
        <v>73.44</v>
      </c>
    </row>
    <row r="46" spans="1:6" ht="12" customHeight="1">
      <c r="A46" s="291">
        <v>34</v>
      </c>
      <c r="B46" s="290" t="s">
        <v>331</v>
      </c>
      <c r="C46" s="842">
        <v>0.01</v>
      </c>
      <c r="D46" s="841">
        <v>89.07</v>
      </c>
      <c r="E46" s="842">
        <v>0</v>
      </c>
      <c r="F46" s="841">
        <v>91.01</v>
      </c>
    </row>
    <row r="47" spans="1:6" ht="12" customHeight="1">
      <c r="A47" s="291">
        <v>35</v>
      </c>
      <c r="B47" s="290" t="s">
        <v>330</v>
      </c>
      <c r="C47" s="842">
        <v>12.26</v>
      </c>
      <c r="D47" s="841">
        <v>29.62</v>
      </c>
      <c r="E47" s="842">
        <v>12.32</v>
      </c>
      <c r="F47" s="841">
        <v>26.16</v>
      </c>
    </row>
    <row r="48" spans="1:6" ht="25.5" customHeight="1">
      <c r="A48" s="295" t="s">
        <v>329</v>
      </c>
      <c r="B48" s="294" t="s">
        <v>328</v>
      </c>
      <c r="C48" s="842">
        <v>1.03</v>
      </c>
      <c r="D48" s="841">
        <v>84.13</v>
      </c>
      <c r="E48" s="842">
        <v>0.81</v>
      </c>
      <c r="F48" s="841">
        <v>86.79</v>
      </c>
    </row>
    <row r="49" spans="1:6" ht="22.5">
      <c r="A49" s="297">
        <v>36</v>
      </c>
      <c r="B49" s="296" t="s">
        <v>2940</v>
      </c>
      <c r="C49" s="843">
        <v>0.45</v>
      </c>
      <c r="D49" s="843">
        <v>45.63</v>
      </c>
      <c r="E49" s="843">
        <v>0.48</v>
      </c>
      <c r="F49" s="843">
        <v>46.79</v>
      </c>
    </row>
    <row r="50" spans="1:6" ht="12" customHeight="1">
      <c r="A50" s="291">
        <v>37</v>
      </c>
      <c r="B50" s="290" t="s">
        <v>326</v>
      </c>
      <c r="C50" s="842">
        <v>0.67</v>
      </c>
      <c r="D50" s="841">
        <v>31.38</v>
      </c>
      <c r="E50" s="842">
        <v>0.73</v>
      </c>
      <c r="F50" s="841">
        <v>25.05</v>
      </c>
    </row>
    <row r="51" spans="1:6" ht="25.5" customHeight="1">
      <c r="A51" s="295" t="s">
        <v>325</v>
      </c>
      <c r="B51" s="294" t="s">
        <v>324</v>
      </c>
      <c r="C51" s="842">
        <v>0.48</v>
      </c>
      <c r="D51" s="841">
        <v>43.85</v>
      </c>
      <c r="E51" s="842">
        <v>0.51</v>
      </c>
      <c r="F51" s="841">
        <v>43.91</v>
      </c>
    </row>
    <row r="52" spans="1:6" ht="36" customHeight="1">
      <c r="A52" s="288" t="s">
        <v>323</v>
      </c>
      <c r="B52" s="292" t="s">
        <v>322</v>
      </c>
      <c r="C52" s="840">
        <v>2.27</v>
      </c>
      <c r="D52" s="840">
        <v>67.260000000000005</v>
      </c>
      <c r="E52" s="840">
        <v>2.23</v>
      </c>
      <c r="F52" s="840">
        <v>66.930000000000007</v>
      </c>
    </row>
    <row r="53" spans="1:6" ht="12" customHeight="1">
      <c r="A53" s="291">
        <v>40</v>
      </c>
      <c r="B53" s="290" t="s">
        <v>321</v>
      </c>
      <c r="C53" s="842">
        <v>32.450000000000003</v>
      </c>
      <c r="D53" s="841">
        <v>26.62</v>
      </c>
      <c r="E53" s="842">
        <v>33.39</v>
      </c>
      <c r="F53" s="841">
        <v>27.2</v>
      </c>
    </row>
    <row r="54" spans="1:6" ht="12" customHeight="1">
      <c r="A54" s="291">
        <v>41</v>
      </c>
      <c r="B54" s="290" t="s">
        <v>320</v>
      </c>
      <c r="C54" s="842">
        <v>81.06</v>
      </c>
      <c r="D54" s="841">
        <v>1.4</v>
      </c>
      <c r="E54" s="842">
        <v>80.650000000000006</v>
      </c>
      <c r="F54" s="841">
        <v>1.45</v>
      </c>
    </row>
    <row r="55" spans="1:6" ht="36" customHeight="1">
      <c r="A55" s="288" t="s">
        <v>319</v>
      </c>
      <c r="B55" s="287" t="s">
        <v>461</v>
      </c>
      <c r="C55" s="840">
        <v>38.58</v>
      </c>
      <c r="D55" s="839">
        <v>23.44</v>
      </c>
      <c r="E55" s="840">
        <v>39.31</v>
      </c>
      <c r="F55" s="839">
        <v>23.98</v>
      </c>
    </row>
    <row r="56" spans="1:6" ht="36" customHeight="1">
      <c r="A56" s="651" t="s">
        <v>317</v>
      </c>
      <c r="B56" s="376" t="s">
        <v>316</v>
      </c>
      <c r="C56" s="838">
        <v>14.32</v>
      </c>
      <c r="D56" s="838">
        <v>52.57</v>
      </c>
      <c r="E56" s="838">
        <v>15.2</v>
      </c>
      <c r="F56" s="838">
        <v>51.75</v>
      </c>
    </row>
  </sheetData>
  <mergeCells count="2">
    <mergeCell ref="A1:F1"/>
    <mergeCell ref="A2:F2"/>
  </mergeCells>
  <pageMargins left="0.74803149606299213" right="0.74803149606299213" top="0.6692913385826772" bottom="1.4173228346456694" header="0" footer="0.82677165354330717"/>
  <pageSetup paperSize="9" firstPageNumber="322" orientation="portrait" useFirstPageNumber="1" r:id="rId1"/>
  <headerFooter alignWithMargins="0">
    <oddFooter>&amp;C&amp;"Arial CE,Normál"&amp;P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90E30-68CB-45D9-81C8-0A00F10F1D8E}">
  <sheetPr codeName="Munka71"/>
  <dimension ref="A1:Q26"/>
  <sheetViews>
    <sheetView zoomScaleNormal="100" workbookViewId="0">
      <selection sqref="A1:G1"/>
    </sheetView>
  </sheetViews>
  <sheetFormatPr defaultRowHeight="12" customHeight="1"/>
  <cols>
    <col min="1" max="1" width="5.7109375" style="854" customWidth="1"/>
    <col min="2" max="2" width="33.7109375" style="854" customWidth="1"/>
    <col min="3" max="7" width="9.28515625" style="854" customWidth="1"/>
    <col min="8" max="15" width="9" style="854" customWidth="1"/>
    <col min="16" max="16" width="9.5703125" style="854" customWidth="1"/>
    <col min="17" max="17" width="5.7109375" style="854" customWidth="1"/>
    <col min="18" max="16384" width="9.140625" style="854"/>
  </cols>
  <sheetData>
    <row r="1" spans="1:17" ht="15.75">
      <c r="A1" s="1338" t="s">
        <v>3444</v>
      </c>
      <c r="B1" s="1192"/>
      <c r="C1" s="1192"/>
      <c r="D1" s="1192"/>
      <c r="E1" s="1192"/>
      <c r="F1" s="1192"/>
      <c r="G1" s="1192"/>
    </row>
    <row r="2" spans="1:17" ht="15.75">
      <c r="A2" s="1339" t="s">
        <v>3036</v>
      </c>
      <c r="B2" s="1192"/>
      <c r="C2" s="1192"/>
      <c r="D2" s="1192"/>
      <c r="E2" s="1192"/>
      <c r="F2" s="1192"/>
      <c r="G2" s="1192"/>
    </row>
    <row r="3" spans="1:17" ht="12" customHeight="1" thickBot="1">
      <c r="Q3" s="897" t="s">
        <v>3035</v>
      </c>
    </row>
    <row r="4" spans="1:17" s="890" customFormat="1" ht="12" customHeight="1">
      <c r="A4" s="892" t="s">
        <v>2954</v>
      </c>
      <c r="B4" s="892"/>
      <c r="C4" s="894" t="s">
        <v>3034</v>
      </c>
      <c r="D4" s="894" t="s">
        <v>3033</v>
      </c>
      <c r="E4" s="896" t="s">
        <v>3032</v>
      </c>
      <c r="F4" s="896"/>
      <c r="G4" s="895"/>
      <c r="H4" s="894" t="s">
        <v>3031</v>
      </c>
      <c r="I4" s="893" t="s">
        <v>3030</v>
      </c>
      <c r="J4" s="892"/>
      <c r="K4" s="892"/>
      <c r="L4" s="892"/>
      <c r="M4" s="892"/>
      <c r="N4" s="892"/>
      <c r="O4" s="892"/>
      <c r="P4" s="892"/>
      <c r="Q4" s="891"/>
    </row>
    <row r="5" spans="1:17" ht="12" customHeight="1">
      <c r="A5" s="1340" t="s">
        <v>385</v>
      </c>
      <c r="B5" s="1327" t="s">
        <v>384</v>
      </c>
      <c r="C5" s="886" t="s">
        <v>3020</v>
      </c>
      <c r="D5" s="886" t="s">
        <v>3026</v>
      </c>
      <c r="E5" s="1327" t="s">
        <v>3029</v>
      </c>
      <c r="F5" s="1327" t="s">
        <v>3028</v>
      </c>
      <c r="G5" s="1327" t="s">
        <v>3027</v>
      </c>
      <c r="H5" s="886" t="s">
        <v>3026</v>
      </c>
      <c r="I5" s="1327" t="s">
        <v>127</v>
      </c>
      <c r="J5" s="889" t="s">
        <v>3025</v>
      </c>
      <c r="K5" s="1327" t="s">
        <v>125</v>
      </c>
      <c r="L5" s="888" t="s">
        <v>3024</v>
      </c>
      <c r="M5" s="1327" t="s">
        <v>123</v>
      </c>
      <c r="N5" s="1327" t="s">
        <v>121</v>
      </c>
      <c r="O5" s="888" t="s">
        <v>3023</v>
      </c>
      <c r="P5" s="888" t="s">
        <v>3022</v>
      </c>
      <c r="Q5" s="878" t="s">
        <v>3021</v>
      </c>
    </row>
    <row r="6" spans="1:17" ht="12" customHeight="1">
      <c r="A6" s="1337"/>
      <c r="B6" s="1307"/>
      <c r="C6" s="886" t="s">
        <v>436</v>
      </c>
      <c r="D6" s="886" t="s">
        <v>3020</v>
      </c>
      <c r="E6" s="1307"/>
      <c r="F6" s="1307"/>
      <c r="G6" s="1307"/>
      <c r="H6" s="886" t="s">
        <v>3020</v>
      </c>
      <c r="I6" s="1307"/>
      <c r="J6" s="887" t="s">
        <v>3019</v>
      </c>
      <c r="K6" s="1307"/>
      <c r="L6" s="886" t="s">
        <v>3018</v>
      </c>
      <c r="M6" s="1307"/>
      <c r="N6" s="1307"/>
      <c r="O6" s="886" t="s">
        <v>3017</v>
      </c>
      <c r="P6" s="886" t="s">
        <v>3016</v>
      </c>
      <c r="Q6" s="878"/>
    </row>
    <row r="7" spans="1:17" ht="12" customHeight="1">
      <c r="A7" s="885" t="s">
        <v>2947</v>
      </c>
      <c r="B7" s="883" t="s">
        <v>381</v>
      </c>
      <c r="C7" s="883" t="s">
        <v>3015</v>
      </c>
      <c r="D7" s="883" t="s">
        <v>3014</v>
      </c>
      <c r="E7" s="884" t="s">
        <v>3012</v>
      </c>
      <c r="F7" s="881"/>
      <c r="G7" s="881"/>
      <c r="H7" s="883" t="s">
        <v>3013</v>
      </c>
      <c r="I7" s="882" t="s">
        <v>3012</v>
      </c>
      <c r="J7" s="881"/>
      <c r="K7" s="881"/>
      <c r="L7" s="881"/>
      <c r="M7" s="881"/>
      <c r="N7" s="881"/>
      <c r="O7" s="880"/>
      <c r="P7" s="879"/>
      <c r="Q7" s="878" t="s">
        <v>2329</v>
      </c>
    </row>
    <row r="8" spans="1:17" s="873" customFormat="1" ht="12" customHeight="1">
      <c r="A8" s="877"/>
      <c r="B8" s="876"/>
      <c r="C8" s="875" t="s">
        <v>396</v>
      </c>
      <c r="D8" s="875" t="s">
        <v>3008</v>
      </c>
      <c r="E8" s="875" t="s">
        <v>3011</v>
      </c>
      <c r="F8" s="875" t="s">
        <v>3010</v>
      </c>
      <c r="G8" s="875" t="s">
        <v>3009</v>
      </c>
      <c r="H8" s="875" t="s">
        <v>3008</v>
      </c>
      <c r="I8" s="875" t="s">
        <v>3007</v>
      </c>
      <c r="J8" s="875" t="s">
        <v>3006</v>
      </c>
      <c r="K8" s="875" t="s">
        <v>3005</v>
      </c>
      <c r="L8" s="875" t="s">
        <v>3004</v>
      </c>
      <c r="M8" s="875" t="s">
        <v>3003</v>
      </c>
      <c r="N8" s="875" t="s">
        <v>3002</v>
      </c>
      <c r="O8" s="875" t="s">
        <v>3001</v>
      </c>
      <c r="P8" s="875" t="s">
        <v>3000</v>
      </c>
      <c r="Q8" s="874"/>
    </row>
    <row r="9" spans="1:17" s="855" customFormat="1" ht="36" customHeight="1">
      <c r="A9" s="862" t="s">
        <v>372</v>
      </c>
      <c r="B9" s="863" t="s">
        <v>371</v>
      </c>
      <c r="C9" s="857">
        <v>969</v>
      </c>
      <c r="D9" s="857">
        <v>112</v>
      </c>
      <c r="E9" s="872">
        <v>15</v>
      </c>
      <c r="F9" s="866" t="s">
        <v>2998</v>
      </c>
      <c r="G9" s="857">
        <v>97</v>
      </c>
      <c r="H9" s="857">
        <v>857</v>
      </c>
      <c r="I9" s="866" t="s">
        <v>2998</v>
      </c>
      <c r="J9" s="857">
        <v>4</v>
      </c>
      <c r="K9" s="857">
        <v>7</v>
      </c>
      <c r="L9" s="857">
        <v>513</v>
      </c>
      <c r="M9" s="857">
        <v>19</v>
      </c>
      <c r="N9" s="866" t="s">
        <v>2998</v>
      </c>
      <c r="O9" s="857">
        <v>272</v>
      </c>
      <c r="P9" s="857">
        <v>42</v>
      </c>
      <c r="Q9" s="856" t="s">
        <v>372</v>
      </c>
    </row>
    <row r="10" spans="1:17" s="855" customFormat="1" ht="20.100000000000001" customHeight="1">
      <c r="A10" s="868" t="s">
        <v>368</v>
      </c>
      <c r="B10" s="867" t="s">
        <v>367</v>
      </c>
      <c r="C10" s="865">
        <v>20087</v>
      </c>
      <c r="D10" s="865">
        <v>8971</v>
      </c>
      <c r="E10" s="869">
        <v>43</v>
      </c>
      <c r="F10" s="866" t="s">
        <v>2998</v>
      </c>
      <c r="G10" s="865">
        <v>8928</v>
      </c>
      <c r="H10" s="865">
        <v>11116</v>
      </c>
      <c r="I10" s="865">
        <v>193</v>
      </c>
      <c r="J10" s="865">
        <v>175</v>
      </c>
      <c r="K10" s="865">
        <v>226</v>
      </c>
      <c r="L10" s="865">
        <v>647</v>
      </c>
      <c r="M10" s="865">
        <v>627</v>
      </c>
      <c r="N10" s="865">
        <v>4331</v>
      </c>
      <c r="O10" s="865">
        <v>4437</v>
      </c>
      <c r="P10" s="865">
        <v>480</v>
      </c>
      <c r="Q10" s="864" t="s">
        <v>368</v>
      </c>
    </row>
    <row r="11" spans="1:17" s="855" customFormat="1" ht="20.100000000000001" customHeight="1">
      <c r="A11" s="868" t="s">
        <v>364</v>
      </c>
      <c r="B11" s="867" t="s">
        <v>363</v>
      </c>
      <c r="C11" s="865">
        <v>1694</v>
      </c>
      <c r="D11" s="865">
        <v>879</v>
      </c>
      <c r="E11" s="869">
        <v>2</v>
      </c>
      <c r="F11" s="866" t="s">
        <v>2998</v>
      </c>
      <c r="G11" s="865">
        <v>877</v>
      </c>
      <c r="H11" s="865">
        <v>815</v>
      </c>
      <c r="I11" s="865">
        <v>0</v>
      </c>
      <c r="J11" s="865">
        <v>4</v>
      </c>
      <c r="K11" s="865">
        <v>14</v>
      </c>
      <c r="L11" s="865">
        <v>32</v>
      </c>
      <c r="M11" s="865">
        <v>3</v>
      </c>
      <c r="N11" s="865">
        <v>134</v>
      </c>
      <c r="O11" s="865">
        <v>625</v>
      </c>
      <c r="P11" s="865">
        <v>3</v>
      </c>
      <c r="Q11" s="864" t="s">
        <v>364</v>
      </c>
    </row>
    <row r="12" spans="1:17" s="855" customFormat="1" ht="20.100000000000001" customHeight="1">
      <c r="A12" s="868" t="s">
        <v>361</v>
      </c>
      <c r="B12" s="867" t="s">
        <v>360</v>
      </c>
      <c r="C12" s="865">
        <v>158</v>
      </c>
      <c r="D12" s="865">
        <v>79</v>
      </c>
      <c r="E12" s="869">
        <v>0</v>
      </c>
      <c r="F12" s="866" t="s">
        <v>2998</v>
      </c>
      <c r="G12" s="865">
        <v>79</v>
      </c>
      <c r="H12" s="865">
        <v>79</v>
      </c>
      <c r="I12" s="865">
        <v>0</v>
      </c>
      <c r="J12" s="865">
        <v>2</v>
      </c>
      <c r="K12" s="865">
        <v>1</v>
      </c>
      <c r="L12" s="865">
        <v>8</v>
      </c>
      <c r="M12" s="865">
        <v>3</v>
      </c>
      <c r="N12" s="865">
        <v>23</v>
      </c>
      <c r="O12" s="865">
        <v>42</v>
      </c>
      <c r="P12" s="865">
        <v>0</v>
      </c>
      <c r="Q12" s="864" t="s">
        <v>361</v>
      </c>
    </row>
    <row r="13" spans="1:17" s="855" customFormat="1" ht="20.100000000000001" customHeight="1">
      <c r="A13" s="868" t="s">
        <v>358</v>
      </c>
      <c r="B13" s="867" t="s">
        <v>357</v>
      </c>
      <c r="C13" s="865">
        <v>2376</v>
      </c>
      <c r="D13" s="865">
        <v>731</v>
      </c>
      <c r="E13" s="869">
        <v>0</v>
      </c>
      <c r="F13" s="866" t="s">
        <v>2998</v>
      </c>
      <c r="G13" s="865">
        <v>731</v>
      </c>
      <c r="H13" s="865">
        <v>1645</v>
      </c>
      <c r="I13" s="865">
        <v>0</v>
      </c>
      <c r="J13" s="865">
        <v>3</v>
      </c>
      <c r="K13" s="865">
        <v>6</v>
      </c>
      <c r="L13" s="865">
        <v>52</v>
      </c>
      <c r="M13" s="865">
        <v>0</v>
      </c>
      <c r="N13" s="865">
        <v>40</v>
      </c>
      <c r="O13" s="865">
        <v>537</v>
      </c>
      <c r="P13" s="865">
        <v>1007</v>
      </c>
      <c r="Q13" s="864" t="s">
        <v>358</v>
      </c>
    </row>
    <row r="14" spans="1:17" s="855" customFormat="1" ht="20.100000000000001" customHeight="1">
      <c r="A14" s="868" t="s">
        <v>354</v>
      </c>
      <c r="B14" s="867" t="s">
        <v>353</v>
      </c>
      <c r="C14" s="865">
        <v>7678</v>
      </c>
      <c r="D14" s="865">
        <v>1474</v>
      </c>
      <c r="E14" s="869">
        <v>2</v>
      </c>
      <c r="F14" s="866" t="s">
        <v>2998</v>
      </c>
      <c r="G14" s="865">
        <v>1472</v>
      </c>
      <c r="H14" s="865">
        <v>6204</v>
      </c>
      <c r="I14" s="865">
        <v>0</v>
      </c>
      <c r="J14" s="865">
        <v>39</v>
      </c>
      <c r="K14" s="865">
        <v>26</v>
      </c>
      <c r="L14" s="865">
        <v>40</v>
      </c>
      <c r="M14" s="865">
        <v>314</v>
      </c>
      <c r="N14" s="865">
        <v>3467</v>
      </c>
      <c r="O14" s="865">
        <v>2084</v>
      </c>
      <c r="P14" s="865">
        <v>234</v>
      </c>
      <c r="Q14" s="864" t="s">
        <v>354</v>
      </c>
    </row>
    <row r="15" spans="1:17" s="855" customFormat="1" ht="23.25" customHeight="1">
      <c r="A15" s="868" t="s">
        <v>351</v>
      </c>
      <c r="B15" s="871" t="s">
        <v>350</v>
      </c>
      <c r="C15" s="865">
        <v>28494</v>
      </c>
      <c r="D15" s="865">
        <v>15344</v>
      </c>
      <c r="E15" s="869">
        <v>0</v>
      </c>
      <c r="F15" s="865">
        <v>2693</v>
      </c>
      <c r="G15" s="865">
        <v>12651</v>
      </c>
      <c r="H15" s="865">
        <v>13150</v>
      </c>
      <c r="I15" s="865">
        <v>0</v>
      </c>
      <c r="J15" s="866" t="s">
        <v>2998</v>
      </c>
      <c r="K15" s="865">
        <v>0</v>
      </c>
      <c r="L15" s="865">
        <v>0</v>
      </c>
      <c r="M15" s="865">
        <v>1950</v>
      </c>
      <c r="N15" s="865">
        <v>5059</v>
      </c>
      <c r="O15" s="865">
        <v>3366</v>
      </c>
      <c r="P15" s="865">
        <v>2775</v>
      </c>
      <c r="Q15" s="864" t="s">
        <v>351</v>
      </c>
    </row>
    <row r="16" spans="1:17" s="855" customFormat="1" ht="20.100000000000001" customHeight="1">
      <c r="A16" s="868" t="s">
        <v>349</v>
      </c>
      <c r="B16" s="867" t="s">
        <v>348</v>
      </c>
      <c r="C16" s="865">
        <v>104317</v>
      </c>
      <c r="D16" s="865">
        <v>25786</v>
      </c>
      <c r="E16" s="869">
        <v>0</v>
      </c>
      <c r="F16" s="866" t="s">
        <v>2998</v>
      </c>
      <c r="G16" s="865">
        <v>25786</v>
      </c>
      <c r="H16" s="865">
        <v>78531</v>
      </c>
      <c r="I16" s="865">
        <v>0</v>
      </c>
      <c r="J16" s="865">
        <v>5264</v>
      </c>
      <c r="K16" s="865">
        <v>36075</v>
      </c>
      <c r="L16" s="865">
        <v>15225</v>
      </c>
      <c r="M16" s="865">
        <v>823</v>
      </c>
      <c r="N16" s="865">
        <v>7709</v>
      </c>
      <c r="O16" s="865">
        <v>7658</v>
      </c>
      <c r="P16" s="865">
        <v>5777</v>
      </c>
      <c r="Q16" s="864" t="s">
        <v>349</v>
      </c>
    </row>
    <row r="17" spans="1:17" s="855" customFormat="1" ht="20.100000000000001" customHeight="1">
      <c r="A17" s="868" t="s">
        <v>347</v>
      </c>
      <c r="B17" s="867" t="s">
        <v>346</v>
      </c>
      <c r="C17" s="865">
        <v>1960</v>
      </c>
      <c r="D17" s="865">
        <v>884</v>
      </c>
      <c r="E17" s="866" t="s">
        <v>2999</v>
      </c>
      <c r="F17" s="866" t="s">
        <v>2998</v>
      </c>
      <c r="G17" s="865">
        <v>884</v>
      </c>
      <c r="H17" s="865">
        <v>1076</v>
      </c>
      <c r="I17" s="866" t="s">
        <v>2998</v>
      </c>
      <c r="J17" s="865">
        <v>10</v>
      </c>
      <c r="K17" s="865">
        <v>8</v>
      </c>
      <c r="L17" s="865">
        <v>13</v>
      </c>
      <c r="M17" s="866" t="s">
        <v>2998</v>
      </c>
      <c r="N17" s="865">
        <v>216</v>
      </c>
      <c r="O17" s="865">
        <v>828</v>
      </c>
      <c r="P17" s="865">
        <v>1</v>
      </c>
      <c r="Q17" s="864" t="s">
        <v>347</v>
      </c>
    </row>
    <row r="18" spans="1:17" s="855" customFormat="1" ht="20.100000000000001" customHeight="1">
      <c r="A18" s="868" t="s">
        <v>345</v>
      </c>
      <c r="B18" s="867" t="s">
        <v>344</v>
      </c>
      <c r="C18" s="865">
        <v>25865</v>
      </c>
      <c r="D18" s="865">
        <v>15028</v>
      </c>
      <c r="E18" s="869">
        <v>4507</v>
      </c>
      <c r="F18" s="866" t="s">
        <v>2998</v>
      </c>
      <c r="G18" s="865">
        <v>10521</v>
      </c>
      <c r="H18" s="865">
        <v>10837</v>
      </c>
      <c r="I18" s="865">
        <v>393</v>
      </c>
      <c r="J18" s="865">
        <v>329</v>
      </c>
      <c r="K18" s="865">
        <v>32</v>
      </c>
      <c r="L18" s="865">
        <v>294</v>
      </c>
      <c r="M18" s="865">
        <v>264</v>
      </c>
      <c r="N18" s="865">
        <v>244</v>
      </c>
      <c r="O18" s="865">
        <v>3285</v>
      </c>
      <c r="P18" s="865">
        <v>5996</v>
      </c>
      <c r="Q18" s="864" t="s">
        <v>345</v>
      </c>
    </row>
    <row r="19" spans="1:17" s="855" customFormat="1" ht="19.5" customHeight="1">
      <c r="A19" s="868" t="s">
        <v>341</v>
      </c>
      <c r="B19" s="867" t="s">
        <v>462</v>
      </c>
      <c r="C19" s="865">
        <v>51432</v>
      </c>
      <c r="D19" s="865">
        <v>10712</v>
      </c>
      <c r="E19" s="869">
        <v>26</v>
      </c>
      <c r="F19" s="866" t="s">
        <v>2998</v>
      </c>
      <c r="G19" s="865">
        <v>10686</v>
      </c>
      <c r="H19" s="865">
        <v>40720</v>
      </c>
      <c r="I19" s="865">
        <v>21058</v>
      </c>
      <c r="J19" s="865">
        <v>17</v>
      </c>
      <c r="K19" s="865">
        <v>28</v>
      </c>
      <c r="L19" s="865">
        <v>168</v>
      </c>
      <c r="M19" s="870">
        <v>4</v>
      </c>
      <c r="N19" s="865">
        <v>3410</v>
      </c>
      <c r="O19" s="865">
        <v>6552</v>
      </c>
      <c r="P19" s="865">
        <v>9483</v>
      </c>
      <c r="Q19" s="864" t="s">
        <v>341</v>
      </c>
    </row>
    <row r="20" spans="1:17" s="855" customFormat="1" ht="20.100000000000001" customHeight="1">
      <c r="A20" s="868" t="s">
        <v>339</v>
      </c>
      <c r="B20" s="867" t="s">
        <v>338</v>
      </c>
      <c r="C20" s="865">
        <v>3326</v>
      </c>
      <c r="D20" s="865">
        <v>1783</v>
      </c>
      <c r="E20" s="866" t="s">
        <v>2999</v>
      </c>
      <c r="F20" s="866" t="s">
        <v>2998</v>
      </c>
      <c r="G20" s="865">
        <v>1783</v>
      </c>
      <c r="H20" s="865">
        <v>1543</v>
      </c>
      <c r="I20" s="865">
        <v>59</v>
      </c>
      <c r="J20" s="865">
        <v>19</v>
      </c>
      <c r="K20" s="865">
        <v>54</v>
      </c>
      <c r="L20" s="865">
        <v>101</v>
      </c>
      <c r="M20" s="865">
        <v>18</v>
      </c>
      <c r="N20" s="865">
        <v>166</v>
      </c>
      <c r="O20" s="865">
        <v>1106</v>
      </c>
      <c r="P20" s="865">
        <v>20</v>
      </c>
      <c r="Q20" s="864" t="s">
        <v>339</v>
      </c>
    </row>
    <row r="21" spans="1:17" s="855" customFormat="1" ht="20.100000000000001" customHeight="1">
      <c r="A21" s="868" t="s">
        <v>333</v>
      </c>
      <c r="B21" s="867" t="s">
        <v>332</v>
      </c>
      <c r="C21" s="865">
        <v>7139</v>
      </c>
      <c r="D21" s="865">
        <v>3840</v>
      </c>
      <c r="E21" s="869">
        <v>15</v>
      </c>
      <c r="F21" s="866" t="s">
        <v>2998</v>
      </c>
      <c r="G21" s="865">
        <v>3825</v>
      </c>
      <c r="H21" s="865">
        <v>3299</v>
      </c>
      <c r="I21" s="866" t="s">
        <v>2998</v>
      </c>
      <c r="J21" s="865">
        <v>36</v>
      </c>
      <c r="K21" s="865">
        <v>83</v>
      </c>
      <c r="L21" s="865">
        <v>138</v>
      </c>
      <c r="M21" s="865">
        <v>0</v>
      </c>
      <c r="N21" s="865">
        <v>132</v>
      </c>
      <c r="O21" s="865">
        <v>2848</v>
      </c>
      <c r="P21" s="865">
        <v>62</v>
      </c>
      <c r="Q21" s="864" t="s">
        <v>333</v>
      </c>
    </row>
    <row r="22" spans="1:17" s="855" customFormat="1" ht="20.100000000000001" customHeight="1">
      <c r="A22" s="868" t="s">
        <v>329</v>
      </c>
      <c r="B22" s="867" t="s">
        <v>328</v>
      </c>
      <c r="C22" s="865">
        <v>6090</v>
      </c>
      <c r="D22" s="865">
        <v>2464</v>
      </c>
      <c r="E22" s="869">
        <v>5</v>
      </c>
      <c r="F22" s="866" t="s">
        <v>2998</v>
      </c>
      <c r="G22" s="865">
        <v>2459</v>
      </c>
      <c r="H22" s="865">
        <v>3626</v>
      </c>
      <c r="I22" s="865">
        <v>67</v>
      </c>
      <c r="J22" s="865">
        <v>34</v>
      </c>
      <c r="K22" s="865">
        <v>30</v>
      </c>
      <c r="L22" s="865">
        <v>83</v>
      </c>
      <c r="M22" s="865">
        <v>6</v>
      </c>
      <c r="N22" s="865">
        <v>532</v>
      </c>
      <c r="O22" s="865">
        <v>2715</v>
      </c>
      <c r="P22" s="865">
        <v>159</v>
      </c>
      <c r="Q22" s="864" t="s">
        <v>329</v>
      </c>
    </row>
    <row r="23" spans="1:17" s="855" customFormat="1" ht="20.100000000000001" customHeight="1">
      <c r="A23" s="868" t="s">
        <v>325</v>
      </c>
      <c r="B23" s="867" t="s">
        <v>324</v>
      </c>
      <c r="C23" s="865">
        <v>396</v>
      </c>
      <c r="D23" s="865">
        <v>136</v>
      </c>
      <c r="E23" s="866" t="s">
        <v>2999</v>
      </c>
      <c r="F23" s="866" t="s">
        <v>2998</v>
      </c>
      <c r="G23" s="865">
        <v>136</v>
      </c>
      <c r="H23" s="865">
        <v>260</v>
      </c>
      <c r="I23" s="866" t="s">
        <v>2998</v>
      </c>
      <c r="J23" s="865">
        <v>1</v>
      </c>
      <c r="K23" s="865">
        <v>6</v>
      </c>
      <c r="L23" s="865">
        <v>12</v>
      </c>
      <c r="M23" s="865">
        <v>11</v>
      </c>
      <c r="N23" s="865">
        <v>60</v>
      </c>
      <c r="O23" s="865">
        <v>110</v>
      </c>
      <c r="P23" s="865">
        <v>60</v>
      </c>
      <c r="Q23" s="864" t="s">
        <v>325</v>
      </c>
    </row>
    <row r="24" spans="1:17" s="855" customFormat="1" ht="36" customHeight="1">
      <c r="A24" s="862" t="s">
        <v>323</v>
      </c>
      <c r="B24" s="863" t="s">
        <v>322</v>
      </c>
      <c r="C24" s="857">
        <v>261012</v>
      </c>
      <c r="D24" s="857">
        <v>88111</v>
      </c>
      <c r="E24" s="857">
        <v>4600</v>
      </c>
      <c r="F24" s="857">
        <v>2693</v>
      </c>
      <c r="G24" s="857">
        <v>80818</v>
      </c>
      <c r="H24" s="857">
        <v>172901</v>
      </c>
      <c r="I24" s="857">
        <v>21770</v>
      </c>
      <c r="J24" s="857">
        <v>5933</v>
      </c>
      <c r="K24" s="857">
        <v>36589</v>
      </c>
      <c r="L24" s="857">
        <v>16813</v>
      </c>
      <c r="M24" s="857">
        <v>4023</v>
      </c>
      <c r="N24" s="857">
        <v>25523</v>
      </c>
      <c r="O24" s="857">
        <v>36193</v>
      </c>
      <c r="P24" s="857">
        <v>26057</v>
      </c>
      <c r="Q24" s="856" t="s">
        <v>323</v>
      </c>
    </row>
    <row r="25" spans="1:17" s="855" customFormat="1" ht="36" customHeight="1">
      <c r="A25" s="862" t="s">
        <v>319</v>
      </c>
      <c r="B25" s="861" t="s">
        <v>318</v>
      </c>
      <c r="C25" s="857">
        <v>36775</v>
      </c>
      <c r="D25" s="857">
        <v>12293</v>
      </c>
      <c r="E25" s="857">
        <v>4</v>
      </c>
      <c r="F25" s="860" t="s">
        <v>2998</v>
      </c>
      <c r="G25" s="857">
        <v>12289</v>
      </c>
      <c r="H25" s="857">
        <v>24482</v>
      </c>
      <c r="I25" s="860" t="s">
        <v>2998</v>
      </c>
      <c r="J25" s="857">
        <v>24</v>
      </c>
      <c r="K25" s="857">
        <v>50</v>
      </c>
      <c r="L25" s="857">
        <v>335</v>
      </c>
      <c r="M25" s="857">
        <v>2</v>
      </c>
      <c r="N25" s="857">
        <v>7000</v>
      </c>
      <c r="O25" s="857">
        <v>17065</v>
      </c>
      <c r="P25" s="857">
        <v>6</v>
      </c>
      <c r="Q25" s="856" t="s">
        <v>319</v>
      </c>
    </row>
    <row r="26" spans="1:17" s="855" customFormat="1" ht="36" customHeight="1">
      <c r="A26" s="859" t="s">
        <v>317</v>
      </c>
      <c r="B26" s="858" t="s">
        <v>2624</v>
      </c>
      <c r="C26" s="857">
        <v>298756</v>
      </c>
      <c r="D26" s="857">
        <v>100516</v>
      </c>
      <c r="E26" s="857">
        <v>4619</v>
      </c>
      <c r="F26" s="857">
        <v>2693</v>
      </c>
      <c r="G26" s="857">
        <v>93204</v>
      </c>
      <c r="H26" s="857">
        <v>198240</v>
      </c>
      <c r="I26" s="857">
        <v>21770</v>
      </c>
      <c r="J26" s="857">
        <v>5961</v>
      </c>
      <c r="K26" s="857">
        <v>36646</v>
      </c>
      <c r="L26" s="857">
        <v>17661</v>
      </c>
      <c r="M26" s="857">
        <v>4044</v>
      </c>
      <c r="N26" s="857">
        <v>32523</v>
      </c>
      <c r="O26" s="857">
        <v>53530</v>
      </c>
      <c r="P26" s="857">
        <v>26105</v>
      </c>
      <c r="Q26" s="856" t="s">
        <v>317</v>
      </c>
    </row>
  </sheetData>
  <mergeCells count="11">
    <mergeCell ref="A1:G1"/>
    <mergeCell ref="A2:G2"/>
    <mergeCell ref="M5:M6"/>
    <mergeCell ref="A5:A6"/>
    <mergeCell ref="B5:B6"/>
    <mergeCell ref="E5:E6"/>
    <mergeCell ref="N5:N6"/>
    <mergeCell ref="G5:G6"/>
    <mergeCell ref="I5:I6"/>
    <mergeCell ref="K5:K6"/>
    <mergeCell ref="F5:F6"/>
  </mergeCells>
  <pageMargins left="0.74803149606299213" right="0.74803149606299213" top="0.6692913385826772" bottom="1.4173228346456694" header="0" footer="0.82677165354330717"/>
  <pageSetup paperSize="9" firstPageNumber="324" orientation="portrait" useFirstPageNumber="1" r:id="rId1"/>
  <headerFooter alignWithMargins="0">
    <oddFooter>&amp;C&amp;12&amp;P</oddFooter>
  </headerFooter>
  <colBreaks count="1" manualBreakCount="1">
    <brk id="7" max="57" man="1"/>
  </col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BD00B-AAE5-4475-A11F-2AC15719092C}">
  <sheetPr transitionEvaluation="1" codeName="Munka72"/>
  <dimension ref="A1:I1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2.28515625" style="1" customWidth="1"/>
    <col min="3" max="3" width="10.140625" style="1" customWidth="1"/>
    <col min="4" max="8" width="7.28515625" style="1" customWidth="1"/>
    <col min="9" max="9" width="8.140625" style="1" customWidth="1"/>
    <col min="10" max="16384" width="11.140625" style="1"/>
  </cols>
  <sheetData>
    <row r="1" spans="1:9" ht="30.75" customHeight="1">
      <c r="A1" s="1209" t="s">
        <v>3445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3045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312"/>
      <c r="B3" s="312"/>
      <c r="C3" s="312"/>
      <c r="D3" s="312"/>
      <c r="E3" s="312"/>
      <c r="F3" s="905"/>
      <c r="G3" s="905"/>
      <c r="H3" s="905"/>
      <c r="I3" s="312"/>
    </row>
    <row r="4" spans="1:9" ht="12" customHeight="1">
      <c r="A4" s="307" t="s">
        <v>392</v>
      </c>
      <c r="B4" s="307"/>
      <c r="C4" s="904">
        <v>5</v>
      </c>
      <c r="D4" s="308" t="s">
        <v>390</v>
      </c>
      <c r="E4" s="307" t="s">
        <v>389</v>
      </c>
      <c r="F4" s="307" t="s">
        <v>388</v>
      </c>
      <c r="G4" s="307" t="s">
        <v>387</v>
      </c>
      <c r="H4" s="903">
        <v>250</v>
      </c>
      <c r="I4" s="1270" t="s">
        <v>88</v>
      </c>
    </row>
    <row r="5" spans="1:9" ht="12" customHeight="1">
      <c r="A5" s="1309" t="s">
        <v>385</v>
      </c>
      <c r="B5" s="1311" t="s">
        <v>384</v>
      </c>
      <c r="C5" s="43" t="s">
        <v>383</v>
      </c>
      <c r="D5" s="1198" t="s">
        <v>383</v>
      </c>
      <c r="E5" s="1224"/>
      <c r="F5" s="1224"/>
      <c r="G5" s="1264"/>
      <c r="H5" s="325" t="s">
        <v>3044</v>
      </c>
      <c r="I5" s="1265"/>
    </row>
    <row r="6" spans="1:9" ht="12" customHeight="1">
      <c r="A6" s="1254"/>
      <c r="B6" s="1307"/>
      <c r="C6" s="396" t="s">
        <v>2691</v>
      </c>
      <c r="D6" s="1265"/>
      <c r="E6" s="1230"/>
      <c r="F6" s="1230"/>
      <c r="G6" s="1254"/>
      <c r="H6" s="457" t="s">
        <v>3043</v>
      </c>
      <c r="I6" s="1265"/>
    </row>
    <row r="7" spans="1:9">
      <c r="A7" s="1237" t="s">
        <v>382</v>
      </c>
      <c r="B7" s="1231" t="s">
        <v>381</v>
      </c>
      <c r="C7" s="1231" t="s">
        <v>380</v>
      </c>
      <c r="D7" s="1310" t="s">
        <v>379</v>
      </c>
      <c r="E7" s="1266"/>
      <c r="F7" s="1266"/>
      <c r="G7" s="1254"/>
      <c r="H7" s="1341" t="s">
        <v>3042</v>
      </c>
      <c r="I7" s="322"/>
    </row>
    <row r="8" spans="1:9" ht="12" customHeight="1">
      <c r="A8" s="1254"/>
      <c r="B8" s="1307"/>
      <c r="C8" s="1307"/>
      <c r="D8" s="1265"/>
      <c r="E8" s="1266"/>
      <c r="F8" s="1266"/>
      <c r="G8" s="1254"/>
      <c r="H8" s="1342"/>
      <c r="I8" s="1310" t="s">
        <v>86</v>
      </c>
    </row>
    <row r="9" spans="1:9" ht="12" customHeight="1">
      <c r="A9" s="1238"/>
      <c r="B9" s="1232"/>
      <c r="C9" s="1232"/>
      <c r="D9" s="1220"/>
      <c r="E9" s="1217"/>
      <c r="F9" s="1217"/>
      <c r="G9" s="1238"/>
      <c r="H9" s="1343"/>
      <c r="I9" s="1220"/>
    </row>
    <row r="10" spans="1:9" ht="12" customHeight="1">
      <c r="A10" s="902" t="s">
        <v>3041</v>
      </c>
      <c r="B10" s="155" t="s">
        <v>34</v>
      </c>
      <c r="C10" s="901">
        <v>8381</v>
      </c>
      <c r="D10" s="901">
        <v>2663</v>
      </c>
      <c r="E10" s="901">
        <v>1912</v>
      </c>
      <c r="F10" s="901">
        <v>1151</v>
      </c>
      <c r="G10" s="901">
        <v>364</v>
      </c>
      <c r="H10" s="901">
        <v>29</v>
      </c>
      <c r="I10" s="901">
        <v>14500</v>
      </c>
    </row>
    <row r="11" spans="1:9" ht="12" customHeight="1">
      <c r="A11" s="48"/>
      <c r="B11" s="64" t="s">
        <v>3040</v>
      </c>
      <c r="C11" s="158"/>
      <c r="D11" s="158"/>
      <c r="E11" s="158"/>
      <c r="F11" s="158"/>
      <c r="G11" s="158"/>
      <c r="H11" s="158"/>
      <c r="I11" s="158"/>
    </row>
    <row r="12" spans="1:9" ht="23.25">
      <c r="A12" s="900">
        <v>452</v>
      </c>
      <c r="B12" s="899" t="s">
        <v>3039</v>
      </c>
      <c r="C12" s="898">
        <v>4658</v>
      </c>
      <c r="D12" s="898">
        <v>1431</v>
      </c>
      <c r="E12" s="898">
        <v>1146</v>
      </c>
      <c r="F12" s="898">
        <v>757</v>
      </c>
      <c r="G12" s="898">
        <v>265</v>
      </c>
      <c r="H12" s="898">
        <v>22</v>
      </c>
      <c r="I12" s="898">
        <v>8279</v>
      </c>
    </row>
    <row r="13" spans="1:9" ht="12" customHeight="1">
      <c r="A13" s="55">
        <v>453</v>
      </c>
      <c r="B13" s="64" t="s">
        <v>3038</v>
      </c>
      <c r="C13" s="898">
        <v>2210</v>
      </c>
      <c r="D13" s="898">
        <v>784</v>
      </c>
      <c r="E13" s="898">
        <v>484</v>
      </c>
      <c r="F13" s="898">
        <v>226</v>
      </c>
      <c r="G13" s="898">
        <v>62</v>
      </c>
      <c r="H13" s="898">
        <v>6</v>
      </c>
      <c r="I13" s="898">
        <v>3772</v>
      </c>
    </row>
    <row r="14" spans="1:9" ht="12" customHeight="1">
      <c r="A14" s="55">
        <v>454</v>
      </c>
      <c r="B14" s="64" t="s">
        <v>3037</v>
      </c>
      <c r="C14" s="898">
        <v>996</v>
      </c>
      <c r="D14" s="898">
        <v>314</v>
      </c>
      <c r="E14" s="898">
        <v>180</v>
      </c>
      <c r="F14" s="898">
        <v>85</v>
      </c>
      <c r="G14" s="898">
        <v>17</v>
      </c>
      <c r="H14" s="898" t="s">
        <v>87</v>
      </c>
      <c r="I14" s="898">
        <v>1592</v>
      </c>
    </row>
  </sheetData>
  <mergeCells count="12">
    <mergeCell ref="A1:I1"/>
    <mergeCell ref="H7:H9"/>
    <mergeCell ref="I8:I9"/>
    <mergeCell ref="I4:I6"/>
    <mergeCell ref="A5:A6"/>
    <mergeCell ref="B5:B6"/>
    <mergeCell ref="D5:G6"/>
    <mergeCell ref="A7:A9"/>
    <mergeCell ref="B7:B9"/>
    <mergeCell ref="C7:C9"/>
    <mergeCell ref="D7:G9"/>
    <mergeCell ref="A2:I2"/>
  </mergeCells>
  <pageMargins left="0.74803149606299213" right="0.74803149606299213" top="0.6692913385826772" bottom="1.4173228346456694" header="0" footer="0.82677165354330717"/>
  <pageSetup paperSize="9" firstPageNumber="310" orientation="portrait" useFirstPageNumber="1" horizontalDpi="300" verticalDpi="300" r:id="rId1"/>
  <headerFooter alignWithMargins="0">
    <oddFooter>&amp;C&amp;"Arial,Normál"328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A56BF-5AC2-4C35-9C4A-26934E642FBF}">
  <sheetPr transitionEvaluation="1" codeName="Munka73"/>
  <dimension ref="A1:I1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2.28515625" style="1" customWidth="1"/>
    <col min="3" max="3" width="10.140625" style="1" customWidth="1"/>
    <col min="4" max="8" width="7.28515625" style="1" customWidth="1"/>
    <col min="9" max="9" width="8.140625" style="1" customWidth="1"/>
    <col min="10" max="16384" width="11.140625" style="1"/>
  </cols>
  <sheetData>
    <row r="1" spans="1:9" ht="30.75" customHeight="1">
      <c r="A1" s="1209" t="s">
        <v>3446</v>
      </c>
      <c r="B1" s="1192"/>
      <c r="C1" s="1192"/>
      <c r="D1" s="1192"/>
      <c r="E1" s="1192"/>
      <c r="F1" s="1192"/>
      <c r="G1" s="1192"/>
      <c r="H1" s="1192"/>
      <c r="I1" s="1192"/>
    </row>
    <row r="2" spans="1:9">
      <c r="A2" s="1276" t="s">
        <v>3046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F3" s="905"/>
      <c r="G3" s="905"/>
      <c r="H3" s="905"/>
    </row>
    <row r="4" spans="1:9" ht="12" customHeight="1">
      <c r="A4" s="307" t="s">
        <v>392</v>
      </c>
      <c r="B4" s="307"/>
      <c r="C4" s="904">
        <v>5</v>
      </c>
      <c r="D4" s="308" t="s">
        <v>390</v>
      </c>
      <c r="E4" s="307" t="s">
        <v>389</v>
      </c>
      <c r="F4" s="307" t="s">
        <v>388</v>
      </c>
      <c r="G4" s="307" t="s">
        <v>387</v>
      </c>
      <c r="H4" s="903">
        <v>250</v>
      </c>
      <c r="I4" s="1270" t="s">
        <v>88</v>
      </c>
    </row>
    <row r="5" spans="1:9" ht="12" customHeight="1">
      <c r="A5" s="1309" t="s">
        <v>385</v>
      </c>
      <c r="B5" s="1311" t="s">
        <v>384</v>
      </c>
      <c r="C5" s="43" t="s">
        <v>383</v>
      </c>
      <c r="D5" s="1198" t="s">
        <v>383</v>
      </c>
      <c r="E5" s="1224"/>
      <c r="F5" s="1224"/>
      <c r="G5" s="1264"/>
      <c r="H5" s="325" t="s">
        <v>3044</v>
      </c>
      <c r="I5" s="1265"/>
    </row>
    <row r="6" spans="1:9" ht="12" customHeight="1">
      <c r="A6" s="1254"/>
      <c r="B6" s="1307"/>
      <c r="C6" s="396" t="s">
        <v>2691</v>
      </c>
      <c r="D6" s="1265"/>
      <c r="E6" s="1230"/>
      <c r="F6" s="1230"/>
      <c r="G6" s="1254"/>
      <c r="H6" s="457" t="s">
        <v>3043</v>
      </c>
      <c r="I6" s="1265"/>
    </row>
    <row r="7" spans="1:9">
      <c r="A7" s="1237" t="s">
        <v>382</v>
      </c>
      <c r="B7" s="1231" t="s">
        <v>381</v>
      </c>
      <c r="C7" s="1231" t="s">
        <v>380</v>
      </c>
      <c r="D7" s="1310" t="s">
        <v>379</v>
      </c>
      <c r="E7" s="1266"/>
      <c r="F7" s="1266"/>
      <c r="G7" s="1254"/>
      <c r="H7" s="1341" t="s">
        <v>3042</v>
      </c>
      <c r="I7" s="322"/>
    </row>
    <row r="8" spans="1:9" ht="12" customHeight="1">
      <c r="A8" s="1254"/>
      <c r="B8" s="1307"/>
      <c r="C8" s="1307"/>
      <c r="D8" s="1265"/>
      <c r="E8" s="1266"/>
      <c r="F8" s="1266"/>
      <c r="G8" s="1254"/>
      <c r="H8" s="1342"/>
      <c r="I8" s="1310" t="s">
        <v>86</v>
      </c>
    </row>
    <row r="9" spans="1:9" ht="12" customHeight="1">
      <c r="A9" s="1238"/>
      <c r="B9" s="1232"/>
      <c r="C9" s="1232"/>
      <c r="D9" s="1220"/>
      <c r="E9" s="1217"/>
      <c r="F9" s="1217"/>
      <c r="G9" s="1238"/>
      <c r="H9" s="1343"/>
      <c r="I9" s="1220"/>
    </row>
    <row r="10" spans="1:9" ht="12" customHeight="1">
      <c r="A10" s="902" t="s">
        <v>3041</v>
      </c>
      <c r="B10" s="155" t="s">
        <v>34</v>
      </c>
      <c r="C10" s="901">
        <v>9337</v>
      </c>
      <c r="D10" s="901">
        <v>2913</v>
      </c>
      <c r="E10" s="901">
        <v>2116</v>
      </c>
      <c r="F10" s="901">
        <v>1177</v>
      </c>
      <c r="G10" s="901">
        <v>360</v>
      </c>
      <c r="H10" s="901">
        <v>26</v>
      </c>
      <c r="I10" s="901">
        <v>15929</v>
      </c>
    </row>
    <row r="11" spans="1:9" ht="12" customHeight="1">
      <c r="A11" s="48"/>
      <c r="B11" s="64" t="s">
        <v>3040</v>
      </c>
      <c r="C11" s="158"/>
      <c r="D11" s="158"/>
      <c r="E11" s="158"/>
      <c r="F11" s="158"/>
      <c r="G11" s="158"/>
      <c r="H11" s="158"/>
      <c r="I11" s="158"/>
    </row>
    <row r="12" spans="1:9" ht="23.25">
      <c r="A12" s="900">
        <v>452</v>
      </c>
      <c r="B12" s="899" t="s">
        <v>3039</v>
      </c>
      <c r="C12" s="898">
        <v>5138</v>
      </c>
      <c r="D12" s="898">
        <v>1589</v>
      </c>
      <c r="E12" s="898">
        <v>1265</v>
      </c>
      <c r="F12" s="898">
        <v>775</v>
      </c>
      <c r="G12" s="898">
        <v>260</v>
      </c>
      <c r="H12" s="898">
        <v>20</v>
      </c>
      <c r="I12" s="898">
        <v>9047</v>
      </c>
    </row>
    <row r="13" spans="1:9" ht="12" customHeight="1">
      <c r="A13" s="55">
        <v>453</v>
      </c>
      <c r="B13" s="64" t="s">
        <v>3038</v>
      </c>
      <c r="C13" s="898">
        <v>2455</v>
      </c>
      <c r="D13" s="898">
        <v>853</v>
      </c>
      <c r="E13" s="898">
        <v>544</v>
      </c>
      <c r="F13" s="898">
        <v>233</v>
      </c>
      <c r="G13" s="898">
        <v>63</v>
      </c>
      <c r="H13" s="898">
        <v>5</v>
      </c>
      <c r="I13" s="898">
        <v>4153</v>
      </c>
    </row>
    <row r="14" spans="1:9" ht="12" customHeight="1">
      <c r="A14" s="55">
        <v>454</v>
      </c>
      <c r="B14" s="64" t="s">
        <v>3037</v>
      </c>
      <c r="C14" s="898">
        <v>1146</v>
      </c>
      <c r="D14" s="898">
        <v>343</v>
      </c>
      <c r="E14" s="898">
        <v>174</v>
      </c>
      <c r="F14" s="898">
        <v>92</v>
      </c>
      <c r="G14" s="898">
        <v>14</v>
      </c>
      <c r="H14" s="898" t="s">
        <v>87</v>
      </c>
      <c r="I14" s="898">
        <v>1769</v>
      </c>
    </row>
  </sheetData>
  <mergeCells count="12">
    <mergeCell ref="B5:B6"/>
    <mergeCell ref="A2:I2"/>
    <mergeCell ref="D5:G6"/>
    <mergeCell ref="A1:I1"/>
    <mergeCell ref="I4:I6"/>
    <mergeCell ref="A5:A6"/>
    <mergeCell ref="H7:H9"/>
    <mergeCell ref="I8:I9"/>
    <mergeCell ref="A7:A9"/>
    <mergeCell ref="B7:B9"/>
    <mergeCell ref="C7:C9"/>
    <mergeCell ref="D7:G9"/>
  </mergeCells>
  <pageMargins left="0.74803149606299213" right="0.74803149606299213" top="0.6692913385826772" bottom="1.4173228346456694" header="0" footer="0.82677165354330717"/>
  <pageSetup paperSize="9" firstPageNumber="310" orientation="portrait" useFirstPageNumber="1" horizontalDpi="300" verticalDpi="300" r:id="rId1"/>
  <headerFooter alignWithMargins="0">
    <oddFooter>&amp;C&amp;"Arial,Normál"328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2EDF1-9BD8-4FC5-8B2C-77F3C4F4A958}">
  <sheetPr transitionEvaluation="1" codeName="Munka74"/>
  <dimension ref="A1:I13"/>
  <sheetViews>
    <sheetView zoomScaleNormal="100" workbookViewId="0">
      <selection sqref="A1:I1"/>
    </sheetView>
  </sheetViews>
  <sheetFormatPr defaultColWidth="11.140625" defaultRowHeight="12" customHeight="1"/>
  <cols>
    <col min="1" max="1" width="5.28515625" style="48" customWidth="1"/>
    <col min="2" max="2" width="23.5703125" style="48" customWidth="1"/>
    <col min="3" max="4" width="8.42578125" style="48" customWidth="1"/>
    <col min="5" max="5" width="8.5703125" style="48" customWidth="1"/>
    <col min="6" max="7" width="8.85546875" style="48" customWidth="1"/>
    <col min="8" max="8" width="8.42578125" style="48" customWidth="1"/>
    <col min="9" max="9" width="9.7109375" style="48" customWidth="1"/>
    <col min="10" max="16384" width="11.140625" style="48"/>
  </cols>
  <sheetData>
    <row r="1" spans="1:9" ht="30" customHeight="1">
      <c r="A1" s="1209" t="s">
        <v>3447</v>
      </c>
      <c r="B1" s="1192"/>
      <c r="C1" s="1192"/>
      <c r="D1" s="1192"/>
      <c r="E1" s="1192"/>
      <c r="F1" s="1192"/>
      <c r="G1" s="1192"/>
      <c r="H1" s="1192"/>
      <c r="I1" s="1192"/>
    </row>
    <row r="2" spans="1:9" ht="15.75">
      <c r="A2" s="1347" t="s">
        <v>3051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I3" s="64"/>
    </row>
    <row r="4" spans="1:9" ht="12" customHeight="1">
      <c r="A4" s="405" t="s">
        <v>463</v>
      </c>
      <c r="B4" s="405"/>
      <c r="C4" s="913" t="s">
        <v>3050</v>
      </c>
      <c r="D4" s="1346" t="s">
        <v>9</v>
      </c>
      <c r="E4" s="1346"/>
      <c r="F4" s="912" t="s">
        <v>3049</v>
      </c>
      <c r="G4" s="911" t="s">
        <v>3048</v>
      </c>
      <c r="H4" s="911" t="s">
        <v>419</v>
      </c>
      <c r="I4" s="15" t="s">
        <v>418</v>
      </c>
    </row>
    <row r="5" spans="1:9" ht="12" customHeight="1">
      <c r="A5" s="1309" t="s">
        <v>385</v>
      </c>
      <c r="B5" s="1309" t="s">
        <v>384</v>
      </c>
      <c r="C5" s="910" t="s">
        <v>410</v>
      </c>
      <c r="D5" s="367" t="s">
        <v>416</v>
      </c>
      <c r="E5" s="367" t="s">
        <v>415</v>
      </c>
      <c r="F5" s="909"/>
      <c r="G5" s="323" t="s">
        <v>413</v>
      </c>
      <c r="H5" s="908" t="s">
        <v>412</v>
      </c>
      <c r="I5" s="13" t="s">
        <v>411</v>
      </c>
    </row>
    <row r="6" spans="1:9" s="907" customFormat="1" ht="12" customHeight="1">
      <c r="A6" s="1254"/>
      <c r="B6" s="1337"/>
      <c r="C6" s="345"/>
      <c r="D6" s="324" t="s">
        <v>110</v>
      </c>
      <c r="E6" s="347"/>
      <c r="F6" s="323"/>
      <c r="G6" s="323" t="s">
        <v>111</v>
      </c>
      <c r="H6" s="323"/>
      <c r="I6" s="13" t="s">
        <v>436</v>
      </c>
    </row>
    <row r="7" spans="1:9" s="907" customFormat="1" ht="12" customHeight="1">
      <c r="A7" s="1344" t="s">
        <v>382</v>
      </c>
      <c r="B7" s="1344" t="s">
        <v>381</v>
      </c>
      <c r="C7" s="319" t="s">
        <v>408</v>
      </c>
      <c r="D7" s="319" t="s">
        <v>407</v>
      </c>
      <c r="E7" s="319" t="s">
        <v>407</v>
      </c>
      <c r="F7" s="319" t="s">
        <v>405</v>
      </c>
      <c r="G7" s="319" t="s">
        <v>404</v>
      </c>
      <c r="H7" s="319" t="s">
        <v>403</v>
      </c>
      <c r="I7" s="318" t="s">
        <v>402</v>
      </c>
    </row>
    <row r="8" spans="1:9" ht="12" customHeight="1">
      <c r="A8" s="1345"/>
      <c r="B8" s="1345"/>
      <c r="C8" s="317"/>
      <c r="D8" s="314" t="s">
        <v>401</v>
      </c>
      <c r="E8" s="314" t="s">
        <v>3047</v>
      </c>
      <c r="F8" s="314" t="s">
        <v>399</v>
      </c>
      <c r="G8" s="314" t="s">
        <v>398</v>
      </c>
      <c r="H8" s="851" t="s">
        <v>397</v>
      </c>
      <c r="I8" s="906" t="s">
        <v>396</v>
      </c>
    </row>
    <row r="9" spans="1:9" ht="12" customHeight="1">
      <c r="A9" s="902" t="s">
        <v>3041</v>
      </c>
      <c r="B9" s="155" t="s">
        <v>34</v>
      </c>
      <c r="C9" s="901">
        <v>14332</v>
      </c>
      <c r="D9" s="901">
        <v>14147</v>
      </c>
      <c r="E9" s="901">
        <v>183</v>
      </c>
      <c r="F9" s="901">
        <v>101</v>
      </c>
      <c r="G9" s="901">
        <v>67</v>
      </c>
      <c r="H9" s="901">
        <v>1</v>
      </c>
      <c r="I9" s="901">
        <v>14500</v>
      </c>
    </row>
    <row r="10" spans="1:9" ht="12" customHeight="1">
      <c r="B10" s="64" t="s">
        <v>3040</v>
      </c>
      <c r="C10" s="158"/>
      <c r="D10" s="158"/>
      <c r="E10" s="158"/>
      <c r="F10" s="158"/>
      <c r="G10" s="158"/>
      <c r="H10" s="158"/>
      <c r="I10" s="158"/>
    </row>
    <row r="11" spans="1:9" ht="22.5">
      <c r="A11" s="900">
        <v>452</v>
      </c>
      <c r="B11" s="899" t="s">
        <v>3039</v>
      </c>
      <c r="C11" s="898">
        <v>8157</v>
      </c>
      <c r="D11" s="898">
        <v>8018</v>
      </c>
      <c r="E11" s="898">
        <v>137</v>
      </c>
      <c r="F11" s="898">
        <v>58</v>
      </c>
      <c r="G11" s="898">
        <v>64</v>
      </c>
      <c r="H11" s="898" t="s">
        <v>87</v>
      </c>
      <c r="I11" s="898">
        <v>8279</v>
      </c>
    </row>
    <row r="12" spans="1:9" ht="12" customHeight="1">
      <c r="A12" s="55">
        <v>453</v>
      </c>
      <c r="B12" s="64" t="s">
        <v>3038</v>
      </c>
      <c r="C12" s="898">
        <v>3745</v>
      </c>
      <c r="D12" s="898">
        <v>3716</v>
      </c>
      <c r="E12" s="898">
        <v>29</v>
      </c>
      <c r="F12" s="898">
        <v>27</v>
      </c>
      <c r="G12" s="898" t="s">
        <v>87</v>
      </c>
      <c r="H12" s="898" t="s">
        <v>87</v>
      </c>
      <c r="I12" s="898">
        <v>3772</v>
      </c>
    </row>
    <row r="13" spans="1:9" ht="12" customHeight="1">
      <c r="A13" s="55">
        <v>454</v>
      </c>
      <c r="B13" s="64" t="s">
        <v>3037</v>
      </c>
      <c r="C13" s="898">
        <v>1580</v>
      </c>
      <c r="D13" s="898">
        <v>1573</v>
      </c>
      <c r="E13" s="898">
        <v>7</v>
      </c>
      <c r="F13" s="898">
        <v>11</v>
      </c>
      <c r="G13" s="898">
        <v>1</v>
      </c>
      <c r="H13" s="898">
        <v>1</v>
      </c>
      <c r="I13" s="898">
        <v>1592</v>
      </c>
    </row>
  </sheetData>
  <mergeCells count="7">
    <mergeCell ref="A7:A8"/>
    <mergeCell ref="B7:B8"/>
    <mergeCell ref="A1:I1"/>
    <mergeCell ref="D4:E4"/>
    <mergeCell ref="A5:A6"/>
    <mergeCell ref="B5:B6"/>
    <mergeCell ref="A2:I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&amp;C&amp;"Arial,Normál"329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5FD95-8FF5-47F4-959E-C3014CF7E28B}">
  <sheetPr transitionEvaluation="1" codeName="Munka75"/>
  <dimension ref="A1:I13"/>
  <sheetViews>
    <sheetView zoomScaleNormal="100" workbookViewId="0">
      <selection sqref="A1:I1"/>
    </sheetView>
  </sheetViews>
  <sheetFormatPr defaultColWidth="11.140625" defaultRowHeight="12" customHeight="1"/>
  <cols>
    <col min="1" max="1" width="5.28515625" style="48" customWidth="1"/>
    <col min="2" max="2" width="23.5703125" style="48" customWidth="1"/>
    <col min="3" max="4" width="8.42578125" style="48" customWidth="1"/>
    <col min="5" max="5" width="8.5703125" style="48" customWidth="1"/>
    <col min="6" max="7" width="8.85546875" style="48" customWidth="1"/>
    <col min="8" max="8" width="8.42578125" style="48" customWidth="1"/>
    <col min="9" max="9" width="9.7109375" style="48" customWidth="1"/>
    <col min="10" max="16384" width="11.140625" style="48"/>
  </cols>
  <sheetData>
    <row r="1" spans="1:9" ht="30.75" customHeight="1">
      <c r="A1" s="1209" t="s">
        <v>3448</v>
      </c>
      <c r="B1" s="1192"/>
      <c r="C1" s="1192"/>
      <c r="D1" s="1192"/>
      <c r="E1" s="1192"/>
      <c r="F1" s="1192"/>
      <c r="G1" s="1192"/>
      <c r="H1" s="1192"/>
      <c r="I1" s="1192"/>
    </row>
    <row r="2" spans="1:9" ht="15.75">
      <c r="A2" s="1276" t="s">
        <v>3052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I3" s="64"/>
    </row>
    <row r="4" spans="1:9" ht="12" customHeight="1">
      <c r="A4" s="405" t="s">
        <v>463</v>
      </c>
      <c r="B4" s="405"/>
      <c r="C4" s="913" t="s">
        <v>3050</v>
      </c>
      <c r="D4" s="1346" t="s">
        <v>9</v>
      </c>
      <c r="E4" s="1346"/>
      <c r="F4" s="912" t="s">
        <v>3049</v>
      </c>
      <c r="G4" s="911" t="s">
        <v>3048</v>
      </c>
      <c r="H4" s="911" t="s">
        <v>419</v>
      </c>
      <c r="I4" s="915" t="s">
        <v>418</v>
      </c>
    </row>
    <row r="5" spans="1:9" ht="12" customHeight="1">
      <c r="A5" s="1309" t="s">
        <v>385</v>
      </c>
      <c r="B5" s="1309" t="s">
        <v>384</v>
      </c>
      <c r="C5" s="910" t="s">
        <v>410</v>
      </c>
      <c r="D5" s="367" t="s">
        <v>416</v>
      </c>
      <c r="E5" s="367" t="s">
        <v>415</v>
      </c>
      <c r="F5" s="909"/>
      <c r="G5" s="323" t="s">
        <v>413</v>
      </c>
      <c r="H5" s="908" t="s">
        <v>412</v>
      </c>
      <c r="I5" s="322" t="s">
        <v>411</v>
      </c>
    </row>
    <row r="6" spans="1:9" s="907" customFormat="1" ht="12" customHeight="1">
      <c r="A6" s="1254"/>
      <c r="B6" s="1337"/>
      <c r="C6" s="345"/>
      <c r="D6" s="324" t="s">
        <v>110</v>
      </c>
      <c r="E6" s="347"/>
      <c r="F6" s="323"/>
      <c r="G6" s="323" t="s">
        <v>111</v>
      </c>
      <c r="H6" s="323"/>
      <c r="I6" s="322" t="s">
        <v>436</v>
      </c>
    </row>
    <row r="7" spans="1:9" s="907" customFormat="1" ht="12" customHeight="1">
      <c r="A7" s="1344" t="s">
        <v>382</v>
      </c>
      <c r="B7" s="1344" t="s">
        <v>381</v>
      </c>
      <c r="C7" s="319" t="s">
        <v>408</v>
      </c>
      <c r="D7" s="319" t="s">
        <v>407</v>
      </c>
      <c r="E7" s="319" t="s">
        <v>407</v>
      </c>
      <c r="F7" s="319" t="s">
        <v>405</v>
      </c>
      <c r="G7" s="319" t="s">
        <v>404</v>
      </c>
      <c r="H7" s="319" t="s">
        <v>403</v>
      </c>
      <c r="I7" s="440" t="s">
        <v>402</v>
      </c>
    </row>
    <row r="8" spans="1:9" ht="12" customHeight="1">
      <c r="A8" s="1345"/>
      <c r="B8" s="1345"/>
      <c r="C8" s="317"/>
      <c r="D8" s="314" t="s">
        <v>401</v>
      </c>
      <c r="E8" s="314" t="s">
        <v>3047</v>
      </c>
      <c r="F8" s="314" t="s">
        <v>399</v>
      </c>
      <c r="G8" s="314" t="s">
        <v>398</v>
      </c>
      <c r="H8" s="851" t="s">
        <v>397</v>
      </c>
      <c r="I8" s="914" t="s">
        <v>396</v>
      </c>
    </row>
    <row r="9" spans="1:9" ht="12" customHeight="1">
      <c r="A9" s="902" t="s">
        <v>3041</v>
      </c>
      <c r="B9" s="155" t="s">
        <v>34</v>
      </c>
      <c r="C9" s="901">
        <v>15772</v>
      </c>
      <c r="D9" s="901">
        <v>15591</v>
      </c>
      <c r="E9" s="901">
        <v>180</v>
      </c>
      <c r="F9" s="901">
        <v>92</v>
      </c>
      <c r="G9" s="901">
        <v>65</v>
      </c>
      <c r="H9" s="901" t="s">
        <v>87</v>
      </c>
      <c r="I9" s="901">
        <v>15929</v>
      </c>
    </row>
    <row r="10" spans="1:9" ht="12" customHeight="1">
      <c r="B10" s="64" t="s">
        <v>3040</v>
      </c>
      <c r="C10" s="158"/>
      <c r="D10" s="158"/>
      <c r="E10" s="158"/>
      <c r="F10" s="158"/>
      <c r="G10" s="158"/>
      <c r="H10" s="158"/>
      <c r="I10" s="158"/>
    </row>
    <row r="11" spans="1:9" ht="22.5">
      <c r="A11" s="900">
        <v>452</v>
      </c>
      <c r="B11" s="899" t="s">
        <v>3039</v>
      </c>
      <c r="C11" s="898">
        <v>8933</v>
      </c>
      <c r="D11" s="898">
        <v>8798</v>
      </c>
      <c r="E11" s="898">
        <v>134</v>
      </c>
      <c r="F11" s="898">
        <v>51</v>
      </c>
      <c r="G11" s="898">
        <v>63</v>
      </c>
      <c r="H11" s="898" t="s">
        <v>87</v>
      </c>
      <c r="I11" s="898">
        <v>9047</v>
      </c>
    </row>
    <row r="12" spans="1:9" ht="12" customHeight="1">
      <c r="A12" s="55">
        <v>453</v>
      </c>
      <c r="B12" s="64" t="s">
        <v>3038</v>
      </c>
      <c r="C12" s="898">
        <v>4128</v>
      </c>
      <c r="D12" s="898">
        <v>4101</v>
      </c>
      <c r="E12" s="898">
        <v>27</v>
      </c>
      <c r="F12" s="898">
        <v>25</v>
      </c>
      <c r="G12" s="898" t="s">
        <v>87</v>
      </c>
      <c r="H12" s="898" t="s">
        <v>87</v>
      </c>
      <c r="I12" s="898">
        <v>4153</v>
      </c>
    </row>
    <row r="13" spans="1:9" ht="12" customHeight="1">
      <c r="A13" s="55">
        <v>454</v>
      </c>
      <c r="B13" s="64" t="s">
        <v>3037</v>
      </c>
      <c r="C13" s="898">
        <v>1758</v>
      </c>
      <c r="D13" s="898">
        <v>1752</v>
      </c>
      <c r="E13" s="898">
        <v>6</v>
      </c>
      <c r="F13" s="898">
        <v>11</v>
      </c>
      <c r="G13" s="898" t="s">
        <v>87</v>
      </c>
      <c r="H13" s="898" t="s">
        <v>87</v>
      </c>
      <c r="I13" s="898">
        <v>1769</v>
      </c>
    </row>
  </sheetData>
  <mergeCells count="7">
    <mergeCell ref="A1:I1"/>
    <mergeCell ref="A5:A6"/>
    <mergeCell ref="B5:B6"/>
    <mergeCell ref="A7:A8"/>
    <mergeCell ref="B7:B8"/>
    <mergeCell ref="D4:E4"/>
    <mergeCell ref="A2:I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&amp;C&amp;"Arial,Normál"329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05F44-602E-4F05-A9E0-50C2ADBC75B1}">
  <sheetPr transitionEvaluation="1" codeName="Munka76"/>
  <dimension ref="A1:H15"/>
  <sheetViews>
    <sheetView zoomScaleNormal="100" workbookViewId="0">
      <selection sqref="A1:H1"/>
    </sheetView>
  </sheetViews>
  <sheetFormatPr defaultColWidth="11.140625" defaultRowHeight="12" customHeight="1"/>
  <cols>
    <col min="1" max="1" width="5.28515625" style="1" customWidth="1"/>
    <col min="2" max="2" width="23.5703125" style="1" customWidth="1"/>
    <col min="3" max="5" width="10.140625" style="1" customWidth="1"/>
    <col min="6" max="6" width="11.7109375" style="1" customWidth="1"/>
    <col min="7" max="8" width="10.140625" style="1" customWidth="1"/>
    <col min="9" max="16384" width="11.140625" style="1"/>
  </cols>
  <sheetData>
    <row r="1" spans="1:8" ht="32.25" customHeight="1">
      <c r="A1" s="1209" t="s">
        <v>3449</v>
      </c>
      <c r="B1" s="1192"/>
      <c r="C1" s="1192"/>
      <c r="D1" s="1192"/>
      <c r="E1" s="1192"/>
      <c r="F1" s="1192"/>
      <c r="G1" s="1192"/>
      <c r="H1" s="1192"/>
    </row>
    <row r="2" spans="1:8" ht="31.5" customHeight="1">
      <c r="A2" s="1210" t="s">
        <v>3058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64"/>
    </row>
    <row r="4" spans="1:8" ht="12" customHeight="1">
      <c r="A4" s="46" t="s">
        <v>3057</v>
      </c>
      <c r="B4" s="930"/>
      <c r="C4" s="911" t="s">
        <v>442</v>
      </c>
      <c r="D4" s="911" t="s">
        <v>441</v>
      </c>
      <c r="E4" s="911" t="s">
        <v>3056</v>
      </c>
      <c r="F4" s="911" t="s">
        <v>419</v>
      </c>
      <c r="G4" s="911" t="s">
        <v>418</v>
      </c>
      <c r="H4" s="15" t="s">
        <v>440</v>
      </c>
    </row>
    <row r="5" spans="1:8" ht="12" customHeight="1">
      <c r="A5" s="352" t="s">
        <v>385</v>
      </c>
      <c r="B5" s="352" t="s">
        <v>384</v>
      </c>
      <c r="C5" s="323" t="s">
        <v>439</v>
      </c>
      <c r="D5" s="323" t="s">
        <v>410</v>
      </c>
      <c r="E5" s="323" t="s">
        <v>111</v>
      </c>
      <c r="F5" s="323" t="s">
        <v>3055</v>
      </c>
      <c r="G5" s="929" t="s">
        <v>411</v>
      </c>
      <c r="H5" s="13" t="s">
        <v>111</v>
      </c>
    </row>
    <row r="6" spans="1:8" ht="12" customHeight="1">
      <c r="A6" s="850"/>
      <c r="B6" s="850"/>
      <c r="C6" s="910" t="s">
        <v>410</v>
      </c>
      <c r="D6" s="324" t="s">
        <v>110</v>
      </c>
      <c r="E6" s="324" t="s">
        <v>110</v>
      </c>
      <c r="F6" s="323" t="s">
        <v>3054</v>
      </c>
      <c r="G6" s="323" t="s">
        <v>436</v>
      </c>
      <c r="H6" s="928" t="s">
        <v>110</v>
      </c>
    </row>
    <row r="7" spans="1:8" ht="12" customHeight="1">
      <c r="A7" s="343" t="s">
        <v>382</v>
      </c>
      <c r="B7" s="343" t="s">
        <v>381</v>
      </c>
      <c r="C7" s="319" t="s">
        <v>434</v>
      </c>
      <c r="D7" s="319" t="s">
        <v>433</v>
      </c>
      <c r="E7" s="319" t="s">
        <v>404</v>
      </c>
      <c r="F7" s="319" t="s">
        <v>403</v>
      </c>
      <c r="G7" s="319" t="s">
        <v>402</v>
      </c>
      <c r="H7" s="318" t="s">
        <v>432</v>
      </c>
    </row>
    <row r="8" spans="1:8" ht="12" customHeight="1">
      <c r="A8" s="927"/>
      <c r="B8" s="925"/>
      <c r="C8" s="319" t="s">
        <v>431</v>
      </c>
      <c r="D8" s="319" t="s">
        <v>427</v>
      </c>
      <c r="E8" s="319" t="s">
        <v>398</v>
      </c>
      <c r="F8" s="319" t="s">
        <v>3053</v>
      </c>
      <c r="G8" s="926" t="s">
        <v>396</v>
      </c>
      <c r="H8" s="318" t="s">
        <v>429</v>
      </c>
    </row>
    <row r="9" spans="1:8" ht="12" customHeight="1">
      <c r="A9" s="321"/>
      <c r="B9" s="343"/>
      <c r="C9" s="319" t="s">
        <v>427</v>
      </c>
      <c r="D9" s="925"/>
      <c r="E9" s="925"/>
      <c r="F9" s="319" t="s">
        <v>428</v>
      </c>
      <c r="G9" s="925"/>
      <c r="H9" s="924"/>
    </row>
    <row r="10" spans="1:8" ht="12" customHeight="1">
      <c r="A10" s="656"/>
      <c r="B10" s="656" t="s">
        <v>110</v>
      </c>
      <c r="C10" s="923"/>
      <c r="D10" s="339" t="s">
        <v>110</v>
      </c>
      <c r="E10" s="922"/>
      <c r="F10" s="922" t="s">
        <v>427</v>
      </c>
      <c r="G10" s="921" t="s">
        <v>110</v>
      </c>
      <c r="H10" s="920" t="s">
        <v>110</v>
      </c>
    </row>
    <row r="11" spans="1:8" ht="12" customHeight="1">
      <c r="A11" s="902" t="s">
        <v>3041</v>
      </c>
      <c r="B11" s="155" t="s">
        <v>34</v>
      </c>
      <c r="C11" s="918">
        <v>758</v>
      </c>
      <c r="D11" s="918">
        <v>14612</v>
      </c>
      <c r="E11" s="918">
        <v>28</v>
      </c>
      <c r="F11" s="919">
        <v>10</v>
      </c>
      <c r="G11" s="918">
        <v>15398</v>
      </c>
      <c r="H11" s="918">
        <v>41173</v>
      </c>
    </row>
    <row r="12" spans="1:8" ht="12" customHeight="1">
      <c r="A12" s="48"/>
      <c r="B12" s="64" t="s">
        <v>3040</v>
      </c>
      <c r="G12" s="234"/>
    </row>
    <row r="13" spans="1:8" ht="23.25">
      <c r="A13" s="900">
        <v>452</v>
      </c>
      <c r="B13" s="899" t="s">
        <v>3039</v>
      </c>
      <c r="C13" s="916">
        <v>302</v>
      </c>
      <c r="D13" s="916">
        <v>6030</v>
      </c>
      <c r="E13" s="916">
        <v>15</v>
      </c>
      <c r="F13" s="917">
        <v>3</v>
      </c>
      <c r="G13" s="916">
        <v>6347</v>
      </c>
      <c r="H13" s="916">
        <v>12707</v>
      </c>
    </row>
    <row r="14" spans="1:8" ht="12" customHeight="1">
      <c r="A14" s="55">
        <v>453</v>
      </c>
      <c r="B14" s="64" t="s">
        <v>3038</v>
      </c>
      <c r="C14" s="916">
        <v>287</v>
      </c>
      <c r="D14" s="916">
        <v>4621</v>
      </c>
      <c r="E14" s="916">
        <v>8</v>
      </c>
      <c r="F14" s="917">
        <v>6</v>
      </c>
      <c r="G14" s="916">
        <v>4916</v>
      </c>
      <c r="H14" s="916">
        <v>14710</v>
      </c>
    </row>
    <row r="15" spans="1:8" ht="12" customHeight="1">
      <c r="A15" s="55">
        <v>454</v>
      </c>
      <c r="B15" s="64" t="s">
        <v>3037</v>
      </c>
      <c r="C15" s="916">
        <v>142</v>
      </c>
      <c r="D15" s="916">
        <v>3087</v>
      </c>
      <c r="E15" s="916">
        <v>2</v>
      </c>
      <c r="F15" s="917" t="s">
        <v>87</v>
      </c>
      <c r="G15" s="916">
        <v>3231</v>
      </c>
      <c r="H15" s="916">
        <v>11947</v>
      </c>
    </row>
  </sheetData>
  <mergeCells count="2">
    <mergeCell ref="A1:H1"/>
    <mergeCell ref="A2:H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&amp;C&amp;"Arial,Normál"330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B15A-361D-4313-8DF8-E0223ED322EE}">
  <sheetPr transitionEvaluation="1" codeName="Munka77"/>
  <dimension ref="A1:H15"/>
  <sheetViews>
    <sheetView zoomScaleNormal="100" workbookViewId="0">
      <selection sqref="A1:H1"/>
    </sheetView>
  </sheetViews>
  <sheetFormatPr defaultColWidth="11.140625" defaultRowHeight="12" customHeight="1"/>
  <cols>
    <col min="1" max="1" width="5.28515625" style="1" customWidth="1"/>
    <col min="2" max="2" width="23.5703125" style="1" customWidth="1"/>
    <col min="3" max="5" width="10.140625" style="1" customWidth="1"/>
    <col min="6" max="6" width="11.7109375" style="1" customWidth="1"/>
    <col min="7" max="8" width="10.140625" style="1" customWidth="1"/>
    <col min="9" max="16384" width="11.140625" style="1"/>
  </cols>
  <sheetData>
    <row r="1" spans="1:8" ht="31.5" customHeight="1">
      <c r="A1" s="1209" t="s">
        <v>3450</v>
      </c>
      <c r="B1" s="1192"/>
      <c r="C1" s="1192"/>
      <c r="D1" s="1192"/>
      <c r="E1" s="1192"/>
      <c r="F1" s="1192"/>
      <c r="G1" s="1192"/>
      <c r="H1" s="1192"/>
    </row>
    <row r="2" spans="1:8" ht="31.5" customHeight="1">
      <c r="A2" s="1210" t="s">
        <v>3059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64"/>
    </row>
    <row r="4" spans="1:8" ht="12" customHeight="1">
      <c r="A4" s="46" t="s">
        <v>3057</v>
      </c>
      <c r="B4" s="930"/>
      <c r="C4" s="911" t="s">
        <v>442</v>
      </c>
      <c r="D4" s="911" t="s">
        <v>441</v>
      </c>
      <c r="E4" s="911" t="s">
        <v>3056</v>
      </c>
      <c r="F4" s="911" t="s">
        <v>419</v>
      </c>
      <c r="G4" s="911" t="s">
        <v>418</v>
      </c>
      <c r="H4" s="915" t="s">
        <v>440</v>
      </c>
    </row>
    <row r="5" spans="1:8" ht="12" customHeight="1">
      <c r="A5" s="352" t="s">
        <v>385</v>
      </c>
      <c r="B5" s="352" t="s">
        <v>384</v>
      </c>
      <c r="C5" s="323" t="s">
        <v>439</v>
      </c>
      <c r="D5" s="323" t="s">
        <v>410</v>
      </c>
      <c r="E5" s="323" t="s">
        <v>111</v>
      </c>
      <c r="F5" s="323" t="s">
        <v>3055</v>
      </c>
      <c r="G5" s="929" t="s">
        <v>411</v>
      </c>
      <c r="H5" s="322" t="s">
        <v>111</v>
      </c>
    </row>
    <row r="6" spans="1:8" ht="12" customHeight="1">
      <c r="A6" s="850"/>
      <c r="B6" s="850"/>
      <c r="C6" s="910" t="s">
        <v>410</v>
      </c>
      <c r="D6" s="324" t="s">
        <v>110</v>
      </c>
      <c r="E6" s="324" t="s">
        <v>110</v>
      </c>
      <c r="F6" s="323" t="s">
        <v>3054</v>
      </c>
      <c r="G6" s="323" t="s">
        <v>436</v>
      </c>
      <c r="H6" s="933" t="s">
        <v>110</v>
      </c>
    </row>
    <row r="7" spans="1:8" ht="12" customHeight="1">
      <c r="A7" s="343" t="s">
        <v>382</v>
      </c>
      <c r="B7" s="343" t="s">
        <v>381</v>
      </c>
      <c r="C7" s="319" t="s">
        <v>434</v>
      </c>
      <c r="D7" s="319" t="s">
        <v>433</v>
      </c>
      <c r="E7" s="319" t="s">
        <v>404</v>
      </c>
      <c r="F7" s="319" t="s">
        <v>403</v>
      </c>
      <c r="G7" s="319" t="s">
        <v>402</v>
      </c>
      <c r="H7" s="440" t="s">
        <v>432</v>
      </c>
    </row>
    <row r="8" spans="1:8" ht="12" customHeight="1">
      <c r="A8" s="927"/>
      <c r="B8" s="925"/>
      <c r="C8" s="319" t="s">
        <v>431</v>
      </c>
      <c r="D8" s="319" t="s">
        <v>427</v>
      </c>
      <c r="E8" s="319" t="s">
        <v>398</v>
      </c>
      <c r="F8" s="319" t="s">
        <v>3053</v>
      </c>
      <c r="G8" s="926" t="s">
        <v>396</v>
      </c>
      <c r="H8" s="440" t="s">
        <v>429</v>
      </c>
    </row>
    <row r="9" spans="1:8" ht="12" customHeight="1">
      <c r="A9" s="321"/>
      <c r="B9" s="343"/>
      <c r="C9" s="319" t="s">
        <v>427</v>
      </c>
      <c r="D9" s="925"/>
      <c r="E9" s="925"/>
      <c r="F9" s="319" t="s">
        <v>428</v>
      </c>
      <c r="G9" s="925"/>
      <c r="H9" s="932"/>
    </row>
    <row r="10" spans="1:8" ht="12" customHeight="1">
      <c r="A10" s="656"/>
      <c r="B10" s="656" t="s">
        <v>110</v>
      </c>
      <c r="C10" s="923"/>
      <c r="D10" s="339" t="s">
        <v>110</v>
      </c>
      <c r="E10" s="922"/>
      <c r="F10" s="922" t="s">
        <v>427</v>
      </c>
      <c r="G10" s="921" t="s">
        <v>110</v>
      </c>
      <c r="H10" s="931" t="s">
        <v>110</v>
      </c>
    </row>
    <row r="11" spans="1:8" ht="12" customHeight="1">
      <c r="A11" s="902" t="s">
        <v>3041</v>
      </c>
      <c r="B11" s="155" t="s">
        <v>34</v>
      </c>
      <c r="C11" s="918">
        <v>729</v>
      </c>
      <c r="D11" s="918">
        <v>14718</v>
      </c>
      <c r="E11" s="918">
        <v>26</v>
      </c>
      <c r="F11" s="919" t="s">
        <v>87</v>
      </c>
      <c r="G11" s="918">
        <v>15473</v>
      </c>
      <c r="H11" s="918">
        <v>40969</v>
      </c>
    </row>
    <row r="12" spans="1:8" ht="12" customHeight="1">
      <c r="A12" s="48"/>
      <c r="B12" s="64" t="s">
        <v>3040</v>
      </c>
      <c r="G12" s="234"/>
    </row>
    <row r="13" spans="1:8" ht="23.25">
      <c r="A13" s="900">
        <v>452</v>
      </c>
      <c r="B13" s="899" t="s">
        <v>3039</v>
      </c>
      <c r="C13" s="916">
        <v>281</v>
      </c>
      <c r="D13" s="916">
        <v>6057</v>
      </c>
      <c r="E13" s="916">
        <v>20</v>
      </c>
      <c r="F13" s="917" t="s">
        <v>87</v>
      </c>
      <c r="G13" s="916">
        <v>6358</v>
      </c>
      <c r="H13" s="916">
        <v>12578</v>
      </c>
    </row>
    <row r="14" spans="1:8" ht="12" customHeight="1">
      <c r="A14" s="55">
        <v>453</v>
      </c>
      <c r="B14" s="64" t="s">
        <v>3038</v>
      </c>
      <c r="C14" s="916">
        <v>279</v>
      </c>
      <c r="D14" s="916">
        <v>4706</v>
      </c>
      <c r="E14" s="916">
        <v>1</v>
      </c>
      <c r="F14" s="917" t="s">
        <v>87</v>
      </c>
      <c r="G14" s="916">
        <v>4986</v>
      </c>
      <c r="H14" s="916">
        <v>14732</v>
      </c>
    </row>
    <row r="15" spans="1:8" ht="12" customHeight="1">
      <c r="A15" s="55">
        <v>454</v>
      </c>
      <c r="B15" s="64" t="s">
        <v>3037</v>
      </c>
      <c r="C15" s="916">
        <v>140</v>
      </c>
      <c r="D15" s="916">
        <v>3140</v>
      </c>
      <c r="E15" s="916">
        <v>2</v>
      </c>
      <c r="F15" s="917" t="s">
        <v>87</v>
      </c>
      <c r="G15" s="916">
        <v>3282</v>
      </c>
      <c r="H15" s="916">
        <v>11933</v>
      </c>
    </row>
  </sheetData>
  <mergeCells count="2">
    <mergeCell ref="A1:H1"/>
    <mergeCell ref="A2:H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0834A-AB0D-4CFA-A9B3-6DE39595CAA0}">
  <sheetPr transitionEvaluation="1" codeName="Munka6"/>
  <dimension ref="A1:F16"/>
  <sheetViews>
    <sheetView zoomScaleNormal="100" workbookViewId="0">
      <selection sqref="A1:F1"/>
    </sheetView>
  </sheetViews>
  <sheetFormatPr defaultColWidth="11.140625" defaultRowHeight="15"/>
  <cols>
    <col min="1" max="1" width="14.5703125" style="1" customWidth="1"/>
    <col min="2" max="2" width="15" style="1" customWidth="1"/>
    <col min="3" max="3" width="16.7109375" style="1" customWidth="1"/>
    <col min="4" max="5" width="15.28515625" style="1" customWidth="1"/>
    <col min="6" max="6" width="13.28515625" style="1" customWidth="1"/>
    <col min="7" max="16384" width="11.140625" style="1"/>
  </cols>
  <sheetData>
    <row r="1" spans="1:6" ht="15.75">
      <c r="A1" s="1195" t="s">
        <v>3382</v>
      </c>
      <c r="B1" s="1192"/>
      <c r="C1" s="1192"/>
      <c r="D1" s="1192"/>
      <c r="E1" s="1192"/>
      <c r="F1" s="1192"/>
    </row>
    <row r="2" spans="1:6" ht="15.75">
      <c r="A2" s="1196" t="s">
        <v>74</v>
      </c>
      <c r="B2" s="1192"/>
      <c r="C2" s="1192"/>
      <c r="D2" s="1192"/>
      <c r="E2" s="1192"/>
      <c r="F2" s="1192"/>
    </row>
    <row r="3" spans="1:6" s="99" customFormat="1" ht="12" customHeight="1" thickBot="1">
      <c r="A3" s="64"/>
      <c r="B3" s="64"/>
      <c r="C3" s="64"/>
      <c r="D3" s="64"/>
      <c r="E3" s="64"/>
      <c r="F3" s="17" t="s">
        <v>73</v>
      </c>
    </row>
    <row r="4" spans="1:6" ht="25.5" customHeight="1">
      <c r="A4" s="16" t="s">
        <v>11</v>
      </c>
      <c r="B4" s="62" t="s">
        <v>72</v>
      </c>
      <c r="C4" s="47"/>
      <c r="D4" s="47"/>
      <c r="E4" s="1225" t="s">
        <v>71</v>
      </c>
      <c r="F4" s="1225" t="s">
        <v>70</v>
      </c>
    </row>
    <row r="5" spans="1:6" ht="12" customHeight="1">
      <c r="A5" s="14"/>
      <c r="B5" s="98" t="s">
        <v>69</v>
      </c>
      <c r="C5" s="44" t="s">
        <v>32</v>
      </c>
      <c r="D5" s="44"/>
      <c r="E5" s="1226"/>
      <c r="F5" s="1226"/>
    </row>
    <row r="6" spans="1:6" ht="25.5" customHeight="1">
      <c r="A6" s="97" t="s">
        <v>5</v>
      </c>
      <c r="B6" s="96" t="s">
        <v>68</v>
      </c>
      <c r="C6" s="95" t="s">
        <v>67</v>
      </c>
      <c r="D6" s="95" t="s">
        <v>66</v>
      </c>
      <c r="E6" s="94" t="s">
        <v>65</v>
      </c>
      <c r="F6" s="44"/>
    </row>
    <row r="7" spans="1:6" ht="12" customHeight="1">
      <c r="A7" s="54">
        <v>1996</v>
      </c>
      <c r="B7" s="85">
        <v>3743.7</v>
      </c>
      <c r="C7" s="84">
        <v>986.8</v>
      </c>
      <c r="D7" s="83">
        <v>213.1</v>
      </c>
      <c r="E7" s="79">
        <v>26.358949702166306</v>
      </c>
      <c r="F7" s="50">
        <v>5.6922296124155247</v>
      </c>
    </row>
    <row r="8" spans="1:6" ht="12" customHeight="1">
      <c r="A8" s="54">
        <v>1997</v>
      </c>
      <c r="B8" s="85">
        <v>3728</v>
      </c>
      <c r="C8" s="84">
        <v>989.4</v>
      </c>
      <c r="D8" s="83">
        <v>207</v>
      </c>
      <c r="E8" s="79">
        <v>26.539699570815451</v>
      </c>
      <c r="F8" s="50">
        <v>5.5525751072961373</v>
      </c>
    </row>
    <row r="9" spans="1:6" ht="12" customHeight="1">
      <c r="A9" s="54">
        <v>1998</v>
      </c>
      <c r="B9" s="85">
        <v>3747</v>
      </c>
      <c r="C9" s="84">
        <v>983.9</v>
      </c>
      <c r="D9" s="83">
        <v>210</v>
      </c>
      <c r="E9" s="79">
        <v>26.3</v>
      </c>
      <c r="F9" s="50">
        <v>5.6</v>
      </c>
    </row>
    <row r="10" spans="1:6" s="93" customFormat="1" ht="12" customHeight="1">
      <c r="A10" s="54">
        <v>1999</v>
      </c>
      <c r="B10" s="85">
        <v>3798.9</v>
      </c>
      <c r="C10" s="84">
        <v>1007.1</v>
      </c>
      <c r="D10" s="83">
        <v>231.5</v>
      </c>
      <c r="E10" s="79">
        <v>26.5</v>
      </c>
      <c r="F10" s="50">
        <v>6.1</v>
      </c>
    </row>
    <row r="11" spans="1:6" ht="12" customHeight="1">
      <c r="A11" s="71">
        <v>2000</v>
      </c>
      <c r="B11" s="85">
        <v>3877</v>
      </c>
      <c r="C11" s="84">
        <v>1028.7</v>
      </c>
      <c r="D11" s="83">
        <v>253</v>
      </c>
      <c r="E11" s="79">
        <v>26.5</v>
      </c>
      <c r="F11" s="50">
        <v>6.5</v>
      </c>
    </row>
    <row r="12" spans="1:6" ht="12" customHeight="1">
      <c r="A12" s="54">
        <v>2001</v>
      </c>
      <c r="B12" s="92">
        <v>3946.9</v>
      </c>
      <c r="C12" s="91">
        <v>1073.5999999999999</v>
      </c>
      <c r="D12" s="90">
        <v>280.2</v>
      </c>
      <c r="E12" s="89">
        <v>27.2</v>
      </c>
      <c r="F12" s="88">
        <v>7.1</v>
      </c>
    </row>
    <row r="13" spans="1:6" ht="12" customHeight="1">
      <c r="A13" s="86">
        <v>2002</v>
      </c>
      <c r="B13" s="85">
        <v>3952.8</v>
      </c>
      <c r="C13" s="84">
        <v>1084.0999999999999</v>
      </c>
      <c r="D13" s="83">
        <v>274.2</v>
      </c>
      <c r="E13" s="79">
        <v>27.4</v>
      </c>
      <c r="F13" s="50">
        <v>6.9</v>
      </c>
    </row>
    <row r="14" spans="1:6" ht="12" customHeight="1">
      <c r="A14" s="86">
        <v>2003</v>
      </c>
      <c r="B14" s="85">
        <v>3975.7</v>
      </c>
      <c r="C14" s="84">
        <v>1048.9000000000001</v>
      </c>
      <c r="D14" s="83">
        <v>282.3</v>
      </c>
      <c r="E14" s="79">
        <v>26.4</v>
      </c>
      <c r="F14" s="50">
        <v>7.1</v>
      </c>
    </row>
    <row r="15" spans="1:6" ht="12" customHeight="1">
      <c r="A15" s="87">
        <v>2004</v>
      </c>
      <c r="B15" s="85">
        <v>3991.6</v>
      </c>
      <c r="C15" s="84">
        <v>1011.1</v>
      </c>
      <c r="D15" s="83">
        <v>306.8</v>
      </c>
      <c r="E15" s="79">
        <v>25.3</v>
      </c>
      <c r="F15" s="50">
        <v>7.7</v>
      </c>
    </row>
    <row r="16" spans="1:6" ht="12" customHeight="1">
      <c r="A16" s="86">
        <v>2005</v>
      </c>
      <c r="B16" s="85">
        <v>3981</v>
      </c>
      <c r="C16" s="84">
        <v>979</v>
      </c>
      <c r="D16" s="83">
        <v>318.5</v>
      </c>
      <c r="E16" s="79">
        <v>24.6</v>
      </c>
      <c r="F16" s="50">
        <v>8</v>
      </c>
    </row>
  </sheetData>
  <mergeCells count="4">
    <mergeCell ref="E4:E5"/>
    <mergeCell ref="F4:F5"/>
    <mergeCell ref="A1:F1"/>
    <mergeCell ref="A2:F2"/>
  </mergeCells>
  <pageMargins left="0.78740157480314965" right="0.78740157480314965" top="0.6692913385826772" bottom="1.4173228346456694" header="0" footer="0.82677165354330717"/>
  <pageSetup paperSize="9" firstPageNumber="36" orientation="portrait" useFirstPageNumber="1" r:id="rId1"/>
  <headerFooter alignWithMargins="0">
    <oddFooter>&amp;C&amp;"Arial,Normál"&amp;P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08D55-3D5E-4A80-B1F2-05BE1D12072E}">
  <sheetPr transitionEvaluation="1" codeName="Munka78"/>
  <dimension ref="A1:I1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2.28515625" style="1" customWidth="1"/>
    <col min="3" max="3" width="10.140625" style="1" customWidth="1"/>
    <col min="4" max="8" width="7.28515625" style="1" customWidth="1"/>
    <col min="9" max="9" width="8.140625" style="1" customWidth="1"/>
    <col min="10" max="16384" width="11.140625" style="1"/>
  </cols>
  <sheetData>
    <row r="1" spans="1:9" ht="30" customHeight="1">
      <c r="A1" s="1209" t="s">
        <v>3451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210" t="s">
        <v>3061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A3" s="312"/>
      <c r="B3" s="312"/>
      <c r="C3" s="312"/>
      <c r="D3" s="312"/>
      <c r="E3" s="312"/>
      <c r="F3" s="905"/>
      <c r="G3" s="905"/>
      <c r="H3" s="905"/>
      <c r="I3" s="312"/>
    </row>
    <row r="4" spans="1:9" ht="12" customHeight="1">
      <c r="A4" s="307" t="s">
        <v>392</v>
      </c>
      <c r="B4" s="307"/>
      <c r="C4" s="904">
        <v>5</v>
      </c>
      <c r="D4" s="308" t="s">
        <v>390</v>
      </c>
      <c r="E4" s="307" t="s">
        <v>389</v>
      </c>
      <c r="F4" s="307" t="s">
        <v>388</v>
      </c>
      <c r="G4" s="307" t="s">
        <v>387</v>
      </c>
      <c r="H4" s="903">
        <v>250</v>
      </c>
      <c r="I4" s="1270" t="s">
        <v>88</v>
      </c>
    </row>
    <row r="5" spans="1:9" ht="12" customHeight="1">
      <c r="A5" s="1309" t="s">
        <v>385</v>
      </c>
      <c r="B5" s="1311" t="s">
        <v>384</v>
      </c>
      <c r="C5" s="43" t="s">
        <v>383</v>
      </c>
      <c r="D5" s="1198" t="s">
        <v>383</v>
      </c>
      <c r="E5" s="1224"/>
      <c r="F5" s="1224"/>
      <c r="G5" s="1264"/>
      <c r="H5" s="325" t="s">
        <v>3044</v>
      </c>
      <c r="I5" s="1265"/>
    </row>
    <row r="6" spans="1:9" ht="12" customHeight="1">
      <c r="A6" s="1254"/>
      <c r="B6" s="1307"/>
      <c r="C6" s="396" t="s">
        <v>3060</v>
      </c>
      <c r="D6" s="1265"/>
      <c r="E6" s="1230"/>
      <c r="F6" s="1230"/>
      <c r="G6" s="1254"/>
      <c r="H6" s="457" t="s">
        <v>3043</v>
      </c>
      <c r="I6" s="1265"/>
    </row>
    <row r="7" spans="1:9">
      <c r="A7" s="1237" t="s">
        <v>382</v>
      </c>
      <c r="B7" s="1231" t="s">
        <v>381</v>
      </c>
      <c r="C7" s="1231" t="s">
        <v>446</v>
      </c>
      <c r="D7" s="1310" t="s">
        <v>379</v>
      </c>
      <c r="E7" s="1266"/>
      <c r="F7" s="1266"/>
      <c r="G7" s="1254"/>
      <c r="H7" s="1341" t="s">
        <v>3042</v>
      </c>
      <c r="I7" s="322"/>
    </row>
    <row r="8" spans="1:9" ht="12" customHeight="1">
      <c r="A8" s="1254"/>
      <c r="B8" s="1307"/>
      <c r="C8" s="1307"/>
      <c r="D8" s="1265"/>
      <c r="E8" s="1266"/>
      <c r="F8" s="1266"/>
      <c r="G8" s="1254"/>
      <c r="H8" s="1342"/>
      <c r="I8" s="1310" t="s">
        <v>86</v>
      </c>
    </row>
    <row r="9" spans="1:9" ht="12" customHeight="1">
      <c r="A9" s="1238"/>
      <c r="B9" s="1232"/>
      <c r="C9" s="1232"/>
      <c r="D9" s="1220"/>
      <c r="E9" s="1217"/>
      <c r="F9" s="1217"/>
      <c r="G9" s="1238"/>
      <c r="H9" s="1343"/>
      <c r="I9" s="1220"/>
    </row>
    <row r="10" spans="1:9" ht="12" customHeight="1">
      <c r="A10" s="902" t="s">
        <v>3041</v>
      </c>
      <c r="B10" s="155" t="s">
        <v>34</v>
      </c>
      <c r="C10" s="901">
        <v>15128</v>
      </c>
      <c r="D10" s="901">
        <v>3047</v>
      </c>
      <c r="E10" s="901">
        <v>2234</v>
      </c>
      <c r="F10" s="901">
        <v>1272</v>
      </c>
      <c r="G10" s="901">
        <v>389</v>
      </c>
      <c r="H10" s="901">
        <v>29</v>
      </c>
      <c r="I10" s="901">
        <v>22099</v>
      </c>
    </row>
    <row r="11" spans="1:9" ht="12" customHeight="1">
      <c r="A11" s="48"/>
      <c r="B11" s="64" t="s">
        <v>3040</v>
      </c>
      <c r="C11" s="158"/>
      <c r="D11" s="158"/>
      <c r="E11" s="158"/>
      <c r="F11" s="158"/>
      <c r="G11" s="158"/>
      <c r="H11" s="158"/>
      <c r="I11" s="158"/>
    </row>
    <row r="12" spans="1:9" ht="23.25">
      <c r="A12" s="900">
        <v>452</v>
      </c>
      <c r="B12" s="899" t="s">
        <v>3039</v>
      </c>
      <c r="C12" s="898">
        <f>+I12-D12-E12-F12-G12-H12</f>
        <v>8946</v>
      </c>
      <c r="D12" s="898">
        <v>1772</v>
      </c>
      <c r="E12" s="898">
        <v>1389</v>
      </c>
      <c r="F12" s="898">
        <v>891</v>
      </c>
      <c r="G12" s="898">
        <v>288</v>
      </c>
      <c r="H12" s="898">
        <v>23</v>
      </c>
      <c r="I12" s="898">
        <v>13309</v>
      </c>
    </row>
    <row r="13" spans="1:9" ht="12" customHeight="1">
      <c r="A13" s="55">
        <v>453</v>
      </c>
      <c r="B13" s="64" t="s">
        <v>3038</v>
      </c>
      <c r="C13" s="898">
        <f>+I13-D13-E13-F13-G13-H13</f>
        <v>3474</v>
      </c>
      <c r="D13" s="898">
        <v>784</v>
      </c>
      <c r="E13" s="898">
        <v>534</v>
      </c>
      <c r="F13" s="898">
        <v>233</v>
      </c>
      <c r="G13" s="898">
        <v>66</v>
      </c>
      <c r="H13" s="898">
        <v>5</v>
      </c>
      <c r="I13" s="898">
        <v>5096</v>
      </c>
    </row>
    <row r="14" spans="1:9" ht="12" customHeight="1">
      <c r="A14" s="55">
        <v>454</v>
      </c>
      <c r="B14" s="64" t="s">
        <v>3037</v>
      </c>
      <c r="C14" s="898">
        <f>+I14-D14-E14-F14-G14-H14</f>
        <v>1648</v>
      </c>
      <c r="D14" s="898">
        <v>328</v>
      </c>
      <c r="E14" s="898">
        <v>196</v>
      </c>
      <c r="F14" s="898">
        <v>77</v>
      </c>
      <c r="G14" s="898">
        <v>15</v>
      </c>
      <c r="H14" s="898" t="s">
        <v>2999</v>
      </c>
      <c r="I14" s="898">
        <v>2264</v>
      </c>
    </row>
  </sheetData>
  <mergeCells count="12">
    <mergeCell ref="A7:A9"/>
    <mergeCell ref="B7:B9"/>
    <mergeCell ref="C7:C9"/>
    <mergeCell ref="D7:G9"/>
    <mergeCell ref="A1:I1"/>
    <mergeCell ref="A2:I2"/>
    <mergeCell ref="H7:H9"/>
    <mergeCell ref="I8:I9"/>
    <mergeCell ref="I4:I6"/>
    <mergeCell ref="A5:A6"/>
    <mergeCell ref="B5:B6"/>
    <mergeCell ref="D5:G6"/>
  </mergeCells>
  <pageMargins left="0.74803149606299213" right="0.74803149606299213" top="0.6692913385826772" bottom="1.4173228346456694" header="0" footer="0.82677165354330717"/>
  <pageSetup paperSize="9" firstPageNumber="310" orientation="portrait" useFirstPageNumber="1" horizontalDpi="300" verticalDpi="300" r:id="rId1"/>
  <headerFooter alignWithMargins="0">
    <oddFooter>&amp;C&amp;"Arial,Normál"331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F9395-15E6-45AF-81A0-F4E72EA714B1}">
  <sheetPr transitionEvaluation="1" codeName="Munka79"/>
  <dimension ref="A1:I14"/>
  <sheetViews>
    <sheetView zoomScaleNormal="100" workbookViewId="0">
      <selection sqref="A1:I1"/>
    </sheetView>
  </sheetViews>
  <sheetFormatPr defaultColWidth="11.140625" defaultRowHeight="15"/>
  <cols>
    <col min="1" max="1" width="5.28515625" style="1" customWidth="1"/>
    <col min="2" max="2" width="32.28515625" style="1" customWidth="1"/>
    <col min="3" max="3" width="10.140625" style="1" customWidth="1"/>
    <col min="4" max="8" width="7.28515625" style="1" customWidth="1"/>
    <col min="9" max="9" width="8.140625" style="1" customWidth="1"/>
    <col min="10" max="16384" width="11.140625" style="1"/>
  </cols>
  <sheetData>
    <row r="1" spans="1:9" ht="31.5" customHeight="1">
      <c r="A1" s="1209" t="s">
        <v>3452</v>
      </c>
      <c r="B1" s="1192"/>
      <c r="C1" s="1192"/>
      <c r="D1" s="1192"/>
      <c r="E1" s="1192"/>
      <c r="F1" s="1192"/>
      <c r="G1" s="1192"/>
      <c r="H1" s="1192"/>
      <c r="I1" s="1192"/>
    </row>
    <row r="2" spans="1:9" ht="32.25" customHeight="1">
      <c r="A2" s="1210" t="s">
        <v>3062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F3" s="905"/>
      <c r="G3" s="905"/>
      <c r="H3" s="905"/>
    </row>
    <row r="4" spans="1:9" ht="12" customHeight="1">
      <c r="A4" s="307" t="s">
        <v>392</v>
      </c>
      <c r="B4" s="307"/>
      <c r="C4" s="904">
        <v>5</v>
      </c>
      <c r="D4" s="308" t="s">
        <v>390</v>
      </c>
      <c r="E4" s="307" t="s">
        <v>389</v>
      </c>
      <c r="F4" s="307" t="s">
        <v>388</v>
      </c>
      <c r="G4" s="307" t="s">
        <v>387</v>
      </c>
      <c r="H4" s="903">
        <v>250</v>
      </c>
      <c r="I4" s="1270" t="s">
        <v>88</v>
      </c>
    </row>
    <row r="5" spans="1:9" ht="12" customHeight="1">
      <c r="A5" s="1309" t="s">
        <v>385</v>
      </c>
      <c r="B5" s="1311" t="s">
        <v>384</v>
      </c>
      <c r="C5" s="43" t="s">
        <v>383</v>
      </c>
      <c r="D5" s="1198" t="s">
        <v>383</v>
      </c>
      <c r="E5" s="1224"/>
      <c r="F5" s="1224"/>
      <c r="G5" s="1264"/>
      <c r="H5" s="325" t="s">
        <v>3044</v>
      </c>
      <c r="I5" s="1265"/>
    </row>
    <row r="6" spans="1:9" ht="12" customHeight="1">
      <c r="A6" s="1254"/>
      <c r="B6" s="1307"/>
      <c r="C6" s="396" t="s">
        <v>3060</v>
      </c>
      <c r="D6" s="1265"/>
      <c r="E6" s="1230"/>
      <c r="F6" s="1230"/>
      <c r="G6" s="1254"/>
      <c r="H6" s="457" t="s">
        <v>3043</v>
      </c>
      <c r="I6" s="1265"/>
    </row>
    <row r="7" spans="1:9">
      <c r="A7" s="1237" t="s">
        <v>382</v>
      </c>
      <c r="B7" s="1231" t="s">
        <v>381</v>
      </c>
      <c r="C7" s="1231" t="s">
        <v>446</v>
      </c>
      <c r="D7" s="1310" t="s">
        <v>379</v>
      </c>
      <c r="E7" s="1266"/>
      <c r="F7" s="1266"/>
      <c r="G7" s="1254"/>
      <c r="H7" s="1341" t="s">
        <v>3042</v>
      </c>
      <c r="I7" s="322"/>
    </row>
    <row r="8" spans="1:9" ht="12" customHeight="1">
      <c r="A8" s="1254"/>
      <c r="B8" s="1307"/>
      <c r="C8" s="1307"/>
      <c r="D8" s="1265"/>
      <c r="E8" s="1266"/>
      <c r="F8" s="1266"/>
      <c r="G8" s="1254"/>
      <c r="H8" s="1342"/>
      <c r="I8" s="1310" t="s">
        <v>86</v>
      </c>
    </row>
    <row r="9" spans="1:9" ht="12" customHeight="1">
      <c r="A9" s="1238"/>
      <c r="B9" s="1232"/>
      <c r="C9" s="1232"/>
      <c r="D9" s="1220"/>
      <c r="E9" s="1217"/>
      <c r="F9" s="1217"/>
      <c r="G9" s="1238"/>
      <c r="H9" s="1343"/>
      <c r="I9" s="1220"/>
    </row>
    <row r="10" spans="1:9" ht="12" customHeight="1">
      <c r="A10" s="902" t="s">
        <v>3041</v>
      </c>
      <c r="B10" s="155" t="s">
        <v>34</v>
      </c>
      <c r="C10" s="901">
        <v>16514</v>
      </c>
      <c r="D10" s="901">
        <v>3301</v>
      </c>
      <c r="E10" s="901">
        <v>2431</v>
      </c>
      <c r="F10" s="901">
        <v>1310</v>
      </c>
      <c r="G10" s="901">
        <v>350</v>
      </c>
      <c r="H10" s="901">
        <v>29</v>
      </c>
      <c r="I10" s="901">
        <v>23935</v>
      </c>
    </row>
    <row r="11" spans="1:9" ht="12" customHeight="1">
      <c r="A11" s="48"/>
      <c r="B11" s="64" t="s">
        <v>3040</v>
      </c>
      <c r="C11" s="158"/>
      <c r="D11" s="158"/>
      <c r="E11" s="158"/>
      <c r="F11" s="158"/>
      <c r="G11" s="158"/>
      <c r="H11" s="158"/>
      <c r="I11" s="158"/>
    </row>
    <row r="12" spans="1:9" ht="23.25">
      <c r="A12" s="900">
        <v>452</v>
      </c>
      <c r="B12" s="899" t="s">
        <v>3039</v>
      </c>
      <c r="C12" s="898">
        <v>9791</v>
      </c>
      <c r="D12" s="898">
        <v>1865</v>
      </c>
      <c r="E12" s="898">
        <v>1533</v>
      </c>
      <c r="F12" s="898">
        <v>905</v>
      </c>
      <c r="G12" s="898">
        <v>250</v>
      </c>
      <c r="H12" s="898">
        <v>23</v>
      </c>
      <c r="I12" s="898">
        <v>14367</v>
      </c>
    </row>
    <row r="13" spans="1:9" ht="12" customHeight="1">
      <c r="A13" s="55">
        <v>453</v>
      </c>
      <c r="B13" s="64" t="s">
        <v>3038</v>
      </c>
      <c r="C13" s="898">
        <v>3746</v>
      </c>
      <c r="D13" s="898">
        <v>885</v>
      </c>
      <c r="E13" s="898">
        <v>563</v>
      </c>
      <c r="F13" s="898">
        <v>236</v>
      </c>
      <c r="G13" s="898">
        <v>62</v>
      </c>
      <c r="H13" s="898">
        <v>5</v>
      </c>
      <c r="I13" s="898">
        <v>5497</v>
      </c>
    </row>
    <row r="14" spans="1:9" ht="12" customHeight="1">
      <c r="A14" s="55">
        <v>454</v>
      </c>
      <c r="B14" s="64" t="s">
        <v>3037</v>
      </c>
      <c r="C14" s="898">
        <v>1817</v>
      </c>
      <c r="D14" s="898">
        <v>375</v>
      </c>
      <c r="E14" s="898">
        <v>210</v>
      </c>
      <c r="F14" s="898">
        <v>88</v>
      </c>
      <c r="G14" s="898">
        <v>17</v>
      </c>
      <c r="H14" s="898" t="s">
        <v>2999</v>
      </c>
      <c r="I14" s="898">
        <v>2507</v>
      </c>
    </row>
  </sheetData>
  <mergeCells count="12">
    <mergeCell ref="A1:I1"/>
    <mergeCell ref="A2:I2"/>
    <mergeCell ref="I4:I6"/>
    <mergeCell ref="A5:A6"/>
    <mergeCell ref="B5:B6"/>
    <mergeCell ref="D5:G6"/>
    <mergeCell ref="H7:H9"/>
    <mergeCell ref="I8:I9"/>
    <mergeCell ref="A7:A9"/>
    <mergeCell ref="B7:B9"/>
    <mergeCell ref="C7:C9"/>
    <mergeCell ref="D7:G9"/>
  </mergeCells>
  <pageMargins left="0.74803149606299213" right="0.74803149606299213" top="0.6692913385826772" bottom="1.4173228346456694" header="0" footer="0.82677165354330717"/>
  <pageSetup paperSize="9" firstPageNumber="310" orientation="portrait" useFirstPageNumber="1" horizontalDpi="300" verticalDpi="300" r:id="rId1"/>
  <headerFooter alignWithMargins="0">
    <oddFooter>&amp;C&amp;"Arial,Normál"331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0B560-4ED0-40DA-80ED-C04F94D4E438}">
  <sheetPr transitionEvaluation="1" codeName="Munka80"/>
  <dimension ref="A1:I13"/>
  <sheetViews>
    <sheetView zoomScaleNormal="100" workbookViewId="0">
      <selection sqref="A1:I1"/>
    </sheetView>
  </sheetViews>
  <sheetFormatPr defaultColWidth="11.140625" defaultRowHeight="12" customHeight="1"/>
  <cols>
    <col min="1" max="1" width="5.28515625" style="48" customWidth="1"/>
    <col min="2" max="2" width="23.5703125" style="48" customWidth="1"/>
    <col min="3" max="3" width="8.5703125" style="48" customWidth="1"/>
    <col min="4" max="5" width="8.42578125" style="48" customWidth="1"/>
    <col min="6" max="6" width="8.5703125" style="48" customWidth="1"/>
    <col min="7" max="7" width="8.85546875" style="48" customWidth="1"/>
    <col min="8" max="8" width="8.5703125" style="48" customWidth="1"/>
    <col min="9" max="9" width="10.28515625" style="48" customWidth="1"/>
    <col min="10" max="16384" width="11.140625" style="48"/>
  </cols>
  <sheetData>
    <row r="1" spans="1:9" ht="30" customHeight="1">
      <c r="A1" s="1209" t="s">
        <v>3453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348" t="s">
        <v>3063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I3" s="64"/>
    </row>
    <row r="4" spans="1:9" ht="12" customHeight="1">
      <c r="A4" s="405" t="s">
        <v>463</v>
      </c>
      <c r="B4" s="405"/>
      <c r="C4" s="913" t="s">
        <v>3050</v>
      </c>
      <c r="D4" s="1349" t="s">
        <v>9</v>
      </c>
      <c r="E4" s="1349"/>
      <c r="F4" s="936" t="s">
        <v>3049</v>
      </c>
      <c r="G4" s="16" t="s">
        <v>3048</v>
      </c>
      <c r="H4" s="16" t="s">
        <v>419</v>
      </c>
      <c r="I4" s="915" t="s">
        <v>418</v>
      </c>
    </row>
    <row r="5" spans="1:9" ht="12" customHeight="1">
      <c r="A5" s="1309" t="s">
        <v>385</v>
      </c>
      <c r="B5" s="1309" t="s">
        <v>384</v>
      </c>
      <c r="C5" s="910" t="s">
        <v>410</v>
      </c>
      <c r="D5" s="329" t="s">
        <v>416</v>
      </c>
      <c r="E5" s="329" t="s">
        <v>415</v>
      </c>
      <c r="F5" s="935"/>
      <c r="G5" s="14" t="s">
        <v>413</v>
      </c>
      <c r="H5" s="934" t="s">
        <v>412</v>
      </c>
      <c r="I5" s="322" t="s">
        <v>411</v>
      </c>
    </row>
    <row r="6" spans="1:9" s="907" customFormat="1" ht="12" customHeight="1">
      <c r="A6" s="1254"/>
      <c r="B6" s="1337"/>
      <c r="C6" s="345"/>
      <c r="D6" s="661" t="s">
        <v>110</v>
      </c>
      <c r="E6" s="345"/>
      <c r="F6" s="14"/>
      <c r="G6" s="14" t="s">
        <v>111</v>
      </c>
      <c r="H6" s="14"/>
      <c r="I6" s="322" t="s">
        <v>436</v>
      </c>
    </row>
    <row r="7" spans="1:9" s="907" customFormat="1" ht="12" customHeight="1">
      <c r="A7" s="1344" t="s">
        <v>382</v>
      </c>
      <c r="B7" s="1344" t="s">
        <v>381</v>
      </c>
      <c r="C7" s="319" t="s">
        <v>408</v>
      </c>
      <c r="D7" s="168" t="s">
        <v>407</v>
      </c>
      <c r="E7" s="168" t="s">
        <v>407</v>
      </c>
      <c r="F7" s="168" t="s">
        <v>405</v>
      </c>
      <c r="G7" s="168" t="s">
        <v>404</v>
      </c>
      <c r="H7" s="168" t="s">
        <v>403</v>
      </c>
      <c r="I7" s="440" t="s">
        <v>402</v>
      </c>
    </row>
    <row r="8" spans="1:9" ht="12" customHeight="1">
      <c r="A8" s="1345"/>
      <c r="B8" s="1345"/>
      <c r="C8" s="317"/>
      <c r="D8" s="97" t="s">
        <v>401</v>
      </c>
      <c r="E8" s="97" t="s">
        <v>3047</v>
      </c>
      <c r="F8" s="97" t="s">
        <v>399</v>
      </c>
      <c r="G8" s="97" t="s">
        <v>398</v>
      </c>
      <c r="H8" s="317" t="s">
        <v>397</v>
      </c>
      <c r="I8" s="914" t="s">
        <v>396</v>
      </c>
    </row>
    <row r="9" spans="1:9" ht="12" customHeight="1">
      <c r="A9" s="902" t="s">
        <v>3041</v>
      </c>
      <c r="B9" s="155" t="s">
        <v>34</v>
      </c>
      <c r="C9" s="901">
        <v>21413</v>
      </c>
      <c r="D9" s="901">
        <v>21157</v>
      </c>
      <c r="E9" s="901">
        <v>250</v>
      </c>
      <c r="F9" s="901">
        <v>374</v>
      </c>
      <c r="G9" s="901">
        <v>312</v>
      </c>
      <c r="H9" s="901">
        <v>17</v>
      </c>
      <c r="I9" s="901">
        <f>SUM(G9,F9,C9)</f>
        <v>22099</v>
      </c>
    </row>
    <row r="10" spans="1:9" ht="12" customHeight="1">
      <c r="B10" s="64" t="s">
        <v>3040</v>
      </c>
      <c r="C10" s="158"/>
      <c r="D10" s="158"/>
      <c r="E10" s="158"/>
      <c r="F10" s="158"/>
      <c r="G10" s="158"/>
      <c r="H10" s="158"/>
      <c r="I10" s="158"/>
    </row>
    <row r="11" spans="1:9" ht="22.5">
      <c r="A11" s="900">
        <v>452</v>
      </c>
      <c r="B11" s="899" t="s">
        <v>3039</v>
      </c>
      <c r="C11" s="898">
        <v>12726</v>
      </c>
      <c r="D11" s="898">
        <v>12533</v>
      </c>
      <c r="E11" s="898">
        <v>187</v>
      </c>
      <c r="F11" s="898">
        <v>278</v>
      </c>
      <c r="G11" s="898">
        <v>305</v>
      </c>
      <c r="H11" s="898">
        <v>15</v>
      </c>
      <c r="I11" s="898">
        <f>SUM(G11,F11,C11)</f>
        <v>13309</v>
      </c>
    </row>
    <row r="12" spans="1:9" ht="12" customHeight="1">
      <c r="A12" s="55">
        <v>453</v>
      </c>
      <c r="B12" s="64" t="s">
        <v>3038</v>
      </c>
      <c r="C12" s="898">
        <v>5029</v>
      </c>
      <c r="D12" s="898">
        <v>4991</v>
      </c>
      <c r="E12" s="898">
        <v>38</v>
      </c>
      <c r="F12" s="898">
        <v>63</v>
      </c>
      <c r="G12" s="898">
        <v>4</v>
      </c>
      <c r="H12" s="898">
        <v>2</v>
      </c>
      <c r="I12" s="898">
        <f>SUM(G12,F12,C12)</f>
        <v>5096</v>
      </c>
    </row>
    <row r="13" spans="1:9" ht="12" customHeight="1">
      <c r="A13" s="55">
        <v>454</v>
      </c>
      <c r="B13" s="64" t="s">
        <v>3037</v>
      </c>
      <c r="C13" s="898">
        <v>2240</v>
      </c>
      <c r="D13" s="898">
        <v>2229</v>
      </c>
      <c r="E13" s="898">
        <v>11</v>
      </c>
      <c r="F13" s="898">
        <v>24</v>
      </c>
      <c r="G13" s="898" t="s">
        <v>87</v>
      </c>
      <c r="H13" s="898" t="s">
        <v>87</v>
      </c>
      <c r="I13" s="898">
        <f>SUM(G13,F13,C13)</f>
        <v>2264</v>
      </c>
    </row>
  </sheetData>
  <mergeCells count="7">
    <mergeCell ref="A7:A8"/>
    <mergeCell ref="B7:B8"/>
    <mergeCell ref="A1:I1"/>
    <mergeCell ref="A2:I2"/>
    <mergeCell ref="D4:E4"/>
    <mergeCell ref="A5:A6"/>
    <mergeCell ref="B5:B6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&amp;C&amp;"Arial,Normál"332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31392-3D53-4C1E-A0E3-6B995935C96F}">
  <sheetPr transitionEvaluation="1" codeName="Munka81"/>
  <dimension ref="A1:I13"/>
  <sheetViews>
    <sheetView zoomScaleNormal="100" workbookViewId="0">
      <selection sqref="A1:I1"/>
    </sheetView>
  </sheetViews>
  <sheetFormatPr defaultColWidth="11.140625" defaultRowHeight="12" customHeight="1"/>
  <cols>
    <col min="1" max="1" width="5.28515625" style="48" customWidth="1"/>
    <col min="2" max="2" width="23.5703125" style="48" customWidth="1"/>
    <col min="3" max="3" width="8.5703125" style="48" customWidth="1"/>
    <col min="4" max="5" width="8.42578125" style="48" customWidth="1"/>
    <col min="6" max="6" width="8.5703125" style="48" customWidth="1"/>
    <col min="7" max="7" width="8.85546875" style="48" customWidth="1"/>
    <col min="8" max="8" width="8.5703125" style="48" customWidth="1"/>
    <col min="9" max="9" width="10.28515625" style="48" customWidth="1"/>
    <col min="10" max="16384" width="11.140625" style="48"/>
  </cols>
  <sheetData>
    <row r="1" spans="1:9" ht="30" customHeight="1">
      <c r="A1" s="1209" t="s">
        <v>3454</v>
      </c>
      <c r="B1" s="1192"/>
      <c r="C1" s="1192"/>
      <c r="D1" s="1192"/>
      <c r="E1" s="1192"/>
      <c r="F1" s="1192"/>
      <c r="G1" s="1192"/>
      <c r="H1" s="1192"/>
      <c r="I1" s="1192"/>
    </row>
    <row r="2" spans="1:9" ht="30" customHeight="1">
      <c r="A2" s="1210" t="s">
        <v>3064</v>
      </c>
      <c r="B2" s="1192"/>
      <c r="C2" s="1192"/>
      <c r="D2" s="1192"/>
      <c r="E2" s="1192"/>
      <c r="F2" s="1192"/>
      <c r="G2" s="1192"/>
      <c r="H2" s="1192"/>
      <c r="I2" s="1192"/>
    </row>
    <row r="3" spans="1:9" ht="12" customHeight="1" thickBot="1">
      <c r="I3" s="64"/>
    </row>
    <row r="4" spans="1:9" ht="12" customHeight="1">
      <c r="A4" s="405" t="s">
        <v>463</v>
      </c>
      <c r="B4" s="405"/>
      <c r="C4" s="913" t="s">
        <v>3050</v>
      </c>
      <c r="D4" s="1349" t="s">
        <v>9</v>
      </c>
      <c r="E4" s="1349"/>
      <c r="F4" s="936" t="s">
        <v>3049</v>
      </c>
      <c r="G4" s="16" t="s">
        <v>3048</v>
      </c>
      <c r="H4" s="16" t="s">
        <v>419</v>
      </c>
      <c r="I4" s="915" t="s">
        <v>418</v>
      </c>
    </row>
    <row r="5" spans="1:9" ht="12" customHeight="1">
      <c r="A5" s="1309" t="s">
        <v>385</v>
      </c>
      <c r="B5" s="1309" t="s">
        <v>384</v>
      </c>
      <c r="C5" s="910" t="s">
        <v>410</v>
      </c>
      <c r="D5" s="329" t="s">
        <v>416</v>
      </c>
      <c r="E5" s="329" t="s">
        <v>415</v>
      </c>
      <c r="F5" s="935"/>
      <c r="G5" s="14" t="s">
        <v>413</v>
      </c>
      <c r="H5" s="934" t="s">
        <v>412</v>
      </c>
      <c r="I5" s="322" t="s">
        <v>411</v>
      </c>
    </row>
    <row r="6" spans="1:9" s="907" customFormat="1" ht="12" customHeight="1">
      <c r="A6" s="1254"/>
      <c r="B6" s="1337"/>
      <c r="C6" s="345"/>
      <c r="D6" s="661" t="s">
        <v>110</v>
      </c>
      <c r="E6" s="345"/>
      <c r="F6" s="14"/>
      <c r="G6" s="14" t="s">
        <v>111</v>
      </c>
      <c r="H6" s="14"/>
      <c r="I6" s="322" t="s">
        <v>436</v>
      </c>
    </row>
    <row r="7" spans="1:9" s="907" customFormat="1" ht="12" customHeight="1">
      <c r="A7" s="1344" t="s">
        <v>382</v>
      </c>
      <c r="B7" s="1344" t="s">
        <v>381</v>
      </c>
      <c r="C7" s="319" t="s">
        <v>408</v>
      </c>
      <c r="D7" s="168" t="s">
        <v>407</v>
      </c>
      <c r="E7" s="168" t="s">
        <v>407</v>
      </c>
      <c r="F7" s="168" t="s">
        <v>405</v>
      </c>
      <c r="G7" s="168" t="s">
        <v>404</v>
      </c>
      <c r="H7" s="168" t="s">
        <v>403</v>
      </c>
      <c r="I7" s="440" t="s">
        <v>402</v>
      </c>
    </row>
    <row r="8" spans="1:9" ht="12" customHeight="1">
      <c r="A8" s="1345"/>
      <c r="B8" s="1345"/>
      <c r="C8" s="317"/>
      <c r="D8" s="97" t="s">
        <v>401</v>
      </c>
      <c r="E8" s="97" t="s">
        <v>3047</v>
      </c>
      <c r="F8" s="97" t="s">
        <v>399</v>
      </c>
      <c r="G8" s="97" t="s">
        <v>398</v>
      </c>
      <c r="H8" s="317" t="s">
        <v>397</v>
      </c>
      <c r="I8" s="914" t="s">
        <v>396</v>
      </c>
    </row>
    <row r="9" spans="1:9" ht="12" customHeight="1">
      <c r="A9" s="902" t="s">
        <v>3041</v>
      </c>
      <c r="B9" s="155" t="s">
        <v>34</v>
      </c>
      <c r="C9" s="901">
        <v>23257</v>
      </c>
      <c r="D9" s="901">
        <v>23013</v>
      </c>
      <c r="E9" s="901">
        <v>239</v>
      </c>
      <c r="F9" s="901">
        <v>360</v>
      </c>
      <c r="G9" s="901">
        <v>318</v>
      </c>
      <c r="H9" s="901">
        <v>13</v>
      </c>
      <c r="I9" s="901">
        <v>23935</v>
      </c>
    </row>
    <row r="10" spans="1:9" ht="12" customHeight="1">
      <c r="B10" s="64" t="s">
        <v>3040</v>
      </c>
      <c r="C10" s="158"/>
      <c r="D10" s="158"/>
      <c r="E10" s="158"/>
      <c r="F10" s="158"/>
      <c r="G10" s="158"/>
      <c r="H10" s="158"/>
      <c r="I10" s="158"/>
    </row>
    <row r="11" spans="1:9" ht="22.5">
      <c r="A11" s="900">
        <v>452</v>
      </c>
      <c r="B11" s="899" t="s">
        <v>3039</v>
      </c>
      <c r="C11" s="898">
        <v>13784</v>
      </c>
      <c r="D11" s="898">
        <v>13601</v>
      </c>
      <c r="E11" s="898">
        <v>178</v>
      </c>
      <c r="F11" s="898">
        <v>271</v>
      </c>
      <c r="G11" s="898">
        <v>312</v>
      </c>
      <c r="H11" s="898">
        <v>11</v>
      </c>
      <c r="I11" s="898">
        <v>14367</v>
      </c>
    </row>
    <row r="12" spans="1:9" ht="12" customHeight="1">
      <c r="A12" s="55">
        <v>453</v>
      </c>
      <c r="B12" s="64" t="s">
        <v>3038</v>
      </c>
      <c r="C12" s="898">
        <v>5434</v>
      </c>
      <c r="D12" s="898">
        <v>5397</v>
      </c>
      <c r="E12" s="898">
        <v>37</v>
      </c>
      <c r="F12" s="898">
        <v>59</v>
      </c>
      <c r="G12" s="898">
        <v>4</v>
      </c>
      <c r="H12" s="898">
        <v>2</v>
      </c>
      <c r="I12" s="898">
        <v>5497</v>
      </c>
    </row>
    <row r="13" spans="1:9" ht="12" customHeight="1">
      <c r="A13" s="55">
        <v>454</v>
      </c>
      <c r="B13" s="64" t="s">
        <v>3037</v>
      </c>
      <c r="C13" s="898">
        <v>2484</v>
      </c>
      <c r="D13" s="898">
        <v>2474</v>
      </c>
      <c r="E13" s="898">
        <v>10</v>
      </c>
      <c r="F13" s="898">
        <v>23</v>
      </c>
      <c r="G13" s="898" t="s">
        <v>87</v>
      </c>
      <c r="H13" s="898" t="s">
        <v>87</v>
      </c>
      <c r="I13" s="898">
        <v>2507</v>
      </c>
    </row>
  </sheetData>
  <mergeCells count="7">
    <mergeCell ref="A7:A8"/>
    <mergeCell ref="B7:B8"/>
    <mergeCell ref="A1:I1"/>
    <mergeCell ref="A2:I2"/>
    <mergeCell ref="D4:E4"/>
    <mergeCell ref="A5:A6"/>
    <mergeCell ref="B5:B6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&amp;C&amp;"Arial,Normál"332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0DE9E-B599-40F5-9E92-B9C23D314C44}">
  <sheetPr transitionEvaluation="1" codeName="Munka82"/>
  <dimension ref="A1:H15"/>
  <sheetViews>
    <sheetView zoomScaleNormal="100" workbookViewId="0">
      <selection sqref="A1:H1"/>
    </sheetView>
  </sheetViews>
  <sheetFormatPr defaultColWidth="11.140625" defaultRowHeight="12" customHeight="1"/>
  <cols>
    <col min="1" max="1" width="5.28515625" style="1" customWidth="1"/>
    <col min="2" max="2" width="23.5703125" style="1" customWidth="1"/>
    <col min="3" max="5" width="10" style="1" customWidth="1"/>
    <col min="6" max="6" width="12.140625" style="1" customWidth="1"/>
    <col min="7" max="7" width="9.85546875" style="1" customWidth="1"/>
    <col min="8" max="8" width="10" style="1" customWidth="1"/>
    <col min="9" max="16384" width="11.140625" style="1"/>
  </cols>
  <sheetData>
    <row r="1" spans="1:8" ht="30" customHeight="1">
      <c r="A1" s="1209" t="s">
        <v>3455</v>
      </c>
      <c r="B1" s="1192"/>
      <c r="C1" s="1192"/>
      <c r="D1" s="1192"/>
      <c r="E1" s="1192"/>
      <c r="F1" s="1192"/>
      <c r="G1" s="1192"/>
      <c r="H1" s="1192"/>
    </row>
    <row r="2" spans="1:8" ht="30" customHeight="1">
      <c r="A2" s="1210" t="s">
        <v>3065</v>
      </c>
      <c r="B2" s="1350"/>
      <c r="C2" s="1350"/>
      <c r="D2" s="1350"/>
      <c r="E2" s="1350"/>
      <c r="F2" s="1350"/>
      <c r="G2" s="1350"/>
      <c r="H2" s="1350"/>
    </row>
    <row r="3" spans="1:8" ht="12" customHeight="1" thickBot="1">
      <c r="A3" s="48"/>
      <c r="B3" s="48"/>
      <c r="C3" s="48"/>
      <c r="D3" s="48"/>
      <c r="E3" s="48"/>
      <c r="F3" s="48"/>
      <c r="G3" s="48"/>
      <c r="H3" s="64"/>
    </row>
    <row r="4" spans="1:8" ht="12" customHeight="1">
      <c r="A4" s="46" t="s">
        <v>3057</v>
      </c>
      <c r="B4" s="938"/>
      <c r="C4" s="911" t="s">
        <v>442</v>
      </c>
      <c r="D4" s="911" t="s">
        <v>441</v>
      </c>
      <c r="E4" s="911" t="s">
        <v>3056</v>
      </c>
      <c r="F4" s="911" t="s">
        <v>419</v>
      </c>
      <c r="G4" s="911" t="s">
        <v>418</v>
      </c>
      <c r="H4" s="915" t="s">
        <v>440</v>
      </c>
    </row>
    <row r="5" spans="1:8" ht="12" customHeight="1">
      <c r="A5" s="352" t="s">
        <v>385</v>
      </c>
      <c r="B5" s="418" t="s">
        <v>384</v>
      </c>
      <c r="C5" s="323" t="s">
        <v>439</v>
      </c>
      <c r="D5" s="323" t="s">
        <v>410</v>
      </c>
      <c r="E5" s="323" t="s">
        <v>111</v>
      </c>
      <c r="F5" s="323" t="s">
        <v>3055</v>
      </c>
      <c r="G5" s="929" t="s">
        <v>411</v>
      </c>
      <c r="H5" s="322" t="s">
        <v>111</v>
      </c>
    </row>
    <row r="6" spans="1:8" ht="12" customHeight="1">
      <c r="A6" s="850"/>
      <c r="B6" s="937"/>
      <c r="C6" s="323" t="s">
        <v>410</v>
      </c>
      <c r="D6" s="324" t="s">
        <v>110</v>
      </c>
      <c r="E6" s="324" t="s">
        <v>110</v>
      </c>
      <c r="F6" s="323" t="s">
        <v>3054</v>
      </c>
      <c r="G6" s="323" t="s">
        <v>436</v>
      </c>
      <c r="H6" s="933" t="s">
        <v>110</v>
      </c>
    </row>
    <row r="7" spans="1:8" ht="12" customHeight="1">
      <c r="A7" s="343" t="s">
        <v>382</v>
      </c>
      <c r="B7" s="39" t="s">
        <v>381</v>
      </c>
      <c r="C7" s="319" t="s">
        <v>434</v>
      </c>
      <c r="D7" s="319" t="s">
        <v>433</v>
      </c>
      <c r="E7" s="319" t="s">
        <v>404</v>
      </c>
      <c r="F7" s="319" t="s">
        <v>403</v>
      </c>
      <c r="G7" s="319" t="s">
        <v>402</v>
      </c>
      <c r="H7" s="440" t="s">
        <v>432</v>
      </c>
    </row>
    <row r="8" spans="1:8" ht="12" customHeight="1">
      <c r="A8" s="927"/>
      <c r="B8" s="924"/>
      <c r="C8" s="319" t="s">
        <v>431</v>
      </c>
      <c r="D8" s="319" t="s">
        <v>427</v>
      </c>
      <c r="E8" s="319" t="s">
        <v>398</v>
      </c>
      <c r="F8" s="319" t="s">
        <v>3053</v>
      </c>
      <c r="G8" s="926" t="s">
        <v>396</v>
      </c>
      <c r="H8" s="440" t="s">
        <v>429</v>
      </c>
    </row>
    <row r="9" spans="1:8" ht="12" customHeight="1">
      <c r="A9" s="321"/>
      <c r="B9" s="39"/>
      <c r="C9" s="319" t="s">
        <v>427</v>
      </c>
      <c r="D9" s="925"/>
      <c r="E9" s="925"/>
      <c r="F9" s="319" t="s">
        <v>428</v>
      </c>
      <c r="G9" s="925"/>
      <c r="H9" s="932"/>
    </row>
    <row r="10" spans="1:8" ht="12" customHeight="1">
      <c r="A10" s="656"/>
      <c r="B10" s="36" t="s">
        <v>110</v>
      </c>
      <c r="C10" s="923"/>
      <c r="D10" s="339" t="s">
        <v>110</v>
      </c>
      <c r="E10" s="922"/>
      <c r="F10" s="922" t="s">
        <v>427</v>
      </c>
      <c r="G10" s="921" t="s">
        <v>110</v>
      </c>
      <c r="H10" s="931" t="s">
        <v>110</v>
      </c>
    </row>
    <row r="11" spans="1:8" ht="12" customHeight="1">
      <c r="A11" s="902" t="s">
        <v>3041</v>
      </c>
      <c r="B11" s="155" t="s">
        <v>34</v>
      </c>
      <c r="C11" s="918">
        <v>988</v>
      </c>
      <c r="D11" s="918">
        <v>22187</v>
      </c>
      <c r="E11" s="918">
        <v>247</v>
      </c>
      <c r="F11" s="919">
        <v>79</v>
      </c>
      <c r="G11" s="918">
        <f>SUM(E11,D11,C11)</f>
        <v>23422</v>
      </c>
      <c r="H11" s="918">
        <v>49673</v>
      </c>
    </row>
    <row r="12" spans="1:8" ht="12" customHeight="1">
      <c r="A12" s="48"/>
      <c r="B12" s="64" t="s">
        <v>3040</v>
      </c>
      <c r="G12" s="234"/>
    </row>
    <row r="13" spans="1:8" ht="23.25">
      <c r="A13" s="900">
        <v>452</v>
      </c>
      <c r="B13" s="899" t="s">
        <v>3039</v>
      </c>
      <c r="C13" s="916">
        <v>431</v>
      </c>
      <c r="D13" s="916">
        <v>10111</v>
      </c>
      <c r="E13" s="916">
        <v>166</v>
      </c>
      <c r="F13" s="917">
        <v>49</v>
      </c>
      <c r="G13" s="916">
        <f>SUM(E13,D13,C13)</f>
        <v>10708</v>
      </c>
      <c r="H13" s="916">
        <v>15509</v>
      </c>
    </row>
    <row r="14" spans="1:8" ht="12" customHeight="1">
      <c r="A14" s="55">
        <v>453</v>
      </c>
      <c r="B14" s="64" t="s">
        <v>3038</v>
      </c>
      <c r="C14" s="916">
        <v>338</v>
      </c>
      <c r="D14" s="916">
        <v>6126</v>
      </c>
      <c r="E14" s="916">
        <v>58</v>
      </c>
      <c r="F14" s="917">
        <v>19</v>
      </c>
      <c r="G14" s="916">
        <f>SUM(E14,D14,C14)</f>
        <v>6522</v>
      </c>
      <c r="H14" s="916">
        <v>17412</v>
      </c>
    </row>
    <row r="15" spans="1:8" ht="12" customHeight="1">
      <c r="A15" s="55">
        <v>454</v>
      </c>
      <c r="B15" s="64" t="s">
        <v>3037</v>
      </c>
      <c r="C15" s="916">
        <v>178</v>
      </c>
      <c r="D15" s="916">
        <v>4406</v>
      </c>
      <c r="E15" s="916">
        <v>15</v>
      </c>
      <c r="F15" s="917">
        <v>7</v>
      </c>
      <c r="G15" s="916">
        <f>SUM(E15,D15,C15)</f>
        <v>4599</v>
      </c>
      <c r="H15" s="916">
        <v>14021</v>
      </c>
    </row>
  </sheetData>
  <mergeCells count="2">
    <mergeCell ref="A1:H1"/>
    <mergeCell ref="A2:H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&amp;C&amp;"Arial,Normál"333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4EA4B-C43E-438B-B7F4-E69E03F20555}">
  <sheetPr transitionEvaluation="1" codeName="Munka83"/>
  <dimension ref="A1:H15"/>
  <sheetViews>
    <sheetView zoomScaleNormal="100" workbookViewId="0">
      <selection sqref="A1:H1"/>
    </sheetView>
  </sheetViews>
  <sheetFormatPr defaultColWidth="11.140625" defaultRowHeight="12" customHeight="1"/>
  <cols>
    <col min="1" max="1" width="5.28515625" style="1" customWidth="1"/>
    <col min="2" max="2" width="23.5703125" style="1" customWidth="1"/>
    <col min="3" max="5" width="10" style="1" customWidth="1"/>
    <col min="6" max="6" width="12.140625" style="1" customWidth="1"/>
    <col min="7" max="7" width="9.85546875" style="1" customWidth="1"/>
    <col min="8" max="8" width="10" style="1" customWidth="1"/>
    <col min="9" max="16384" width="11.140625" style="1"/>
  </cols>
  <sheetData>
    <row r="1" spans="1:8" ht="30" customHeight="1">
      <c r="A1" s="1209" t="s">
        <v>3456</v>
      </c>
      <c r="B1" s="1192"/>
      <c r="C1" s="1192"/>
      <c r="D1" s="1192"/>
      <c r="E1" s="1192"/>
      <c r="F1" s="1192"/>
      <c r="G1" s="1192"/>
      <c r="H1" s="1192"/>
    </row>
    <row r="2" spans="1:8" ht="30" customHeight="1">
      <c r="A2" s="1210" t="s">
        <v>3066</v>
      </c>
      <c r="B2" s="1192"/>
      <c r="C2" s="1192"/>
      <c r="D2" s="1192"/>
      <c r="E2" s="1192"/>
      <c r="F2" s="1192"/>
      <c r="G2" s="1192"/>
      <c r="H2" s="1192"/>
    </row>
    <row r="3" spans="1:8" ht="12" customHeight="1" thickBot="1">
      <c r="A3" s="48"/>
      <c r="B3" s="48"/>
      <c r="C3" s="48"/>
      <c r="D3" s="48"/>
      <c r="E3" s="48"/>
      <c r="F3" s="48"/>
      <c r="G3" s="48"/>
      <c r="H3" s="64"/>
    </row>
    <row r="4" spans="1:8" ht="12" customHeight="1">
      <c r="A4" s="46" t="s">
        <v>3057</v>
      </c>
      <c r="B4" s="938"/>
      <c r="C4" s="911" t="s">
        <v>442</v>
      </c>
      <c r="D4" s="911" t="s">
        <v>441</v>
      </c>
      <c r="E4" s="911" t="s">
        <v>3056</v>
      </c>
      <c r="F4" s="911" t="s">
        <v>419</v>
      </c>
      <c r="G4" s="911" t="s">
        <v>418</v>
      </c>
      <c r="H4" s="915" t="s">
        <v>440</v>
      </c>
    </row>
    <row r="5" spans="1:8" ht="12" customHeight="1">
      <c r="A5" s="352" t="s">
        <v>385</v>
      </c>
      <c r="B5" s="418" t="s">
        <v>384</v>
      </c>
      <c r="C5" s="323" t="s">
        <v>439</v>
      </c>
      <c r="D5" s="323" t="s">
        <v>410</v>
      </c>
      <c r="E5" s="323" t="s">
        <v>111</v>
      </c>
      <c r="F5" s="323" t="s">
        <v>3055</v>
      </c>
      <c r="G5" s="929" t="s">
        <v>411</v>
      </c>
      <c r="H5" s="322" t="s">
        <v>111</v>
      </c>
    </row>
    <row r="6" spans="1:8" ht="12" customHeight="1">
      <c r="A6" s="850"/>
      <c r="B6" s="937"/>
      <c r="C6" s="323" t="s">
        <v>410</v>
      </c>
      <c r="D6" s="324" t="s">
        <v>110</v>
      </c>
      <c r="E6" s="324" t="s">
        <v>110</v>
      </c>
      <c r="F6" s="323" t="s">
        <v>3054</v>
      </c>
      <c r="G6" s="323" t="s">
        <v>436</v>
      </c>
      <c r="H6" s="933" t="s">
        <v>110</v>
      </c>
    </row>
    <row r="7" spans="1:8" ht="12" customHeight="1">
      <c r="A7" s="343" t="s">
        <v>382</v>
      </c>
      <c r="B7" s="39" t="s">
        <v>381</v>
      </c>
      <c r="C7" s="319" t="s">
        <v>434</v>
      </c>
      <c r="D7" s="319" t="s">
        <v>433</v>
      </c>
      <c r="E7" s="319" t="s">
        <v>404</v>
      </c>
      <c r="F7" s="319" t="s">
        <v>403</v>
      </c>
      <c r="G7" s="319" t="s">
        <v>402</v>
      </c>
      <c r="H7" s="440" t="s">
        <v>432</v>
      </c>
    </row>
    <row r="8" spans="1:8" ht="12" customHeight="1">
      <c r="A8" s="927"/>
      <c r="B8" s="924"/>
      <c r="C8" s="319" t="s">
        <v>431</v>
      </c>
      <c r="D8" s="319" t="s">
        <v>427</v>
      </c>
      <c r="E8" s="319" t="s">
        <v>398</v>
      </c>
      <c r="F8" s="319" t="s">
        <v>3053</v>
      </c>
      <c r="G8" s="926" t="s">
        <v>396</v>
      </c>
      <c r="H8" s="440" t="s">
        <v>429</v>
      </c>
    </row>
    <row r="9" spans="1:8" ht="12" customHeight="1">
      <c r="A9" s="321"/>
      <c r="B9" s="39"/>
      <c r="C9" s="319" t="s">
        <v>427</v>
      </c>
      <c r="D9" s="925"/>
      <c r="E9" s="925"/>
      <c r="F9" s="319" t="s">
        <v>428</v>
      </c>
      <c r="G9" s="925"/>
      <c r="H9" s="932"/>
    </row>
    <row r="10" spans="1:8" ht="12" customHeight="1">
      <c r="A10" s="656"/>
      <c r="B10" s="36" t="s">
        <v>110</v>
      </c>
      <c r="C10" s="923"/>
      <c r="D10" s="339" t="s">
        <v>110</v>
      </c>
      <c r="E10" s="922"/>
      <c r="F10" s="922" t="s">
        <v>427</v>
      </c>
      <c r="G10" s="921" t="s">
        <v>110</v>
      </c>
      <c r="H10" s="931" t="s">
        <v>110</v>
      </c>
    </row>
    <row r="11" spans="1:8" ht="12" customHeight="1">
      <c r="A11" s="902" t="s">
        <v>3041</v>
      </c>
      <c r="B11" s="155" t="s">
        <v>34</v>
      </c>
      <c r="C11" s="918">
        <v>953</v>
      </c>
      <c r="D11" s="918">
        <v>22770</v>
      </c>
      <c r="E11" s="918">
        <v>253</v>
      </c>
      <c r="F11" s="919">
        <v>58</v>
      </c>
      <c r="G11" s="918">
        <v>23976</v>
      </c>
      <c r="H11" s="918">
        <v>48338</v>
      </c>
    </row>
    <row r="12" spans="1:8" ht="12" customHeight="1">
      <c r="A12" s="48"/>
      <c r="B12" s="64" t="s">
        <v>3040</v>
      </c>
      <c r="G12" s="234"/>
    </row>
    <row r="13" spans="1:8" ht="23.25">
      <c r="A13" s="900">
        <v>452</v>
      </c>
      <c r="B13" s="899" t="s">
        <v>3039</v>
      </c>
      <c r="C13" s="916">
        <v>409</v>
      </c>
      <c r="D13" s="916">
        <v>10367</v>
      </c>
      <c r="E13" s="916">
        <v>176</v>
      </c>
      <c r="F13" s="917">
        <v>34</v>
      </c>
      <c r="G13" s="916">
        <v>10952</v>
      </c>
      <c r="H13" s="916">
        <v>15099</v>
      </c>
    </row>
    <row r="14" spans="1:8" ht="12" customHeight="1">
      <c r="A14" s="55">
        <v>453</v>
      </c>
      <c r="B14" s="64" t="s">
        <v>3038</v>
      </c>
      <c r="C14" s="916">
        <v>328</v>
      </c>
      <c r="D14" s="916">
        <v>6265</v>
      </c>
      <c r="E14" s="916">
        <v>55</v>
      </c>
      <c r="F14" s="917">
        <v>14</v>
      </c>
      <c r="G14" s="916">
        <v>6648</v>
      </c>
      <c r="H14" s="916">
        <v>17174</v>
      </c>
    </row>
    <row r="15" spans="1:8" ht="12" customHeight="1">
      <c r="A15" s="55">
        <v>454</v>
      </c>
      <c r="B15" s="64" t="s">
        <v>3037</v>
      </c>
      <c r="C15" s="916">
        <v>177</v>
      </c>
      <c r="D15" s="916">
        <v>4564</v>
      </c>
      <c r="E15" s="916">
        <v>12</v>
      </c>
      <c r="F15" s="917">
        <v>6</v>
      </c>
      <c r="G15" s="916">
        <v>4753</v>
      </c>
      <c r="H15" s="916">
        <v>13566</v>
      </c>
    </row>
  </sheetData>
  <mergeCells count="2">
    <mergeCell ref="A1:H1"/>
    <mergeCell ref="A2:H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&amp;C&amp;"Arial,Normál"333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8949B-4A4F-4479-9292-19FCB47AD48E}">
  <sheetPr transitionEvaluation="1" codeName="Munka84"/>
  <dimension ref="A1:E12"/>
  <sheetViews>
    <sheetView zoomScaleNormal="100" workbookViewId="0">
      <selection sqref="A1:E1"/>
    </sheetView>
  </sheetViews>
  <sheetFormatPr defaultColWidth="11.140625" defaultRowHeight="15"/>
  <cols>
    <col min="1" max="1" width="23.28515625" style="1" customWidth="1"/>
    <col min="2" max="4" width="16.7109375" style="1" customWidth="1"/>
    <col min="5" max="5" width="17.85546875" style="1" customWidth="1"/>
    <col min="6" max="16384" width="11.140625" style="1"/>
  </cols>
  <sheetData>
    <row r="1" spans="1:5" ht="16.5" customHeight="1">
      <c r="A1" s="1195" t="s">
        <v>3457</v>
      </c>
      <c r="B1" s="1192"/>
      <c r="C1" s="1192"/>
      <c r="D1" s="1192"/>
      <c r="E1" s="1192"/>
    </row>
    <row r="2" spans="1:5" ht="16.5" customHeight="1">
      <c r="A2" s="1196" t="s">
        <v>3081</v>
      </c>
      <c r="B2" s="1192"/>
      <c r="C2" s="1192"/>
      <c r="D2" s="1192"/>
      <c r="E2" s="1192"/>
    </row>
    <row r="3" spans="1:5" ht="14.1" customHeight="1" thickBot="1">
      <c r="A3" s="64"/>
      <c r="B3" s="64"/>
      <c r="C3" s="64"/>
      <c r="D3" s="64"/>
      <c r="E3" s="64"/>
    </row>
    <row r="4" spans="1:5" ht="38.1" customHeight="1">
      <c r="A4" s="16" t="s">
        <v>3080</v>
      </c>
      <c r="B4" s="945" t="s">
        <v>3079</v>
      </c>
      <c r="C4" s="944" t="s">
        <v>3077</v>
      </c>
      <c r="D4" s="944" t="s">
        <v>3078</v>
      </c>
      <c r="E4" s="944" t="s">
        <v>3077</v>
      </c>
    </row>
    <row r="5" spans="1:5" ht="33.75" customHeight="1">
      <c r="A5" s="168" t="s">
        <v>3076</v>
      </c>
      <c r="B5" s="943" t="s">
        <v>3074</v>
      </c>
      <c r="C5" s="942" t="s">
        <v>3075</v>
      </c>
      <c r="D5" s="942" t="s">
        <v>3074</v>
      </c>
      <c r="E5" s="942" t="s">
        <v>3073</v>
      </c>
    </row>
    <row r="6" spans="1:5" ht="12.95" customHeight="1">
      <c r="A6" s="941"/>
      <c r="B6" s="650">
        <v>2004</v>
      </c>
      <c r="C6" s="451"/>
      <c r="D6" s="650">
        <v>2005</v>
      </c>
      <c r="E6" s="650"/>
    </row>
    <row r="7" spans="1:5" ht="12.95" customHeight="1">
      <c r="A7" s="82" t="s">
        <v>3072</v>
      </c>
      <c r="B7" s="917">
        <v>2730</v>
      </c>
      <c r="C7" s="940">
        <v>0.1</v>
      </c>
      <c r="D7" s="917">
        <v>4642</v>
      </c>
      <c r="E7" s="940">
        <v>0.2</v>
      </c>
    </row>
    <row r="8" spans="1:5" ht="12.95" customHeight="1">
      <c r="A8" s="82" t="s">
        <v>3071</v>
      </c>
      <c r="B8" s="917">
        <v>43424</v>
      </c>
      <c r="C8" s="940">
        <v>2.1</v>
      </c>
      <c r="D8" s="917">
        <v>65307</v>
      </c>
      <c r="E8" s="940">
        <v>2.7</v>
      </c>
    </row>
    <row r="9" spans="1:5" ht="12.95" customHeight="1">
      <c r="A9" s="82" t="s">
        <v>3070</v>
      </c>
      <c r="B9" s="917">
        <v>1975073</v>
      </c>
      <c r="C9" s="940">
        <v>94.7</v>
      </c>
      <c r="D9" s="917">
        <v>2229223</v>
      </c>
      <c r="E9" s="940">
        <v>93.8</v>
      </c>
    </row>
    <row r="10" spans="1:5" ht="12.95" customHeight="1">
      <c r="A10" s="82" t="s">
        <v>3069</v>
      </c>
      <c r="B10" s="917">
        <v>7892</v>
      </c>
      <c r="C10" s="940">
        <v>0.4</v>
      </c>
      <c r="D10" s="917">
        <v>6198</v>
      </c>
      <c r="E10" s="940">
        <v>0.3</v>
      </c>
    </row>
    <row r="11" spans="1:5" ht="12.95" customHeight="1">
      <c r="A11" s="82" t="s">
        <v>3068</v>
      </c>
      <c r="B11" s="917">
        <v>57149</v>
      </c>
      <c r="C11" s="940">
        <v>2.7</v>
      </c>
      <c r="D11" s="917">
        <v>70470</v>
      </c>
      <c r="E11" s="940">
        <v>3</v>
      </c>
    </row>
    <row r="12" spans="1:5" ht="12.95" customHeight="1">
      <c r="A12" s="376" t="s">
        <v>3067</v>
      </c>
      <c r="B12" s="919">
        <v>2086268</v>
      </c>
      <c r="C12" s="939">
        <v>100</v>
      </c>
      <c r="D12" s="919">
        <v>2375840</v>
      </c>
      <c r="E12" s="939">
        <v>100</v>
      </c>
    </row>
  </sheetData>
  <mergeCells count="2">
    <mergeCell ref="A1:E1"/>
    <mergeCell ref="A2:E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&amp;C&amp;"Arial,Normál"334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BCC3-4B06-4FDF-80F2-E6F079010848}">
  <sheetPr transitionEvaluation="1" codeName="Munka85"/>
  <dimension ref="A1:E13"/>
  <sheetViews>
    <sheetView zoomScaleNormal="100" workbookViewId="0">
      <selection sqref="A1:E1"/>
    </sheetView>
  </sheetViews>
  <sheetFormatPr defaultColWidth="11.140625" defaultRowHeight="15"/>
  <cols>
    <col min="1" max="1" width="23.28515625" style="1" customWidth="1"/>
    <col min="2" max="5" width="16.7109375" style="1" customWidth="1"/>
    <col min="6" max="16384" width="11.140625" style="1"/>
  </cols>
  <sheetData>
    <row r="1" spans="1:5" ht="32.25" customHeight="1">
      <c r="A1" s="1209" t="s">
        <v>3458</v>
      </c>
      <c r="B1" s="1192"/>
      <c r="C1" s="1192"/>
      <c r="D1" s="1192"/>
      <c r="E1" s="1192"/>
    </row>
    <row r="2" spans="1:5">
      <c r="A2" s="1276" t="s">
        <v>3086</v>
      </c>
      <c r="B2" s="1192"/>
      <c r="C2" s="1192"/>
      <c r="D2" s="1192"/>
      <c r="E2" s="1192"/>
    </row>
    <row r="3" spans="1:5" ht="12" customHeight="1" thickBot="1">
      <c r="A3" s="64"/>
      <c r="B3" s="64"/>
      <c r="C3" s="64"/>
      <c r="D3" s="64"/>
      <c r="E3" s="64"/>
    </row>
    <row r="4" spans="1:5" ht="12" customHeight="1">
      <c r="A4" s="16"/>
      <c r="B4" s="1351" t="s">
        <v>3085</v>
      </c>
      <c r="C4" s="1352"/>
      <c r="D4" s="1352"/>
      <c r="E4" s="1352"/>
    </row>
    <row r="5" spans="1:5" ht="34.5" customHeight="1">
      <c r="A5" s="14" t="s">
        <v>3080</v>
      </c>
      <c r="B5" s="955" t="s">
        <v>3084</v>
      </c>
      <c r="C5" s="955" t="s">
        <v>3083</v>
      </c>
      <c r="D5" s="955" t="s">
        <v>3084</v>
      </c>
      <c r="E5" s="955" t="s">
        <v>3083</v>
      </c>
    </row>
    <row r="6" spans="1:5" ht="48" customHeight="1">
      <c r="A6" s="954" t="s">
        <v>3076</v>
      </c>
      <c r="B6" s="953" t="s">
        <v>2637</v>
      </c>
      <c r="C6" s="952" t="s">
        <v>3082</v>
      </c>
      <c r="D6" s="953" t="s">
        <v>2637</v>
      </c>
      <c r="E6" s="952" t="s">
        <v>3082</v>
      </c>
    </row>
    <row r="7" spans="1:5" ht="12" customHeight="1">
      <c r="A7" s="167"/>
      <c r="B7" s="950">
        <v>2004</v>
      </c>
      <c r="C7" s="951"/>
      <c r="D7" s="950">
        <v>2005</v>
      </c>
      <c r="E7" s="950"/>
    </row>
    <row r="8" spans="1:5" s="285" customFormat="1" ht="12" customHeight="1">
      <c r="A8" s="82" t="s">
        <v>3072</v>
      </c>
      <c r="B8" s="949">
        <v>366</v>
      </c>
      <c r="C8" s="948">
        <v>0.2</v>
      </c>
      <c r="D8" s="949">
        <v>254</v>
      </c>
      <c r="E8" s="948">
        <v>0.1</v>
      </c>
    </row>
    <row r="9" spans="1:5" s="285" customFormat="1" ht="12" customHeight="1">
      <c r="A9" s="82" t="s">
        <v>3071</v>
      </c>
      <c r="B9" s="949">
        <v>6429</v>
      </c>
      <c r="C9" s="948">
        <v>2.6</v>
      </c>
      <c r="D9" s="949">
        <v>6153</v>
      </c>
      <c r="E9" s="948">
        <v>2.5</v>
      </c>
    </row>
    <row r="10" spans="1:5" s="285" customFormat="1" ht="12" customHeight="1">
      <c r="A10" s="82" t="s">
        <v>3070</v>
      </c>
      <c r="B10" s="949">
        <v>231797</v>
      </c>
      <c r="C10" s="948">
        <v>94.4</v>
      </c>
      <c r="D10" s="949">
        <v>232880</v>
      </c>
      <c r="E10" s="948">
        <v>94.5</v>
      </c>
    </row>
    <row r="11" spans="1:5" s="285" customFormat="1" ht="12" customHeight="1">
      <c r="A11" s="82" t="s">
        <v>3069</v>
      </c>
      <c r="B11" s="949">
        <v>1028</v>
      </c>
      <c r="C11" s="948">
        <v>0.4</v>
      </c>
      <c r="D11" s="949">
        <v>693</v>
      </c>
      <c r="E11" s="948">
        <v>0.3</v>
      </c>
    </row>
    <row r="12" spans="1:5" s="285" customFormat="1" ht="12" customHeight="1">
      <c r="A12" s="82" t="s">
        <v>3068</v>
      </c>
      <c r="B12" s="949">
        <v>5868</v>
      </c>
      <c r="C12" s="948">
        <v>2.4</v>
      </c>
      <c r="D12" s="949">
        <v>6311</v>
      </c>
      <c r="E12" s="948">
        <v>2.6</v>
      </c>
    </row>
    <row r="13" spans="1:5" s="285" customFormat="1" ht="12" customHeight="1">
      <c r="A13" s="376" t="s">
        <v>3067</v>
      </c>
      <c r="B13" s="947">
        <v>245488</v>
      </c>
      <c r="C13" s="946">
        <v>100</v>
      </c>
      <c r="D13" s="947">
        <v>246291</v>
      </c>
      <c r="E13" s="946">
        <v>100</v>
      </c>
    </row>
  </sheetData>
  <mergeCells count="3">
    <mergeCell ref="A1:E1"/>
    <mergeCell ref="B4:E4"/>
    <mergeCell ref="A2:E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&amp;C&amp;"Arial,Normál"334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A6E28-0094-44C0-BB79-22D2CB0887D5}">
  <sheetPr transitionEvaluation="1" codeName="Munka86"/>
  <dimension ref="A1:E50"/>
  <sheetViews>
    <sheetView zoomScaleNormal="100" workbookViewId="0">
      <selection sqref="A1:E1"/>
    </sheetView>
  </sheetViews>
  <sheetFormatPr defaultColWidth="11.140625" defaultRowHeight="15"/>
  <cols>
    <col min="1" max="1" width="10.42578125" style="1" customWidth="1"/>
    <col min="2" max="2" width="19.140625" style="1" customWidth="1"/>
    <col min="3" max="5" width="19.28515625" style="1" customWidth="1"/>
    <col min="6" max="16384" width="11.140625" style="1"/>
  </cols>
  <sheetData>
    <row r="1" spans="1:5" ht="17.25" customHeight="1">
      <c r="A1" s="1282" t="s">
        <v>3459</v>
      </c>
      <c r="B1" s="1192"/>
      <c r="C1" s="1192"/>
      <c r="D1" s="1192"/>
      <c r="E1" s="1192"/>
    </row>
    <row r="2" spans="1:5">
      <c r="A2" s="1276" t="s">
        <v>3096</v>
      </c>
      <c r="B2" s="1192"/>
      <c r="C2" s="1192"/>
      <c r="D2" s="1192"/>
      <c r="E2" s="1192"/>
    </row>
    <row r="3" spans="1:5" ht="12" customHeight="1" thickBot="1">
      <c r="A3" s="395"/>
      <c r="B3" s="48"/>
      <c r="C3" s="48"/>
      <c r="D3" s="48"/>
      <c r="E3" s="48"/>
    </row>
    <row r="4" spans="1:5" s="959" customFormat="1" ht="29.25" customHeight="1">
      <c r="A4" s="961" t="s">
        <v>11</v>
      </c>
      <c r="B4" s="960" t="s">
        <v>3095</v>
      </c>
      <c r="C4" s="960" t="s">
        <v>3094</v>
      </c>
      <c r="D4" s="960" t="s">
        <v>3093</v>
      </c>
      <c r="E4" s="960" t="s">
        <v>88</v>
      </c>
    </row>
    <row r="5" spans="1:5" s="959" customFormat="1" ht="30" customHeight="1">
      <c r="A5" s="301" t="s">
        <v>5</v>
      </c>
      <c r="B5" s="942" t="s">
        <v>3092</v>
      </c>
      <c r="C5" s="942" t="s">
        <v>3091</v>
      </c>
      <c r="D5" s="942" t="s">
        <v>3090</v>
      </c>
      <c r="E5" s="942" t="s">
        <v>86</v>
      </c>
    </row>
    <row r="6" spans="1:5" ht="25.5" customHeight="1">
      <c r="A6" s="1353" t="s">
        <v>3089</v>
      </c>
      <c r="B6" s="1191"/>
      <c r="C6" s="1191"/>
      <c r="D6" s="1191"/>
      <c r="E6" s="1191"/>
    </row>
    <row r="7" spans="1:5" ht="12" customHeight="1">
      <c r="A7" s="55">
        <v>1992</v>
      </c>
      <c r="B7" s="958">
        <v>206619</v>
      </c>
      <c r="C7" s="958">
        <v>54200</v>
      </c>
      <c r="D7" s="958">
        <v>34800</v>
      </c>
      <c r="E7" s="958">
        <v>295619</v>
      </c>
    </row>
    <row r="8" spans="1:5" ht="12" customHeight="1">
      <c r="A8" s="55">
        <v>1993</v>
      </c>
      <c r="B8" s="958">
        <v>238503</v>
      </c>
      <c r="C8" s="958">
        <v>51010</v>
      </c>
      <c r="D8" s="958">
        <v>35000</v>
      </c>
      <c r="E8" s="958">
        <v>324513</v>
      </c>
    </row>
    <row r="9" spans="1:5" ht="12" customHeight="1">
      <c r="A9" s="55">
        <v>1994</v>
      </c>
      <c r="B9" s="958">
        <v>307037</v>
      </c>
      <c r="C9" s="958">
        <v>45300</v>
      </c>
      <c r="D9" s="958">
        <v>45800</v>
      </c>
      <c r="E9" s="958">
        <v>398137</v>
      </c>
    </row>
    <row r="10" spans="1:5" ht="12" customHeight="1">
      <c r="A10" s="55">
        <v>1995</v>
      </c>
      <c r="B10" s="958">
        <v>320728</v>
      </c>
      <c r="C10" s="958">
        <v>44142</v>
      </c>
      <c r="D10" s="958">
        <v>65050</v>
      </c>
      <c r="E10" s="958">
        <v>429920</v>
      </c>
    </row>
    <row r="11" spans="1:5" ht="12" customHeight="1">
      <c r="A11" s="55">
        <v>1996</v>
      </c>
      <c r="B11" s="958">
        <v>410588</v>
      </c>
      <c r="C11" s="958">
        <v>53046</v>
      </c>
      <c r="D11" s="958">
        <v>102600</v>
      </c>
      <c r="E11" s="958">
        <v>566234</v>
      </c>
    </row>
    <row r="12" spans="1:5" ht="12" customHeight="1">
      <c r="A12" s="55">
        <v>1997</v>
      </c>
      <c r="B12" s="958">
        <v>531806</v>
      </c>
      <c r="C12" s="958">
        <v>63394</v>
      </c>
      <c r="D12" s="958">
        <v>131336</v>
      </c>
      <c r="E12" s="958">
        <v>726536</v>
      </c>
    </row>
    <row r="13" spans="1:5" ht="12" customHeight="1">
      <c r="A13" s="55">
        <v>1998</v>
      </c>
      <c r="B13" s="958">
        <v>678575</v>
      </c>
      <c r="C13" s="958">
        <v>73848</v>
      </c>
      <c r="D13" s="958">
        <v>147488</v>
      </c>
      <c r="E13" s="958">
        <v>899911</v>
      </c>
    </row>
    <row r="14" spans="1:5" ht="12" customHeight="1">
      <c r="A14" s="55">
        <v>1999</v>
      </c>
      <c r="B14" s="958">
        <v>816106</v>
      </c>
      <c r="C14" s="958">
        <v>87255</v>
      </c>
      <c r="D14" s="958">
        <v>147981</v>
      </c>
      <c r="E14" s="958">
        <v>1051342</v>
      </c>
    </row>
    <row r="15" spans="1:5" ht="12" customHeight="1">
      <c r="A15" s="55">
        <v>2000</v>
      </c>
      <c r="B15" s="958">
        <v>978939</v>
      </c>
      <c r="C15" s="958">
        <v>95557</v>
      </c>
      <c r="D15" s="958">
        <v>149679</v>
      </c>
      <c r="E15" s="958">
        <v>1224175</v>
      </c>
    </row>
    <row r="16" spans="1:5" ht="12" customHeight="1">
      <c r="A16" s="55">
        <v>2001</v>
      </c>
      <c r="B16" s="958">
        <v>1161045</v>
      </c>
      <c r="C16" s="958">
        <v>105107</v>
      </c>
      <c r="D16" s="958">
        <v>168374</v>
      </c>
      <c r="E16" s="958">
        <v>1434526</v>
      </c>
    </row>
    <row r="17" spans="1:5" ht="12" customHeight="1">
      <c r="A17" s="55">
        <v>2002</v>
      </c>
      <c r="B17" s="958">
        <v>1424543</v>
      </c>
      <c r="C17" s="958">
        <v>75995</v>
      </c>
      <c r="D17" s="958">
        <v>189271</v>
      </c>
      <c r="E17" s="958">
        <v>1689809</v>
      </c>
    </row>
    <row r="18" spans="1:5" ht="12" customHeight="1">
      <c r="A18" s="55">
        <v>2003</v>
      </c>
      <c r="B18" s="958">
        <v>1539861</v>
      </c>
      <c r="C18" s="958">
        <v>113033</v>
      </c>
      <c r="D18" s="958">
        <v>240164</v>
      </c>
      <c r="E18" s="958">
        <v>1893058</v>
      </c>
    </row>
    <row r="19" spans="1:5" ht="12" customHeight="1">
      <c r="A19" s="55">
        <v>2004</v>
      </c>
      <c r="B19" s="958">
        <v>1720262</v>
      </c>
      <c r="C19" s="958">
        <v>111195</v>
      </c>
      <c r="D19" s="958">
        <v>254811</v>
      </c>
      <c r="E19" s="958">
        <v>2086268</v>
      </c>
    </row>
    <row r="20" spans="1:5" ht="12" customHeight="1">
      <c r="A20" s="55">
        <v>2005</v>
      </c>
      <c r="B20" s="958">
        <v>2023467</v>
      </c>
      <c r="C20" s="958">
        <v>146616.75</v>
      </c>
      <c r="D20" s="958">
        <v>205756</v>
      </c>
      <c r="E20" s="958">
        <v>2375839.75</v>
      </c>
    </row>
    <row r="21" spans="1:5" ht="24" customHeight="1">
      <c r="A21" s="164" t="s">
        <v>3088</v>
      </c>
      <c r="B21" s="957"/>
      <c r="C21" s="957"/>
      <c r="D21" s="957"/>
      <c r="E21" s="957"/>
    </row>
    <row r="22" spans="1:5" ht="12" customHeight="1">
      <c r="A22" s="55">
        <v>1992</v>
      </c>
      <c r="B22" s="956">
        <v>88.7</v>
      </c>
      <c r="C22" s="956">
        <v>62.9</v>
      </c>
      <c r="D22" s="956">
        <v>78.599999999999994</v>
      </c>
      <c r="E22" s="956">
        <v>80.900000000000006</v>
      </c>
    </row>
    <row r="23" spans="1:5" ht="12" customHeight="1">
      <c r="A23" s="55">
        <v>1993</v>
      </c>
      <c r="B23" s="956">
        <v>91.5</v>
      </c>
      <c r="C23" s="956">
        <v>52.3</v>
      </c>
      <c r="D23" s="956">
        <v>69.099999999999994</v>
      </c>
      <c r="E23" s="956">
        <v>79</v>
      </c>
    </row>
    <row r="24" spans="1:5" ht="12" customHeight="1">
      <c r="A24" s="55">
        <v>1994</v>
      </c>
      <c r="B24" s="956">
        <v>102.8</v>
      </c>
      <c r="C24" s="956">
        <v>40.4</v>
      </c>
      <c r="D24" s="956">
        <v>75.400000000000006</v>
      </c>
      <c r="E24" s="956">
        <v>84.1</v>
      </c>
    </row>
    <row r="25" spans="1:5" ht="12" customHeight="1">
      <c r="A25" s="55">
        <v>1995</v>
      </c>
      <c r="B25" s="956">
        <v>84.7</v>
      </c>
      <c r="C25" s="956">
        <v>31</v>
      </c>
      <c r="D25" s="956">
        <v>84.4</v>
      </c>
      <c r="E25" s="956">
        <v>71.7</v>
      </c>
    </row>
    <row r="26" spans="1:5" ht="12" customHeight="1">
      <c r="A26" s="55">
        <v>1996</v>
      </c>
      <c r="B26" s="956">
        <v>87</v>
      </c>
      <c r="C26" s="956">
        <v>29.9</v>
      </c>
      <c r="D26" s="956">
        <v>106.8</v>
      </c>
      <c r="E26" s="956">
        <v>75.7</v>
      </c>
    </row>
    <row r="27" spans="1:5" ht="12" customHeight="1">
      <c r="A27" s="55">
        <v>1997</v>
      </c>
      <c r="B27" s="956">
        <v>94</v>
      </c>
      <c r="C27" s="956">
        <v>29.8</v>
      </c>
      <c r="D27" s="956">
        <v>114.1</v>
      </c>
      <c r="E27" s="956">
        <v>81.099999999999994</v>
      </c>
    </row>
    <row r="28" spans="1:5" ht="12" customHeight="1">
      <c r="A28" s="55">
        <v>1998</v>
      </c>
      <c r="B28" s="956">
        <v>108.4</v>
      </c>
      <c r="C28" s="956">
        <v>31.3</v>
      </c>
      <c r="D28" s="956">
        <v>115.7</v>
      </c>
      <c r="E28" s="956">
        <v>90.8</v>
      </c>
    </row>
    <row r="29" spans="1:5" ht="12" customHeight="1">
      <c r="A29" s="55">
        <v>1999</v>
      </c>
      <c r="B29" s="956">
        <v>118.2</v>
      </c>
      <c r="C29" s="956">
        <v>33.5</v>
      </c>
      <c r="D29" s="956">
        <v>105.3</v>
      </c>
      <c r="E29" s="956">
        <v>96.2</v>
      </c>
    </row>
    <row r="30" spans="1:5" ht="12" customHeight="1">
      <c r="A30" s="55">
        <v>2000</v>
      </c>
      <c r="B30" s="956">
        <v>127.5</v>
      </c>
      <c r="C30" s="956">
        <v>33</v>
      </c>
      <c r="D30" s="956">
        <v>95.8</v>
      </c>
      <c r="E30" s="956">
        <v>100.7</v>
      </c>
    </row>
    <row r="31" spans="1:5" ht="12" customHeight="1">
      <c r="A31" s="55">
        <v>2001</v>
      </c>
      <c r="B31" s="956">
        <v>137.30000000000001</v>
      </c>
      <c r="C31" s="956">
        <v>33</v>
      </c>
      <c r="D31" s="956">
        <v>97.9</v>
      </c>
      <c r="E31" s="956">
        <v>107.1</v>
      </c>
    </row>
    <row r="32" spans="1:5" ht="12" customHeight="1">
      <c r="A32" s="55">
        <v>2002</v>
      </c>
      <c r="B32" s="956">
        <v>161.30000000000001</v>
      </c>
      <c r="C32" s="956">
        <v>22.8</v>
      </c>
      <c r="D32" s="956">
        <v>105.3</v>
      </c>
      <c r="E32" s="956">
        <v>120.8</v>
      </c>
    </row>
    <row r="33" spans="1:5" ht="12" customHeight="1">
      <c r="A33" s="55">
        <v>2003</v>
      </c>
      <c r="B33" s="956">
        <v>164.8</v>
      </c>
      <c r="C33" s="956">
        <v>32.1</v>
      </c>
      <c r="D33" s="956">
        <v>126.4</v>
      </c>
      <c r="E33" s="956">
        <v>127.9</v>
      </c>
    </row>
    <row r="34" spans="1:5" ht="12" customHeight="1">
      <c r="A34" s="55">
        <v>2004</v>
      </c>
      <c r="B34" s="956">
        <v>176</v>
      </c>
      <c r="C34" s="956">
        <v>30.2</v>
      </c>
      <c r="D34" s="956">
        <v>128</v>
      </c>
      <c r="E34" s="956">
        <v>134.80000000000001</v>
      </c>
    </row>
    <row r="35" spans="1:5" ht="12" customHeight="1">
      <c r="A35" s="55">
        <v>2005</v>
      </c>
      <c r="B35" s="956">
        <v>209.1</v>
      </c>
      <c r="C35" s="956">
        <v>38.200000000000003</v>
      </c>
      <c r="D35" s="956">
        <v>99.2</v>
      </c>
      <c r="E35" s="956">
        <v>153.80000000000001</v>
      </c>
    </row>
    <row r="36" spans="1:5" ht="24" customHeight="1">
      <c r="A36" s="164" t="s">
        <v>3087</v>
      </c>
      <c r="B36" s="163"/>
      <c r="C36" s="163"/>
      <c r="D36" s="163"/>
      <c r="E36" s="163"/>
    </row>
    <row r="37" spans="1:5" ht="12" customHeight="1">
      <c r="A37" s="55">
        <v>1992</v>
      </c>
      <c r="B37" s="956">
        <v>101.5</v>
      </c>
      <c r="C37" s="956">
        <v>85.4</v>
      </c>
      <c r="D37" s="956">
        <v>87.4</v>
      </c>
      <c r="E37" s="956">
        <v>95.3</v>
      </c>
    </row>
    <row r="38" spans="1:5" ht="12" customHeight="1">
      <c r="A38" s="55">
        <v>1993</v>
      </c>
      <c r="B38" s="956">
        <v>103.2</v>
      </c>
      <c r="C38" s="956">
        <v>83.1</v>
      </c>
      <c r="D38" s="956">
        <v>87.9</v>
      </c>
      <c r="E38" s="956">
        <v>97.6</v>
      </c>
    </row>
    <row r="39" spans="1:5" ht="12" customHeight="1">
      <c r="A39" s="55">
        <v>1994</v>
      </c>
      <c r="B39" s="956">
        <v>112.4</v>
      </c>
      <c r="C39" s="956">
        <v>77.2</v>
      </c>
      <c r="D39" s="956">
        <v>109.1</v>
      </c>
      <c r="E39" s="956">
        <v>106.5</v>
      </c>
    </row>
    <row r="40" spans="1:5" ht="12" customHeight="1">
      <c r="A40" s="55">
        <v>1995</v>
      </c>
      <c r="B40" s="956">
        <v>82.4</v>
      </c>
      <c r="C40" s="956">
        <v>76.8</v>
      </c>
      <c r="D40" s="956">
        <v>112</v>
      </c>
      <c r="E40" s="956">
        <v>85.2</v>
      </c>
    </row>
    <row r="41" spans="1:5" ht="12" customHeight="1">
      <c r="A41" s="55">
        <v>1996</v>
      </c>
      <c r="B41" s="956">
        <v>102.7</v>
      </c>
      <c r="C41" s="956">
        <v>96.4</v>
      </c>
      <c r="D41" s="956">
        <v>126.5</v>
      </c>
      <c r="E41" s="956">
        <v>105.6</v>
      </c>
    </row>
    <row r="42" spans="1:5" ht="12" customHeight="1">
      <c r="A42" s="55">
        <v>1997</v>
      </c>
      <c r="B42" s="956">
        <v>108.1</v>
      </c>
      <c r="C42" s="956">
        <v>99.7</v>
      </c>
      <c r="D42" s="956">
        <v>106.8</v>
      </c>
      <c r="E42" s="956">
        <v>107.1</v>
      </c>
    </row>
    <row r="43" spans="1:5" ht="12" customHeight="1">
      <c r="A43" s="55">
        <v>1998</v>
      </c>
      <c r="B43" s="956">
        <v>115.3</v>
      </c>
      <c r="C43" s="956">
        <v>105.2</v>
      </c>
      <c r="D43" s="956">
        <v>101.4</v>
      </c>
      <c r="E43" s="956">
        <v>111.9</v>
      </c>
    </row>
    <row r="44" spans="1:5" ht="12" customHeight="1">
      <c r="A44" s="55">
        <v>1999</v>
      </c>
      <c r="B44" s="956">
        <v>109</v>
      </c>
      <c r="C44" s="956">
        <v>107.1</v>
      </c>
      <c r="D44" s="956">
        <v>91</v>
      </c>
      <c r="E44" s="956">
        <v>105.9</v>
      </c>
    </row>
    <row r="45" spans="1:5" ht="12" customHeight="1">
      <c r="A45" s="55">
        <v>2000</v>
      </c>
      <c r="B45" s="956">
        <v>107.9</v>
      </c>
      <c r="C45" s="956">
        <v>98.5</v>
      </c>
      <c r="D45" s="956">
        <v>91</v>
      </c>
      <c r="E45" s="956">
        <v>104.7</v>
      </c>
    </row>
    <row r="46" spans="1:5" ht="12" customHeight="1">
      <c r="A46" s="55">
        <v>2001</v>
      </c>
      <c r="B46" s="956">
        <v>107.7</v>
      </c>
      <c r="C46" s="956">
        <v>99.9</v>
      </c>
      <c r="D46" s="956">
        <v>102.2</v>
      </c>
      <c r="E46" s="956">
        <v>106.4</v>
      </c>
    </row>
    <row r="47" spans="1:5" ht="12" customHeight="1">
      <c r="A47" s="55">
        <v>2002</v>
      </c>
      <c r="B47" s="956">
        <v>117.5</v>
      </c>
      <c r="C47" s="956">
        <v>69.2</v>
      </c>
      <c r="D47" s="956">
        <v>107.6</v>
      </c>
      <c r="E47" s="956">
        <v>112.8</v>
      </c>
    </row>
    <row r="48" spans="1:5" ht="12" customHeight="1">
      <c r="A48" s="55">
        <v>2003</v>
      </c>
      <c r="B48" s="956">
        <v>102.2</v>
      </c>
      <c r="C48" s="956">
        <v>140.69999999999999</v>
      </c>
      <c r="D48" s="956">
        <v>120</v>
      </c>
      <c r="E48" s="956">
        <v>105.9</v>
      </c>
    </row>
    <row r="49" spans="1:5" ht="12" customHeight="1">
      <c r="A49" s="55">
        <v>2004</v>
      </c>
      <c r="B49" s="956">
        <v>106.8</v>
      </c>
      <c r="C49" s="956">
        <v>94</v>
      </c>
      <c r="D49" s="956">
        <v>101.3</v>
      </c>
      <c r="E49" s="956">
        <v>105.4</v>
      </c>
    </row>
    <row r="50" spans="1:5" ht="12" customHeight="1">
      <c r="A50" s="55">
        <v>2005</v>
      </c>
      <c r="B50" s="956">
        <v>118.8</v>
      </c>
      <c r="C50" s="956">
        <v>126.5</v>
      </c>
      <c r="D50" s="956">
        <v>77.5</v>
      </c>
      <c r="E50" s="956">
        <v>114.1</v>
      </c>
    </row>
  </sheetData>
  <mergeCells count="3">
    <mergeCell ref="A6:E6"/>
    <mergeCell ref="A1:E1"/>
    <mergeCell ref="A2:E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&amp;C&amp;"Arial,Normál"335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1323-5324-4254-BEF9-58850B5615EA}">
  <sheetPr transitionEvaluation="1" codeName="Munka87"/>
  <dimension ref="A1:E50"/>
  <sheetViews>
    <sheetView zoomScaleNormal="100" workbookViewId="0">
      <selection sqref="A1:E1"/>
    </sheetView>
  </sheetViews>
  <sheetFormatPr defaultColWidth="11.140625" defaultRowHeight="15.75"/>
  <cols>
    <col min="1" max="1" width="10.85546875" style="962" customWidth="1"/>
    <col min="2" max="2" width="19.140625" style="962" customWidth="1"/>
    <col min="3" max="4" width="19.28515625" style="962" customWidth="1"/>
    <col min="5" max="5" width="19.140625" style="962" customWidth="1"/>
    <col min="6" max="16384" width="11.140625" style="962"/>
  </cols>
  <sheetData>
    <row r="1" spans="1:5" ht="32.25" customHeight="1">
      <c r="A1" s="1209" t="s">
        <v>3460</v>
      </c>
      <c r="B1" s="1192"/>
      <c r="C1" s="1192"/>
      <c r="D1" s="1192"/>
      <c r="E1" s="1192"/>
    </row>
    <row r="2" spans="1:5">
      <c r="A2" s="1276" t="s">
        <v>3100</v>
      </c>
      <c r="B2" s="1192"/>
      <c r="C2" s="1192"/>
      <c r="D2" s="1192"/>
      <c r="E2" s="1192"/>
    </row>
    <row r="3" spans="1:5" ht="12" customHeight="1" thickBot="1">
      <c r="A3" s="395"/>
      <c r="B3" s="48"/>
      <c r="C3" s="48"/>
      <c r="D3" s="48"/>
      <c r="E3" s="48"/>
    </row>
    <row r="4" spans="1:5" ht="30" customHeight="1">
      <c r="A4" s="904" t="s">
        <v>11</v>
      </c>
      <c r="B4" s="960" t="s">
        <v>3095</v>
      </c>
      <c r="C4" s="960" t="s">
        <v>3094</v>
      </c>
      <c r="D4" s="960" t="s">
        <v>3093</v>
      </c>
      <c r="E4" s="960" t="s">
        <v>88</v>
      </c>
    </row>
    <row r="5" spans="1:5" ht="30" customHeight="1">
      <c r="A5" s="300" t="s">
        <v>5</v>
      </c>
      <c r="B5" s="942" t="s">
        <v>3092</v>
      </c>
      <c r="C5" s="942" t="s">
        <v>3091</v>
      </c>
      <c r="D5" s="942" t="s">
        <v>3090</v>
      </c>
      <c r="E5" s="942" t="s">
        <v>86</v>
      </c>
    </row>
    <row r="6" spans="1:5" s="1" customFormat="1" ht="25.5" customHeight="1">
      <c r="A6" s="1353" t="s">
        <v>3099</v>
      </c>
      <c r="B6" s="1191"/>
      <c r="C6" s="1191"/>
      <c r="D6" s="1191"/>
      <c r="E6" s="1191"/>
    </row>
    <row r="7" spans="1:5" ht="12" customHeight="1">
      <c r="A7" s="55">
        <v>1992</v>
      </c>
      <c r="B7" s="958">
        <v>150457</v>
      </c>
      <c r="C7" s="958">
        <v>45100</v>
      </c>
      <c r="D7" s="958">
        <v>45700</v>
      </c>
      <c r="E7" s="958">
        <v>241257</v>
      </c>
    </row>
    <row r="8" spans="1:5" ht="12" customHeight="1">
      <c r="A8" s="55">
        <v>1993</v>
      </c>
      <c r="B8" s="958">
        <v>147933</v>
      </c>
      <c r="C8" s="958">
        <v>32600</v>
      </c>
      <c r="D8" s="958">
        <v>42190</v>
      </c>
      <c r="E8" s="958">
        <v>222723</v>
      </c>
    </row>
    <row r="9" spans="1:5" ht="12" customHeight="1">
      <c r="A9" s="55">
        <v>1994</v>
      </c>
      <c r="B9" s="958">
        <v>150779</v>
      </c>
      <c r="C9" s="958">
        <v>22740</v>
      </c>
      <c r="D9" s="958">
        <v>45000</v>
      </c>
      <c r="E9" s="958">
        <v>218519</v>
      </c>
    </row>
    <row r="10" spans="1:5" ht="12" customHeight="1">
      <c r="A10" s="55">
        <v>1995</v>
      </c>
      <c r="B10" s="958">
        <v>136843</v>
      </c>
      <c r="C10" s="958">
        <v>14714</v>
      </c>
      <c r="D10" s="958">
        <v>53760</v>
      </c>
      <c r="E10" s="958">
        <v>205317</v>
      </c>
    </row>
    <row r="11" spans="1:5" ht="12" customHeight="1">
      <c r="A11" s="55">
        <v>1996</v>
      </c>
      <c r="B11" s="958">
        <v>132525</v>
      </c>
      <c r="C11" s="958">
        <v>12988</v>
      </c>
      <c r="D11" s="958">
        <v>60353</v>
      </c>
      <c r="E11" s="958">
        <v>205866</v>
      </c>
    </row>
    <row r="12" spans="1:5" ht="12" customHeight="1">
      <c r="A12" s="55">
        <v>1997</v>
      </c>
      <c r="B12" s="958">
        <v>125123</v>
      </c>
      <c r="C12" s="958">
        <v>12672</v>
      </c>
      <c r="D12" s="958">
        <v>59698</v>
      </c>
      <c r="E12" s="958">
        <v>197493</v>
      </c>
    </row>
    <row r="13" spans="1:5" ht="12" customHeight="1">
      <c r="A13" s="55">
        <v>1998</v>
      </c>
      <c r="B13" s="958">
        <v>117530</v>
      </c>
      <c r="C13" s="958">
        <v>10552</v>
      </c>
      <c r="D13" s="958">
        <v>52674</v>
      </c>
      <c r="E13" s="958">
        <f>+B13+C13+D13</f>
        <v>180756</v>
      </c>
    </row>
    <row r="14" spans="1:5" ht="12" customHeight="1">
      <c r="A14" s="55">
        <v>1999</v>
      </c>
      <c r="B14" s="958">
        <v>129394</v>
      </c>
      <c r="C14" s="958">
        <v>11900</v>
      </c>
      <c r="D14" s="958">
        <v>47921</v>
      </c>
      <c r="E14" s="958">
        <v>189215</v>
      </c>
    </row>
    <row r="15" spans="1:5" ht="12" customHeight="1">
      <c r="A15" s="55">
        <v>2000</v>
      </c>
      <c r="B15" s="958">
        <v>135694</v>
      </c>
      <c r="C15" s="958">
        <v>13143</v>
      </c>
      <c r="D15" s="958">
        <v>41030</v>
      </c>
      <c r="E15" s="958">
        <v>189867</v>
      </c>
    </row>
    <row r="16" spans="1:5" ht="12" customHeight="1">
      <c r="A16" s="55">
        <v>2001</v>
      </c>
      <c r="B16" s="958">
        <v>140299</v>
      </c>
      <c r="C16" s="958">
        <v>13005</v>
      </c>
      <c r="D16" s="958">
        <v>39200</v>
      </c>
      <c r="E16" s="958">
        <v>192504</v>
      </c>
    </row>
    <row r="17" spans="1:5" ht="12" customHeight="1">
      <c r="A17" s="55">
        <v>2002</v>
      </c>
      <c r="B17" s="958">
        <v>164499</v>
      </c>
      <c r="C17" s="958">
        <v>9095</v>
      </c>
      <c r="D17" s="958">
        <v>39431</v>
      </c>
      <c r="E17" s="958">
        <v>213025</v>
      </c>
    </row>
    <row r="18" spans="1:5" ht="12" customHeight="1">
      <c r="A18" s="55">
        <v>2003</v>
      </c>
      <c r="B18" s="958">
        <v>178862</v>
      </c>
      <c r="C18" s="958">
        <v>13555</v>
      </c>
      <c r="D18" s="958">
        <v>42294</v>
      </c>
      <c r="E18" s="958">
        <v>234711</v>
      </c>
    </row>
    <row r="19" spans="1:5" ht="12" customHeight="1">
      <c r="A19" s="55">
        <v>2004</v>
      </c>
      <c r="B19" s="958">
        <v>188042</v>
      </c>
      <c r="C19" s="958">
        <v>13753</v>
      </c>
      <c r="D19" s="958">
        <v>43755</v>
      </c>
      <c r="E19" s="958">
        <v>245550</v>
      </c>
    </row>
    <row r="20" spans="1:5" ht="12" customHeight="1">
      <c r="A20" s="55">
        <v>2005</v>
      </c>
      <c r="B20" s="958">
        <v>198314</v>
      </c>
      <c r="C20" s="958">
        <v>13411</v>
      </c>
      <c r="D20" s="958">
        <v>34566</v>
      </c>
      <c r="E20" s="958">
        <v>246291</v>
      </c>
    </row>
    <row r="21" spans="1:5" s="1" customFormat="1" ht="24" customHeight="1">
      <c r="A21" s="164" t="s">
        <v>3098</v>
      </c>
      <c r="B21" s="957"/>
      <c r="C21" s="957"/>
      <c r="D21" s="957"/>
      <c r="E21" s="957"/>
    </row>
    <row r="22" spans="1:5" ht="12" customHeight="1">
      <c r="A22" s="55">
        <v>1992</v>
      </c>
      <c r="B22" s="963">
        <v>83.3</v>
      </c>
      <c r="C22" s="963">
        <v>53.5</v>
      </c>
      <c r="D22" s="963">
        <v>76</v>
      </c>
      <c r="E22" s="963">
        <v>74.2</v>
      </c>
    </row>
    <row r="23" spans="1:5" ht="12" customHeight="1">
      <c r="A23" s="55">
        <v>1993</v>
      </c>
      <c r="B23" s="963">
        <v>81.900000000000006</v>
      </c>
      <c r="C23" s="963">
        <v>38.700000000000003</v>
      </c>
      <c r="D23" s="963">
        <v>70.099999999999994</v>
      </c>
      <c r="E23" s="963">
        <v>68.5</v>
      </c>
    </row>
    <row r="24" spans="1:5" ht="12" customHeight="1">
      <c r="A24" s="55">
        <v>1994</v>
      </c>
      <c r="B24" s="963">
        <v>83.5</v>
      </c>
      <c r="C24" s="963">
        <v>27</v>
      </c>
      <c r="D24" s="963">
        <v>74.8</v>
      </c>
      <c r="E24" s="963">
        <v>67.2</v>
      </c>
    </row>
    <row r="25" spans="1:5" ht="12" customHeight="1">
      <c r="A25" s="55">
        <v>1995</v>
      </c>
      <c r="B25" s="963">
        <v>75.8</v>
      </c>
      <c r="C25" s="963">
        <v>17.5</v>
      </c>
      <c r="D25" s="963">
        <v>89.4</v>
      </c>
      <c r="E25" s="963">
        <v>63.2</v>
      </c>
    </row>
    <row r="26" spans="1:5" ht="12" customHeight="1">
      <c r="A26" s="55">
        <v>1996</v>
      </c>
      <c r="B26" s="963">
        <v>73.400000000000006</v>
      </c>
      <c r="C26" s="963">
        <v>15.4</v>
      </c>
      <c r="D26" s="963">
        <v>100.4</v>
      </c>
      <c r="E26" s="963">
        <v>63.4</v>
      </c>
    </row>
    <row r="27" spans="1:5" ht="12" customHeight="1">
      <c r="A27" s="55">
        <v>1997</v>
      </c>
      <c r="B27" s="963">
        <v>69.3</v>
      </c>
      <c r="C27" s="963">
        <v>15</v>
      </c>
      <c r="D27" s="963">
        <v>99.3</v>
      </c>
      <c r="E27" s="963">
        <v>60.8</v>
      </c>
    </row>
    <row r="28" spans="1:5" ht="12" customHeight="1">
      <c r="A28" s="55">
        <v>1998</v>
      </c>
      <c r="B28" s="963">
        <v>65.099999999999994</v>
      </c>
      <c r="C28" s="963">
        <v>12.5</v>
      </c>
      <c r="D28" s="963">
        <v>87.6</v>
      </c>
      <c r="E28" s="963">
        <v>55.6</v>
      </c>
    </row>
    <row r="29" spans="1:5" ht="12" customHeight="1">
      <c r="A29" s="55">
        <v>1999</v>
      </c>
      <c r="B29" s="963">
        <v>71.7</v>
      </c>
      <c r="C29" s="963">
        <v>14.1</v>
      </c>
      <c r="D29" s="963">
        <v>79.7</v>
      </c>
      <c r="E29" s="963">
        <v>58.2</v>
      </c>
    </row>
    <row r="30" spans="1:5" ht="12" customHeight="1">
      <c r="A30" s="55">
        <v>2000</v>
      </c>
      <c r="B30" s="963">
        <v>75.2</v>
      </c>
      <c r="C30" s="963">
        <v>15.6</v>
      </c>
      <c r="D30" s="963">
        <v>68.2</v>
      </c>
      <c r="E30" s="963">
        <v>58.4</v>
      </c>
    </row>
    <row r="31" spans="1:5" ht="12" customHeight="1">
      <c r="A31" s="55">
        <v>2001</v>
      </c>
      <c r="B31" s="963">
        <v>77.8</v>
      </c>
      <c r="C31" s="963">
        <v>15.4</v>
      </c>
      <c r="D31" s="963">
        <v>65.099999999999994</v>
      </c>
      <c r="E31" s="963">
        <v>59.2</v>
      </c>
    </row>
    <row r="32" spans="1:5" ht="12" customHeight="1">
      <c r="A32" s="55">
        <v>2002</v>
      </c>
      <c r="B32" s="963">
        <v>91.2</v>
      </c>
      <c r="C32" s="963">
        <v>10.8</v>
      </c>
      <c r="D32" s="963">
        <v>65.5</v>
      </c>
      <c r="E32" s="963">
        <v>65.5</v>
      </c>
    </row>
    <row r="33" spans="1:5" ht="12" customHeight="1">
      <c r="A33" s="55">
        <v>2003</v>
      </c>
      <c r="B33" s="963">
        <v>99.1</v>
      </c>
      <c r="C33" s="963">
        <v>16.100000000000001</v>
      </c>
      <c r="D33" s="963">
        <v>70.3</v>
      </c>
      <c r="E33" s="963">
        <v>72.2</v>
      </c>
    </row>
    <row r="34" spans="1:5" ht="12" customHeight="1">
      <c r="A34" s="55">
        <v>2004</v>
      </c>
      <c r="B34" s="963">
        <v>104.2</v>
      </c>
      <c r="C34" s="963">
        <v>16.3</v>
      </c>
      <c r="D34" s="963">
        <v>72.8</v>
      </c>
      <c r="E34" s="963">
        <v>75.5</v>
      </c>
    </row>
    <row r="35" spans="1:5" ht="12" customHeight="1">
      <c r="A35" s="55">
        <v>2005</v>
      </c>
      <c r="B35" s="963">
        <v>109.9</v>
      </c>
      <c r="C35" s="963">
        <v>15.9</v>
      </c>
      <c r="D35" s="963">
        <v>57.5</v>
      </c>
      <c r="E35" s="963">
        <v>75.7</v>
      </c>
    </row>
    <row r="36" spans="1:5" s="1" customFormat="1" ht="24" customHeight="1">
      <c r="A36" s="164" t="s">
        <v>3097</v>
      </c>
      <c r="B36" s="957"/>
      <c r="C36" s="957"/>
      <c r="D36" s="957"/>
      <c r="E36" s="957"/>
    </row>
    <row r="37" spans="1:5" ht="12" customHeight="1">
      <c r="A37" s="55">
        <v>1992</v>
      </c>
      <c r="B37" s="963">
        <v>98.6</v>
      </c>
      <c r="C37" s="963">
        <v>75.5</v>
      </c>
      <c r="D37" s="963">
        <v>103.9</v>
      </c>
      <c r="E37" s="963">
        <v>94.1</v>
      </c>
    </row>
    <row r="38" spans="1:5" ht="12" customHeight="1">
      <c r="A38" s="55">
        <v>1993</v>
      </c>
      <c r="B38" s="963">
        <v>98.3</v>
      </c>
      <c r="C38" s="963">
        <v>72.3</v>
      </c>
      <c r="D38" s="963">
        <v>92.3</v>
      </c>
      <c r="E38" s="963">
        <v>92.3</v>
      </c>
    </row>
    <row r="39" spans="1:5" ht="12" customHeight="1">
      <c r="A39" s="55">
        <v>1994</v>
      </c>
      <c r="B39" s="963">
        <v>101.9</v>
      </c>
      <c r="C39" s="963">
        <v>69.8</v>
      </c>
      <c r="D39" s="963">
        <v>106.7</v>
      </c>
      <c r="E39" s="963">
        <v>98.1</v>
      </c>
    </row>
    <row r="40" spans="1:5" ht="12" customHeight="1">
      <c r="A40" s="55">
        <v>1995</v>
      </c>
      <c r="B40" s="963">
        <v>90.8</v>
      </c>
      <c r="C40" s="963">
        <v>64.7</v>
      </c>
      <c r="D40" s="963">
        <v>119.5</v>
      </c>
      <c r="E40" s="963">
        <v>94</v>
      </c>
    </row>
    <row r="41" spans="1:5" ht="12" customHeight="1">
      <c r="A41" s="55">
        <v>1996</v>
      </c>
      <c r="B41" s="963">
        <v>96.9</v>
      </c>
      <c r="C41" s="963">
        <v>88.4</v>
      </c>
      <c r="D41" s="963">
        <v>112.3</v>
      </c>
      <c r="E41" s="963">
        <v>100.3</v>
      </c>
    </row>
    <row r="42" spans="1:5" ht="12" customHeight="1">
      <c r="A42" s="55">
        <v>1997</v>
      </c>
      <c r="B42" s="963">
        <v>94.414638747406144</v>
      </c>
      <c r="C42" s="963">
        <v>97.56698490914691</v>
      </c>
      <c r="D42" s="963">
        <v>98.914718406707209</v>
      </c>
      <c r="E42" s="963">
        <v>95.932791233132235</v>
      </c>
    </row>
    <row r="43" spans="1:5" ht="12" customHeight="1">
      <c r="A43" s="55">
        <v>1998</v>
      </c>
      <c r="B43" s="963">
        <v>93.9</v>
      </c>
      <c r="C43" s="963">
        <v>83.3</v>
      </c>
      <c r="D43" s="963">
        <v>88.2</v>
      </c>
      <c r="E43" s="963">
        <v>91.5</v>
      </c>
    </row>
    <row r="44" spans="1:5" ht="12" customHeight="1">
      <c r="A44" s="55">
        <v>1999</v>
      </c>
      <c r="B44" s="963">
        <v>110.1</v>
      </c>
      <c r="C44" s="963">
        <v>112.8</v>
      </c>
      <c r="D44" s="963">
        <v>91</v>
      </c>
      <c r="E44" s="963">
        <v>104.7</v>
      </c>
    </row>
    <row r="45" spans="1:5" ht="12" customHeight="1">
      <c r="A45" s="55">
        <v>2000</v>
      </c>
      <c r="B45" s="963">
        <v>104.9</v>
      </c>
      <c r="C45" s="963">
        <v>110.4</v>
      </c>
      <c r="D45" s="963">
        <v>85.6</v>
      </c>
      <c r="E45" s="963">
        <v>100.3</v>
      </c>
    </row>
    <row r="46" spans="1:5" ht="12" customHeight="1">
      <c r="A46" s="55">
        <v>2001</v>
      </c>
      <c r="B46" s="963">
        <v>103.4</v>
      </c>
      <c r="C46" s="963">
        <v>99</v>
      </c>
      <c r="D46" s="963">
        <v>95.5</v>
      </c>
      <c r="E46" s="963">
        <v>101.4</v>
      </c>
    </row>
    <row r="47" spans="1:5" ht="12" customHeight="1">
      <c r="A47" s="55">
        <v>2002</v>
      </c>
      <c r="B47" s="963">
        <v>117.2</v>
      </c>
      <c r="C47" s="963">
        <v>69.900000000000006</v>
      </c>
      <c r="D47" s="963">
        <v>100.6</v>
      </c>
      <c r="E47" s="963">
        <v>110.7</v>
      </c>
    </row>
    <row r="48" spans="1:5" ht="12" customHeight="1">
      <c r="A48" s="55">
        <v>2003</v>
      </c>
      <c r="B48" s="963">
        <v>108.7</v>
      </c>
      <c r="C48" s="963">
        <v>149</v>
      </c>
      <c r="D48" s="963">
        <v>107.3</v>
      </c>
      <c r="E48" s="963">
        <v>110.2</v>
      </c>
    </row>
    <row r="49" spans="1:5" ht="12" customHeight="1">
      <c r="A49" s="55">
        <v>2004</v>
      </c>
      <c r="B49" s="963">
        <v>105.1</v>
      </c>
      <c r="C49" s="963">
        <v>101.5</v>
      </c>
      <c r="D49" s="963">
        <v>103.5</v>
      </c>
      <c r="E49" s="963">
        <v>104.6</v>
      </c>
    </row>
    <row r="50" spans="1:5" ht="12" customHeight="1">
      <c r="A50" s="55">
        <v>2005</v>
      </c>
      <c r="B50" s="963">
        <v>105.5</v>
      </c>
      <c r="C50" s="963">
        <v>97.5</v>
      </c>
      <c r="D50" s="963">
        <v>79</v>
      </c>
      <c r="E50" s="963">
        <v>100.3</v>
      </c>
    </row>
  </sheetData>
  <mergeCells count="3">
    <mergeCell ref="A1:E1"/>
    <mergeCell ref="A6:E6"/>
    <mergeCell ref="A2:E2"/>
  </mergeCells>
  <pageMargins left="0.78740157480314965" right="0.78740157480314965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4794-B8B3-4C70-842B-0F7375937557}">
  <sheetPr transitionEvaluation="1" codeName="Munka7"/>
  <dimension ref="A1:F18"/>
  <sheetViews>
    <sheetView zoomScaleNormal="100" workbookViewId="0">
      <selection sqref="A1:F1"/>
    </sheetView>
  </sheetViews>
  <sheetFormatPr defaultColWidth="11.140625" defaultRowHeight="15"/>
  <cols>
    <col min="1" max="1" width="29.7109375" style="100" customWidth="1"/>
    <col min="2" max="2" width="13.28515625" style="100" customWidth="1"/>
    <col min="3" max="4" width="11" style="100" customWidth="1"/>
    <col min="5" max="5" width="13.140625" style="100" customWidth="1"/>
    <col min="6" max="6" width="13.28515625" style="100" customWidth="1"/>
    <col min="7" max="16384" width="11.140625" style="100"/>
  </cols>
  <sheetData>
    <row r="1" spans="1:6" ht="31.5" customHeight="1">
      <c r="A1" s="1227" t="s">
        <v>3608</v>
      </c>
      <c r="B1" s="1192"/>
      <c r="C1" s="1192"/>
      <c r="D1" s="1192"/>
      <c r="E1" s="1192"/>
      <c r="F1" s="1192"/>
    </row>
    <row r="2" spans="1:6" ht="31.5" customHeight="1">
      <c r="A2" s="1228" t="s">
        <v>85</v>
      </c>
      <c r="B2" s="1197"/>
      <c r="C2" s="1197"/>
      <c r="D2" s="1197"/>
      <c r="E2" s="1197"/>
      <c r="F2" s="1197"/>
    </row>
    <row r="3" spans="1:6" ht="12.95" customHeight="1" thickBot="1">
      <c r="A3" s="119"/>
      <c r="B3" s="119"/>
      <c r="C3" s="119"/>
      <c r="D3" s="119"/>
      <c r="E3" s="119"/>
      <c r="F3" s="119"/>
    </row>
    <row r="4" spans="1:6" ht="12.95" customHeight="1">
      <c r="A4" s="118"/>
      <c r="B4" s="117" t="s">
        <v>84</v>
      </c>
      <c r="C4" s="117"/>
      <c r="D4" s="116"/>
      <c r="E4" s="115" t="s">
        <v>83</v>
      </c>
      <c r="F4" s="114" t="s">
        <v>34</v>
      </c>
    </row>
    <row r="5" spans="1:6" ht="12.95" customHeight="1">
      <c r="A5" s="109" t="s">
        <v>82</v>
      </c>
      <c r="B5" s="1233" t="s">
        <v>69</v>
      </c>
      <c r="C5" s="113" t="s">
        <v>32</v>
      </c>
      <c r="D5" s="112"/>
      <c r="E5" s="111" t="s">
        <v>31</v>
      </c>
      <c r="F5" s="110" t="s">
        <v>30</v>
      </c>
    </row>
    <row r="6" spans="1:6" ht="12.95" customHeight="1">
      <c r="A6" s="109"/>
      <c r="B6" s="1234"/>
      <c r="C6" s="108" t="s">
        <v>28</v>
      </c>
      <c r="D6" s="107" t="s">
        <v>27</v>
      </c>
      <c r="E6" s="1235" t="s">
        <v>26</v>
      </c>
      <c r="F6" s="1236"/>
    </row>
    <row r="7" spans="1:6" ht="12" customHeight="1">
      <c r="A7" s="1237" t="s">
        <v>81</v>
      </c>
      <c r="B7" s="1231" t="s">
        <v>68</v>
      </c>
      <c r="C7" s="1237" t="s">
        <v>24</v>
      </c>
      <c r="D7" s="1237" t="s">
        <v>23</v>
      </c>
      <c r="E7" s="1229" t="s">
        <v>22</v>
      </c>
      <c r="F7" s="1230"/>
    </row>
    <row r="8" spans="1:6" ht="12.95" customHeight="1">
      <c r="A8" s="1238"/>
      <c r="B8" s="1232"/>
      <c r="C8" s="1238"/>
      <c r="D8" s="1238"/>
      <c r="E8" s="1217"/>
      <c r="F8" s="1217"/>
    </row>
    <row r="9" spans="1:6" ht="25.5" customHeight="1">
      <c r="A9" s="1191" t="s">
        <v>80</v>
      </c>
      <c r="B9" s="1230"/>
      <c r="C9" s="1230"/>
      <c r="D9" s="1230"/>
      <c r="E9" s="1230"/>
      <c r="F9" s="1230"/>
    </row>
    <row r="10" spans="1:6" ht="23.25">
      <c r="A10" s="106" t="s">
        <v>78</v>
      </c>
      <c r="B10" s="105">
        <v>226143</v>
      </c>
      <c r="C10" s="105">
        <v>30562</v>
      </c>
      <c r="D10" s="105">
        <v>22099</v>
      </c>
      <c r="E10" s="104">
        <v>13.514457666166981</v>
      </c>
      <c r="F10" s="104">
        <v>9.7721353302998537</v>
      </c>
    </row>
    <row r="11" spans="1:6" ht="34.5">
      <c r="A11" s="106" t="s">
        <v>77</v>
      </c>
      <c r="B11" s="105">
        <v>255162</v>
      </c>
      <c r="C11" s="105">
        <v>22112</v>
      </c>
      <c r="D11" s="105">
        <v>23422</v>
      </c>
      <c r="E11" s="104">
        <v>8.6658671745792866</v>
      </c>
      <c r="F11" s="104">
        <v>9.1792665052006175</v>
      </c>
    </row>
    <row r="12" spans="1:6" ht="12.95" customHeight="1">
      <c r="A12" s="106" t="s">
        <v>76</v>
      </c>
      <c r="B12" s="105">
        <v>717323</v>
      </c>
      <c r="C12" s="105">
        <v>36806</v>
      </c>
      <c r="D12" s="105">
        <v>49673</v>
      </c>
      <c r="E12" s="104">
        <v>5.131021868809448</v>
      </c>
      <c r="F12" s="104">
        <v>6.924774473981735</v>
      </c>
    </row>
    <row r="13" spans="1:6" ht="17.25" customHeight="1">
      <c r="A13" s="103" t="s">
        <v>75</v>
      </c>
      <c r="B13" s="102">
        <v>1198628</v>
      </c>
      <c r="C13" s="102">
        <v>89480</v>
      </c>
      <c r="D13" s="102">
        <v>95194</v>
      </c>
      <c r="E13" s="101">
        <v>7.4652018808170668</v>
      </c>
      <c r="F13" s="101">
        <v>7.9419135878687968</v>
      </c>
    </row>
    <row r="14" spans="1:6" ht="27.75" customHeight="1">
      <c r="A14" s="1191" t="s">
        <v>79</v>
      </c>
      <c r="B14" s="1230"/>
      <c r="C14" s="1230"/>
      <c r="D14" s="1230"/>
      <c r="E14" s="1230"/>
      <c r="F14" s="1230"/>
    </row>
    <row r="15" spans="1:6" ht="23.25">
      <c r="A15" s="106" t="s">
        <v>78</v>
      </c>
      <c r="B15" s="105">
        <v>240556</v>
      </c>
      <c r="C15" s="105">
        <v>31213</v>
      </c>
      <c r="D15" s="105">
        <v>23935</v>
      </c>
      <c r="E15" s="104">
        <v>12.975357089409535</v>
      </c>
      <c r="F15" s="104">
        <v>9.9498661434343774</v>
      </c>
    </row>
    <row r="16" spans="1:6" ht="34.5">
      <c r="A16" s="106" t="s">
        <v>77</v>
      </c>
      <c r="B16" s="105">
        <v>257386</v>
      </c>
      <c r="C16" s="105">
        <v>21463</v>
      </c>
      <c r="D16" s="105">
        <v>23976</v>
      </c>
      <c r="E16" s="104">
        <v>8.3388373882029327</v>
      </c>
      <c r="F16" s="104">
        <v>9.3151919684831341</v>
      </c>
    </row>
    <row r="17" spans="1:6">
      <c r="A17" s="106" t="s">
        <v>76</v>
      </c>
      <c r="B17" s="105">
        <v>710838</v>
      </c>
      <c r="C17" s="105">
        <v>34011</v>
      </c>
      <c r="D17" s="105">
        <v>48338</v>
      </c>
      <c r="E17" s="104">
        <v>4.7846344736775466</v>
      </c>
      <c r="F17" s="104">
        <v>6.8001429298940126</v>
      </c>
    </row>
    <row r="18" spans="1:6" ht="18" customHeight="1">
      <c r="A18" s="103" t="s">
        <v>75</v>
      </c>
      <c r="B18" s="102">
        <v>1208780</v>
      </c>
      <c r="C18" s="102">
        <v>86687</v>
      </c>
      <c r="D18" s="102">
        <v>96249</v>
      </c>
      <c r="E18" s="101">
        <v>7.1714455897681963</v>
      </c>
      <c r="F18" s="101">
        <v>7.9624911067357171</v>
      </c>
    </row>
  </sheetData>
  <mergeCells count="11">
    <mergeCell ref="A9:F9"/>
    <mergeCell ref="A14:F14"/>
    <mergeCell ref="C7:C8"/>
    <mergeCell ref="D7:D8"/>
    <mergeCell ref="A7:A8"/>
    <mergeCell ref="A1:F1"/>
    <mergeCell ref="A2:F2"/>
    <mergeCell ref="E7:F8"/>
    <mergeCell ref="B7:B8"/>
    <mergeCell ref="B5:B6"/>
    <mergeCell ref="E6:F6"/>
  </mergeCells>
  <pageMargins left="0.78740157480314965" right="0.78740157480314965" top="0.6692913385826772" bottom="1.4173228346456694" header="0" footer="0.82677165354330717"/>
  <pageSetup paperSize="9" firstPageNumber="37" orientation="portrait" useFirstPageNumber="1" r:id="rId1"/>
  <headerFooter alignWithMargins="0">
    <oddFooter>&amp;C&amp;"Arial CE,Normál"&amp;P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53EB-0C37-4BA7-9C85-BF6548AEC717}">
  <sheetPr transitionEvaluation="1" codeName="Munka88"/>
  <dimension ref="A1:E11"/>
  <sheetViews>
    <sheetView zoomScaleNormal="100" workbookViewId="0">
      <selection sqref="A1:E1"/>
    </sheetView>
  </sheetViews>
  <sheetFormatPr defaultColWidth="11.140625" defaultRowHeight="15"/>
  <cols>
    <col min="1" max="1" width="5.42578125" style="48" customWidth="1"/>
    <col min="2" max="2" width="31.7109375" style="48" customWidth="1"/>
    <col min="3" max="3" width="5.28515625" style="48" hidden="1" customWidth="1"/>
    <col min="4" max="5" width="25" style="48" customWidth="1"/>
    <col min="6" max="16384" width="11.140625" style="48"/>
  </cols>
  <sheetData>
    <row r="1" spans="1:5" ht="16.5" customHeight="1">
      <c r="A1" s="1195" t="s">
        <v>3461</v>
      </c>
      <c r="B1" s="1192"/>
      <c r="C1" s="1192"/>
      <c r="D1" s="1192"/>
      <c r="E1" s="1192"/>
    </row>
    <row r="2" spans="1:5" ht="16.5" customHeight="1">
      <c r="A2" s="1196" t="s">
        <v>3103</v>
      </c>
      <c r="B2" s="1192"/>
      <c r="C2" s="1192"/>
      <c r="D2" s="1192"/>
      <c r="E2" s="1192"/>
    </row>
    <row r="3" spans="1:5" ht="14.1" customHeight="1" thickBot="1">
      <c r="C3" s="309"/>
      <c r="D3" s="309"/>
      <c r="E3" s="309"/>
    </row>
    <row r="4" spans="1:5" ht="12" customHeight="1">
      <c r="A4" s="975" t="s">
        <v>3102</v>
      </c>
      <c r="B4" s="974"/>
      <c r="C4" s="1354">
        <v>2003</v>
      </c>
      <c r="D4" s="1354">
        <v>2004</v>
      </c>
      <c r="E4" s="1355">
        <v>2005</v>
      </c>
    </row>
    <row r="5" spans="1:5" ht="12" customHeight="1">
      <c r="A5" s="973" t="s">
        <v>385</v>
      </c>
      <c r="B5" s="973" t="s">
        <v>384</v>
      </c>
      <c r="C5" s="1307"/>
      <c r="D5" s="1307"/>
      <c r="E5" s="1265"/>
    </row>
    <row r="6" spans="1:5" s="970" customFormat="1" ht="24" customHeight="1">
      <c r="A6" s="972" t="s">
        <v>382</v>
      </c>
      <c r="B6" s="971" t="s">
        <v>3101</v>
      </c>
      <c r="C6" s="1232"/>
      <c r="D6" s="1232"/>
      <c r="E6" s="1220"/>
    </row>
    <row r="7" spans="1:5" ht="12" customHeight="1">
      <c r="A7" s="902" t="s">
        <v>3041</v>
      </c>
      <c r="B7" s="969" t="s">
        <v>34</v>
      </c>
      <c r="C7" s="907"/>
      <c r="D7" s="968">
        <v>100</v>
      </c>
      <c r="E7" s="968">
        <v>100</v>
      </c>
    </row>
    <row r="8" spans="1:5" ht="12" customHeight="1">
      <c r="B8" s="966" t="s">
        <v>3040</v>
      </c>
      <c r="C8" s="907"/>
      <c r="D8" s="964"/>
      <c r="E8" s="964"/>
    </row>
    <row r="9" spans="1:5" ht="22.5">
      <c r="A9" s="900">
        <v>452</v>
      </c>
      <c r="B9" s="967" t="s">
        <v>3039</v>
      </c>
      <c r="C9" s="965"/>
      <c r="D9" s="964">
        <v>61.545024652755117</v>
      </c>
      <c r="E9" s="964">
        <v>66</v>
      </c>
    </row>
    <row r="10" spans="1:5" ht="12" customHeight="1">
      <c r="A10" s="55">
        <v>453</v>
      </c>
      <c r="B10" s="966" t="s">
        <v>3038</v>
      </c>
      <c r="C10" s="965"/>
      <c r="D10" s="964">
        <v>23.323345654766495</v>
      </c>
      <c r="E10" s="964">
        <v>21.3</v>
      </c>
    </row>
    <row r="11" spans="1:5" ht="12" customHeight="1">
      <c r="A11" s="55">
        <v>454</v>
      </c>
      <c r="B11" s="966" t="s">
        <v>3037</v>
      </c>
      <c r="C11" s="965"/>
      <c r="D11" s="964">
        <v>9.9679009855168772</v>
      </c>
      <c r="E11" s="964">
        <v>8.1</v>
      </c>
    </row>
  </sheetData>
  <mergeCells count="5">
    <mergeCell ref="A1:E1"/>
    <mergeCell ref="A2:E2"/>
    <mergeCell ref="C4:C6"/>
    <mergeCell ref="D4:D6"/>
    <mergeCell ref="E4:E6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&amp;C&amp;"Arial,Normál"337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92C27-455A-4BB3-B574-5E5F68593A07}">
  <sheetPr transitionEvaluation="1" codeName="Munka89"/>
  <dimension ref="A1:E11"/>
  <sheetViews>
    <sheetView zoomScaleNormal="100" workbookViewId="0">
      <selection sqref="A1:E1"/>
    </sheetView>
  </sheetViews>
  <sheetFormatPr defaultColWidth="11.140625" defaultRowHeight="15"/>
  <cols>
    <col min="1" max="1" width="5.42578125" style="48" customWidth="1"/>
    <col min="2" max="2" width="31.5703125" style="48" customWidth="1"/>
    <col min="3" max="3" width="5.28515625" style="48" hidden="1" customWidth="1"/>
    <col min="4" max="5" width="25" style="48" customWidth="1"/>
    <col min="6" max="16384" width="11.140625" style="48"/>
  </cols>
  <sheetData>
    <row r="1" spans="1:5" ht="30" customHeight="1">
      <c r="A1" s="1214" t="s">
        <v>3462</v>
      </c>
      <c r="B1" s="1192"/>
      <c r="C1" s="1192"/>
      <c r="D1" s="1192"/>
      <c r="E1" s="1192"/>
    </row>
    <row r="2" spans="1:5" ht="16.5" customHeight="1">
      <c r="A2" s="1196" t="s">
        <v>3105</v>
      </c>
      <c r="B2" s="1192"/>
      <c r="C2" s="1192"/>
      <c r="D2" s="1192"/>
      <c r="E2" s="1192"/>
    </row>
    <row r="3" spans="1:5" ht="12" customHeight="1" thickBot="1">
      <c r="E3" s="159" t="s">
        <v>3104</v>
      </c>
    </row>
    <row r="4" spans="1:5" ht="12" customHeight="1">
      <c r="A4" s="421" t="s">
        <v>3102</v>
      </c>
      <c r="B4" s="978"/>
      <c r="C4" s="1354">
        <v>2004</v>
      </c>
      <c r="D4" s="1354">
        <v>2004</v>
      </c>
      <c r="E4" s="1355">
        <v>2005</v>
      </c>
    </row>
    <row r="5" spans="1:5" ht="12" customHeight="1">
      <c r="A5" s="325" t="s">
        <v>385</v>
      </c>
      <c r="B5" s="325" t="s">
        <v>384</v>
      </c>
      <c r="C5" s="1307"/>
      <c r="D5" s="1307"/>
      <c r="E5" s="1265"/>
    </row>
    <row r="6" spans="1:5" ht="24" customHeight="1">
      <c r="A6" s="972" t="s">
        <v>382</v>
      </c>
      <c r="B6" s="977" t="s">
        <v>3101</v>
      </c>
      <c r="C6" s="1232"/>
      <c r="D6" s="1232"/>
      <c r="E6" s="1220"/>
    </row>
    <row r="7" spans="1:5" ht="12" customHeight="1">
      <c r="A7" s="902" t="s">
        <v>3041</v>
      </c>
      <c r="B7" s="969" t="s">
        <v>34</v>
      </c>
      <c r="C7" s="907"/>
      <c r="D7" s="976">
        <v>100</v>
      </c>
      <c r="E7" s="976">
        <v>100</v>
      </c>
    </row>
    <row r="8" spans="1:5" ht="12" customHeight="1">
      <c r="B8" s="966" t="s">
        <v>3040</v>
      </c>
      <c r="C8" s="907"/>
      <c r="D8" s="280"/>
      <c r="E8" s="280"/>
    </row>
    <row r="9" spans="1:5" ht="22.5">
      <c r="A9" s="900">
        <v>452</v>
      </c>
      <c r="B9" s="967" t="s">
        <v>3039</v>
      </c>
      <c r="C9" s="965"/>
      <c r="D9" s="280">
        <v>52.9</v>
      </c>
      <c r="E9" s="280">
        <v>51.9</v>
      </c>
    </row>
    <row r="10" spans="1:5" ht="12" customHeight="1">
      <c r="A10" s="55">
        <v>453</v>
      </c>
      <c r="B10" s="966" t="s">
        <v>3038</v>
      </c>
      <c r="C10" s="965"/>
      <c r="D10" s="280">
        <v>26</v>
      </c>
      <c r="E10" s="280">
        <v>26.3</v>
      </c>
    </row>
    <row r="11" spans="1:5" ht="12" customHeight="1">
      <c r="A11" s="55">
        <v>454</v>
      </c>
      <c r="B11" s="966" t="s">
        <v>3037</v>
      </c>
      <c r="C11" s="965"/>
      <c r="D11" s="280">
        <v>15</v>
      </c>
      <c r="E11" s="280">
        <v>15.7</v>
      </c>
    </row>
  </sheetData>
  <mergeCells count="5">
    <mergeCell ref="A1:E1"/>
    <mergeCell ref="A2:E2"/>
    <mergeCell ref="C4:C6"/>
    <mergeCell ref="D4:D6"/>
    <mergeCell ref="E4:E6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&amp;C&amp;"Arial,Normál"337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E402D-56E2-46A8-A5AC-A36C7F588E1F}">
  <sheetPr transitionEvaluation="1" codeName="Munka90"/>
  <dimension ref="A1:C25"/>
  <sheetViews>
    <sheetView zoomScaleNormal="100" workbookViewId="0">
      <selection sqref="A1:C1"/>
    </sheetView>
  </sheetViews>
  <sheetFormatPr defaultColWidth="11.140625" defaultRowHeight="15"/>
  <cols>
    <col min="1" max="1" width="21.7109375" style="48" customWidth="1"/>
    <col min="2" max="2" width="30.7109375" style="48" customWidth="1"/>
    <col min="3" max="3" width="35.7109375" style="48" customWidth="1"/>
    <col min="4" max="16384" width="11.140625" style="48"/>
  </cols>
  <sheetData>
    <row r="1" spans="1:3" ht="16.5" customHeight="1">
      <c r="A1" s="1195" t="s">
        <v>3463</v>
      </c>
      <c r="B1" s="1192"/>
      <c r="C1" s="1192"/>
    </row>
    <row r="2" spans="1:3" ht="16.5" customHeight="1">
      <c r="A2" s="1196" t="s">
        <v>3110</v>
      </c>
      <c r="B2" s="1192"/>
      <c r="C2" s="1192"/>
    </row>
    <row r="3" spans="1:3" ht="12" customHeight="1" thickBot="1">
      <c r="C3" s="982" t="s">
        <v>12</v>
      </c>
    </row>
    <row r="4" spans="1:3" s="970" customFormat="1" ht="24" customHeight="1">
      <c r="A4" s="1357" t="s">
        <v>3109</v>
      </c>
      <c r="B4" s="1225" t="s">
        <v>3108</v>
      </c>
      <c r="C4" s="1356"/>
    </row>
    <row r="5" spans="1:3" ht="27" customHeight="1">
      <c r="A5" s="1358"/>
      <c r="B5" s="981" t="s">
        <v>3107</v>
      </c>
      <c r="C5" s="980" t="s">
        <v>3106</v>
      </c>
    </row>
    <row r="6" spans="1:3" ht="12" customHeight="1">
      <c r="A6" s="55">
        <v>1986</v>
      </c>
      <c r="B6" s="979">
        <v>105.8</v>
      </c>
      <c r="C6" s="979">
        <v>105.8</v>
      </c>
    </row>
    <row r="7" spans="1:3" ht="12" customHeight="1">
      <c r="A7" s="55">
        <v>1987</v>
      </c>
      <c r="B7" s="979">
        <v>112.7</v>
      </c>
      <c r="C7" s="979">
        <v>106.5</v>
      </c>
    </row>
    <row r="8" spans="1:3" ht="12" customHeight="1">
      <c r="A8" s="55">
        <v>1988</v>
      </c>
      <c r="B8" s="979">
        <v>119.2</v>
      </c>
      <c r="C8" s="979">
        <v>105.8</v>
      </c>
    </row>
    <row r="9" spans="1:3" ht="12" customHeight="1">
      <c r="A9" s="55">
        <v>1989</v>
      </c>
      <c r="B9" s="979">
        <v>130.69999999999999</v>
      </c>
      <c r="C9" s="979">
        <v>109.6</v>
      </c>
    </row>
    <row r="10" spans="1:3" ht="12" customHeight="1">
      <c r="A10" s="55">
        <v>1990</v>
      </c>
      <c r="B10" s="979">
        <v>152</v>
      </c>
      <c r="C10" s="979">
        <v>116.3</v>
      </c>
    </row>
    <row r="11" spans="1:3" ht="12" customHeight="1">
      <c r="A11" s="55">
        <v>1991</v>
      </c>
      <c r="B11" s="979">
        <v>181.1</v>
      </c>
      <c r="C11" s="979">
        <v>119.2</v>
      </c>
    </row>
    <row r="12" spans="1:3" ht="12" customHeight="1">
      <c r="A12" s="55">
        <v>1992</v>
      </c>
      <c r="B12" s="979">
        <v>212.3</v>
      </c>
      <c r="C12" s="979">
        <v>117.2</v>
      </c>
    </row>
    <row r="13" spans="1:3" ht="12" customHeight="1">
      <c r="A13" s="55">
        <v>1993</v>
      </c>
      <c r="B13" s="979">
        <v>237.8</v>
      </c>
      <c r="C13" s="979">
        <v>112</v>
      </c>
    </row>
    <row r="14" spans="1:3" ht="12" customHeight="1">
      <c r="A14" s="55">
        <v>1994</v>
      </c>
      <c r="B14" s="979">
        <v>272.3</v>
      </c>
      <c r="C14" s="979">
        <v>114.5</v>
      </c>
    </row>
    <row r="15" spans="1:3" ht="12" customHeight="1">
      <c r="A15" s="55">
        <v>1995</v>
      </c>
      <c r="B15" s="979">
        <v>344.7</v>
      </c>
      <c r="C15" s="979">
        <v>126.6</v>
      </c>
    </row>
    <row r="16" spans="1:3" ht="12" customHeight="1">
      <c r="A16" s="55">
        <v>1996</v>
      </c>
      <c r="B16" s="979">
        <f>+B15*C16/100</f>
        <v>430.18559999999997</v>
      </c>
      <c r="C16" s="979">
        <v>124.8</v>
      </c>
    </row>
    <row r="17" spans="1:3" ht="12" customHeight="1">
      <c r="A17" s="55">
        <v>1997</v>
      </c>
      <c r="B17" s="979">
        <v>515.79999999999995</v>
      </c>
      <c r="C17" s="979">
        <v>119.9</v>
      </c>
    </row>
    <row r="18" spans="1:3" ht="12" customHeight="1">
      <c r="A18" s="55">
        <v>1998</v>
      </c>
      <c r="B18" s="979">
        <f>+B17*C18/100</f>
        <v>570.99059999999997</v>
      </c>
      <c r="C18" s="979">
        <v>110.7</v>
      </c>
    </row>
    <row r="19" spans="1:3" ht="12" customHeight="1">
      <c r="A19" s="55">
        <v>1999</v>
      </c>
      <c r="B19" s="979">
        <f>+B18*C19/100</f>
        <v>629.80263179999997</v>
      </c>
      <c r="C19" s="979">
        <v>110.3</v>
      </c>
    </row>
    <row r="20" spans="1:3" ht="12" customHeight="1">
      <c r="A20" s="55">
        <v>2000</v>
      </c>
      <c r="B20" s="979">
        <f>+B19*C20/100</f>
        <v>700.34052656159997</v>
      </c>
      <c r="C20" s="979">
        <v>111.2</v>
      </c>
    </row>
    <row r="21" spans="1:3" ht="12" customHeight="1">
      <c r="A21" s="55">
        <v>2001</v>
      </c>
      <c r="B21" s="979">
        <v>771</v>
      </c>
      <c r="C21" s="979">
        <v>110.1</v>
      </c>
    </row>
    <row r="22" spans="1:3" ht="12" customHeight="1">
      <c r="A22" s="55">
        <v>2002</v>
      </c>
      <c r="B22" s="979">
        <v>805.7</v>
      </c>
      <c r="C22" s="979">
        <v>104.5</v>
      </c>
    </row>
    <row r="23" spans="1:3" ht="12" customHeight="1">
      <c r="A23" s="55">
        <v>2003</v>
      </c>
      <c r="B23" s="979">
        <v>851.6</v>
      </c>
      <c r="C23" s="979">
        <v>105.7</v>
      </c>
    </row>
    <row r="24" spans="1:3" ht="12" customHeight="1">
      <c r="A24" s="55">
        <v>2004</v>
      </c>
      <c r="B24" s="979">
        <f>+B23*C24/100</f>
        <v>891.62520000000006</v>
      </c>
      <c r="C24" s="979">
        <v>104.7</v>
      </c>
    </row>
    <row r="25" spans="1:3" ht="12" customHeight="1">
      <c r="A25" s="55">
        <v>2005</v>
      </c>
      <c r="B25" s="979">
        <f>+B24*C25/100</f>
        <v>929.07345840000005</v>
      </c>
      <c r="C25" s="979">
        <v>104.2</v>
      </c>
    </row>
  </sheetData>
  <mergeCells count="4">
    <mergeCell ref="A2:C2"/>
    <mergeCell ref="A1:C1"/>
    <mergeCell ref="B4:C4"/>
    <mergeCell ref="A4:A5"/>
  </mergeCells>
  <pageMargins left="0.86614173228346458" right="0.86614173228346458" top="0.6692913385826772" bottom="1.6141732283464567" header="0" footer="0.82677165354330717"/>
  <pageSetup paperSize="9" orientation="portrait" horizontalDpi="300" verticalDpi="300" r:id="rId1"/>
  <headerFooter alignWithMargins="0">
    <oddFooter>&amp;C&amp;"Arial,Normál"338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69C7-F63F-4A90-8414-3B3B9C0A825C}">
  <sheetPr transitionEvaluation="1" codeName="Munka91"/>
  <dimension ref="A1:F75"/>
  <sheetViews>
    <sheetView zoomScaleNormal="100" workbookViewId="0">
      <selection sqref="A1:F1"/>
    </sheetView>
  </sheetViews>
  <sheetFormatPr defaultColWidth="11.140625" defaultRowHeight="15"/>
  <cols>
    <col min="1" max="1" width="5.42578125" style="1" customWidth="1"/>
    <col min="2" max="2" width="31.5703125" style="1" customWidth="1"/>
    <col min="3" max="3" width="10" style="1" customWidth="1"/>
    <col min="4" max="4" width="20" style="1" customWidth="1"/>
    <col min="5" max="5" width="12.7109375" style="1" customWidth="1"/>
    <col min="6" max="6" width="12.28515625" style="1" customWidth="1"/>
    <col min="7" max="16384" width="11.140625" style="1"/>
  </cols>
  <sheetData>
    <row r="1" spans="1:6" ht="30" customHeight="1">
      <c r="A1" s="1209" t="s">
        <v>3464</v>
      </c>
      <c r="B1" s="1192"/>
      <c r="C1" s="1192"/>
      <c r="D1" s="1192"/>
      <c r="E1" s="1192"/>
      <c r="F1" s="1192"/>
    </row>
    <row r="2" spans="1:6" ht="30" customHeight="1">
      <c r="A2" s="1210" t="s">
        <v>3152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64"/>
      <c r="E3" s="159"/>
      <c r="F3" s="159"/>
    </row>
    <row r="4" spans="1:6" ht="12" customHeight="1">
      <c r="A4" s="81" t="s">
        <v>3151</v>
      </c>
      <c r="B4" s="992"/>
      <c r="C4" s="1270" t="s">
        <v>34</v>
      </c>
      <c r="D4" s="1362" t="s">
        <v>3150</v>
      </c>
      <c r="E4" s="1363"/>
      <c r="F4" s="1363"/>
    </row>
    <row r="5" spans="1:6" ht="12" customHeight="1">
      <c r="A5" s="306" t="s">
        <v>3149</v>
      </c>
      <c r="B5" s="1311" t="s">
        <v>384</v>
      </c>
      <c r="C5" s="1271"/>
      <c r="D5" s="991" t="s">
        <v>3148</v>
      </c>
      <c r="E5" s="991" t="s">
        <v>3147</v>
      </c>
      <c r="F5" s="991" t="s">
        <v>3146</v>
      </c>
    </row>
    <row r="6" spans="1:6" ht="12" customHeight="1">
      <c r="A6" s="660" t="s">
        <v>2711</v>
      </c>
      <c r="B6" s="1360"/>
      <c r="C6" s="1271"/>
      <c r="D6" s="990" t="s">
        <v>3145</v>
      </c>
      <c r="E6" s="386" t="s">
        <v>3144</v>
      </c>
      <c r="F6" s="386" t="s">
        <v>3143</v>
      </c>
    </row>
    <row r="7" spans="1:6" ht="12" customHeight="1">
      <c r="A7" s="1237" t="s">
        <v>382</v>
      </c>
      <c r="B7" s="1231" t="s">
        <v>381</v>
      </c>
      <c r="C7" s="1231" t="s">
        <v>30</v>
      </c>
      <c r="D7" s="617" t="s">
        <v>3142</v>
      </c>
      <c r="E7" s="617" t="s">
        <v>3141</v>
      </c>
      <c r="F7" s="989" t="s">
        <v>3141</v>
      </c>
    </row>
    <row r="8" spans="1:6" ht="12" customHeight="1">
      <c r="A8" s="1337"/>
      <c r="B8" s="1360"/>
      <c r="C8" s="1360"/>
      <c r="D8" s="617" t="s">
        <v>3140</v>
      </c>
      <c r="E8" s="617" t="s">
        <v>3139</v>
      </c>
      <c r="F8" s="989" t="s">
        <v>3138</v>
      </c>
    </row>
    <row r="9" spans="1:6" ht="12" customHeight="1">
      <c r="A9" s="1359"/>
      <c r="B9" s="1361"/>
      <c r="C9" s="1361"/>
      <c r="D9" s="629" t="s">
        <v>3137</v>
      </c>
      <c r="E9" s="417"/>
      <c r="F9" s="988"/>
    </row>
    <row r="10" spans="1:6" s="285" customFormat="1" ht="24" customHeight="1">
      <c r="A10" s="1191" t="s">
        <v>3136</v>
      </c>
      <c r="B10" s="1191"/>
      <c r="C10" s="1191"/>
      <c r="D10" s="1191"/>
      <c r="E10" s="1191"/>
      <c r="F10" s="1191"/>
    </row>
    <row r="11" spans="1:6" ht="14.1" customHeight="1">
      <c r="A11" s="985">
        <v>111</v>
      </c>
      <c r="B11" s="196" t="s">
        <v>3131</v>
      </c>
      <c r="C11" s="916">
        <v>23681</v>
      </c>
      <c r="D11" s="984">
        <v>16301</v>
      </c>
      <c r="E11" s="917">
        <v>3691</v>
      </c>
      <c r="F11" s="917">
        <v>2891</v>
      </c>
    </row>
    <row r="12" spans="1:6" ht="14.1" customHeight="1">
      <c r="A12" s="985">
        <v>112</v>
      </c>
      <c r="B12" s="64" t="s">
        <v>3130</v>
      </c>
      <c r="C12" s="916">
        <v>137483</v>
      </c>
      <c r="D12" s="984">
        <v>105057</v>
      </c>
      <c r="E12" s="917">
        <v>22609</v>
      </c>
      <c r="F12" s="917">
        <v>6836</v>
      </c>
    </row>
    <row r="13" spans="1:6" ht="14.1" customHeight="1">
      <c r="A13" s="985">
        <v>113</v>
      </c>
      <c r="B13" s="64" t="s">
        <v>3129</v>
      </c>
      <c r="C13" s="916">
        <v>24309</v>
      </c>
      <c r="D13" s="984">
        <v>14618</v>
      </c>
      <c r="E13" s="917">
        <v>6575</v>
      </c>
      <c r="F13" s="917">
        <v>2208</v>
      </c>
    </row>
    <row r="14" spans="1:6" ht="14.1" customHeight="1">
      <c r="A14" s="985">
        <v>121</v>
      </c>
      <c r="B14" s="64" t="s">
        <v>3128</v>
      </c>
      <c r="C14" s="916">
        <v>18161</v>
      </c>
      <c r="D14" s="984">
        <v>10415</v>
      </c>
      <c r="E14" s="917">
        <v>5494</v>
      </c>
      <c r="F14" s="917">
        <v>1405</v>
      </c>
    </row>
    <row r="15" spans="1:6" ht="14.1" customHeight="1">
      <c r="A15" s="985">
        <v>122</v>
      </c>
      <c r="B15" s="64" t="s">
        <v>3127</v>
      </c>
      <c r="C15" s="916">
        <v>59092</v>
      </c>
      <c r="D15" s="984">
        <v>32403</v>
      </c>
      <c r="E15" s="917">
        <v>17690</v>
      </c>
      <c r="F15" s="917">
        <v>7197</v>
      </c>
    </row>
    <row r="16" spans="1:6" ht="14.1" customHeight="1">
      <c r="A16" s="985">
        <v>123</v>
      </c>
      <c r="B16" s="64" t="s">
        <v>3126</v>
      </c>
      <c r="C16" s="916">
        <v>67717</v>
      </c>
      <c r="D16" s="984">
        <v>48694</v>
      </c>
      <c r="E16" s="917">
        <v>14499</v>
      </c>
      <c r="F16" s="917">
        <v>3637</v>
      </c>
    </row>
    <row r="17" spans="1:6" ht="14.1" customHeight="1">
      <c r="A17" s="985">
        <v>124</v>
      </c>
      <c r="B17" s="64" t="s">
        <v>3125</v>
      </c>
      <c r="C17" s="916">
        <v>8208</v>
      </c>
      <c r="D17" s="984">
        <v>4796</v>
      </c>
      <c r="E17" s="917">
        <v>2981</v>
      </c>
      <c r="F17" s="917">
        <v>416</v>
      </c>
    </row>
    <row r="18" spans="1:6" ht="14.1" customHeight="1">
      <c r="A18" s="985">
        <v>125</v>
      </c>
      <c r="B18" s="64" t="s">
        <v>3124</v>
      </c>
      <c r="C18" s="916">
        <v>188739</v>
      </c>
      <c r="D18" s="984">
        <v>106061</v>
      </c>
      <c r="E18" s="917">
        <v>66843</v>
      </c>
      <c r="F18" s="917">
        <v>9747</v>
      </c>
    </row>
    <row r="19" spans="1:6" ht="23.25">
      <c r="A19" s="986">
        <v>126</v>
      </c>
      <c r="B19" s="899" t="s">
        <v>3135</v>
      </c>
      <c r="C19" s="916">
        <v>62831</v>
      </c>
      <c r="D19" s="984">
        <v>35883</v>
      </c>
      <c r="E19" s="917">
        <v>18758</v>
      </c>
      <c r="F19" s="917">
        <v>4751</v>
      </c>
    </row>
    <row r="20" spans="1:6" ht="14.1" customHeight="1">
      <c r="A20" s="985">
        <v>127</v>
      </c>
      <c r="B20" s="64" t="s">
        <v>3122</v>
      </c>
      <c r="C20" s="916">
        <v>40074</v>
      </c>
      <c r="D20" s="984">
        <v>28680</v>
      </c>
      <c r="E20" s="917">
        <v>7837</v>
      </c>
      <c r="F20" s="917">
        <v>2394</v>
      </c>
    </row>
    <row r="21" spans="1:6" ht="14.1" customHeight="1">
      <c r="A21" s="985">
        <v>211</v>
      </c>
      <c r="B21" s="64" t="s">
        <v>3121</v>
      </c>
      <c r="C21" s="916">
        <v>218390</v>
      </c>
      <c r="D21" s="984">
        <v>204700</v>
      </c>
      <c r="E21" s="917">
        <v>1251</v>
      </c>
      <c r="F21" s="917">
        <v>3003</v>
      </c>
    </row>
    <row r="22" spans="1:6" ht="14.1" customHeight="1">
      <c r="A22" s="985">
        <v>212</v>
      </c>
      <c r="B22" s="64" t="s">
        <v>3120</v>
      </c>
      <c r="C22" s="916">
        <v>22364</v>
      </c>
      <c r="D22" s="984">
        <v>18610</v>
      </c>
      <c r="E22" s="917">
        <v>2095</v>
      </c>
      <c r="F22" s="169" t="s">
        <v>87</v>
      </c>
    </row>
    <row r="23" spans="1:6" ht="14.1" customHeight="1">
      <c r="A23" s="985">
        <v>213</v>
      </c>
      <c r="B23" s="64" t="s">
        <v>3119</v>
      </c>
      <c r="C23" s="916">
        <v>1406</v>
      </c>
      <c r="D23" s="984">
        <v>1346</v>
      </c>
      <c r="E23" s="917">
        <v>22</v>
      </c>
      <c r="F23" s="917">
        <v>7</v>
      </c>
    </row>
    <row r="24" spans="1:6" ht="23.25">
      <c r="A24" s="986">
        <v>214</v>
      </c>
      <c r="B24" s="899" t="s">
        <v>3118</v>
      </c>
      <c r="C24" s="916">
        <v>37447</v>
      </c>
      <c r="D24" s="984">
        <v>36085</v>
      </c>
      <c r="E24" s="917">
        <v>272</v>
      </c>
      <c r="F24" s="917">
        <v>951</v>
      </c>
    </row>
    <row r="25" spans="1:6" ht="23.25">
      <c r="A25" s="986">
        <v>215</v>
      </c>
      <c r="B25" s="899" t="s">
        <v>3134</v>
      </c>
      <c r="C25" s="916">
        <v>13475</v>
      </c>
      <c r="D25" s="984">
        <v>10040</v>
      </c>
      <c r="E25" s="917">
        <v>602</v>
      </c>
      <c r="F25" s="917">
        <v>85</v>
      </c>
    </row>
    <row r="26" spans="1:6" ht="23.25">
      <c r="A26" s="986">
        <v>221</v>
      </c>
      <c r="B26" s="899" t="s">
        <v>3116</v>
      </c>
      <c r="C26" s="916">
        <v>32131</v>
      </c>
      <c r="D26" s="984">
        <v>23221</v>
      </c>
      <c r="E26" s="917">
        <v>7030</v>
      </c>
      <c r="F26" s="917">
        <v>1524</v>
      </c>
    </row>
    <row r="27" spans="1:6" ht="23.25" customHeight="1">
      <c r="A27" s="986">
        <v>222</v>
      </c>
      <c r="B27" s="435" t="s">
        <v>3115</v>
      </c>
      <c r="C27" s="916">
        <v>105664</v>
      </c>
      <c r="D27" s="984">
        <v>86501</v>
      </c>
      <c r="E27" s="917">
        <v>14422</v>
      </c>
      <c r="F27" s="917">
        <v>247</v>
      </c>
    </row>
    <row r="28" spans="1:6" ht="14.1" customHeight="1">
      <c r="A28" s="985">
        <v>230</v>
      </c>
      <c r="B28" s="64" t="s">
        <v>3114</v>
      </c>
      <c r="C28" s="916">
        <v>24418</v>
      </c>
      <c r="D28" s="984">
        <v>10881</v>
      </c>
      <c r="E28" s="917">
        <v>13112</v>
      </c>
      <c r="F28" s="917">
        <v>174</v>
      </c>
    </row>
    <row r="29" spans="1:6" s="285" customFormat="1" ht="14.1" customHeight="1">
      <c r="A29" s="985">
        <v>241</v>
      </c>
      <c r="B29" s="64" t="s">
        <v>3113</v>
      </c>
      <c r="C29" s="916">
        <v>9416</v>
      </c>
      <c r="D29" s="984">
        <v>4855</v>
      </c>
      <c r="E29" s="917">
        <v>3361</v>
      </c>
      <c r="F29" s="917">
        <v>823</v>
      </c>
    </row>
    <row r="30" spans="1:6" s="285" customFormat="1" ht="14.1" customHeight="1">
      <c r="A30" s="985">
        <v>242</v>
      </c>
      <c r="B30" s="64" t="s">
        <v>3112</v>
      </c>
      <c r="C30" s="916">
        <v>58894</v>
      </c>
      <c r="D30" s="984">
        <v>38494</v>
      </c>
      <c r="E30" s="917">
        <v>8037</v>
      </c>
      <c r="F30" s="917">
        <v>2820</v>
      </c>
    </row>
    <row r="31" spans="1:6" s="285" customFormat="1" ht="14.1" customHeight="1">
      <c r="A31" s="987"/>
      <c r="B31" s="155" t="s">
        <v>3111</v>
      </c>
      <c r="C31" s="918">
        <v>1153900</v>
      </c>
      <c r="D31" s="983">
        <v>837641</v>
      </c>
      <c r="E31" s="919">
        <v>217181</v>
      </c>
      <c r="F31" s="919">
        <v>51116</v>
      </c>
    </row>
    <row r="32" spans="1:6" s="285" customFormat="1" ht="24" customHeight="1">
      <c r="A32" s="1191" t="s">
        <v>3133</v>
      </c>
      <c r="B32" s="1191"/>
      <c r="C32" s="1191"/>
      <c r="D32" s="1191"/>
      <c r="E32" s="1191"/>
      <c r="F32" s="1191"/>
    </row>
    <row r="33" spans="1:6" s="285" customFormat="1" ht="14.1" customHeight="1">
      <c r="A33" s="985">
        <v>111</v>
      </c>
      <c r="B33" s="196" t="s">
        <v>3131</v>
      </c>
      <c r="C33" s="916">
        <v>18358</v>
      </c>
      <c r="D33" s="984">
        <v>13570</v>
      </c>
      <c r="E33" s="917">
        <v>2461</v>
      </c>
      <c r="F33" s="917">
        <v>1872</v>
      </c>
    </row>
    <row r="34" spans="1:6" s="285" customFormat="1" ht="14.1" customHeight="1">
      <c r="A34" s="985">
        <v>112</v>
      </c>
      <c r="B34" s="64" t="s">
        <v>3130</v>
      </c>
      <c r="C34" s="916">
        <v>124337</v>
      </c>
      <c r="D34" s="984">
        <v>97540</v>
      </c>
      <c r="E34" s="917">
        <v>19075</v>
      </c>
      <c r="F34" s="917">
        <v>5134</v>
      </c>
    </row>
    <row r="35" spans="1:6" s="285" customFormat="1" ht="14.1" customHeight="1">
      <c r="A35" s="985">
        <v>113</v>
      </c>
      <c r="B35" s="64" t="s">
        <v>3129</v>
      </c>
      <c r="C35" s="916">
        <v>16548</v>
      </c>
      <c r="D35" s="984">
        <v>8702</v>
      </c>
      <c r="E35" s="917">
        <v>5713</v>
      </c>
      <c r="F35" s="917">
        <v>1230</v>
      </c>
    </row>
    <row r="36" spans="1:6" s="285" customFormat="1" ht="14.1" customHeight="1">
      <c r="A36" s="985">
        <v>121</v>
      </c>
      <c r="B36" s="64" t="s">
        <v>3128</v>
      </c>
      <c r="C36" s="916">
        <v>15272</v>
      </c>
      <c r="D36" s="984">
        <v>8979</v>
      </c>
      <c r="E36" s="917">
        <v>4809</v>
      </c>
      <c r="F36" s="917">
        <v>690</v>
      </c>
    </row>
    <row r="37" spans="1:6" s="285" customFormat="1" ht="14.1" customHeight="1">
      <c r="A37" s="985">
        <v>122</v>
      </c>
      <c r="B37" s="64" t="s">
        <v>3127</v>
      </c>
      <c r="C37" s="916">
        <v>39812</v>
      </c>
      <c r="D37" s="984">
        <v>22093</v>
      </c>
      <c r="E37" s="917">
        <v>12577</v>
      </c>
      <c r="F37" s="917">
        <v>3778</v>
      </c>
    </row>
    <row r="38" spans="1:6" s="285" customFormat="1" ht="14.1" customHeight="1">
      <c r="A38" s="985">
        <v>123</v>
      </c>
      <c r="B38" s="64" t="s">
        <v>3126</v>
      </c>
      <c r="C38" s="916">
        <v>58112</v>
      </c>
      <c r="D38" s="984">
        <v>45066</v>
      </c>
      <c r="E38" s="917">
        <v>10632</v>
      </c>
      <c r="F38" s="917">
        <v>1603</v>
      </c>
    </row>
    <row r="39" spans="1:6" s="285" customFormat="1" ht="14.1" customHeight="1">
      <c r="A39" s="985">
        <v>124</v>
      </c>
      <c r="B39" s="64" t="s">
        <v>3125</v>
      </c>
      <c r="C39" s="916">
        <v>6251</v>
      </c>
      <c r="D39" s="984">
        <v>3454</v>
      </c>
      <c r="E39" s="917">
        <v>2531</v>
      </c>
      <c r="F39" s="917">
        <v>253</v>
      </c>
    </row>
    <row r="40" spans="1:6" s="285" customFormat="1" ht="14.1" customHeight="1">
      <c r="A40" s="985">
        <v>125</v>
      </c>
      <c r="B40" s="64" t="s">
        <v>3124</v>
      </c>
      <c r="C40" s="916">
        <v>140274</v>
      </c>
      <c r="D40" s="984">
        <v>86670</v>
      </c>
      <c r="E40" s="917">
        <v>45282</v>
      </c>
      <c r="F40" s="917">
        <v>3781</v>
      </c>
    </row>
    <row r="41" spans="1:6" s="285" customFormat="1" ht="23.25" customHeight="1">
      <c r="A41" s="986">
        <v>126</v>
      </c>
      <c r="B41" s="899" t="s">
        <v>3123</v>
      </c>
      <c r="C41" s="916">
        <v>44497</v>
      </c>
      <c r="D41" s="984">
        <v>25512</v>
      </c>
      <c r="E41" s="917">
        <v>13210</v>
      </c>
      <c r="F41" s="917">
        <v>2587</v>
      </c>
    </row>
    <row r="42" spans="1:6" s="285" customFormat="1" ht="14.1" customHeight="1">
      <c r="A42" s="985">
        <v>127</v>
      </c>
      <c r="B42" s="64" t="s">
        <v>3124</v>
      </c>
      <c r="C42" s="916">
        <v>25675</v>
      </c>
      <c r="D42" s="984">
        <v>19407</v>
      </c>
      <c r="E42" s="917">
        <v>4671</v>
      </c>
      <c r="F42" s="917">
        <v>842</v>
      </c>
    </row>
    <row r="43" spans="1:6" s="285" customFormat="1" ht="14.1" customHeight="1">
      <c r="A43" s="985">
        <v>211</v>
      </c>
      <c r="B43" s="64" t="s">
        <v>3121</v>
      </c>
      <c r="C43" s="916">
        <v>166922</v>
      </c>
      <c r="D43" s="984">
        <v>155010</v>
      </c>
      <c r="E43" s="917">
        <v>819</v>
      </c>
      <c r="F43" s="917">
        <v>2782</v>
      </c>
    </row>
    <row r="44" spans="1:6" ht="12" customHeight="1">
      <c r="A44" s="985">
        <v>212</v>
      </c>
      <c r="B44" s="64" t="s">
        <v>3120</v>
      </c>
      <c r="C44" s="916">
        <v>14466</v>
      </c>
      <c r="D44" s="984">
        <v>12216</v>
      </c>
      <c r="E44" s="917">
        <v>1790</v>
      </c>
      <c r="F44" s="169" t="s">
        <v>87</v>
      </c>
    </row>
    <row r="45" spans="1:6" ht="12.75" customHeight="1">
      <c r="A45" s="985">
        <v>213</v>
      </c>
      <c r="B45" s="64" t="s">
        <v>3119</v>
      </c>
      <c r="C45" s="916">
        <v>1159</v>
      </c>
      <c r="D45" s="984">
        <v>1130</v>
      </c>
      <c r="E45" s="917">
        <v>22</v>
      </c>
      <c r="F45" s="917">
        <v>7</v>
      </c>
    </row>
    <row r="46" spans="1:6" ht="24.75" customHeight="1">
      <c r="A46" s="986">
        <v>214</v>
      </c>
      <c r="B46" s="899" t="s">
        <v>3118</v>
      </c>
      <c r="C46" s="916">
        <v>32283</v>
      </c>
      <c r="D46" s="984">
        <v>31832</v>
      </c>
      <c r="E46" s="917">
        <v>271</v>
      </c>
      <c r="F46" s="917">
        <v>61</v>
      </c>
    </row>
    <row r="47" spans="1:6" ht="24" customHeight="1">
      <c r="A47" s="986">
        <v>215</v>
      </c>
      <c r="B47" s="899" t="s">
        <v>3117</v>
      </c>
      <c r="C47" s="916">
        <v>8677</v>
      </c>
      <c r="D47" s="984">
        <v>7261</v>
      </c>
      <c r="E47" s="917">
        <v>288</v>
      </c>
      <c r="F47" s="169" t="s">
        <v>87</v>
      </c>
    </row>
    <row r="48" spans="1:6" ht="23.25" customHeight="1">
      <c r="A48" s="986">
        <v>221</v>
      </c>
      <c r="B48" s="899" t="s">
        <v>3116</v>
      </c>
      <c r="C48" s="916">
        <v>24808</v>
      </c>
      <c r="D48" s="984">
        <v>19716</v>
      </c>
      <c r="E48" s="917">
        <v>4200</v>
      </c>
      <c r="F48" s="917">
        <v>581</v>
      </c>
    </row>
    <row r="49" spans="1:6" ht="24.75" customHeight="1">
      <c r="A49" s="986">
        <v>222</v>
      </c>
      <c r="B49" s="899" t="s">
        <v>3115</v>
      </c>
      <c r="C49" s="916">
        <v>92198</v>
      </c>
      <c r="D49" s="984">
        <v>79674</v>
      </c>
      <c r="E49" s="917">
        <v>9162</v>
      </c>
      <c r="F49" s="917">
        <v>64</v>
      </c>
    </row>
    <row r="50" spans="1:6" ht="14.1" customHeight="1">
      <c r="A50" s="985">
        <v>230</v>
      </c>
      <c r="B50" s="64" t="s">
        <v>3114</v>
      </c>
      <c r="C50" s="916">
        <v>20955</v>
      </c>
      <c r="D50" s="984">
        <v>9632</v>
      </c>
      <c r="E50" s="917">
        <v>11051</v>
      </c>
      <c r="F50" s="917">
        <v>27</v>
      </c>
    </row>
    <row r="51" spans="1:6" ht="14.1" customHeight="1">
      <c r="A51" s="985">
        <v>241</v>
      </c>
      <c r="B51" s="64" t="s">
        <v>3113</v>
      </c>
      <c r="C51" s="916">
        <v>8140</v>
      </c>
      <c r="D51" s="984">
        <v>4106</v>
      </c>
      <c r="E51" s="917">
        <v>2942</v>
      </c>
      <c r="F51" s="917">
        <v>737</v>
      </c>
    </row>
    <row r="52" spans="1:6" ht="14.1" customHeight="1">
      <c r="A52" s="985">
        <v>242</v>
      </c>
      <c r="B52" s="64" t="s">
        <v>3112</v>
      </c>
      <c r="C52" s="916">
        <v>40360</v>
      </c>
      <c r="D52" s="984">
        <v>28410</v>
      </c>
      <c r="E52" s="917">
        <v>5275</v>
      </c>
      <c r="F52" s="917">
        <v>1980</v>
      </c>
    </row>
    <row r="53" spans="1:6" ht="12" customHeight="1">
      <c r="B53" s="155" t="s">
        <v>3111</v>
      </c>
      <c r="C53" s="918">
        <v>899104</v>
      </c>
      <c r="D53" s="983">
        <v>679979</v>
      </c>
      <c r="E53" s="919">
        <v>156780</v>
      </c>
      <c r="F53" s="919">
        <v>28010</v>
      </c>
    </row>
    <row r="54" spans="1:6" s="285" customFormat="1" ht="24" customHeight="1">
      <c r="A54" s="1191" t="s">
        <v>3132</v>
      </c>
      <c r="B54" s="1191"/>
      <c r="C54" s="1191"/>
      <c r="D54" s="1191"/>
      <c r="E54" s="1191"/>
      <c r="F54" s="1191"/>
    </row>
    <row r="55" spans="1:6" ht="14.1" customHeight="1">
      <c r="A55" s="985">
        <v>111</v>
      </c>
      <c r="B55" s="196" t="s">
        <v>3131</v>
      </c>
      <c r="C55" s="916">
        <v>5323</v>
      </c>
      <c r="D55" s="984">
        <v>2731</v>
      </c>
      <c r="E55" s="917">
        <v>1230</v>
      </c>
      <c r="F55" s="917">
        <v>1019</v>
      </c>
    </row>
    <row r="56" spans="1:6" ht="14.1" customHeight="1">
      <c r="A56" s="985">
        <v>112</v>
      </c>
      <c r="B56" s="64" t="s">
        <v>3130</v>
      </c>
      <c r="C56" s="916">
        <v>13146</v>
      </c>
      <c r="D56" s="984">
        <v>7517</v>
      </c>
      <c r="E56" s="917">
        <v>3534</v>
      </c>
      <c r="F56" s="917">
        <v>1702</v>
      </c>
    </row>
    <row r="57" spans="1:6" ht="14.1" customHeight="1">
      <c r="A57" s="985">
        <v>113</v>
      </c>
      <c r="B57" s="64" t="s">
        <v>3129</v>
      </c>
      <c r="C57" s="916">
        <v>7762</v>
      </c>
      <c r="D57" s="984">
        <v>5915</v>
      </c>
      <c r="E57" s="917">
        <v>862</v>
      </c>
      <c r="F57" s="917">
        <v>977</v>
      </c>
    </row>
    <row r="58" spans="1:6" ht="14.1" customHeight="1">
      <c r="A58" s="985">
        <v>121</v>
      </c>
      <c r="B58" s="64" t="s">
        <v>3128</v>
      </c>
      <c r="C58" s="916">
        <v>2889</v>
      </c>
      <c r="D58" s="984">
        <v>1436</v>
      </c>
      <c r="E58" s="917">
        <v>686</v>
      </c>
      <c r="F58" s="917">
        <v>716</v>
      </c>
    </row>
    <row r="59" spans="1:6" ht="14.1" customHeight="1">
      <c r="A59" s="985">
        <v>122</v>
      </c>
      <c r="B59" s="64" t="s">
        <v>3127</v>
      </c>
      <c r="C59" s="916">
        <v>19280</v>
      </c>
      <c r="D59" s="984">
        <v>10310</v>
      </c>
      <c r="E59" s="917">
        <v>5113</v>
      </c>
      <c r="F59" s="917">
        <v>3420</v>
      </c>
    </row>
    <row r="60" spans="1:6" ht="14.1" customHeight="1">
      <c r="A60" s="985">
        <v>123</v>
      </c>
      <c r="B60" s="64" t="s">
        <v>3126</v>
      </c>
      <c r="C60" s="916">
        <v>9606</v>
      </c>
      <c r="D60" s="984">
        <v>3628</v>
      </c>
      <c r="E60" s="917">
        <v>3867</v>
      </c>
      <c r="F60" s="917">
        <v>2033</v>
      </c>
    </row>
    <row r="61" spans="1:6" ht="14.1" customHeight="1">
      <c r="A61" s="985">
        <v>124</v>
      </c>
      <c r="B61" s="64" t="s">
        <v>3125</v>
      </c>
      <c r="C61" s="916">
        <v>1957</v>
      </c>
      <c r="D61" s="984">
        <v>1342</v>
      </c>
      <c r="E61" s="917">
        <v>450</v>
      </c>
      <c r="F61" s="917">
        <v>163</v>
      </c>
    </row>
    <row r="62" spans="1:6" s="285" customFormat="1" ht="14.1" customHeight="1">
      <c r="A62" s="985">
        <v>125</v>
      </c>
      <c r="B62" s="64" t="s">
        <v>3124</v>
      </c>
      <c r="C62" s="916">
        <v>48465</v>
      </c>
      <c r="D62" s="984">
        <v>19392</v>
      </c>
      <c r="E62" s="917">
        <v>21561</v>
      </c>
      <c r="F62" s="917">
        <v>5966</v>
      </c>
    </row>
    <row r="63" spans="1:6" ht="23.25" customHeight="1">
      <c r="A63" s="986">
        <v>126</v>
      </c>
      <c r="B63" s="899" t="s">
        <v>3123</v>
      </c>
      <c r="C63" s="916">
        <v>18335</v>
      </c>
      <c r="D63" s="984">
        <v>10371</v>
      </c>
      <c r="E63" s="917">
        <v>5548</v>
      </c>
      <c r="F63" s="917">
        <v>2163</v>
      </c>
    </row>
    <row r="64" spans="1:6" ht="14.1" customHeight="1">
      <c r="A64" s="985">
        <v>127</v>
      </c>
      <c r="B64" s="64" t="s">
        <v>3122</v>
      </c>
      <c r="C64" s="916">
        <v>14400</v>
      </c>
      <c r="D64" s="984">
        <v>9273</v>
      </c>
      <c r="E64" s="917">
        <v>3167</v>
      </c>
      <c r="F64" s="917">
        <v>1552</v>
      </c>
    </row>
    <row r="65" spans="1:6" ht="14.1" customHeight="1">
      <c r="A65" s="985">
        <v>211</v>
      </c>
      <c r="B65" s="64" t="s">
        <v>3121</v>
      </c>
      <c r="C65" s="916">
        <v>51468</v>
      </c>
      <c r="D65" s="984">
        <v>49690</v>
      </c>
      <c r="E65" s="917">
        <v>433</v>
      </c>
      <c r="F65" s="917">
        <v>221</v>
      </c>
    </row>
    <row r="66" spans="1:6" ht="14.1" customHeight="1">
      <c r="A66" s="985">
        <v>212</v>
      </c>
      <c r="B66" s="64" t="s">
        <v>3120</v>
      </c>
      <c r="C66" s="916">
        <v>7897</v>
      </c>
      <c r="D66" s="984">
        <v>6394</v>
      </c>
      <c r="E66" s="917">
        <v>305</v>
      </c>
      <c r="F66" s="169" t="s">
        <v>87</v>
      </c>
    </row>
    <row r="67" spans="1:6" ht="14.1" customHeight="1">
      <c r="A67" s="985">
        <v>213</v>
      </c>
      <c r="B67" s="64" t="s">
        <v>3119</v>
      </c>
      <c r="C67" s="916">
        <v>247</v>
      </c>
      <c r="D67" s="984">
        <v>216</v>
      </c>
      <c r="E67" s="169" t="s">
        <v>87</v>
      </c>
      <c r="F67" s="169" t="s">
        <v>87</v>
      </c>
    </row>
    <row r="68" spans="1:6" ht="23.25">
      <c r="A68" s="986">
        <v>214</v>
      </c>
      <c r="B68" s="899" t="s">
        <v>3118</v>
      </c>
      <c r="C68" s="916">
        <v>5166</v>
      </c>
      <c r="D68" s="984">
        <v>4254</v>
      </c>
      <c r="E68" s="917">
        <v>0</v>
      </c>
      <c r="F68" s="917">
        <v>890</v>
      </c>
    </row>
    <row r="69" spans="1:6" ht="23.25">
      <c r="A69" s="986">
        <v>215</v>
      </c>
      <c r="B69" s="899" t="s">
        <v>3117</v>
      </c>
      <c r="C69" s="916">
        <v>4797</v>
      </c>
      <c r="D69" s="984">
        <v>2779</v>
      </c>
      <c r="E69" s="917">
        <v>314</v>
      </c>
      <c r="F69" s="917">
        <v>85</v>
      </c>
    </row>
    <row r="70" spans="1:6" ht="23.25">
      <c r="A70" s="986">
        <v>221</v>
      </c>
      <c r="B70" s="899" t="s">
        <v>3116</v>
      </c>
      <c r="C70" s="916">
        <v>7323</v>
      </c>
      <c r="D70" s="984">
        <v>3505</v>
      </c>
      <c r="E70" s="917">
        <v>2831</v>
      </c>
      <c r="F70" s="917">
        <v>942</v>
      </c>
    </row>
    <row r="71" spans="1:6" ht="24.75" customHeight="1">
      <c r="A71" s="986">
        <v>222</v>
      </c>
      <c r="B71" s="899" t="s">
        <v>3115</v>
      </c>
      <c r="C71" s="916">
        <v>13465</v>
      </c>
      <c r="D71" s="984">
        <v>6828</v>
      </c>
      <c r="E71" s="917">
        <v>5259</v>
      </c>
      <c r="F71" s="917">
        <v>183</v>
      </c>
    </row>
    <row r="72" spans="1:6">
      <c r="A72" s="985">
        <v>230</v>
      </c>
      <c r="B72" s="64" t="s">
        <v>3114</v>
      </c>
      <c r="C72" s="916">
        <v>3464</v>
      </c>
      <c r="D72" s="984">
        <v>1249</v>
      </c>
      <c r="E72" s="917">
        <v>2061</v>
      </c>
      <c r="F72" s="917">
        <v>147</v>
      </c>
    </row>
    <row r="73" spans="1:6">
      <c r="A73" s="985">
        <v>241</v>
      </c>
      <c r="B73" s="64" t="s">
        <v>3113</v>
      </c>
      <c r="C73" s="916">
        <v>1276</v>
      </c>
      <c r="D73" s="984">
        <v>749</v>
      </c>
      <c r="E73" s="917">
        <v>419</v>
      </c>
      <c r="F73" s="917">
        <v>86</v>
      </c>
    </row>
    <row r="74" spans="1:6">
      <c r="A74" s="985">
        <v>242</v>
      </c>
      <c r="B74" s="64" t="s">
        <v>3112</v>
      </c>
      <c r="C74" s="916">
        <v>18534</v>
      </c>
      <c r="D74" s="984">
        <v>10083</v>
      </c>
      <c r="E74" s="917">
        <v>2762</v>
      </c>
      <c r="F74" s="917">
        <v>841</v>
      </c>
    </row>
    <row r="75" spans="1:6">
      <c r="B75" s="155" t="s">
        <v>3111</v>
      </c>
      <c r="C75" s="918">
        <v>254797</v>
      </c>
      <c r="D75" s="983">
        <v>157662</v>
      </c>
      <c r="E75" s="919">
        <v>60402</v>
      </c>
      <c r="F75" s="919">
        <v>23106</v>
      </c>
    </row>
  </sheetData>
  <mergeCells count="11">
    <mergeCell ref="A7:A9"/>
    <mergeCell ref="A54:F54"/>
    <mergeCell ref="A1:F1"/>
    <mergeCell ref="A2:F2"/>
    <mergeCell ref="A32:F32"/>
    <mergeCell ref="B5:B6"/>
    <mergeCell ref="C4:C6"/>
    <mergeCell ref="C7:C9"/>
    <mergeCell ref="D4:F4"/>
    <mergeCell ref="B7:B9"/>
    <mergeCell ref="A10:F10"/>
  </mergeCells>
  <pageMargins left="0.74803149606299213" right="0.74803149606299213" top="0.6692913385826772" bottom="1.6141732283464567" header="0" footer="0.82677165354330717"/>
  <pageSetup paperSize="9" orientation="portrait" horizontalDpi="300" verticalDpi="300" r:id="rId1"/>
  <headerFooter alignWithMargins="0">
    <oddFooter>&amp;C&amp;"Arial,Normál"339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05F3F-0633-4516-BBB5-3D9D8D06EFF8}">
  <sheetPr transitionEvaluation="1" codeName="Munka92"/>
  <dimension ref="A1:F75"/>
  <sheetViews>
    <sheetView zoomScaleNormal="100" workbookViewId="0">
      <selection sqref="A1:F1"/>
    </sheetView>
  </sheetViews>
  <sheetFormatPr defaultColWidth="11.140625" defaultRowHeight="15"/>
  <cols>
    <col min="1" max="1" width="5.42578125" style="1" customWidth="1"/>
    <col min="2" max="2" width="31.5703125" style="1" customWidth="1"/>
    <col min="3" max="3" width="9.7109375" style="1" customWidth="1"/>
    <col min="4" max="4" width="20" style="1" customWidth="1"/>
    <col min="5" max="5" width="12.7109375" style="1" customWidth="1"/>
    <col min="6" max="6" width="12.28515625" style="1" customWidth="1"/>
    <col min="7" max="16384" width="11.140625" style="1"/>
  </cols>
  <sheetData>
    <row r="1" spans="1:6" ht="30" customHeight="1">
      <c r="A1" s="1209" t="s">
        <v>3465</v>
      </c>
      <c r="B1" s="1350"/>
      <c r="C1" s="1350"/>
      <c r="D1" s="1350"/>
      <c r="E1" s="1350"/>
      <c r="F1" s="1350"/>
    </row>
    <row r="2" spans="1:6" ht="30" customHeight="1">
      <c r="A2" s="1210" t="s">
        <v>3153</v>
      </c>
      <c r="B2" s="1350"/>
      <c r="C2" s="1350"/>
      <c r="D2" s="1350"/>
      <c r="E2" s="1350"/>
      <c r="F2" s="1350"/>
    </row>
    <row r="3" spans="1:6" ht="12" customHeight="1" thickBot="1">
      <c r="A3" s="48"/>
      <c r="B3" s="48"/>
      <c r="C3" s="48"/>
      <c r="D3" s="64"/>
      <c r="E3" s="159"/>
      <c r="F3" s="159"/>
    </row>
    <row r="4" spans="1:6" ht="12" customHeight="1">
      <c r="A4" s="81" t="s">
        <v>3151</v>
      </c>
      <c r="B4" s="992"/>
      <c r="C4" s="1270" t="s">
        <v>34</v>
      </c>
      <c r="D4" s="1362" t="s">
        <v>3150</v>
      </c>
      <c r="E4" s="1363"/>
      <c r="F4" s="1363"/>
    </row>
    <row r="5" spans="1:6" ht="12" customHeight="1">
      <c r="A5" s="306" t="s">
        <v>3149</v>
      </c>
      <c r="B5" s="1311" t="s">
        <v>384</v>
      </c>
      <c r="C5" s="1271"/>
      <c r="D5" s="991" t="s">
        <v>3148</v>
      </c>
      <c r="E5" s="991" t="s">
        <v>3147</v>
      </c>
      <c r="F5" s="991" t="s">
        <v>3146</v>
      </c>
    </row>
    <row r="6" spans="1:6" ht="12" customHeight="1">
      <c r="A6" s="660" t="s">
        <v>2711</v>
      </c>
      <c r="B6" s="1360"/>
      <c r="C6" s="1271"/>
      <c r="D6" s="990" t="s">
        <v>3145</v>
      </c>
      <c r="E6" s="386" t="s">
        <v>3144</v>
      </c>
      <c r="F6" s="386" t="s">
        <v>3143</v>
      </c>
    </row>
    <row r="7" spans="1:6" ht="12" customHeight="1">
      <c r="A7" s="1237" t="s">
        <v>382</v>
      </c>
      <c r="B7" s="1231" t="s">
        <v>381</v>
      </c>
      <c r="C7" s="1310" t="s">
        <v>30</v>
      </c>
      <c r="D7" s="989" t="s">
        <v>3142</v>
      </c>
      <c r="E7" s="989" t="s">
        <v>3141</v>
      </c>
      <c r="F7" s="989" t="s">
        <v>3141</v>
      </c>
    </row>
    <row r="8" spans="1:6" ht="12" customHeight="1">
      <c r="A8" s="1337"/>
      <c r="B8" s="1360"/>
      <c r="C8" s="1271"/>
      <c r="D8" s="989" t="s">
        <v>3140</v>
      </c>
      <c r="E8" s="989" t="s">
        <v>3139</v>
      </c>
      <c r="F8" s="989" t="s">
        <v>3138</v>
      </c>
    </row>
    <row r="9" spans="1:6" ht="12" customHeight="1">
      <c r="A9" s="1359"/>
      <c r="B9" s="1361"/>
      <c r="C9" s="1364"/>
      <c r="D9" s="166" t="s">
        <v>3137</v>
      </c>
      <c r="E9" s="417"/>
      <c r="F9" s="36"/>
    </row>
    <row r="10" spans="1:6" s="285" customFormat="1" ht="24" customHeight="1">
      <c r="A10" s="1191" t="s">
        <v>3136</v>
      </c>
      <c r="B10" s="1191"/>
      <c r="C10" s="1191"/>
      <c r="D10" s="1191"/>
      <c r="E10" s="1191"/>
      <c r="F10" s="1191"/>
    </row>
    <row r="11" spans="1:6" ht="14.1" customHeight="1">
      <c r="A11" s="985">
        <v>111</v>
      </c>
      <c r="B11" s="196" t="s">
        <v>3131</v>
      </c>
      <c r="C11" s="916">
        <v>35473</v>
      </c>
      <c r="D11" s="984">
        <v>27709</v>
      </c>
      <c r="E11" s="917">
        <v>4658</v>
      </c>
      <c r="F11" s="917">
        <v>1962</v>
      </c>
    </row>
    <row r="12" spans="1:6" ht="14.1" customHeight="1">
      <c r="A12" s="985">
        <v>112</v>
      </c>
      <c r="B12" s="64" t="s">
        <v>3130</v>
      </c>
      <c r="C12" s="916">
        <v>120673</v>
      </c>
      <c r="D12" s="984">
        <v>84527</v>
      </c>
      <c r="E12" s="917">
        <v>24266</v>
      </c>
      <c r="F12" s="917">
        <v>8858</v>
      </c>
    </row>
    <row r="13" spans="1:6" ht="14.1" customHeight="1">
      <c r="A13" s="985">
        <v>113</v>
      </c>
      <c r="B13" s="64" t="s">
        <v>3129</v>
      </c>
      <c r="C13" s="916">
        <v>14119</v>
      </c>
      <c r="D13" s="984">
        <v>8629</v>
      </c>
      <c r="E13" s="917">
        <v>3795</v>
      </c>
      <c r="F13" s="917">
        <v>1322</v>
      </c>
    </row>
    <row r="14" spans="1:6" ht="14.1" customHeight="1">
      <c r="A14" s="985">
        <v>121</v>
      </c>
      <c r="B14" s="64" t="s">
        <v>3128</v>
      </c>
      <c r="C14" s="916">
        <v>16478</v>
      </c>
      <c r="D14" s="984">
        <v>10242</v>
      </c>
      <c r="E14" s="917">
        <v>4081</v>
      </c>
      <c r="F14" s="917">
        <v>1770</v>
      </c>
    </row>
    <row r="15" spans="1:6" ht="14.1" customHeight="1">
      <c r="A15" s="985">
        <v>122</v>
      </c>
      <c r="B15" s="64" t="s">
        <v>3127</v>
      </c>
      <c r="C15" s="916">
        <v>68026</v>
      </c>
      <c r="D15" s="984">
        <v>39748</v>
      </c>
      <c r="E15" s="917">
        <v>18802</v>
      </c>
      <c r="F15" s="917">
        <v>7765</v>
      </c>
    </row>
    <row r="16" spans="1:6" ht="14.1" customHeight="1">
      <c r="A16" s="985">
        <v>123</v>
      </c>
      <c r="B16" s="64" t="s">
        <v>3126</v>
      </c>
      <c r="C16" s="916">
        <v>62643</v>
      </c>
      <c r="D16" s="984">
        <v>41277</v>
      </c>
      <c r="E16" s="917">
        <v>14666</v>
      </c>
      <c r="F16" s="917">
        <v>4602</v>
      </c>
    </row>
    <row r="17" spans="1:6" ht="14.1" customHeight="1">
      <c r="A17" s="985">
        <v>124</v>
      </c>
      <c r="B17" s="64" t="s">
        <v>3125</v>
      </c>
      <c r="C17" s="916">
        <v>12805</v>
      </c>
      <c r="D17" s="984">
        <v>8585</v>
      </c>
      <c r="E17" s="917">
        <v>3592</v>
      </c>
      <c r="F17" s="917">
        <v>345</v>
      </c>
    </row>
    <row r="18" spans="1:6" ht="14.1" customHeight="1">
      <c r="A18" s="985">
        <v>125</v>
      </c>
      <c r="B18" s="64" t="s">
        <v>3124</v>
      </c>
      <c r="C18" s="916">
        <v>209283</v>
      </c>
      <c r="D18" s="984">
        <v>120374</v>
      </c>
      <c r="E18" s="917">
        <v>73299</v>
      </c>
      <c r="F18" s="917">
        <v>8138</v>
      </c>
    </row>
    <row r="19" spans="1:6" ht="23.25">
      <c r="A19" s="986">
        <v>126</v>
      </c>
      <c r="B19" s="899" t="s">
        <v>3123</v>
      </c>
      <c r="C19" s="916">
        <v>80607</v>
      </c>
      <c r="D19" s="984">
        <v>54484</v>
      </c>
      <c r="E19" s="917">
        <v>19780</v>
      </c>
      <c r="F19" s="1000">
        <v>4512</v>
      </c>
    </row>
    <row r="20" spans="1:6" ht="14.1" customHeight="1">
      <c r="A20" s="985">
        <v>127</v>
      </c>
      <c r="B20" s="64" t="s">
        <v>3122</v>
      </c>
      <c r="C20" s="916">
        <v>49505</v>
      </c>
      <c r="D20" s="984">
        <v>35371</v>
      </c>
      <c r="E20" s="917">
        <v>6470</v>
      </c>
      <c r="F20" s="917">
        <v>5371</v>
      </c>
    </row>
    <row r="21" spans="1:6" ht="14.1" customHeight="1">
      <c r="A21" s="985">
        <v>211</v>
      </c>
      <c r="B21" s="64" t="s">
        <v>3121</v>
      </c>
      <c r="C21" s="916">
        <v>364918</v>
      </c>
      <c r="D21" s="984">
        <v>345458</v>
      </c>
      <c r="E21" s="917">
        <v>428</v>
      </c>
      <c r="F21" s="917">
        <v>3553</v>
      </c>
    </row>
    <row r="22" spans="1:6" ht="14.1" customHeight="1">
      <c r="A22" s="985">
        <v>212</v>
      </c>
      <c r="B22" s="64" t="s">
        <v>3120</v>
      </c>
      <c r="C22" s="916">
        <v>23860</v>
      </c>
      <c r="D22" s="984">
        <v>18297</v>
      </c>
      <c r="E22" s="917">
        <v>390</v>
      </c>
      <c r="F22" s="917">
        <v>1000</v>
      </c>
    </row>
    <row r="23" spans="1:6" ht="14.1" customHeight="1">
      <c r="A23" s="985">
        <v>213</v>
      </c>
      <c r="B23" s="64" t="s">
        <v>3119</v>
      </c>
      <c r="C23" s="916">
        <v>970</v>
      </c>
      <c r="D23" s="984">
        <v>957</v>
      </c>
      <c r="E23" s="917">
        <v>3</v>
      </c>
      <c r="F23" s="917"/>
    </row>
    <row r="24" spans="1:6" ht="23.25">
      <c r="A24" s="986">
        <v>214</v>
      </c>
      <c r="B24" s="899" t="s">
        <v>3118</v>
      </c>
      <c r="C24" s="916">
        <v>75841</v>
      </c>
      <c r="D24" s="984">
        <v>74145</v>
      </c>
      <c r="E24" s="917">
        <v>1094</v>
      </c>
      <c r="F24" s="1000">
        <v>344</v>
      </c>
    </row>
    <row r="25" spans="1:6" ht="23.25">
      <c r="A25" s="986">
        <v>215</v>
      </c>
      <c r="B25" s="899" t="s">
        <v>3117</v>
      </c>
      <c r="C25" s="916">
        <v>14837</v>
      </c>
      <c r="D25" s="984">
        <v>13494</v>
      </c>
      <c r="E25" s="1000">
        <v>62</v>
      </c>
      <c r="F25" s="1000">
        <v>61</v>
      </c>
    </row>
    <row r="26" spans="1:6" ht="23.25">
      <c r="A26" s="986">
        <v>221</v>
      </c>
      <c r="B26" s="899" t="s">
        <v>3116</v>
      </c>
      <c r="C26" s="916">
        <v>31516</v>
      </c>
      <c r="D26" s="984">
        <v>23765</v>
      </c>
      <c r="E26" s="917">
        <v>7357</v>
      </c>
      <c r="F26" s="1000">
        <v>110</v>
      </c>
    </row>
    <row r="27" spans="1:6" ht="23.25" customHeight="1">
      <c r="A27" s="986">
        <v>222</v>
      </c>
      <c r="B27" s="899" t="s">
        <v>3115</v>
      </c>
      <c r="C27" s="916">
        <v>108062</v>
      </c>
      <c r="D27" s="984">
        <v>87814</v>
      </c>
      <c r="E27" s="917">
        <v>16103</v>
      </c>
      <c r="F27" s="917">
        <v>368</v>
      </c>
    </row>
    <row r="28" spans="1:6" ht="14.1" customHeight="1">
      <c r="A28" s="985">
        <v>230</v>
      </c>
      <c r="B28" s="64" t="s">
        <v>3114</v>
      </c>
      <c r="C28" s="999">
        <v>24194</v>
      </c>
      <c r="D28" s="998">
        <v>9816</v>
      </c>
      <c r="E28" s="997">
        <v>13645</v>
      </c>
      <c r="F28" s="997">
        <v>167</v>
      </c>
    </row>
    <row r="29" spans="1:6" s="285" customFormat="1" ht="14.1" customHeight="1">
      <c r="A29" s="985">
        <v>241</v>
      </c>
      <c r="B29" s="64" t="s">
        <v>3113</v>
      </c>
      <c r="C29" s="996">
        <v>12615</v>
      </c>
      <c r="D29" s="995">
        <v>8762</v>
      </c>
      <c r="E29" s="949">
        <v>3108</v>
      </c>
      <c r="F29" s="949">
        <v>554</v>
      </c>
    </row>
    <row r="30" spans="1:6" s="285" customFormat="1" ht="14.1" customHeight="1">
      <c r="A30" s="985">
        <v>242</v>
      </c>
      <c r="B30" s="64" t="s">
        <v>3112</v>
      </c>
      <c r="C30" s="996">
        <v>64304</v>
      </c>
      <c r="D30" s="995">
        <v>34597</v>
      </c>
      <c r="E30" s="949">
        <v>12230</v>
      </c>
      <c r="F30" s="949">
        <v>4666</v>
      </c>
    </row>
    <row r="31" spans="1:6" s="285" customFormat="1" ht="14.1" customHeight="1">
      <c r="A31" s="987"/>
      <c r="B31" s="155" t="s">
        <v>3111</v>
      </c>
      <c r="C31" s="994">
        <v>1390731</v>
      </c>
      <c r="D31" s="993">
        <v>1048053</v>
      </c>
      <c r="E31" s="947">
        <v>227831</v>
      </c>
      <c r="F31" s="947">
        <v>55468</v>
      </c>
    </row>
    <row r="32" spans="1:6" s="285" customFormat="1" ht="24" customHeight="1">
      <c r="A32" s="1191" t="s">
        <v>3133</v>
      </c>
      <c r="B32" s="1191"/>
      <c r="C32" s="1191"/>
      <c r="D32" s="1191"/>
      <c r="E32" s="1191"/>
      <c r="F32" s="1191"/>
    </row>
    <row r="33" spans="1:6" s="285" customFormat="1" ht="14.1" customHeight="1">
      <c r="A33" s="985">
        <v>111</v>
      </c>
      <c r="B33" s="196" t="s">
        <v>3131</v>
      </c>
      <c r="C33" s="916">
        <v>29179</v>
      </c>
      <c r="D33" s="984">
        <v>24092</v>
      </c>
      <c r="E33" s="917">
        <v>2806</v>
      </c>
      <c r="F33" s="917">
        <v>1248</v>
      </c>
    </row>
    <row r="34" spans="1:6" ht="14.1" customHeight="1">
      <c r="A34" s="985">
        <v>112</v>
      </c>
      <c r="B34" s="64" t="s">
        <v>3130</v>
      </c>
      <c r="C34" s="916">
        <v>106514</v>
      </c>
      <c r="D34" s="984">
        <v>78542</v>
      </c>
      <c r="E34" s="917">
        <v>19149</v>
      </c>
      <c r="F34" s="917">
        <v>6126</v>
      </c>
    </row>
    <row r="35" spans="1:6" ht="14.1" customHeight="1">
      <c r="A35" s="985">
        <v>113</v>
      </c>
      <c r="B35" s="64" t="s">
        <v>3129</v>
      </c>
      <c r="C35" s="916">
        <v>11235</v>
      </c>
      <c r="D35" s="984">
        <v>6980</v>
      </c>
      <c r="E35" s="917">
        <v>2964</v>
      </c>
      <c r="F35" s="917">
        <v>955</v>
      </c>
    </row>
    <row r="36" spans="1:6" ht="14.1" customHeight="1">
      <c r="A36" s="985">
        <v>121</v>
      </c>
      <c r="B36" s="64" t="s">
        <v>3128</v>
      </c>
      <c r="C36" s="916">
        <v>11629</v>
      </c>
      <c r="D36" s="984">
        <v>7168</v>
      </c>
      <c r="E36" s="917">
        <v>2706</v>
      </c>
      <c r="F36" s="917">
        <v>1373</v>
      </c>
    </row>
    <row r="37" spans="1:6" ht="14.1" customHeight="1">
      <c r="A37" s="985">
        <v>122</v>
      </c>
      <c r="B37" s="64" t="s">
        <v>3127</v>
      </c>
      <c r="C37" s="916">
        <v>50609</v>
      </c>
      <c r="D37" s="984">
        <v>30733</v>
      </c>
      <c r="E37" s="917">
        <v>13044</v>
      </c>
      <c r="F37" s="917">
        <v>5605</v>
      </c>
    </row>
    <row r="38" spans="1:6" ht="14.1" customHeight="1">
      <c r="A38" s="985">
        <v>123</v>
      </c>
      <c r="B38" s="64" t="s">
        <v>3126</v>
      </c>
      <c r="C38" s="916">
        <v>54489</v>
      </c>
      <c r="D38" s="984">
        <v>36945</v>
      </c>
      <c r="E38" s="917">
        <v>11827</v>
      </c>
      <c r="F38" s="917">
        <v>3688</v>
      </c>
    </row>
    <row r="39" spans="1:6" ht="14.1" customHeight="1">
      <c r="A39" s="985">
        <v>124</v>
      </c>
      <c r="B39" s="64" t="s">
        <v>3125</v>
      </c>
      <c r="C39" s="916">
        <v>10329</v>
      </c>
      <c r="D39" s="984">
        <v>7172</v>
      </c>
      <c r="E39" s="917">
        <v>2799</v>
      </c>
      <c r="F39" s="917">
        <v>74</v>
      </c>
    </row>
    <row r="40" spans="1:6" ht="14.1" customHeight="1">
      <c r="A40" s="985">
        <v>125</v>
      </c>
      <c r="B40" s="64" t="s">
        <v>3124</v>
      </c>
      <c r="C40" s="916">
        <v>162462</v>
      </c>
      <c r="D40" s="984">
        <v>101260</v>
      </c>
      <c r="E40" s="917">
        <v>52560</v>
      </c>
      <c r="F40" s="917">
        <v>2830</v>
      </c>
    </row>
    <row r="41" spans="1:6" ht="23.25" customHeight="1">
      <c r="A41" s="986">
        <v>126</v>
      </c>
      <c r="B41" s="899" t="s">
        <v>3123</v>
      </c>
      <c r="C41" s="916">
        <v>59526</v>
      </c>
      <c r="D41" s="984">
        <v>41029</v>
      </c>
      <c r="E41" s="917">
        <v>13883</v>
      </c>
      <c r="F41" s="917">
        <v>3071</v>
      </c>
    </row>
    <row r="42" spans="1:6" ht="14.1" customHeight="1">
      <c r="A42" s="985">
        <v>127</v>
      </c>
      <c r="B42" s="64" t="s">
        <v>3122</v>
      </c>
      <c r="C42" s="916">
        <v>33301</v>
      </c>
      <c r="D42" s="984">
        <v>25236</v>
      </c>
      <c r="E42" s="917">
        <v>3728</v>
      </c>
      <c r="F42" s="917">
        <v>2720</v>
      </c>
    </row>
    <row r="43" spans="1:6" ht="14.1" customHeight="1">
      <c r="A43" s="985">
        <v>211</v>
      </c>
      <c r="B43" s="64" t="s">
        <v>3121</v>
      </c>
      <c r="C43" s="916">
        <v>283530</v>
      </c>
      <c r="D43" s="984">
        <v>269805</v>
      </c>
      <c r="E43" s="917">
        <v>176</v>
      </c>
      <c r="F43" s="917">
        <v>165</v>
      </c>
    </row>
    <row r="44" spans="1:6" ht="14.1" customHeight="1">
      <c r="A44" s="985">
        <v>212</v>
      </c>
      <c r="B44" s="64" t="s">
        <v>3120</v>
      </c>
      <c r="C44" s="916">
        <v>17892</v>
      </c>
      <c r="D44" s="984">
        <v>15310</v>
      </c>
      <c r="E44" s="917">
        <v>368</v>
      </c>
      <c r="F44" s="917">
        <v>1000</v>
      </c>
    </row>
    <row r="45" spans="1:6" ht="14.1" customHeight="1">
      <c r="A45" s="985">
        <v>213</v>
      </c>
      <c r="B45" s="64" t="s">
        <v>3119</v>
      </c>
      <c r="C45" s="916">
        <v>402</v>
      </c>
      <c r="D45" s="984">
        <v>398</v>
      </c>
      <c r="E45" s="917">
        <v>3</v>
      </c>
      <c r="F45" s="917" t="s">
        <v>87</v>
      </c>
    </row>
    <row r="46" spans="1:6" ht="24.75" customHeight="1">
      <c r="A46" s="986">
        <v>214</v>
      </c>
      <c r="B46" s="899" t="s">
        <v>3118</v>
      </c>
      <c r="C46" s="916">
        <v>70928</v>
      </c>
      <c r="D46" s="984">
        <v>69383</v>
      </c>
      <c r="E46" s="917">
        <v>1041</v>
      </c>
      <c r="F46" s="917">
        <v>267</v>
      </c>
    </row>
    <row r="47" spans="1:6" ht="24.75" customHeight="1">
      <c r="A47" s="986">
        <v>215</v>
      </c>
      <c r="B47" s="899" t="s">
        <v>3117</v>
      </c>
      <c r="C47" s="916">
        <v>10715</v>
      </c>
      <c r="D47" s="984">
        <v>9908</v>
      </c>
      <c r="E47" s="917">
        <v>59</v>
      </c>
      <c r="F47" s="917">
        <v>5</v>
      </c>
    </row>
    <row r="48" spans="1:6" ht="24" customHeight="1">
      <c r="A48" s="986">
        <v>221</v>
      </c>
      <c r="B48" s="899" t="s">
        <v>3116</v>
      </c>
      <c r="C48" s="916">
        <v>24345</v>
      </c>
      <c r="D48" s="984">
        <v>18422</v>
      </c>
      <c r="E48" s="917">
        <v>5674</v>
      </c>
      <c r="F48" s="917" t="s">
        <v>87</v>
      </c>
    </row>
    <row r="49" spans="1:6" ht="24" customHeight="1">
      <c r="A49" s="986">
        <v>222</v>
      </c>
      <c r="B49" s="899" t="s">
        <v>3115</v>
      </c>
      <c r="C49" s="916">
        <v>87822</v>
      </c>
      <c r="D49" s="984">
        <v>74249</v>
      </c>
      <c r="E49" s="917">
        <v>9778</v>
      </c>
      <c r="F49" s="917">
        <v>278</v>
      </c>
    </row>
    <row r="50" spans="1:6" ht="14.1" customHeight="1">
      <c r="A50" s="985">
        <v>230</v>
      </c>
      <c r="B50" s="64" t="s">
        <v>3114</v>
      </c>
      <c r="C50" s="916">
        <v>20418</v>
      </c>
      <c r="D50" s="984">
        <v>6970</v>
      </c>
      <c r="E50" s="917">
        <v>12807</v>
      </c>
      <c r="F50" s="917">
        <v>89</v>
      </c>
    </row>
    <row r="51" spans="1:6" ht="14.1" customHeight="1">
      <c r="A51" s="985">
        <v>241</v>
      </c>
      <c r="B51" s="64" t="s">
        <v>3113</v>
      </c>
      <c r="C51" s="916">
        <v>11643</v>
      </c>
      <c r="D51" s="984">
        <v>8183</v>
      </c>
      <c r="E51" s="917">
        <v>2767</v>
      </c>
      <c r="F51" s="917">
        <v>501</v>
      </c>
    </row>
    <row r="52" spans="1:6" ht="14.1" customHeight="1">
      <c r="A52" s="985">
        <v>242</v>
      </c>
      <c r="B52" s="64" t="s">
        <v>3112</v>
      </c>
      <c r="C52" s="916">
        <v>41365</v>
      </c>
      <c r="D52" s="984">
        <v>22447</v>
      </c>
      <c r="E52" s="917">
        <v>7702</v>
      </c>
      <c r="F52" s="917">
        <v>3551</v>
      </c>
    </row>
    <row r="53" spans="1:6" ht="12" customHeight="1">
      <c r="B53" s="155" t="s">
        <v>3111</v>
      </c>
      <c r="C53" s="918">
        <v>1098332</v>
      </c>
      <c r="D53" s="983">
        <v>854234</v>
      </c>
      <c r="E53" s="919">
        <v>165842</v>
      </c>
      <c r="F53" s="919">
        <v>33546</v>
      </c>
    </row>
    <row r="54" spans="1:6" s="285" customFormat="1" ht="24" customHeight="1">
      <c r="A54" s="1191" t="s">
        <v>3132</v>
      </c>
      <c r="B54" s="1191"/>
      <c r="C54" s="1191"/>
      <c r="D54" s="1191"/>
      <c r="E54" s="1191"/>
      <c r="F54" s="1191"/>
    </row>
    <row r="55" spans="1:6" ht="12" customHeight="1">
      <c r="A55" s="985">
        <v>111</v>
      </c>
      <c r="B55" s="196" t="s">
        <v>3131</v>
      </c>
      <c r="C55" s="916">
        <v>6294</v>
      </c>
      <c r="D55" s="984">
        <v>3617</v>
      </c>
      <c r="E55" s="917">
        <v>1852</v>
      </c>
      <c r="F55" s="917">
        <v>714</v>
      </c>
    </row>
    <row r="56" spans="1:6">
      <c r="A56" s="985">
        <v>112</v>
      </c>
      <c r="B56" s="64" t="s">
        <v>3130</v>
      </c>
      <c r="C56" s="916">
        <v>14159</v>
      </c>
      <c r="D56" s="984">
        <v>5984</v>
      </c>
      <c r="E56" s="917">
        <v>5116</v>
      </c>
      <c r="F56" s="917">
        <v>2732</v>
      </c>
    </row>
    <row r="57" spans="1:6">
      <c r="A57" s="985">
        <v>113</v>
      </c>
      <c r="B57" s="64" t="s">
        <v>3129</v>
      </c>
      <c r="C57" s="916">
        <v>2884</v>
      </c>
      <c r="D57" s="984">
        <v>1649</v>
      </c>
      <c r="E57" s="917">
        <v>831</v>
      </c>
      <c r="F57" s="917">
        <v>367</v>
      </c>
    </row>
    <row r="58" spans="1:6">
      <c r="A58" s="985">
        <v>121</v>
      </c>
      <c r="B58" s="64" t="s">
        <v>3128</v>
      </c>
      <c r="C58" s="916">
        <v>4849</v>
      </c>
      <c r="D58" s="984">
        <v>3074</v>
      </c>
      <c r="E58" s="917">
        <v>1375</v>
      </c>
      <c r="F58" s="917">
        <v>396</v>
      </c>
    </row>
    <row r="59" spans="1:6">
      <c r="A59" s="985">
        <v>122</v>
      </c>
      <c r="B59" s="64" t="s">
        <v>3127</v>
      </c>
      <c r="C59" s="916">
        <v>17417</v>
      </c>
      <c r="D59" s="984">
        <v>9015</v>
      </c>
      <c r="E59" s="917">
        <v>5758</v>
      </c>
      <c r="F59" s="917">
        <v>2160</v>
      </c>
    </row>
    <row r="60" spans="1:6">
      <c r="A60" s="985">
        <v>123</v>
      </c>
      <c r="B60" s="64" t="s">
        <v>3126</v>
      </c>
      <c r="C60" s="916">
        <v>8154</v>
      </c>
      <c r="D60" s="984">
        <v>4332</v>
      </c>
      <c r="E60" s="917">
        <v>2839</v>
      </c>
      <c r="F60" s="917">
        <v>914</v>
      </c>
    </row>
    <row r="61" spans="1:6">
      <c r="A61" s="985">
        <v>124</v>
      </c>
      <c r="B61" s="64" t="s">
        <v>3125</v>
      </c>
      <c r="C61" s="916">
        <v>2476</v>
      </c>
      <c r="D61" s="984">
        <v>1412</v>
      </c>
      <c r="E61" s="917">
        <v>793</v>
      </c>
      <c r="F61" s="917">
        <v>271</v>
      </c>
    </row>
    <row r="62" spans="1:6">
      <c r="A62" s="985">
        <v>125</v>
      </c>
      <c r="B62" s="64" t="s">
        <v>3124</v>
      </c>
      <c r="C62" s="916">
        <v>46820</v>
      </c>
      <c r="D62" s="984">
        <v>19114</v>
      </c>
      <c r="E62" s="917">
        <v>20740</v>
      </c>
      <c r="F62" s="917">
        <v>5308</v>
      </c>
    </row>
    <row r="63" spans="1:6" ht="23.25">
      <c r="A63" s="986">
        <v>126</v>
      </c>
      <c r="B63" s="899" t="s">
        <v>3123</v>
      </c>
      <c r="C63" s="916">
        <v>21083</v>
      </c>
      <c r="D63" s="984">
        <v>13455</v>
      </c>
      <c r="E63" s="917">
        <v>5897</v>
      </c>
      <c r="F63" s="917">
        <v>1439</v>
      </c>
    </row>
    <row r="64" spans="1:6">
      <c r="A64" s="985">
        <v>127</v>
      </c>
      <c r="B64" s="64" t="s">
        <v>3122</v>
      </c>
      <c r="C64" s="916">
        <v>16205</v>
      </c>
      <c r="D64" s="984">
        <v>10137</v>
      </c>
      <c r="E64" s="917">
        <v>2743</v>
      </c>
      <c r="F64" s="917">
        <v>2652</v>
      </c>
    </row>
    <row r="65" spans="1:6">
      <c r="A65" s="985">
        <v>211</v>
      </c>
      <c r="B65" s="64" t="s">
        <v>3121</v>
      </c>
      <c r="C65" s="916">
        <v>81389</v>
      </c>
      <c r="D65" s="984">
        <v>75654</v>
      </c>
      <c r="E65" s="917">
        <v>252</v>
      </c>
      <c r="F65" s="917">
        <v>3388</v>
      </c>
    </row>
    <row r="66" spans="1:6">
      <c r="A66" s="985">
        <v>212</v>
      </c>
      <c r="B66" s="64" t="s">
        <v>3120</v>
      </c>
      <c r="C66" s="916">
        <v>5967</v>
      </c>
      <c r="D66" s="984">
        <v>2987</v>
      </c>
      <c r="E66" s="917">
        <v>22</v>
      </c>
      <c r="F66" s="917" t="s">
        <v>87</v>
      </c>
    </row>
    <row r="67" spans="1:6">
      <c r="A67" s="985">
        <v>213</v>
      </c>
      <c r="B67" s="64" t="s">
        <v>3119</v>
      </c>
      <c r="C67" s="916">
        <v>568</v>
      </c>
      <c r="D67" s="984">
        <v>559</v>
      </c>
      <c r="E67" s="917" t="s">
        <v>87</v>
      </c>
      <c r="F67" s="917" t="s">
        <v>87</v>
      </c>
    </row>
    <row r="68" spans="1:6" ht="23.25">
      <c r="A68" s="986">
        <v>214</v>
      </c>
      <c r="B68" s="899" t="s">
        <v>3118</v>
      </c>
      <c r="C68" s="916">
        <v>4913</v>
      </c>
      <c r="D68" s="984">
        <v>4762</v>
      </c>
      <c r="E68" s="917">
        <v>53</v>
      </c>
      <c r="F68" s="917">
        <v>77</v>
      </c>
    </row>
    <row r="69" spans="1:6" ht="23.25">
      <c r="A69" s="986">
        <v>215</v>
      </c>
      <c r="B69" s="899" t="s">
        <v>3117</v>
      </c>
      <c r="C69" s="916">
        <v>4122</v>
      </c>
      <c r="D69" s="984">
        <v>3586</v>
      </c>
      <c r="E69" s="917">
        <v>2</v>
      </c>
      <c r="F69" s="917">
        <v>56</v>
      </c>
    </row>
    <row r="70" spans="1:6" ht="23.25">
      <c r="A70" s="986">
        <v>221</v>
      </c>
      <c r="B70" s="899" t="s">
        <v>3116</v>
      </c>
      <c r="C70" s="916">
        <v>7170</v>
      </c>
      <c r="D70" s="984">
        <v>5343</v>
      </c>
      <c r="E70" s="917">
        <v>1683</v>
      </c>
      <c r="F70" s="917">
        <v>110</v>
      </c>
    </row>
    <row r="71" spans="1:6" ht="23.25" customHeight="1">
      <c r="A71" s="986">
        <v>222</v>
      </c>
      <c r="B71" s="899" t="s">
        <v>3115</v>
      </c>
      <c r="C71" s="916">
        <v>20240</v>
      </c>
      <c r="D71" s="984">
        <v>13566</v>
      </c>
      <c r="E71" s="917">
        <v>6328</v>
      </c>
      <c r="F71" s="917">
        <v>91</v>
      </c>
    </row>
    <row r="72" spans="1:6">
      <c r="A72" s="985">
        <v>230</v>
      </c>
      <c r="B72" s="64" t="s">
        <v>3114</v>
      </c>
      <c r="C72" s="916">
        <v>3776</v>
      </c>
      <c r="D72" s="984">
        <v>2847</v>
      </c>
      <c r="E72" s="917">
        <v>838</v>
      </c>
      <c r="F72" s="917">
        <v>78</v>
      </c>
    </row>
    <row r="73" spans="1:6">
      <c r="A73" s="985">
        <v>241</v>
      </c>
      <c r="B73" s="64" t="s">
        <v>3113</v>
      </c>
      <c r="C73" s="916">
        <v>973</v>
      </c>
      <c r="D73" s="984">
        <v>578</v>
      </c>
      <c r="E73" s="917">
        <v>341</v>
      </c>
      <c r="F73" s="917">
        <v>53</v>
      </c>
    </row>
    <row r="74" spans="1:6">
      <c r="A74" s="985">
        <v>242</v>
      </c>
      <c r="B74" s="64" t="s">
        <v>3112</v>
      </c>
      <c r="C74" s="916">
        <v>22939</v>
      </c>
      <c r="D74" s="984">
        <v>12149</v>
      </c>
      <c r="E74" s="917">
        <v>4528</v>
      </c>
      <c r="F74" s="917">
        <v>1115</v>
      </c>
    </row>
    <row r="75" spans="1:6">
      <c r="B75" s="155" t="s">
        <v>3111</v>
      </c>
      <c r="C75" s="918">
        <v>292399</v>
      </c>
      <c r="D75" s="983">
        <v>193820</v>
      </c>
      <c r="E75" s="919">
        <v>61989</v>
      </c>
      <c r="F75" s="919">
        <v>21922</v>
      </c>
    </row>
  </sheetData>
  <mergeCells count="11">
    <mergeCell ref="C7:C9"/>
    <mergeCell ref="D4:F4"/>
    <mergeCell ref="A32:F32"/>
    <mergeCell ref="A54:F54"/>
    <mergeCell ref="A1:F1"/>
    <mergeCell ref="A2:F2"/>
    <mergeCell ref="B7:B9"/>
    <mergeCell ref="A10:F10"/>
    <mergeCell ref="A7:A9"/>
    <mergeCell ref="B5:B6"/>
    <mergeCell ref="C4:C6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&amp;C&amp;"Arial,Normál"342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B17F3-3D14-4DB2-A0C5-96A89700B8F6}">
  <sheetPr transitionEvaluation="1" codeName="Munka93"/>
  <dimension ref="A1:F75"/>
  <sheetViews>
    <sheetView zoomScaleNormal="100" workbookViewId="0">
      <selection sqref="A1:F1"/>
    </sheetView>
  </sheetViews>
  <sheetFormatPr defaultColWidth="11.140625" defaultRowHeight="15"/>
  <cols>
    <col min="1" max="1" width="5.42578125" style="1" customWidth="1"/>
    <col min="2" max="2" width="31.5703125" style="1" customWidth="1"/>
    <col min="3" max="3" width="9.85546875" style="1" customWidth="1"/>
    <col min="4" max="4" width="20" style="1" customWidth="1"/>
    <col min="5" max="5" width="13.140625" style="1" customWidth="1"/>
    <col min="6" max="6" width="11.7109375" style="1" customWidth="1"/>
    <col min="7" max="16384" width="11.140625" style="1"/>
  </cols>
  <sheetData>
    <row r="1" spans="1:6" ht="30" customHeight="1">
      <c r="A1" s="1214" t="s">
        <v>3466</v>
      </c>
      <c r="B1" s="1192"/>
      <c r="C1" s="1192"/>
      <c r="D1" s="1192"/>
      <c r="E1" s="1192"/>
      <c r="F1" s="1192"/>
    </row>
    <row r="2" spans="1:6" ht="30" customHeight="1">
      <c r="A2" s="1215" t="s">
        <v>3156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64"/>
      <c r="E3" s="159"/>
    </row>
    <row r="4" spans="1:6" ht="12" customHeight="1">
      <c r="A4" s="81" t="s">
        <v>3151</v>
      </c>
      <c r="B4" s="992"/>
      <c r="C4" s="1270" t="s">
        <v>34</v>
      </c>
      <c r="D4" s="1362" t="s">
        <v>3155</v>
      </c>
      <c r="E4" s="1363"/>
      <c r="F4" s="1363"/>
    </row>
    <row r="5" spans="1:6" ht="12" customHeight="1">
      <c r="A5" s="306" t="s">
        <v>3149</v>
      </c>
      <c r="B5" s="1311" t="s">
        <v>384</v>
      </c>
      <c r="C5" s="1271"/>
      <c r="D5" s="991" t="s">
        <v>3148</v>
      </c>
      <c r="E5" s="991" t="s">
        <v>3147</v>
      </c>
      <c r="F5" s="991" t="s">
        <v>3146</v>
      </c>
    </row>
    <row r="6" spans="1:6" ht="12" customHeight="1">
      <c r="A6" s="660" t="s">
        <v>2711</v>
      </c>
      <c r="B6" s="1360"/>
      <c r="C6" s="1271"/>
      <c r="D6" s="990" t="s">
        <v>3145</v>
      </c>
      <c r="E6" s="386" t="s">
        <v>3144</v>
      </c>
      <c r="F6" s="386" t="s">
        <v>3143</v>
      </c>
    </row>
    <row r="7" spans="1:6" ht="12" customHeight="1">
      <c r="A7" s="1237" t="s">
        <v>382</v>
      </c>
      <c r="B7" s="1231" t="s">
        <v>381</v>
      </c>
      <c r="C7" s="1310" t="s">
        <v>30</v>
      </c>
      <c r="D7" s="989" t="s">
        <v>3142</v>
      </c>
      <c r="E7" s="989" t="s">
        <v>3141</v>
      </c>
      <c r="F7" s="989" t="s">
        <v>3141</v>
      </c>
    </row>
    <row r="8" spans="1:6" ht="12" customHeight="1">
      <c r="A8" s="1337"/>
      <c r="B8" s="1360"/>
      <c r="C8" s="1271"/>
      <c r="D8" s="989" t="s">
        <v>3140</v>
      </c>
      <c r="E8" s="989" t="s">
        <v>3139</v>
      </c>
      <c r="F8" s="989" t="s">
        <v>3138</v>
      </c>
    </row>
    <row r="9" spans="1:6" ht="12" customHeight="1">
      <c r="A9" s="1359"/>
      <c r="B9" s="1361"/>
      <c r="C9" s="1364"/>
      <c r="D9" s="166" t="s">
        <v>3137</v>
      </c>
      <c r="E9" s="417"/>
      <c r="F9" s="36"/>
    </row>
    <row r="10" spans="1:6" s="285" customFormat="1" ht="24" customHeight="1">
      <c r="A10" s="1191" t="s">
        <v>3136</v>
      </c>
      <c r="B10" s="1191"/>
      <c r="C10" s="1191"/>
      <c r="D10" s="1191"/>
      <c r="E10" s="1191"/>
      <c r="F10" s="1191"/>
    </row>
    <row r="11" spans="1:6" ht="14.1" customHeight="1">
      <c r="A11" s="985">
        <v>111</v>
      </c>
      <c r="B11" s="196" t="s">
        <v>3131</v>
      </c>
      <c r="C11" s="940">
        <v>2.1</v>
      </c>
      <c r="D11" s="1002">
        <v>1.9</v>
      </c>
      <c r="E11" s="940">
        <v>1.7</v>
      </c>
      <c r="F11" s="940">
        <v>5.7</v>
      </c>
    </row>
    <row r="12" spans="1:6" ht="14.1" customHeight="1">
      <c r="A12" s="985">
        <v>112</v>
      </c>
      <c r="B12" s="64" t="s">
        <v>3130</v>
      </c>
      <c r="C12" s="940">
        <v>11.9</v>
      </c>
      <c r="D12" s="1002">
        <v>12.5</v>
      </c>
      <c r="E12" s="940">
        <v>10.4</v>
      </c>
      <c r="F12" s="940">
        <v>13.4</v>
      </c>
    </row>
    <row r="13" spans="1:6" ht="14.1" customHeight="1">
      <c r="A13" s="985">
        <v>113</v>
      </c>
      <c r="B13" s="64" t="s">
        <v>3129</v>
      </c>
      <c r="C13" s="940">
        <v>2.1</v>
      </c>
      <c r="D13" s="1002">
        <v>1.7</v>
      </c>
      <c r="E13" s="940">
        <v>3</v>
      </c>
      <c r="F13" s="940">
        <v>4.3</v>
      </c>
    </row>
    <row r="14" spans="1:6" ht="14.1" customHeight="1">
      <c r="A14" s="985">
        <v>121</v>
      </c>
      <c r="B14" s="64" t="s">
        <v>3128</v>
      </c>
      <c r="C14" s="940">
        <v>1.6</v>
      </c>
      <c r="D14" s="1002">
        <v>1.2</v>
      </c>
      <c r="E14" s="940">
        <v>2.5</v>
      </c>
      <c r="F14" s="940">
        <v>2.7</v>
      </c>
    </row>
    <row r="15" spans="1:6" ht="14.1" customHeight="1">
      <c r="A15" s="985">
        <v>122</v>
      </c>
      <c r="B15" s="64" t="s">
        <v>3127</v>
      </c>
      <c r="C15" s="940">
        <v>5.0999999999999996</v>
      </c>
      <c r="D15" s="1002">
        <v>3.9</v>
      </c>
      <c r="E15" s="940">
        <v>8.1</v>
      </c>
      <c r="F15" s="940">
        <v>14.1</v>
      </c>
    </row>
    <row r="16" spans="1:6" ht="14.1" customHeight="1">
      <c r="A16" s="985">
        <v>123</v>
      </c>
      <c r="B16" s="64" t="s">
        <v>3126</v>
      </c>
      <c r="C16" s="940">
        <v>5.9</v>
      </c>
      <c r="D16" s="1002">
        <v>5.8</v>
      </c>
      <c r="E16" s="940">
        <v>6.7</v>
      </c>
      <c r="F16" s="940">
        <v>7.1</v>
      </c>
    </row>
    <row r="17" spans="1:6" ht="14.1" customHeight="1">
      <c r="A17" s="985">
        <v>124</v>
      </c>
      <c r="B17" s="64" t="s">
        <v>3125</v>
      </c>
      <c r="C17" s="940">
        <v>0.7</v>
      </c>
      <c r="D17" s="1002">
        <v>0.6</v>
      </c>
      <c r="E17" s="940">
        <v>1.4</v>
      </c>
      <c r="F17" s="940">
        <v>0.8</v>
      </c>
    </row>
    <row r="18" spans="1:6" ht="14.1" customHeight="1">
      <c r="A18" s="985">
        <v>125</v>
      </c>
      <c r="B18" s="64" t="s">
        <v>3124</v>
      </c>
      <c r="C18" s="940">
        <v>16.399999999999999</v>
      </c>
      <c r="D18" s="1002">
        <v>12.6</v>
      </c>
      <c r="E18" s="940">
        <v>30.7</v>
      </c>
      <c r="F18" s="940">
        <v>19.100000000000001</v>
      </c>
    </row>
    <row r="19" spans="1:6" ht="23.25">
      <c r="A19" s="986">
        <v>126</v>
      </c>
      <c r="B19" s="899" t="s">
        <v>3123</v>
      </c>
      <c r="C19" s="940">
        <v>5.4</v>
      </c>
      <c r="D19" s="1002">
        <v>4.3</v>
      </c>
      <c r="E19" s="940">
        <v>8.6999999999999993</v>
      </c>
      <c r="F19" s="940">
        <v>9.4</v>
      </c>
    </row>
    <row r="20" spans="1:6" ht="14.1" customHeight="1">
      <c r="A20" s="985">
        <v>127</v>
      </c>
      <c r="B20" s="64" t="s">
        <v>3122</v>
      </c>
      <c r="C20" s="940">
        <v>3.5</v>
      </c>
      <c r="D20" s="1002">
        <v>3.4</v>
      </c>
      <c r="E20" s="940">
        <v>3.6</v>
      </c>
      <c r="F20" s="940">
        <v>4.8</v>
      </c>
    </row>
    <row r="21" spans="1:6" ht="14.1" customHeight="1">
      <c r="A21" s="985">
        <v>211</v>
      </c>
      <c r="B21" s="64" t="s">
        <v>3121</v>
      </c>
      <c r="C21" s="940">
        <v>18.899999999999999</v>
      </c>
      <c r="D21" s="1002">
        <v>24.4</v>
      </c>
      <c r="E21" s="940">
        <v>0.6</v>
      </c>
      <c r="F21" s="940">
        <v>5.9</v>
      </c>
    </row>
    <row r="22" spans="1:6" ht="14.1" customHeight="1">
      <c r="A22" s="985">
        <v>212</v>
      </c>
      <c r="B22" s="64" t="s">
        <v>3120</v>
      </c>
      <c r="C22" s="940">
        <v>1.9</v>
      </c>
      <c r="D22" s="1002">
        <v>2.2000000000000002</v>
      </c>
      <c r="E22" s="940">
        <v>1</v>
      </c>
      <c r="F22" s="940"/>
    </row>
    <row r="23" spans="1:6" ht="14.1" customHeight="1">
      <c r="A23" s="985">
        <v>213</v>
      </c>
      <c r="B23" s="64" t="s">
        <v>3119</v>
      </c>
      <c r="C23" s="940">
        <v>0.1</v>
      </c>
      <c r="D23" s="1002">
        <v>0.2</v>
      </c>
      <c r="E23" s="940">
        <v>0</v>
      </c>
      <c r="F23" s="940">
        <v>0</v>
      </c>
    </row>
    <row r="24" spans="1:6" ht="23.25">
      <c r="A24" s="986">
        <v>214</v>
      </c>
      <c r="B24" s="899" t="s">
        <v>3118</v>
      </c>
      <c r="C24" s="940">
        <v>3.2</v>
      </c>
      <c r="D24" s="1002">
        <v>4.3</v>
      </c>
      <c r="E24" s="940">
        <v>0.1</v>
      </c>
      <c r="F24" s="940">
        <v>1.8</v>
      </c>
    </row>
    <row r="25" spans="1:6" ht="23.25">
      <c r="A25" s="986">
        <v>215</v>
      </c>
      <c r="B25" s="899" t="s">
        <v>3117</v>
      </c>
      <c r="C25" s="940">
        <v>1.2</v>
      </c>
      <c r="D25" s="1002">
        <v>1.2</v>
      </c>
      <c r="E25" s="940">
        <v>0.3</v>
      </c>
      <c r="F25" s="940">
        <v>0.2</v>
      </c>
    </row>
    <row r="26" spans="1:6" ht="23.25">
      <c r="A26" s="986">
        <v>221</v>
      </c>
      <c r="B26" s="899" t="s">
        <v>3116</v>
      </c>
      <c r="C26" s="940">
        <v>2.8</v>
      </c>
      <c r="D26" s="1002">
        <v>2.7</v>
      </c>
      <c r="E26" s="940">
        <v>3.3</v>
      </c>
      <c r="F26" s="940">
        <v>3</v>
      </c>
    </row>
    <row r="27" spans="1:6" ht="23.25" customHeight="1">
      <c r="A27" s="986">
        <v>222</v>
      </c>
      <c r="B27" s="899" t="s">
        <v>3115</v>
      </c>
      <c r="C27" s="940">
        <v>9.1999999999999993</v>
      </c>
      <c r="D27" s="1002">
        <v>10.4</v>
      </c>
      <c r="E27" s="940">
        <v>6.5</v>
      </c>
      <c r="F27" s="940">
        <v>0.4</v>
      </c>
    </row>
    <row r="28" spans="1:6" ht="14.1" customHeight="1">
      <c r="A28" s="985">
        <v>230</v>
      </c>
      <c r="B28" s="64" t="s">
        <v>3114</v>
      </c>
      <c r="C28" s="940">
        <v>2.1</v>
      </c>
      <c r="D28" s="1002">
        <v>1.3</v>
      </c>
      <c r="E28" s="940">
        <v>6</v>
      </c>
      <c r="F28" s="940">
        <v>0.3</v>
      </c>
    </row>
    <row r="29" spans="1:6" ht="14.1" customHeight="1">
      <c r="A29" s="985">
        <v>241</v>
      </c>
      <c r="B29" s="64" t="s">
        <v>3113</v>
      </c>
      <c r="C29" s="940">
        <v>0.8</v>
      </c>
      <c r="D29" s="1002">
        <v>0.6</v>
      </c>
      <c r="E29" s="940">
        <v>1.5</v>
      </c>
      <c r="F29" s="940">
        <v>1.6</v>
      </c>
    </row>
    <row r="30" spans="1:6" ht="14.1" customHeight="1">
      <c r="A30" s="985">
        <v>242</v>
      </c>
      <c r="B30" s="64" t="s">
        <v>3112</v>
      </c>
      <c r="C30" s="940">
        <v>5.0999999999999996</v>
      </c>
      <c r="D30" s="1002">
        <v>4.5999999999999996</v>
      </c>
      <c r="E30" s="940">
        <v>3.7</v>
      </c>
      <c r="F30" s="940">
        <v>5.5</v>
      </c>
    </row>
    <row r="31" spans="1:6">
      <c r="A31" s="55"/>
      <c r="B31" s="155" t="s">
        <v>3111</v>
      </c>
      <c r="C31" s="939">
        <v>100</v>
      </c>
      <c r="D31" s="1001">
        <v>100</v>
      </c>
      <c r="E31" s="939">
        <v>100</v>
      </c>
      <c r="F31" s="939">
        <v>100</v>
      </c>
    </row>
    <row r="32" spans="1:6" s="285" customFormat="1" ht="24" customHeight="1">
      <c r="A32" s="1191" t="s">
        <v>3133</v>
      </c>
      <c r="B32" s="1191"/>
      <c r="C32" s="1191"/>
      <c r="D32" s="1191"/>
      <c r="E32" s="1191"/>
      <c r="F32" s="1191"/>
    </row>
    <row r="33" spans="1:6" ht="14.1" customHeight="1">
      <c r="A33" s="985">
        <v>111</v>
      </c>
      <c r="B33" s="196" t="s">
        <v>3131</v>
      </c>
      <c r="C33" s="940">
        <v>2</v>
      </c>
      <c r="D33" s="1002">
        <v>2</v>
      </c>
      <c r="E33" s="940">
        <v>1.6</v>
      </c>
      <c r="F33" s="940">
        <v>6.7</v>
      </c>
    </row>
    <row r="34" spans="1:6" ht="14.1" customHeight="1">
      <c r="A34" s="985">
        <v>112</v>
      </c>
      <c r="B34" s="64" t="s">
        <v>3130</v>
      </c>
      <c r="C34" s="940">
        <v>13.8</v>
      </c>
      <c r="D34" s="1002">
        <v>14.3</v>
      </c>
      <c r="E34" s="940">
        <v>12.2</v>
      </c>
      <c r="F34" s="940">
        <v>18.3</v>
      </c>
    </row>
    <row r="35" spans="1:6" ht="14.1" customHeight="1">
      <c r="A35" s="985">
        <v>113</v>
      </c>
      <c r="B35" s="64" t="s">
        <v>3129</v>
      </c>
      <c r="C35" s="940">
        <v>1.8</v>
      </c>
      <c r="D35" s="1002">
        <v>1.3</v>
      </c>
      <c r="E35" s="940">
        <v>3.6</v>
      </c>
      <c r="F35" s="940">
        <v>4.4000000000000004</v>
      </c>
    </row>
    <row r="36" spans="1:6" ht="14.1" customHeight="1">
      <c r="A36" s="985">
        <v>121</v>
      </c>
      <c r="B36" s="64" t="s">
        <v>3128</v>
      </c>
      <c r="C36" s="940">
        <v>1.7</v>
      </c>
      <c r="D36" s="1002">
        <v>1.3</v>
      </c>
      <c r="E36" s="940">
        <v>3.1</v>
      </c>
      <c r="F36" s="940">
        <v>2.5</v>
      </c>
    </row>
    <row r="37" spans="1:6" ht="14.1" customHeight="1">
      <c r="A37" s="985">
        <v>122</v>
      </c>
      <c r="B37" s="64" t="s">
        <v>3127</v>
      </c>
      <c r="C37" s="940">
        <v>4.4000000000000004</v>
      </c>
      <c r="D37" s="1002">
        <v>3.2</v>
      </c>
      <c r="E37" s="940">
        <v>8</v>
      </c>
      <c r="F37" s="940">
        <v>13.5</v>
      </c>
    </row>
    <row r="38" spans="1:6" ht="14.1" customHeight="1">
      <c r="A38" s="985">
        <v>123</v>
      </c>
      <c r="B38" s="64" t="s">
        <v>3126</v>
      </c>
      <c r="C38" s="940">
        <v>6.5</v>
      </c>
      <c r="D38" s="1002">
        <v>6.6</v>
      </c>
      <c r="E38" s="940">
        <v>6.8</v>
      </c>
      <c r="F38" s="940">
        <v>5.7</v>
      </c>
    </row>
    <row r="39" spans="1:6" ht="14.1" customHeight="1">
      <c r="A39" s="985">
        <v>124</v>
      </c>
      <c r="B39" s="64" t="s">
        <v>3125</v>
      </c>
      <c r="C39" s="940">
        <v>0.7</v>
      </c>
      <c r="D39" s="1002">
        <v>0.5</v>
      </c>
      <c r="E39" s="940">
        <v>1.6</v>
      </c>
      <c r="F39" s="940">
        <v>0.9</v>
      </c>
    </row>
    <row r="40" spans="1:6" ht="14.1" customHeight="1">
      <c r="A40" s="985">
        <v>125</v>
      </c>
      <c r="B40" s="64" t="s">
        <v>3124</v>
      </c>
      <c r="C40" s="940">
        <v>15.6</v>
      </c>
      <c r="D40" s="1002">
        <v>12.8</v>
      </c>
      <c r="E40" s="940">
        <v>28.9</v>
      </c>
      <c r="F40" s="940">
        <v>13.5</v>
      </c>
    </row>
    <row r="41" spans="1:6" ht="23.25" customHeight="1">
      <c r="A41" s="986">
        <v>126</v>
      </c>
      <c r="B41" s="899" t="s">
        <v>3123</v>
      </c>
      <c r="C41" s="940">
        <v>4.9000000000000004</v>
      </c>
      <c r="D41" s="1002">
        <v>3.8</v>
      </c>
      <c r="E41" s="940">
        <v>8.4</v>
      </c>
      <c r="F41" s="940">
        <v>9.3000000000000007</v>
      </c>
    </row>
    <row r="42" spans="1:6" ht="14.1" customHeight="1">
      <c r="A42" s="985">
        <v>127</v>
      </c>
      <c r="B42" s="64" t="s">
        <v>3122</v>
      </c>
      <c r="C42" s="940">
        <v>2.8</v>
      </c>
      <c r="D42" s="1002">
        <v>3</v>
      </c>
      <c r="E42" s="940">
        <v>3.1</v>
      </c>
      <c r="F42" s="940">
        <v>3.1</v>
      </c>
    </row>
    <row r="43" spans="1:6" ht="14.1" customHeight="1">
      <c r="A43" s="985">
        <v>211</v>
      </c>
      <c r="B43" s="64" t="s">
        <v>3121</v>
      </c>
      <c r="C43" s="940">
        <v>18.600000000000001</v>
      </c>
      <c r="D43" s="1002">
        <v>22.8</v>
      </c>
      <c r="E43" s="940">
        <v>0.5</v>
      </c>
      <c r="F43" s="940">
        <v>9.9</v>
      </c>
    </row>
    <row r="44" spans="1:6" ht="14.1" customHeight="1">
      <c r="A44" s="985">
        <v>212</v>
      </c>
      <c r="B44" s="64" t="s">
        <v>3120</v>
      </c>
      <c r="C44" s="940">
        <v>1.6</v>
      </c>
      <c r="D44" s="1002">
        <v>1.8</v>
      </c>
      <c r="E44" s="940">
        <v>1.1000000000000001</v>
      </c>
      <c r="F44" s="169" t="s">
        <v>87</v>
      </c>
    </row>
    <row r="45" spans="1:6" ht="14.1" customHeight="1">
      <c r="A45" s="985">
        <v>213</v>
      </c>
      <c r="B45" s="64" t="s">
        <v>3119</v>
      </c>
      <c r="C45" s="940">
        <v>0.1</v>
      </c>
      <c r="D45" s="1002">
        <v>0.2</v>
      </c>
      <c r="E45" s="940">
        <v>0</v>
      </c>
      <c r="F45" s="940">
        <v>0</v>
      </c>
    </row>
    <row r="46" spans="1:6" ht="25.5" customHeight="1">
      <c r="A46" s="986">
        <v>214</v>
      </c>
      <c r="B46" s="899" t="s">
        <v>3118</v>
      </c>
      <c r="C46" s="940">
        <v>3.6</v>
      </c>
      <c r="D46" s="1002">
        <v>4.7</v>
      </c>
      <c r="E46" s="940">
        <v>0.2</v>
      </c>
      <c r="F46" s="940">
        <v>0.2</v>
      </c>
    </row>
    <row r="47" spans="1:6" ht="24.75" customHeight="1">
      <c r="A47" s="986">
        <v>215</v>
      </c>
      <c r="B47" s="899" t="s">
        <v>3154</v>
      </c>
      <c r="C47" s="940">
        <v>1</v>
      </c>
      <c r="D47" s="1002">
        <v>1.1000000000000001</v>
      </c>
      <c r="E47" s="940">
        <v>0.2</v>
      </c>
      <c r="F47" s="169" t="s">
        <v>87</v>
      </c>
    </row>
    <row r="48" spans="1:6" ht="24.75" customHeight="1">
      <c r="A48" s="986">
        <v>221</v>
      </c>
      <c r="B48" s="899" t="s">
        <v>3116</v>
      </c>
      <c r="C48" s="940">
        <v>2.8</v>
      </c>
      <c r="D48" s="1002">
        <v>3</v>
      </c>
      <c r="E48" s="940">
        <v>2.7</v>
      </c>
      <c r="F48" s="940">
        <v>2.1</v>
      </c>
    </row>
    <row r="49" spans="1:6" ht="23.25" customHeight="1">
      <c r="A49" s="986">
        <v>222</v>
      </c>
      <c r="B49" s="899" t="s">
        <v>3115</v>
      </c>
      <c r="C49" s="940">
        <v>10.3</v>
      </c>
      <c r="D49" s="1002">
        <v>11.7</v>
      </c>
      <c r="E49" s="940">
        <v>5.8</v>
      </c>
      <c r="F49" s="940">
        <v>0.2</v>
      </c>
    </row>
    <row r="50" spans="1:6" ht="14.1" customHeight="1">
      <c r="A50" s="985">
        <v>230</v>
      </c>
      <c r="B50" s="64" t="s">
        <v>3114</v>
      </c>
      <c r="C50" s="940">
        <v>2.2999999999999998</v>
      </c>
      <c r="D50" s="1002">
        <v>1.4</v>
      </c>
      <c r="E50" s="940">
        <v>7</v>
      </c>
      <c r="F50" s="940">
        <v>0.1</v>
      </c>
    </row>
    <row r="51" spans="1:6" s="285" customFormat="1" ht="14.1" customHeight="1">
      <c r="A51" s="985">
        <v>241</v>
      </c>
      <c r="B51" s="64" t="s">
        <v>3113</v>
      </c>
      <c r="C51" s="940">
        <v>0.9</v>
      </c>
      <c r="D51" s="1002">
        <v>0.6</v>
      </c>
      <c r="E51" s="940">
        <v>1.9</v>
      </c>
      <c r="F51" s="940">
        <v>2.6</v>
      </c>
    </row>
    <row r="52" spans="1:6" ht="14.1" customHeight="1">
      <c r="A52" s="985">
        <v>242</v>
      </c>
      <c r="B52" s="64" t="s">
        <v>3112</v>
      </c>
      <c r="C52" s="940">
        <v>4.5</v>
      </c>
      <c r="D52" s="1002">
        <v>4.2</v>
      </c>
      <c r="E52" s="940">
        <v>3.4</v>
      </c>
      <c r="F52" s="940">
        <v>7.1</v>
      </c>
    </row>
    <row r="53" spans="1:6" ht="12" customHeight="1">
      <c r="B53" s="155" t="s">
        <v>3111</v>
      </c>
      <c r="C53" s="939">
        <v>100</v>
      </c>
      <c r="D53" s="1001">
        <v>100</v>
      </c>
      <c r="E53" s="939">
        <v>100</v>
      </c>
      <c r="F53" s="939">
        <v>100</v>
      </c>
    </row>
    <row r="54" spans="1:6" s="285" customFormat="1" ht="24" customHeight="1">
      <c r="A54" s="1191" t="s">
        <v>3132</v>
      </c>
      <c r="B54" s="1191"/>
      <c r="C54" s="1191"/>
      <c r="D54" s="1191"/>
      <c r="E54" s="1191"/>
      <c r="F54" s="1191"/>
    </row>
    <row r="55" spans="1:6">
      <c r="A55" s="985">
        <v>111</v>
      </c>
      <c r="B55" s="196" t="s">
        <v>3131</v>
      </c>
      <c r="C55" s="940">
        <v>2.1</v>
      </c>
      <c r="D55" s="1002">
        <v>1.7</v>
      </c>
      <c r="E55" s="940">
        <v>2</v>
      </c>
      <c r="F55" s="940">
        <v>4.4000000000000004</v>
      </c>
    </row>
    <row r="56" spans="1:6">
      <c r="A56" s="985">
        <v>112</v>
      </c>
      <c r="B56" s="64" t="s">
        <v>3130</v>
      </c>
      <c r="C56" s="940">
        <v>5.2</v>
      </c>
      <c r="D56" s="1002">
        <v>4.8</v>
      </c>
      <c r="E56" s="940">
        <v>5.9</v>
      </c>
      <c r="F56" s="940">
        <v>7.4</v>
      </c>
    </row>
    <row r="57" spans="1:6">
      <c r="A57" s="985">
        <v>113</v>
      </c>
      <c r="B57" s="64" t="s">
        <v>3129</v>
      </c>
      <c r="C57" s="940">
        <v>3</v>
      </c>
      <c r="D57" s="1002">
        <v>3.8</v>
      </c>
      <c r="E57" s="940">
        <v>1.4</v>
      </c>
      <c r="F57" s="940">
        <v>4.2</v>
      </c>
    </row>
    <row r="58" spans="1:6">
      <c r="A58" s="985">
        <v>121</v>
      </c>
      <c r="B58" s="64" t="s">
        <v>3128</v>
      </c>
      <c r="C58" s="940">
        <v>1.1000000000000001</v>
      </c>
      <c r="D58" s="1002">
        <v>0.9</v>
      </c>
      <c r="E58" s="940">
        <v>1.1000000000000001</v>
      </c>
      <c r="F58" s="940">
        <v>3.1</v>
      </c>
    </row>
    <row r="59" spans="1:6">
      <c r="A59" s="985">
        <v>122</v>
      </c>
      <c r="B59" s="64" t="s">
        <v>3127</v>
      </c>
      <c r="C59" s="940">
        <v>7.6</v>
      </c>
      <c r="D59" s="1002">
        <v>6.5</v>
      </c>
      <c r="E59" s="940">
        <v>8.5</v>
      </c>
      <c r="F59" s="940">
        <v>14.8</v>
      </c>
    </row>
    <row r="60" spans="1:6">
      <c r="A60" s="985">
        <v>123</v>
      </c>
      <c r="B60" s="64" t="s">
        <v>3126</v>
      </c>
      <c r="C60" s="940">
        <v>3.8</v>
      </c>
      <c r="D60" s="1002">
        <v>2.2999999999999998</v>
      </c>
      <c r="E60" s="940">
        <v>6.4</v>
      </c>
      <c r="F60" s="940">
        <v>8.8000000000000007</v>
      </c>
    </row>
    <row r="61" spans="1:6">
      <c r="A61" s="985">
        <v>124</v>
      </c>
      <c r="B61" s="64" t="s">
        <v>3125</v>
      </c>
      <c r="C61" s="940">
        <v>0.8</v>
      </c>
      <c r="D61" s="1002">
        <v>0.9</v>
      </c>
      <c r="E61" s="940">
        <v>0.7</v>
      </c>
      <c r="F61" s="940">
        <v>0.7</v>
      </c>
    </row>
    <row r="62" spans="1:6">
      <c r="A62" s="985">
        <v>125</v>
      </c>
      <c r="B62" s="64" t="s">
        <v>3124</v>
      </c>
      <c r="C62" s="940">
        <v>19.100000000000001</v>
      </c>
      <c r="D62" s="1002">
        <v>12.3</v>
      </c>
      <c r="E62" s="940">
        <v>35.700000000000003</v>
      </c>
      <c r="F62" s="940">
        <v>25.8</v>
      </c>
    </row>
    <row r="63" spans="1:6" ht="23.25">
      <c r="A63" s="986">
        <v>126</v>
      </c>
      <c r="B63" s="899" t="s">
        <v>3123</v>
      </c>
      <c r="C63" s="940">
        <v>7.2</v>
      </c>
      <c r="D63" s="1002">
        <v>6.6</v>
      </c>
      <c r="E63" s="940">
        <v>9.1</v>
      </c>
      <c r="F63" s="940">
        <v>9.3000000000000007</v>
      </c>
    </row>
    <row r="64" spans="1:6">
      <c r="A64" s="985">
        <v>127</v>
      </c>
      <c r="B64" s="64" t="s">
        <v>3122</v>
      </c>
      <c r="C64" s="940">
        <v>5.8</v>
      </c>
      <c r="D64" s="1002">
        <v>5.8</v>
      </c>
      <c r="E64" s="940">
        <v>5.3</v>
      </c>
      <c r="F64" s="940">
        <v>6.8</v>
      </c>
    </row>
    <row r="65" spans="1:6">
      <c r="A65" s="985">
        <v>211</v>
      </c>
      <c r="B65" s="64" t="s">
        <v>3121</v>
      </c>
      <c r="C65" s="940">
        <v>20.2</v>
      </c>
      <c r="D65" s="1002">
        <v>31.5</v>
      </c>
      <c r="E65" s="940">
        <v>0.7</v>
      </c>
      <c r="F65" s="940">
        <v>1</v>
      </c>
    </row>
    <row r="66" spans="1:6">
      <c r="A66" s="985">
        <v>212</v>
      </c>
      <c r="B66" s="64" t="s">
        <v>3120</v>
      </c>
      <c r="C66" s="940">
        <v>3.1</v>
      </c>
      <c r="D66" s="1002">
        <v>4.0999999999999996</v>
      </c>
      <c r="E66" s="940">
        <v>0.5</v>
      </c>
      <c r="F66" s="169" t="s">
        <v>87</v>
      </c>
    </row>
    <row r="67" spans="1:6">
      <c r="A67" s="985">
        <v>213</v>
      </c>
      <c r="B67" s="64" t="s">
        <v>3119</v>
      </c>
      <c r="C67" s="940">
        <v>0.1</v>
      </c>
      <c r="D67" s="1002">
        <v>0.1</v>
      </c>
      <c r="E67" s="169" t="s">
        <v>87</v>
      </c>
      <c r="F67" s="169" t="s">
        <v>87</v>
      </c>
    </row>
    <row r="68" spans="1:6" ht="23.25">
      <c r="A68" s="986">
        <v>214</v>
      </c>
      <c r="B68" s="899" t="s">
        <v>3118</v>
      </c>
      <c r="C68" s="940">
        <v>2</v>
      </c>
      <c r="D68" s="1002">
        <v>2.7</v>
      </c>
      <c r="E68" s="940">
        <v>0</v>
      </c>
      <c r="F68" s="940">
        <v>3.9</v>
      </c>
    </row>
    <row r="69" spans="1:6" ht="23.25">
      <c r="A69" s="986">
        <v>215</v>
      </c>
      <c r="B69" s="899" t="s">
        <v>3117</v>
      </c>
      <c r="C69" s="940">
        <v>1.9</v>
      </c>
      <c r="D69" s="1002">
        <v>1.8</v>
      </c>
      <c r="E69" s="940">
        <v>0.5</v>
      </c>
      <c r="F69" s="940">
        <v>0.4</v>
      </c>
    </row>
    <row r="70" spans="1:6" ht="23.25">
      <c r="A70" s="986">
        <v>221</v>
      </c>
      <c r="B70" s="899" t="s">
        <v>3116</v>
      </c>
      <c r="C70" s="940">
        <v>2.9</v>
      </c>
      <c r="D70" s="1002">
        <v>2.1</v>
      </c>
      <c r="E70" s="940">
        <v>4.5999999999999996</v>
      </c>
      <c r="F70" s="940">
        <v>4.0999999999999996</v>
      </c>
    </row>
    <row r="71" spans="1:6" ht="23.25" customHeight="1">
      <c r="A71" s="986">
        <v>222</v>
      </c>
      <c r="B71" s="899" t="s">
        <v>3115</v>
      </c>
      <c r="C71" s="940">
        <v>5.3</v>
      </c>
      <c r="D71" s="1002">
        <v>4.3</v>
      </c>
      <c r="E71" s="940">
        <v>8.6</v>
      </c>
      <c r="F71" s="940">
        <v>0.7</v>
      </c>
    </row>
    <row r="72" spans="1:6">
      <c r="A72" s="985">
        <v>230</v>
      </c>
      <c r="B72" s="64" t="s">
        <v>3114</v>
      </c>
      <c r="C72" s="940">
        <v>1.4</v>
      </c>
      <c r="D72" s="1002">
        <v>0.8</v>
      </c>
      <c r="E72" s="940">
        <v>3.4</v>
      </c>
      <c r="F72" s="940">
        <v>0.6</v>
      </c>
    </row>
    <row r="73" spans="1:6">
      <c r="A73" s="985">
        <v>241</v>
      </c>
      <c r="B73" s="64" t="s">
        <v>3113</v>
      </c>
      <c r="C73" s="940">
        <v>0.5</v>
      </c>
      <c r="D73" s="1002">
        <v>0.5</v>
      </c>
      <c r="E73" s="940">
        <v>0.7</v>
      </c>
      <c r="F73" s="940">
        <v>0.4</v>
      </c>
    </row>
    <row r="74" spans="1:6">
      <c r="A74" s="985">
        <v>242</v>
      </c>
      <c r="B74" s="64" t="s">
        <v>3112</v>
      </c>
      <c r="C74" s="940">
        <v>7.3</v>
      </c>
      <c r="D74" s="1002">
        <v>6.4</v>
      </c>
      <c r="E74" s="940">
        <v>4.5999999999999996</v>
      </c>
      <c r="F74" s="940">
        <v>3.6</v>
      </c>
    </row>
    <row r="75" spans="1:6">
      <c r="B75" s="155" t="s">
        <v>3111</v>
      </c>
      <c r="C75" s="939">
        <v>100</v>
      </c>
      <c r="D75" s="1001">
        <v>100</v>
      </c>
      <c r="E75" s="939">
        <v>100</v>
      </c>
      <c r="F75" s="939">
        <v>100</v>
      </c>
    </row>
  </sheetData>
  <mergeCells count="11">
    <mergeCell ref="C7:C9"/>
    <mergeCell ref="B5:B6"/>
    <mergeCell ref="A32:F32"/>
    <mergeCell ref="A54:F54"/>
    <mergeCell ref="A1:F1"/>
    <mergeCell ref="A2:F2"/>
    <mergeCell ref="A10:F10"/>
    <mergeCell ref="A7:A9"/>
    <mergeCell ref="C4:C6"/>
    <mergeCell ref="D4:F4"/>
    <mergeCell ref="B7:B9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&amp;C&amp;"Arial,Normál"345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B99D8-6A7A-41F1-B4D5-07485B1A786F}">
  <sheetPr transitionEvaluation="1" codeName="Munka94"/>
  <dimension ref="A1:F75"/>
  <sheetViews>
    <sheetView zoomScaleNormal="100" workbookViewId="0">
      <selection sqref="A1:F1"/>
    </sheetView>
  </sheetViews>
  <sheetFormatPr defaultColWidth="11.140625" defaultRowHeight="15"/>
  <cols>
    <col min="1" max="1" width="5.42578125" style="1" customWidth="1"/>
    <col min="2" max="2" width="31.5703125" style="1" customWidth="1"/>
    <col min="3" max="3" width="9.85546875" style="1" customWidth="1"/>
    <col min="4" max="4" width="20" style="1" customWidth="1"/>
    <col min="5" max="5" width="13.28515625" style="1" customWidth="1"/>
    <col min="6" max="6" width="11.85546875" style="1" customWidth="1"/>
    <col min="7" max="16384" width="11.140625" style="1"/>
  </cols>
  <sheetData>
    <row r="1" spans="1:6" ht="30" customHeight="1">
      <c r="A1" s="1214" t="s">
        <v>3467</v>
      </c>
      <c r="B1" s="1192"/>
      <c r="C1" s="1192"/>
      <c r="D1" s="1192"/>
      <c r="E1" s="1192"/>
      <c r="F1" s="1192"/>
    </row>
    <row r="2" spans="1:6" ht="30" customHeight="1">
      <c r="A2" s="1215" t="s">
        <v>3159</v>
      </c>
      <c r="B2" s="1192"/>
      <c r="C2" s="1192"/>
      <c r="D2" s="1192"/>
      <c r="E2" s="1192"/>
      <c r="F2" s="1192"/>
    </row>
    <row r="3" spans="1:6" ht="12" customHeight="1" thickBot="1">
      <c r="A3" s="48"/>
      <c r="B3" s="48"/>
      <c r="C3" s="48"/>
      <c r="D3" s="64"/>
      <c r="E3" s="159"/>
    </row>
    <row r="4" spans="1:6" ht="12" customHeight="1">
      <c r="A4" s="81" t="s">
        <v>3151</v>
      </c>
      <c r="B4" s="992"/>
      <c r="C4" s="1270" t="s">
        <v>34</v>
      </c>
      <c r="D4" s="1362" t="s">
        <v>3155</v>
      </c>
      <c r="E4" s="1363"/>
      <c r="F4" s="1363"/>
    </row>
    <row r="5" spans="1:6" ht="12" customHeight="1">
      <c r="A5" s="306" t="s">
        <v>3149</v>
      </c>
      <c r="B5" s="1311" t="s">
        <v>384</v>
      </c>
      <c r="C5" s="1271"/>
      <c r="D5" s="991" t="s">
        <v>3148</v>
      </c>
      <c r="E5" s="991" t="s">
        <v>3147</v>
      </c>
      <c r="F5" s="991" t="s">
        <v>3146</v>
      </c>
    </row>
    <row r="6" spans="1:6" ht="12" customHeight="1">
      <c r="A6" s="660" t="s">
        <v>2711</v>
      </c>
      <c r="B6" s="1360"/>
      <c r="C6" s="1271"/>
      <c r="D6" s="990" t="s">
        <v>3145</v>
      </c>
      <c r="E6" s="386" t="s">
        <v>3144</v>
      </c>
      <c r="F6" s="386" t="s">
        <v>3143</v>
      </c>
    </row>
    <row r="7" spans="1:6" ht="12" customHeight="1">
      <c r="A7" s="1237" t="s">
        <v>382</v>
      </c>
      <c r="B7" s="1231" t="s">
        <v>381</v>
      </c>
      <c r="C7" s="1310" t="s">
        <v>30</v>
      </c>
      <c r="D7" s="989" t="s">
        <v>3142</v>
      </c>
      <c r="E7" s="989" t="s">
        <v>3141</v>
      </c>
      <c r="F7" s="989" t="s">
        <v>3141</v>
      </c>
    </row>
    <row r="8" spans="1:6" ht="12" customHeight="1">
      <c r="A8" s="1337"/>
      <c r="B8" s="1360"/>
      <c r="C8" s="1271"/>
      <c r="D8" s="989" t="s">
        <v>3140</v>
      </c>
      <c r="E8" s="989" t="s">
        <v>3139</v>
      </c>
      <c r="F8" s="989" t="s">
        <v>3138</v>
      </c>
    </row>
    <row r="9" spans="1:6" ht="12" customHeight="1">
      <c r="A9" s="1359"/>
      <c r="B9" s="1361"/>
      <c r="C9" s="1364"/>
      <c r="D9" s="166" t="s">
        <v>3137</v>
      </c>
      <c r="E9" s="417"/>
      <c r="F9" s="36"/>
    </row>
    <row r="10" spans="1:6" s="285" customFormat="1" ht="24" customHeight="1">
      <c r="A10" s="1191" t="s">
        <v>3136</v>
      </c>
      <c r="B10" s="1191"/>
      <c r="C10" s="1191"/>
      <c r="D10" s="1191"/>
      <c r="E10" s="1191"/>
      <c r="F10" s="1191"/>
    </row>
    <row r="11" spans="1:6" ht="14.1" customHeight="1">
      <c r="A11" s="985">
        <v>111</v>
      </c>
      <c r="B11" s="196" t="s">
        <v>3131</v>
      </c>
      <c r="C11" s="940">
        <v>2.6</v>
      </c>
      <c r="D11" s="1002">
        <v>2.6</v>
      </c>
      <c r="E11" s="940">
        <v>2</v>
      </c>
      <c r="F11" s="940">
        <v>3.5</v>
      </c>
    </row>
    <row r="12" spans="1:6" ht="14.1" customHeight="1">
      <c r="A12" s="985">
        <v>112</v>
      </c>
      <c r="B12" s="64" t="s">
        <v>3130</v>
      </c>
      <c r="C12" s="940">
        <v>8.6999999999999993</v>
      </c>
      <c r="D12" s="1002">
        <v>8.1</v>
      </c>
      <c r="E12" s="940">
        <v>10.7</v>
      </c>
      <c r="F12" s="940">
        <v>16</v>
      </c>
    </row>
    <row r="13" spans="1:6" ht="14.1" customHeight="1">
      <c r="A13" s="985">
        <v>113</v>
      </c>
      <c r="B13" s="64" t="s">
        <v>3129</v>
      </c>
      <c r="C13" s="940">
        <v>1</v>
      </c>
      <c r="D13" s="1002">
        <v>0.8</v>
      </c>
      <c r="E13" s="940">
        <v>1.7</v>
      </c>
      <c r="F13" s="940">
        <v>2.4</v>
      </c>
    </row>
    <row r="14" spans="1:6" ht="14.1" customHeight="1">
      <c r="A14" s="985">
        <v>121</v>
      </c>
      <c r="B14" s="64" t="s">
        <v>3128</v>
      </c>
      <c r="C14" s="940">
        <v>1.2</v>
      </c>
      <c r="D14" s="1002">
        <v>1</v>
      </c>
      <c r="E14" s="940">
        <v>1.8</v>
      </c>
      <c r="F14" s="940">
        <v>3.2</v>
      </c>
    </row>
    <row r="15" spans="1:6" ht="14.1" customHeight="1">
      <c r="A15" s="985">
        <v>122</v>
      </c>
      <c r="B15" s="64" t="s">
        <v>3127</v>
      </c>
      <c r="C15" s="940">
        <v>4.9000000000000004</v>
      </c>
      <c r="D15" s="1002">
        <v>3.8</v>
      </c>
      <c r="E15" s="940">
        <v>8.3000000000000007</v>
      </c>
      <c r="F15" s="940">
        <v>14</v>
      </c>
    </row>
    <row r="16" spans="1:6" ht="14.1" customHeight="1">
      <c r="A16" s="985">
        <v>123</v>
      </c>
      <c r="B16" s="64" t="s">
        <v>3126</v>
      </c>
      <c r="C16" s="940">
        <v>4.5</v>
      </c>
      <c r="D16" s="1002">
        <v>3.9</v>
      </c>
      <c r="E16" s="940">
        <v>6.4</v>
      </c>
      <c r="F16" s="940">
        <v>8.3000000000000007</v>
      </c>
    </row>
    <row r="17" spans="1:6" ht="14.1" customHeight="1">
      <c r="A17" s="985">
        <v>124</v>
      </c>
      <c r="B17" s="64" t="s">
        <v>3125</v>
      </c>
      <c r="C17" s="940">
        <v>0.9</v>
      </c>
      <c r="D17" s="1002">
        <v>0.8</v>
      </c>
      <c r="E17" s="940">
        <v>1.6</v>
      </c>
      <c r="F17" s="940">
        <v>0.6</v>
      </c>
    </row>
    <row r="18" spans="1:6" ht="14.1" customHeight="1">
      <c r="A18" s="985">
        <v>125</v>
      </c>
      <c r="B18" s="64" t="s">
        <v>3124</v>
      </c>
      <c r="C18" s="940">
        <v>15</v>
      </c>
      <c r="D18" s="1002">
        <v>11.5</v>
      </c>
      <c r="E18" s="940">
        <v>32.200000000000003</v>
      </c>
      <c r="F18" s="940">
        <v>14.6</v>
      </c>
    </row>
    <row r="19" spans="1:6" ht="23.25">
      <c r="A19" s="986">
        <v>126</v>
      </c>
      <c r="B19" s="899" t="s">
        <v>3123</v>
      </c>
      <c r="C19" s="940">
        <v>5.7</v>
      </c>
      <c r="D19" s="1002">
        <v>5.3</v>
      </c>
      <c r="E19" s="940">
        <v>8.6999999999999993</v>
      </c>
      <c r="F19" s="940">
        <v>8.1</v>
      </c>
    </row>
    <row r="20" spans="1:6" ht="14.1" customHeight="1">
      <c r="A20" s="985">
        <v>127</v>
      </c>
      <c r="B20" s="64" t="s">
        <v>3122</v>
      </c>
      <c r="C20" s="940">
        <v>3.6</v>
      </c>
      <c r="D20" s="1002">
        <v>3.3</v>
      </c>
      <c r="E20" s="940">
        <v>2.9</v>
      </c>
      <c r="F20" s="940">
        <v>9.6999999999999993</v>
      </c>
    </row>
    <row r="21" spans="1:6" ht="14.1" customHeight="1">
      <c r="A21" s="985">
        <v>211</v>
      </c>
      <c r="B21" s="64" t="s">
        <v>3121</v>
      </c>
      <c r="C21" s="940">
        <v>26.2</v>
      </c>
      <c r="D21" s="1002">
        <v>33</v>
      </c>
      <c r="E21" s="940">
        <v>0.2</v>
      </c>
      <c r="F21" s="940">
        <v>6.4</v>
      </c>
    </row>
    <row r="22" spans="1:6" ht="14.1" customHeight="1">
      <c r="A22" s="985">
        <v>212</v>
      </c>
      <c r="B22" s="64" t="s">
        <v>3120</v>
      </c>
      <c r="C22" s="940">
        <v>1.7</v>
      </c>
      <c r="D22" s="1002">
        <v>1.7</v>
      </c>
      <c r="E22" s="940">
        <v>0.2</v>
      </c>
      <c r="F22" s="940">
        <v>1.8</v>
      </c>
    </row>
    <row r="23" spans="1:6" ht="14.1" customHeight="1">
      <c r="A23" s="985">
        <v>213</v>
      </c>
      <c r="B23" s="64" t="s">
        <v>3119</v>
      </c>
      <c r="C23" s="940">
        <v>0.1</v>
      </c>
      <c r="D23" s="1002">
        <v>0.1</v>
      </c>
      <c r="E23" s="940">
        <v>0</v>
      </c>
      <c r="F23" s="940" t="s">
        <v>87</v>
      </c>
    </row>
    <row r="24" spans="1:6" ht="23.25">
      <c r="A24" s="986">
        <v>214</v>
      </c>
      <c r="B24" s="899" t="s">
        <v>3118</v>
      </c>
      <c r="C24" s="940">
        <v>5.5</v>
      </c>
      <c r="D24" s="1002">
        <v>7</v>
      </c>
      <c r="E24" s="940">
        <v>0.5</v>
      </c>
      <c r="F24" s="940">
        <v>0.6</v>
      </c>
    </row>
    <row r="25" spans="1:6" ht="23.25">
      <c r="A25" s="986">
        <v>215</v>
      </c>
      <c r="B25" s="899" t="s">
        <v>3117</v>
      </c>
      <c r="C25" s="940">
        <v>1.1000000000000001</v>
      </c>
      <c r="D25" s="1002">
        <v>1.3</v>
      </c>
      <c r="E25" s="940">
        <v>0</v>
      </c>
      <c r="F25" s="940">
        <v>0.1</v>
      </c>
    </row>
    <row r="26" spans="1:6" ht="23.25">
      <c r="A26" s="986">
        <v>221</v>
      </c>
      <c r="B26" s="899" t="s">
        <v>3116</v>
      </c>
      <c r="C26" s="940">
        <v>2.2999999999999998</v>
      </c>
      <c r="D26" s="1002">
        <v>2.4</v>
      </c>
      <c r="E26" s="940">
        <v>3.3</v>
      </c>
      <c r="F26" s="940">
        <v>0.2</v>
      </c>
    </row>
    <row r="27" spans="1:6" ht="23.25" customHeight="1">
      <c r="A27" s="986">
        <v>222</v>
      </c>
      <c r="B27" s="899" t="s">
        <v>3115</v>
      </c>
      <c r="C27" s="940">
        <v>7.8</v>
      </c>
      <c r="D27" s="1002">
        <v>8.4</v>
      </c>
      <c r="E27" s="940">
        <v>7</v>
      </c>
      <c r="F27" s="940">
        <v>0.7</v>
      </c>
    </row>
    <row r="28" spans="1:6" ht="14.1" customHeight="1">
      <c r="A28" s="985">
        <v>230</v>
      </c>
      <c r="B28" s="64" t="s">
        <v>3114</v>
      </c>
      <c r="C28" s="940">
        <v>1.7</v>
      </c>
      <c r="D28" s="1002">
        <v>0.9</v>
      </c>
      <c r="E28" s="940">
        <v>6</v>
      </c>
      <c r="F28" s="940">
        <v>0.3</v>
      </c>
    </row>
    <row r="29" spans="1:6" ht="14.1" customHeight="1">
      <c r="A29" s="985">
        <v>241</v>
      </c>
      <c r="B29" s="64" t="s">
        <v>3113</v>
      </c>
      <c r="C29" s="940">
        <v>0.9</v>
      </c>
      <c r="D29" s="1002">
        <v>0.8</v>
      </c>
      <c r="E29" s="940">
        <v>1.4</v>
      </c>
      <c r="F29" s="940">
        <v>1</v>
      </c>
    </row>
    <row r="30" spans="1:6" ht="14.1" customHeight="1">
      <c r="A30" s="985">
        <v>242</v>
      </c>
      <c r="B30" s="64" t="s">
        <v>3112</v>
      </c>
      <c r="C30" s="940">
        <v>4.5999999999999996</v>
      </c>
      <c r="D30" s="1002">
        <v>3.3</v>
      </c>
      <c r="E30" s="940">
        <v>5.4</v>
      </c>
      <c r="F30" s="940">
        <v>8.4</v>
      </c>
    </row>
    <row r="31" spans="1:6" ht="14.1" customHeight="1">
      <c r="A31" s="55"/>
      <c r="B31" s="155" t="s">
        <v>3111</v>
      </c>
      <c r="C31" s="939">
        <v>100</v>
      </c>
      <c r="D31" s="1001">
        <v>100</v>
      </c>
      <c r="E31" s="939">
        <v>100</v>
      </c>
      <c r="F31" s="939">
        <v>100</v>
      </c>
    </row>
    <row r="32" spans="1:6" s="285" customFormat="1" ht="24" customHeight="1">
      <c r="A32" s="1191" t="s">
        <v>3133</v>
      </c>
      <c r="B32" s="1191"/>
      <c r="C32" s="1191"/>
      <c r="D32" s="1191"/>
      <c r="E32" s="1191"/>
      <c r="F32" s="1191"/>
    </row>
    <row r="33" spans="1:6" ht="14.1" customHeight="1">
      <c r="A33" s="985">
        <v>111</v>
      </c>
      <c r="B33" s="196" t="s">
        <v>3131</v>
      </c>
      <c r="C33" s="1000">
        <v>2.7</v>
      </c>
      <c r="D33" s="1005">
        <v>2.8</v>
      </c>
      <c r="E33" s="1000">
        <v>1.7</v>
      </c>
      <c r="F33" s="1000">
        <v>3.7</v>
      </c>
    </row>
    <row r="34" spans="1:6" ht="14.1" customHeight="1">
      <c r="A34" s="985">
        <v>112</v>
      </c>
      <c r="B34" s="64" t="s">
        <v>3130</v>
      </c>
      <c r="C34" s="1000">
        <v>9.6999999999999993</v>
      </c>
      <c r="D34" s="1005">
        <v>9.1999999999999993</v>
      </c>
      <c r="E34" s="1000">
        <v>11.5</v>
      </c>
      <c r="F34" s="1000">
        <v>18.3</v>
      </c>
    </row>
    <row r="35" spans="1:6" ht="14.1" customHeight="1">
      <c r="A35" s="985">
        <v>113</v>
      </c>
      <c r="B35" s="64" t="s">
        <v>3129</v>
      </c>
      <c r="C35" s="1007">
        <v>1</v>
      </c>
      <c r="D35" s="1005">
        <v>0.8</v>
      </c>
      <c r="E35" s="1000">
        <v>1.8</v>
      </c>
      <c r="F35" s="1000">
        <v>2.8</v>
      </c>
    </row>
    <row r="36" spans="1:6" ht="14.1" customHeight="1">
      <c r="A36" s="985">
        <v>121</v>
      </c>
      <c r="B36" s="64" t="s">
        <v>3128</v>
      </c>
      <c r="C36" s="1000">
        <v>1.1000000000000001</v>
      </c>
      <c r="D36" s="1005">
        <v>0.8</v>
      </c>
      <c r="E36" s="1000">
        <v>1.6</v>
      </c>
      <c r="F36" s="1000">
        <v>4.0999999999999996</v>
      </c>
    </row>
    <row r="37" spans="1:6" ht="14.1" customHeight="1">
      <c r="A37" s="985">
        <v>122</v>
      </c>
      <c r="B37" s="64" t="s">
        <v>3127</v>
      </c>
      <c r="C37" s="1000">
        <v>4.5999999999999996</v>
      </c>
      <c r="D37" s="1005">
        <v>3.6</v>
      </c>
      <c r="E37" s="1000">
        <v>7.9</v>
      </c>
      <c r="F37" s="1000">
        <v>16.7</v>
      </c>
    </row>
    <row r="38" spans="1:6" ht="14.1" customHeight="1">
      <c r="A38" s="985">
        <v>123</v>
      </c>
      <c r="B38" s="64" t="s">
        <v>3126</v>
      </c>
      <c r="C38" s="1007">
        <v>5</v>
      </c>
      <c r="D38" s="1005">
        <v>4.3</v>
      </c>
      <c r="E38" s="1000">
        <v>7.1</v>
      </c>
      <c r="F38" s="1000">
        <v>11</v>
      </c>
    </row>
    <row r="39" spans="1:6" ht="14.1" customHeight="1">
      <c r="A39" s="985">
        <v>124</v>
      </c>
      <c r="B39" s="64" t="s">
        <v>3125</v>
      </c>
      <c r="C39" s="1000">
        <v>0.9</v>
      </c>
      <c r="D39" s="1005">
        <v>0.8</v>
      </c>
      <c r="E39" s="1000">
        <v>1.7</v>
      </c>
      <c r="F39" s="1000">
        <v>0.2</v>
      </c>
    </row>
    <row r="40" spans="1:6" ht="14.1" customHeight="1">
      <c r="A40" s="985">
        <v>125</v>
      </c>
      <c r="B40" s="64" t="s">
        <v>3124</v>
      </c>
      <c r="C40" s="1000">
        <v>14.8</v>
      </c>
      <c r="D40" s="1005">
        <v>11.9</v>
      </c>
      <c r="E40" s="1000">
        <v>31.7</v>
      </c>
      <c r="F40" s="1000">
        <v>8.5</v>
      </c>
    </row>
    <row r="41" spans="1:6" ht="23.25" customHeight="1">
      <c r="A41" s="986">
        <v>126</v>
      </c>
      <c r="B41" s="899" t="s">
        <v>3123</v>
      </c>
      <c r="C41" s="1000">
        <v>5.5</v>
      </c>
      <c r="D41" s="1005">
        <v>4.8</v>
      </c>
      <c r="E41" s="1000">
        <v>8.4</v>
      </c>
      <c r="F41" s="1000">
        <v>9.1</v>
      </c>
    </row>
    <row r="42" spans="1:6" ht="14.1" customHeight="1">
      <c r="A42" s="985">
        <v>127</v>
      </c>
      <c r="B42" s="64" t="s">
        <v>3122</v>
      </c>
      <c r="C42" s="1007">
        <v>3</v>
      </c>
      <c r="D42" s="1005">
        <v>2.9</v>
      </c>
      <c r="E42" s="1000">
        <v>2.2999999999999998</v>
      </c>
      <c r="F42" s="1007">
        <v>8</v>
      </c>
    </row>
    <row r="43" spans="1:6" ht="14.1" customHeight="1">
      <c r="A43" s="985">
        <v>211</v>
      </c>
      <c r="B43" s="64" t="s">
        <v>3121</v>
      </c>
      <c r="C43" s="1007">
        <v>25.8</v>
      </c>
      <c r="D43" s="1006">
        <v>31.6</v>
      </c>
      <c r="E43" s="1007">
        <v>0.1</v>
      </c>
      <c r="F43" s="1007">
        <v>0.5</v>
      </c>
    </row>
    <row r="44" spans="1:6" ht="14.1" customHeight="1">
      <c r="A44" s="985">
        <v>212</v>
      </c>
      <c r="B44" s="64" t="s">
        <v>3120</v>
      </c>
      <c r="C44" s="1007">
        <v>1.6</v>
      </c>
      <c r="D44" s="1006">
        <v>1.8</v>
      </c>
      <c r="E44" s="1007">
        <v>0.2</v>
      </c>
      <c r="F44" s="1007">
        <v>3</v>
      </c>
    </row>
    <row r="45" spans="1:6" ht="14.1" customHeight="1">
      <c r="A45" s="985">
        <v>213</v>
      </c>
      <c r="B45" s="64" t="s">
        <v>3119</v>
      </c>
      <c r="C45" s="1007">
        <v>0</v>
      </c>
      <c r="D45" s="1006">
        <v>0</v>
      </c>
      <c r="E45" s="1007">
        <v>0</v>
      </c>
      <c r="F45" s="1007" t="s">
        <v>87</v>
      </c>
    </row>
    <row r="46" spans="1:6" ht="23.25" customHeight="1">
      <c r="A46" s="986">
        <v>214</v>
      </c>
      <c r="B46" s="899" t="s">
        <v>3118</v>
      </c>
      <c r="C46" s="1007">
        <v>6.5</v>
      </c>
      <c r="D46" s="1006">
        <v>8.1</v>
      </c>
      <c r="E46" s="1007">
        <v>0.6</v>
      </c>
      <c r="F46" s="1007">
        <v>0.8</v>
      </c>
    </row>
    <row r="47" spans="1:6" ht="23.25" customHeight="1">
      <c r="A47" s="986">
        <v>215</v>
      </c>
      <c r="B47" s="899" t="s">
        <v>3117</v>
      </c>
      <c r="C47" s="1007">
        <v>1</v>
      </c>
      <c r="D47" s="1006">
        <v>1.2</v>
      </c>
      <c r="E47" s="1007">
        <v>0</v>
      </c>
      <c r="F47" s="1007">
        <v>0</v>
      </c>
    </row>
    <row r="48" spans="1:6" ht="23.25" customHeight="1">
      <c r="A48" s="986">
        <v>221</v>
      </c>
      <c r="B48" s="899" t="s">
        <v>3116</v>
      </c>
      <c r="C48" s="1007">
        <v>2.2000000000000002</v>
      </c>
      <c r="D48" s="1006">
        <v>2.2999999999999998</v>
      </c>
      <c r="E48" s="1007">
        <v>3.4</v>
      </c>
      <c r="F48" s="1007">
        <v>0</v>
      </c>
    </row>
    <row r="49" spans="1:6" ht="23.25" customHeight="1">
      <c r="A49" s="986">
        <v>222</v>
      </c>
      <c r="B49" s="899" t="s">
        <v>3115</v>
      </c>
      <c r="C49" s="1007">
        <v>8</v>
      </c>
      <c r="D49" s="1006">
        <v>8.6999999999999993</v>
      </c>
      <c r="E49" s="1007">
        <v>5.9</v>
      </c>
      <c r="F49" s="1007">
        <v>0.8</v>
      </c>
    </row>
    <row r="50" spans="1:6" ht="14.1" customHeight="1">
      <c r="A50" s="985">
        <v>230</v>
      </c>
      <c r="B50" s="64" t="s">
        <v>3114</v>
      </c>
      <c r="C50" s="1007">
        <v>1.9</v>
      </c>
      <c r="D50" s="1006">
        <v>0.8</v>
      </c>
      <c r="E50" s="1007">
        <v>7.7</v>
      </c>
      <c r="F50" s="1007">
        <v>0.3</v>
      </c>
    </row>
    <row r="51" spans="1:6" ht="14.1" customHeight="1">
      <c r="A51" s="985">
        <v>241</v>
      </c>
      <c r="B51" s="64" t="s">
        <v>3113</v>
      </c>
      <c r="C51" s="1007">
        <v>1.1000000000000001</v>
      </c>
      <c r="D51" s="1006">
        <v>1</v>
      </c>
      <c r="E51" s="1007">
        <v>1.7</v>
      </c>
      <c r="F51" s="1007">
        <v>1.5</v>
      </c>
    </row>
    <row r="52" spans="1:6" ht="14.1" customHeight="1">
      <c r="A52" s="985">
        <v>242</v>
      </c>
      <c r="B52" s="64" t="s">
        <v>3112</v>
      </c>
      <c r="C52" s="1007">
        <v>3.8</v>
      </c>
      <c r="D52" s="1006">
        <v>2.6</v>
      </c>
      <c r="E52" s="1007">
        <v>4.5999999999999996</v>
      </c>
      <c r="F52" s="1007">
        <v>10.6</v>
      </c>
    </row>
    <row r="53" spans="1:6" ht="14.1" customHeight="1">
      <c r="B53" s="155" t="s">
        <v>3111</v>
      </c>
      <c r="C53" s="1003">
        <v>100</v>
      </c>
      <c r="D53" s="1004">
        <v>100</v>
      </c>
      <c r="E53" s="1003">
        <v>100</v>
      </c>
      <c r="F53" s="1003">
        <v>100</v>
      </c>
    </row>
    <row r="54" spans="1:6" s="285" customFormat="1" ht="24" customHeight="1">
      <c r="A54" s="1191" t="s">
        <v>3132</v>
      </c>
      <c r="B54" s="1191"/>
      <c r="C54" s="1191"/>
      <c r="D54" s="1191"/>
      <c r="E54" s="1191"/>
      <c r="F54" s="1191"/>
    </row>
    <row r="55" spans="1:6" ht="14.1" customHeight="1">
      <c r="A55" s="985">
        <v>111</v>
      </c>
      <c r="B55" s="196" t="s">
        <v>3131</v>
      </c>
      <c r="C55" s="1000">
        <v>2.2000000000000002</v>
      </c>
      <c r="D55" s="1005">
        <v>1.9</v>
      </c>
      <c r="E55" s="1007">
        <v>3</v>
      </c>
      <c r="F55" s="1000">
        <v>3.3</v>
      </c>
    </row>
    <row r="56" spans="1:6" ht="14.1" customHeight="1">
      <c r="A56" s="985">
        <v>112</v>
      </c>
      <c r="B56" s="64" t="s">
        <v>3130</v>
      </c>
      <c r="C56" s="1000">
        <v>4.8</v>
      </c>
      <c r="D56" s="1005">
        <v>3.1</v>
      </c>
      <c r="E56" s="1000">
        <v>8.3000000000000007</v>
      </c>
      <c r="F56" s="1000">
        <v>12.5</v>
      </c>
    </row>
    <row r="57" spans="1:6" ht="14.1" customHeight="1">
      <c r="A57" s="985">
        <v>113</v>
      </c>
      <c r="B57" s="64" t="s">
        <v>3129</v>
      </c>
      <c r="C57" s="1007">
        <v>1</v>
      </c>
      <c r="D57" s="1005">
        <v>0.9</v>
      </c>
      <c r="E57" s="1000">
        <v>1.3</v>
      </c>
      <c r="F57" s="1000">
        <v>1.7</v>
      </c>
    </row>
    <row r="58" spans="1:6" ht="14.1" customHeight="1">
      <c r="A58" s="985">
        <v>121</v>
      </c>
      <c r="B58" s="64" t="s">
        <v>3128</v>
      </c>
      <c r="C58" s="1000">
        <v>1.7</v>
      </c>
      <c r="D58" s="1005">
        <v>1.6</v>
      </c>
      <c r="E58" s="1000">
        <v>2.2000000000000002</v>
      </c>
      <c r="F58" s="1000">
        <v>1.8</v>
      </c>
    </row>
    <row r="59" spans="1:6" ht="14.1" customHeight="1">
      <c r="A59" s="985">
        <v>122</v>
      </c>
      <c r="B59" s="64" t="s">
        <v>3127</v>
      </c>
      <c r="C59" s="1007">
        <v>6</v>
      </c>
      <c r="D59" s="1005">
        <v>4.7</v>
      </c>
      <c r="E59" s="1000">
        <v>9.3000000000000007</v>
      </c>
      <c r="F59" s="1000">
        <v>9.9</v>
      </c>
    </row>
    <row r="60" spans="1:6" ht="14.1" customHeight="1">
      <c r="A60" s="985">
        <v>123</v>
      </c>
      <c r="B60" s="64" t="s">
        <v>3126</v>
      </c>
      <c r="C60" s="1000">
        <v>2.8</v>
      </c>
      <c r="D60" s="1005">
        <v>2.2000000000000002</v>
      </c>
      <c r="E60" s="1000">
        <v>4.5999999999999996</v>
      </c>
      <c r="F60" s="1000">
        <v>4.2</v>
      </c>
    </row>
    <row r="61" spans="1:6" ht="14.1" customHeight="1">
      <c r="A61" s="985">
        <v>124</v>
      </c>
      <c r="B61" s="64" t="s">
        <v>3125</v>
      </c>
      <c r="C61" s="1000">
        <v>0.8</v>
      </c>
      <c r="D61" s="1005">
        <v>0.7</v>
      </c>
      <c r="E61" s="1000">
        <v>1.3</v>
      </c>
      <c r="F61" s="1000">
        <v>1.2</v>
      </c>
    </row>
    <row r="62" spans="1:6" ht="14.1" customHeight="1">
      <c r="A62" s="985">
        <v>125</v>
      </c>
      <c r="B62" s="64" t="s">
        <v>3124</v>
      </c>
      <c r="C62" s="1007">
        <v>16</v>
      </c>
      <c r="D62" s="1005">
        <v>9.8000000000000007</v>
      </c>
      <c r="E62" s="1000">
        <v>33.4</v>
      </c>
      <c r="F62" s="1000">
        <v>24.2</v>
      </c>
    </row>
    <row r="63" spans="1:6" ht="23.25" customHeight="1">
      <c r="A63" s="986">
        <v>126</v>
      </c>
      <c r="B63" s="899" t="s">
        <v>3123</v>
      </c>
      <c r="C63" s="1000">
        <v>7.2</v>
      </c>
      <c r="D63" s="1006">
        <v>7</v>
      </c>
      <c r="E63" s="1000">
        <v>9.5</v>
      </c>
      <c r="F63" s="1000">
        <v>6.5</v>
      </c>
    </row>
    <row r="64" spans="1:6" ht="14.1" customHeight="1">
      <c r="A64" s="985">
        <v>127</v>
      </c>
      <c r="B64" s="64" t="s">
        <v>3122</v>
      </c>
      <c r="C64" s="1000">
        <v>5.5</v>
      </c>
      <c r="D64" s="1005">
        <v>5.3</v>
      </c>
      <c r="E64" s="1000">
        <v>4.4000000000000004</v>
      </c>
      <c r="F64" s="1000">
        <v>12.1</v>
      </c>
    </row>
    <row r="65" spans="1:6" ht="14.1" customHeight="1">
      <c r="A65" s="985">
        <v>211</v>
      </c>
      <c r="B65" s="64" t="s">
        <v>3121</v>
      </c>
      <c r="C65" s="1000">
        <v>27.8</v>
      </c>
      <c r="D65" s="1005">
        <v>39</v>
      </c>
      <c r="E65" s="1000">
        <v>0.4</v>
      </c>
      <c r="F65" s="1000">
        <v>15.5</v>
      </c>
    </row>
    <row r="66" spans="1:6" ht="14.1" customHeight="1">
      <c r="A66" s="985">
        <v>212</v>
      </c>
      <c r="B66" s="64" t="s">
        <v>3120</v>
      </c>
      <c r="C66" s="1007">
        <v>2</v>
      </c>
      <c r="D66" s="1005">
        <v>1.5</v>
      </c>
      <c r="E66" s="1007">
        <v>0</v>
      </c>
      <c r="F66" s="940" t="s">
        <v>87</v>
      </c>
    </row>
    <row r="67" spans="1:6" ht="14.1" customHeight="1">
      <c r="A67" s="985">
        <v>213</v>
      </c>
      <c r="B67" s="64" t="s">
        <v>3119</v>
      </c>
      <c r="C67" s="1000">
        <v>0.2</v>
      </c>
      <c r="D67" s="1005">
        <v>0.3</v>
      </c>
      <c r="E67" s="940" t="s">
        <v>87</v>
      </c>
      <c r="F67" s="940" t="s">
        <v>87</v>
      </c>
    </row>
    <row r="68" spans="1:6" ht="24.75" customHeight="1">
      <c r="A68" s="986">
        <v>214</v>
      </c>
      <c r="B68" s="899" t="s">
        <v>3158</v>
      </c>
      <c r="C68" s="1000">
        <v>1.7</v>
      </c>
      <c r="D68" s="1005">
        <v>2.5</v>
      </c>
      <c r="E68" s="1000">
        <v>0.1</v>
      </c>
      <c r="F68" s="1000">
        <v>0.4</v>
      </c>
    </row>
    <row r="69" spans="1:6" ht="23.25" customHeight="1">
      <c r="A69" s="986">
        <v>215</v>
      </c>
      <c r="B69" s="899" t="s">
        <v>3117</v>
      </c>
      <c r="C69" s="1000">
        <v>1.4</v>
      </c>
      <c r="D69" s="1005">
        <v>1.9</v>
      </c>
      <c r="E69" s="1007">
        <v>0</v>
      </c>
      <c r="F69" s="1000">
        <v>0.3</v>
      </c>
    </row>
    <row r="70" spans="1:6" ht="23.25" customHeight="1">
      <c r="A70" s="986">
        <v>221</v>
      </c>
      <c r="B70" s="899" t="s">
        <v>3116</v>
      </c>
      <c r="C70" s="1000">
        <v>2.5</v>
      </c>
      <c r="D70" s="1005">
        <v>2.7</v>
      </c>
      <c r="E70" s="1000">
        <v>2.7</v>
      </c>
      <c r="F70" s="1000">
        <v>0.5</v>
      </c>
    </row>
    <row r="71" spans="1:6" ht="23.25" customHeight="1">
      <c r="A71" s="986">
        <v>222</v>
      </c>
      <c r="B71" s="899" t="s">
        <v>3157</v>
      </c>
      <c r="C71" s="1000">
        <v>6.9</v>
      </c>
      <c r="D71" s="1006">
        <v>7</v>
      </c>
      <c r="E71" s="1000">
        <v>10.199999999999999</v>
      </c>
      <c r="F71" s="1000">
        <v>0.5</v>
      </c>
    </row>
    <row r="72" spans="1:6" s="285" customFormat="1" ht="14.1" customHeight="1">
      <c r="A72" s="985">
        <v>230</v>
      </c>
      <c r="B72" s="64" t="s">
        <v>3124</v>
      </c>
      <c r="C72" s="1000">
        <v>1.3</v>
      </c>
      <c r="D72" s="1005">
        <v>1.5</v>
      </c>
      <c r="E72" s="1000">
        <v>1.4</v>
      </c>
      <c r="F72" s="1000">
        <v>0.4</v>
      </c>
    </row>
    <row r="73" spans="1:6" ht="14.1" customHeight="1">
      <c r="A73" s="985">
        <v>241</v>
      </c>
      <c r="B73" s="64" t="s">
        <v>3113</v>
      </c>
      <c r="C73" s="1000">
        <v>0.3</v>
      </c>
      <c r="D73" s="1005">
        <v>0.3</v>
      </c>
      <c r="E73" s="1000">
        <v>0.6</v>
      </c>
      <c r="F73" s="1000">
        <v>0.2</v>
      </c>
    </row>
    <row r="74" spans="1:6" ht="14.1" customHeight="1">
      <c r="A74" s="985">
        <v>242</v>
      </c>
      <c r="B74" s="64" t="s">
        <v>3112</v>
      </c>
      <c r="C74" s="1000">
        <v>7.8</v>
      </c>
      <c r="D74" s="1005">
        <v>6.3</v>
      </c>
      <c r="E74" s="1000">
        <v>7.3</v>
      </c>
      <c r="F74" s="1000">
        <v>5.0999999999999996</v>
      </c>
    </row>
    <row r="75" spans="1:6" ht="14.1" customHeight="1">
      <c r="B75" s="155" t="s">
        <v>3111</v>
      </c>
      <c r="C75" s="1003">
        <v>100</v>
      </c>
      <c r="D75" s="1004">
        <v>100</v>
      </c>
      <c r="E75" s="1003">
        <v>100</v>
      </c>
      <c r="F75" s="1003">
        <v>100</v>
      </c>
    </row>
  </sheetData>
  <mergeCells count="11">
    <mergeCell ref="B7:B9"/>
    <mergeCell ref="C7:C9"/>
    <mergeCell ref="A54:F54"/>
    <mergeCell ref="A32:F32"/>
    <mergeCell ref="A1:F1"/>
    <mergeCell ref="A2:F2"/>
    <mergeCell ref="B5:B6"/>
    <mergeCell ref="A10:F10"/>
    <mergeCell ref="A7:A9"/>
    <mergeCell ref="C4:C6"/>
    <mergeCell ref="D4:F4"/>
  </mergeCells>
  <pageMargins left="0.74803149606299213" right="0.74803149606299213" top="0.6692913385826772" bottom="1.4173228346456694" header="0" footer="0.82677165354330717"/>
  <pageSetup paperSize="9" orientation="portrait" horizontalDpi="300" verticalDpi="300" r:id="rId1"/>
  <headerFooter alignWithMargins="0">
    <oddFooter>&amp;C&amp;"Arial,Normál"348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6FB64-8AF4-495E-A5F0-E92FD1D754E8}">
  <sheetPr codeName="Munka95"/>
  <dimension ref="A1:E37"/>
  <sheetViews>
    <sheetView zoomScaleNormal="100" workbookViewId="0">
      <selection sqref="A1:E1"/>
    </sheetView>
  </sheetViews>
  <sheetFormatPr defaultRowHeight="12" customHeight="1"/>
  <cols>
    <col min="1" max="1" width="32.7109375" style="1008" customWidth="1"/>
    <col min="2" max="5" width="13.85546875" style="1008" customWidth="1"/>
    <col min="6" max="16384" width="9.140625" style="1008"/>
  </cols>
  <sheetData>
    <row r="1" spans="1:5" ht="30" customHeight="1">
      <c r="A1" s="1365" t="s">
        <v>3468</v>
      </c>
      <c r="B1" s="1192"/>
      <c r="C1" s="1192"/>
      <c r="D1" s="1192"/>
      <c r="E1" s="1192"/>
    </row>
    <row r="2" spans="1:5" ht="30" customHeight="1">
      <c r="A2" s="1210" t="s">
        <v>3174</v>
      </c>
      <c r="B2" s="1192"/>
      <c r="C2" s="1192"/>
      <c r="D2" s="1192"/>
      <c r="E2" s="1192"/>
    </row>
    <row r="3" spans="1:5" ht="12" customHeight="1" thickBot="1">
      <c r="A3" s="1029"/>
      <c r="B3" s="1029"/>
      <c r="C3" s="1029"/>
      <c r="E3" s="1028" t="s">
        <v>3173</v>
      </c>
    </row>
    <row r="4" spans="1:5" ht="12" customHeight="1">
      <c r="A4" s="1027"/>
      <c r="B4" s="1333">
        <v>2004</v>
      </c>
      <c r="C4" s="1333"/>
      <c r="D4" s="1332">
        <v>2005</v>
      </c>
      <c r="E4" s="1333"/>
    </row>
    <row r="5" spans="1:5" ht="12" customHeight="1">
      <c r="A5" s="1024" t="s">
        <v>3172</v>
      </c>
      <c r="B5" s="1026" t="s">
        <v>3171</v>
      </c>
      <c r="C5" s="1025" t="s">
        <v>3169</v>
      </c>
      <c r="D5" s="1025" t="s">
        <v>3170</v>
      </c>
      <c r="E5" s="1025" t="s">
        <v>3169</v>
      </c>
    </row>
    <row r="6" spans="1:5" ht="12" customHeight="1">
      <c r="A6" s="1024" t="s">
        <v>3168</v>
      </c>
      <c r="B6" s="1367" t="s">
        <v>3167</v>
      </c>
      <c r="C6" s="1367"/>
      <c r="D6" s="1367"/>
      <c r="E6" s="1367"/>
    </row>
    <row r="7" spans="1:5" ht="12" customHeight="1">
      <c r="A7" s="1021" t="s">
        <v>3166</v>
      </c>
      <c r="B7" s="1231" t="s">
        <v>3165</v>
      </c>
      <c r="C7" s="1023" t="s">
        <v>3164</v>
      </c>
      <c r="D7" s="1231" t="s">
        <v>3165</v>
      </c>
      <c r="E7" s="1022" t="s">
        <v>3164</v>
      </c>
    </row>
    <row r="8" spans="1:5" ht="12" customHeight="1">
      <c r="A8" s="1021" t="s">
        <v>3163</v>
      </c>
      <c r="B8" s="1232"/>
      <c r="C8" s="1020" t="s">
        <v>3161</v>
      </c>
      <c r="D8" s="1232" t="s">
        <v>3162</v>
      </c>
      <c r="E8" s="1020" t="s">
        <v>3161</v>
      </c>
    </row>
    <row r="9" spans="1:5" ht="12.75" customHeight="1">
      <c r="A9" s="1019"/>
      <c r="B9" s="1366" t="s">
        <v>3160</v>
      </c>
      <c r="C9" s="1366"/>
      <c r="D9" s="1366"/>
      <c r="E9" s="1366"/>
    </row>
    <row r="10" spans="1:5" ht="12" customHeight="1">
      <c r="A10" s="1017" t="s">
        <v>856</v>
      </c>
      <c r="B10" s="1013">
        <v>237172</v>
      </c>
      <c r="C10" s="1013">
        <v>257131</v>
      </c>
      <c r="D10" s="1013">
        <v>238393</v>
      </c>
      <c r="E10" s="1013">
        <v>387178</v>
      </c>
    </row>
    <row r="11" spans="1:5" ht="12" customHeight="1">
      <c r="A11" s="1018" t="s">
        <v>2984</v>
      </c>
      <c r="B11" s="1013">
        <v>56787</v>
      </c>
      <c r="C11" s="1013">
        <v>39620</v>
      </c>
      <c r="D11" s="1013">
        <v>59963</v>
      </c>
      <c r="E11" s="1013">
        <v>54888</v>
      </c>
    </row>
    <row r="12" spans="1:5" ht="24" customHeight="1">
      <c r="A12" s="1012" t="s">
        <v>2983</v>
      </c>
      <c r="B12" s="1011">
        <v>293959</v>
      </c>
      <c r="C12" s="1011">
        <v>296750</v>
      </c>
      <c r="D12" s="1011">
        <v>298356</v>
      </c>
      <c r="E12" s="1011">
        <v>442065</v>
      </c>
    </row>
    <row r="13" spans="1:5" ht="12" customHeight="1">
      <c r="A13" s="1017" t="s">
        <v>2982</v>
      </c>
      <c r="B13" s="1013">
        <v>24559</v>
      </c>
      <c r="C13" s="1013">
        <v>10175</v>
      </c>
      <c r="D13" s="1013">
        <v>31545</v>
      </c>
      <c r="E13" s="1013">
        <v>16039</v>
      </c>
    </row>
    <row r="14" spans="1:5" ht="12" customHeight="1">
      <c r="A14" s="1018" t="s">
        <v>2981</v>
      </c>
      <c r="B14" s="1013">
        <v>16569</v>
      </c>
      <c r="C14" s="1013">
        <v>12324</v>
      </c>
      <c r="D14" s="1013">
        <v>18666</v>
      </c>
      <c r="E14" s="1013">
        <v>15399</v>
      </c>
    </row>
    <row r="15" spans="1:5" ht="12" customHeight="1">
      <c r="A15" s="1016" t="s">
        <v>2980</v>
      </c>
      <c r="B15" s="1013">
        <v>14115</v>
      </c>
      <c r="C15" s="1013">
        <v>10865</v>
      </c>
      <c r="D15" s="1013">
        <v>18596</v>
      </c>
      <c r="E15" s="1013">
        <v>12150</v>
      </c>
    </row>
    <row r="16" spans="1:5" ht="24" customHeight="1">
      <c r="A16" s="1012" t="s">
        <v>2979</v>
      </c>
      <c r="B16" s="1011">
        <v>55244</v>
      </c>
      <c r="C16" s="1011">
        <v>33364</v>
      </c>
      <c r="D16" s="1011">
        <v>68807</v>
      </c>
      <c r="E16" s="1011">
        <v>43588</v>
      </c>
    </row>
    <row r="17" spans="1:5" ht="12" customHeight="1">
      <c r="A17" s="1017" t="s">
        <v>2978</v>
      </c>
      <c r="B17" s="1013">
        <v>25112</v>
      </c>
      <c r="C17" s="1013">
        <v>19778</v>
      </c>
      <c r="D17" s="1013">
        <v>27504</v>
      </c>
      <c r="E17" s="1013">
        <v>18360</v>
      </c>
    </row>
    <row r="18" spans="1:5" ht="12" customHeight="1">
      <c r="A18" s="1016" t="s">
        <v>2977</v>
      </c>
      <c r="B18" s="1013">
        <v>10408</v>
      </c>
      <c r="C18" s="1013">
        <v>9235</v>
      </c>
      <c r="D18" s="1013">
        <v>10994</v>
      </c>
      <c r="E18" s="1013">
        <v>11372</v>
      </c>
    </row>
    <row r="19" spans="1:5" ht="12" customHeight="1">
      <c r="A19" s="1016" t="s">
        <v>2976</v>
      </c>
      <c r="B19" s="1013">
        <v>18054</v>
      </c>
      <c r="C19" s="1013">
        <v>13498</v>
      </c>
      <c r="D19" s="1013">
        <v>17217</v>
      </c>
      <c r="E19" s="1013">
        <v>17689</v>
      </c>
    </row>
    <row r="20" spans="1:5" ht="24" customHeight="1">
      <c r="A20" s="1012" t="s">
        <v>2975</v>
      </c>
      <c r="B20" s="1011">
        <v>53575</v>
      </c>
      <c r="C20" s="1011">
        <v>42511</v>
      </c>
      <c r="D20" s="1011">
        <v>55716</v>
      </c>
      <c r="E20" s="1011">
        <v>47420</v>
      </c>
    </row>
    <row r="21" spans="1:5" ht="12" customHeight="1">
      <c r="A21" s="1017" t="s">
        <v>845</v>
      </c>
      <c r="B21" s="1013">
        <v>15592</v>
      </c>
      <c r="C21" s="1013">
        <v>7532</v>
      </c>
      <c r="D21" s="1013">
        <v>20281</v>
      </c>
      <c r="E21" s="1013">
        <v>9623</v>
      </c>
    </row>
    <row r="22" spans="1:5" ht="12" customHeight="1">
      <c r="A22" s="1018" t="s">
        <v>2974</v>
      </c>
      <c r="B22" s="1013">
        <v>12518</v>
      </c>
      <c r="C22" s="1013">
        <v>8369</v>
      </c>
      <c r="D22" s="1013">
        <v>12245</v>
      </c>
      <c r="E22" s="1013">
        <v>8163</v>
      </c>
    </row>
    <row r="23" spans="1:5" ht="12" customHeight="1">
      <c r="A23" s="1016" t="s">
        <v>2973</v>
      </c>
      <c r="B23" s="1013">
        <v>12845</v>
      </c>
      <c r="C23" s="1013">
        <v>7861</v>
      </c>
      <c r="D23" s="1013">
        <v>12805</v>
      </c>
      <c r="E23" s="1013">
        <v>6324</v>
      </c>
    </row>
    <row r="24" spans="1:5" ht="24" customHeight="1">
      <c r="A24" s="1012" t="s">
        <v>2972</v>
      </c>
      <c r="B24" s="1011">
        <v>40955</v>
      </c>
      <c r="C24" s="1011">
        <v>23762</v>
      </c>
      <c r="D24" s="1011">
        <v>45331</v>
      </c>
      <c r="E24" s="1011">
        <v>24110</v>
      </c>
    </row>
    <row r="25" spans="1:5" ht="12" customHeight="1">
      <c r="A25" s="1017" t="s">
        <v>2971</v>
      </c>
      <c r="B25" s="1013">
        <v>28881</v>
      </c>
      <c r="C25" s="1013">
        <v>12927</v>
      </c>
      <c r="D25" s="1013">
        <v>33500</v>
      </c>
      <c r="E25" s="1013">
        <v>13617</v>
      </c>
    </row>
    <row r="26" spans="1:5" ht="12" customHeight="1">
      <c r="A26" s="1018" t="s">
        <v>2970</v>
      </c>
      <c r="B26" s="1013">
        <v>10928</v>
      </c>
      <c r="C26" s="1013">
        <v>22801</v>
      </c>
      <c r="D26" s="1013">
        <v>11880</v>
      </c>
      <c r="E26" s="1013">
        <v>31146</v>
      </c>
    </row>
    <row r="27" spans="1:5" ht="12" customHeight="1">
      <c r="A27" s="1018" t="s">
        <v>2969</v>
      </c>
      <c r="B27" s="1013">
        <v>4295</v>
      </c>
      <c r="C27" s="1013">
        <v>1512</v>
      </c>
      <c r="D27" s="1013">
        <v>5070</v>
      </c>
      <c r="E27" s="1013">
        <v>1535</v>
      </c>
    </row>
    <row r="28" spans="1:5" ht="24" customHeight="1">
      <c r="A28" s="1012" t="s">
        <v>2968</v>
      </c>
      <c r="B28" s="1011">
        <v>44103</v>
      </c>
      <c r="C28" s="1011">
        <v>37239</v>
      </c>
      <c r="D28" s="1011">
        <v>50450</v>
      </c>
      <c r="E28" s="1011">
        <v>46297</v>
      </c>
    </row>
    <row r="29" spans="1:5" ht="12" customHeight="1">
      <c r="A29" s="1017" t="s">
        <v>2967</v>
      </c>
      <c r="B29" s="1013">
        <v>26310</v>
      </c>
      <c r="C29" s="1013">
        <v>34918</v>
      </c>
      <c r="D29" s="1013">
        <v>30610</v>
      </c>
      <c r="E29" s="1013">
        <v>52352</v>
      </c>
    </row>
    <row r="30" spans="1:5" ht="12" customHeight="1">
      <c r="A30" s="1016" t="s">
        <v>2966</v>
      </c>
      <c r="B30" s="1013">
        <v>15694</v>
      </c>
      <c r="C30" s="1013">
        <v>6788</v>
      </c>
      <c r="D30" s="1013">
        <v>14660</v>
      </c>
      <c r="E30" s="1013">
        <v>7527</v>
      </c>
    </row>
    <row r="31" spans="1:5" ht="12" customHeight="1">
      <c r="A31" s="1016" t="s">
        <v>2965</v>
      </c>
      <c r="B31" s="1013">
        <v>22324</v>
      </c>
      <c r="C31" s="1013">
        <v>13122</v>
      </c>
      <c r="D31" s="1013">
        <v>24744</v>
      </c>
      <c r="E31" s="1013">
        <v>14785</v>
      </c>
    </row>
    <row r="32" spans="1:5" ht="24" customHeight="1">
      <c r="A32" s="1012" t="s">
        <v>2964</v>
      </c>
      <c r="B32" s="1011">
        <v>64328</v>
      </c>
      <c r="C32" s="1011">
        <v>54827</v>
      </c>
      <c r="D32" s="1011">
        <v>70014</v>
      </c>
      <c r="E32" s="1011">
        <v>74665</v>
      </c>
    </row>
    <row r="33" spans="1:5" ht="12" customHeight="1">
      <c r="A33" s="1015" t="s">
        <v>833</v>
      </c>
      <c r="B33" s="1013">
        <v>29957</v>
      </c>
      <c r="C33" s="1013">
        <v>12677</v>
      </c>
      <c r="D33" s="1013">
        <v>29236</v>
      </c>
      <c r="E33" s="1013">
        <v>15963</v>
      </c>
    </row>
    <row r="34" spans="1:5" ht="12" customHeight="1">
      <c r="A34" s="1015" t="s">
        <v>832</v>
      </c>
      <c r="B34" s="1013">
        <v>13979</v>
      </c>
      <c r="C34" s="1013">
        <v>5920</v>
      </c>
      <c r="D34" s="1013">
        <v>15087</v>
      </c>
      <c r="E34" s="1013">
        <v>6168</v>
      </c>
    </row>
    <row r="35" spans="1:5" ht="12" customHeight="1">
      <c r="A35" s="1014" t="s">
        <v>2963</v>
      </c>
      <c r="B35" s="1013">
        <v>34195</v>
      </c>
      <c r="C35" s="1013">
        <v>16553</v>
      </c>
      <c r="D35" s="1013">
        <v>36618</v>
      </c>
      <c r="E35" s="1013">
        <v>20840</v>
      </c>
    </row>
    <row r="36" spans="1:5" ht="24" customHeight="1">
      <c r="A36" s="1012" t="s">
        <v>2962</v>
      </c>
      <c r="B36" s="1011">
        <v>78132</v>
      </c>
      <c r="C36" s="1011">
        <v>35151</v>
      </c>
      <c r="D36" s="1011">
        <v>80940</v>
      </c>
      <c r="E36" s="1011">
        <v>42972</v>
      </c>
    </row>
    <row r="37" spans="1:5" ht="24" customHeight="1">
      <c r="A37" s="1010" t="s">
        <v>2961</v>
      </c>
      <c r="B37" s="1009">
        <v>630296</v>
      </c>
      <c r="C37" s="1009">
        <v>523605</v>
      </c>
      <c r="D37" s="1009">
        <v>669614</v>
      </c>
      <c r="E37" s="1009">
        <v>721117</v>
      </c>
    </row>
  </sheetData>
  <mergeCells count="8">
    <mergeCell ref="A1:E1"/>
    <mergeCell ref="A2:E2"/>
    <mergeCell ref="B7:B8"/>
    <mergeCell ref="D7:D8"/>
    <mergeCell ref="B9:E9"/>
    <mergeCell ref="D4:E4"/>
    <mergeCell ref="B4:C4"/>
    <mergeCell ref="B6:E6"/>
  </mergeCells>
  <pageMargins left="0.74803149606299213" right="0.74803149606299213" top="0.6692913385826772" bottom="1.4173228346456694" header="0" footer="0.82677165354330717"/>
  <pageSetup paperSize="9" orientation="portrait" verticalDpi="300" r:id="rId1"/>
  <headerFooter alignWithMargins="0">
    <oddFooter>&amp;C&amp;12 &amp;"Arial,Normál"351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0F49-1A09-4679-B9E9-4B137063D939}">
  <sheetPr transitionEvaluation="1" codeName="Munka96"/>
  <dimension ref="A1:Y28"/>
  <sheetViews>
    <sheetView zoomScaleNormal="100" workbookViewId="0">
      <selection sqref="A1:F1"/>
    </sheetView>
  </sheetViews>
  <sheetFormatPr defaultColWidth="11.140625" defaultRowHeight="15"/>
  <cols>
    <col min="1" max="1" width="5.7109375" style="48" customWidth="1"/>
    <col min="2" max="2" width="29.28515625" style="48" customWidth="1"/>
    <col min="3" max="5" width="13.5703125" style="48" customWidth="1"/>
    <col min="6" max="6" width="13.42578125" style="48" customWidth="1"/>
    <col min="7" max="11" width="13.5703125" style="48" customWidth="1"/>
    <col min="12" max="12" width="12.42578125" style="48" customWidth="1"/>
    <col min="13" max="13" width="13.5703125" style="48" customWidth="1"/>
    <col min="14" max="22" width="11.140625" style="48"/>
    <col min="23" max="23" width="15" style="48" customWidth="1"/>
    <col min="24" max="24" width="12.42578125" style="48" customWidth="1"/>
    <col min="25" max="25" width="10.42578125" style="48" customWidth="1"/>
    <col min="26" max="16384" width="11.140625" style="48"/>
  </cols>
  <sheetData>
    <row r="1" spans="1:25" ht="30" customHeight="1">
      <c r="A1" s="1214" t="s">
        <v>3469</v>
      </c>
      <c r="B1" s="1192"/>
      <c r="C1" s="1192"/>
      <c r="D1" s="1192"/>
      <c r="E1" s="1192"/>
      <c r="F1" s="1192"/>
    </row>
    <row r="2" spans="1:25" ht="30" customHeight="1">
      <c r="A2" s="1215" t="s">
        <v>3215</v>
      </c>
      <c r="B2" s="1192"/>
      <c r="C2" s="1192"/>
      <c r="D2" s="1192"/>
      <c r="E2" s="1192"/>
      <c r="F2" s="1192"/>
    </row>
    <row r="3" spans="1:25" ht="12" customHeight="1" thickBot="1">
      <c r="E3" s="159"/>
      <c r="F3" s="1046"/>
      <c r="Y3" s="159" t="s">
        <v>3214</v>
      </c>
    </row>
    <row r="4" spans="1:25" ht="12" customHeight="1">
      <c r="A4" s="1206" t="s">
        <v>3213</v>
      </c>
      <c r="B4" s="1376" t="s">
        <v>3212</v>
      </c>
      <c r="C4" s="47" t="s">
        <v>3211</v>
      </c>
      <c r="D4" s="47"/>
      <c r="E4" s="47"/>
      <c r="F4" s="47"/>
      <c r="G4" s="1044"/>
      <c r="H4" s="1044"/>
      <c r="I4" s="1045"/>
      <c r="J4" s="1044"/>
      <c r="K4" s="1044"/>
      <c r="L4" s="1044"/>
      <c r="M4" s="1044"/>
      <c r="N4" s="1043"/>
      <c r="O4" s="1043"/>
      <c r="P4" s="1043"/>
      <c r="Q4" s="1043"/>
      <c r="R4" s="1040"/>
      <c r="S4" s="1042"/>
      <c r="T4" s="1041"/>
      <c r="U4" s="1040"/>
      <c r="V4" s="1040"/>
      <c r="W4" s="1040"/>
      <c r="X4" s="1368" t="s">
        <v>3210</v>
      </c>
      <c r="Y4" s="1355" t="s">
        <v>3209</v>
      </c>
    </row>
    <row r="5" spans="1:25">
      <c r="A5" s="1375"/>
      <c r="B5" s="1234"/>
      <c r="C5" s="1233" t="s">
        <v>856</v>
      </c>
      <c r="D5" s="1218" t="s">
        <v>833</v>
      </c>
      <c r="E5" s="1204" t="s">
        <v>845</v>
      </c>
      <c r="F5" s="1233" t="s">
        <v>832</v>
      </c>
      <c r="G5" s="1377" t="s">
        <v>3208</v>
      </c>
      <c r="H5" s="1198" t="s">
        <v>831</v>
      </c>
      <c r="I5" s="1198" t="s">
        <v>853</v>
      </c>
      <c r="J5" s="1377" t="s">
        <v>3207</v>
      </c>
      <c r="K5" s="1198" t="s">
        <v>837</v>
      </c>
      <c r="L5" s="1198" t="s">
        <v>840</v>
      </c>
      <c r="M5" s="1377" t="s">
        <v>3206</v>
      </c>
      <c r="N5" s="1377" t="s">
        <v>3205</v>
      </c>
      <c r="O5" s="1204" t="s">
        <v>839</v>
      </c>
      <c r="P5" s="1204" t="s">
        <v>855</v>
      </c>
      <c r="Q5" s="1204" t="s">
        <v>844</v>
      </c>
      <c r="R5" s="1377" t="s">
        <v>3204</v>
      </c>
      <c r="S5" s="1369" t="s">
        <v>843</v>
      </c>
      <c r="T5" s="1369" t="s">
        <v>848</v>
      </c>
      <c r="U5" s="1370" t="s">
        <v>851</v>
      </c>
      <c r="V5" s="1369" t="s">
        <v>847</v>
      </c>
      <c r="W5" s="1039" t="s">
        <v>3203</v>
      </c>
      <c r="X5" s="1307"/>
      <c r="Y5" s="1265" t="s">
        <v>3202</v>
      </c>
    </row>
    <row r="6" spans="1:25" ht="12" customHeight="1">
      <c r="A6" s="1380" t="s">
        <v>3199</v>
      </c>
      <c r="B6" s="1384" t="s">
        <v>3201</v>
      </c>
      <c r="C6" s="1277"/>
      <c r="D6" s="1379"/>
      <c r="E6" s="1226"/>
      <c r="F6" s="1385"/>
      <c r="G6" s="1378"/>
      <c r="H6" s="1220"/>
      <c r="I6" s="1364"/>
      <c r="J6" s="1378"/>
      <c r="K6" s="1220"/>
      <c r="L6" s="1220"/>
      <c r="M6" s="1378"/>
      <c r="N6" s="1378"/>
      <c r="O6" s="1226" t="s">
        <v>110</v>
      </c>
      <c r="P6" s="1226"/>
      <c r="Q6" s="1226"/>
      <c r="R6" s="1378"/>
      <c r="S6" s="1220"/>
      <c r="T6" s="1220"/>
      <c r="U6" s="1232"/>
      <c r="V6" s="1220"/>
      <c r="W6" s="1371" t="s">
        <v>3200</v>
      </c>
      <c r="X6" s="1382" t="s">
        <v>86</v>
      </c>
      <c r="Y6" s="1373" t="s">
        <v>3199</v>
      </c>
    </row>
    <row r="7" spans="1:25" ht="12" customHeight="1">
      <c r="A7" s="1381"/>
      <c r="B7" s="1284"/>
      <c r="C7" s="1038"/>
      <c r="D7" s="44" t="s">
        <v>3198</v>
      </c>
      <c r="E7" s="1037"/>
      <c r="F7" s="44"/>
      <c r="G7" s="1036"/>
      <c r="H7" s="1036"/>
      <c r="I7" s="1036"/>
      <c r="J7" s="1036"/>
      <c r="K7" s="1036"/>
      <c r="L7" s="1036"/>
      <c r="M7" s="1036"/>
      <c r="N7" s="1036"/>
      <c r="O7" s="1035"/>
      <c r="P7" s="1035"/>
      <c r="Q7" s="1035"/>
      <c r="R7" s="1034"/>
      <c r="S7" s="1033"/>
      <c r="T7" s="1033"/>
      <c r="U7" s="1032"/>
      <c r="V7" s="1032"/>
      <c r="W7" s="1372"/>
      <c r="X7" s="1383"/>
      <c r="Y7" s="1374"/>
    </row>
    <row r="8" spans="1:25" ht="12" customHeight="1">
      <c r="A8" s="86" t="s">
        <v>3197</v>
      </c>
      <c r="B8" s="966" t="s">
        <v>856</v>
      </c>
      <c r="C8" s="169">
        <v>180213</v>
      </c>
      <c r="D8" s="917">
        <v>16906</v>
      </c>
      <c r="E8" s="917">
        <v>7102</v>
      </c>
      <c r="F8" s="917">
        <v>9751</v>
      </c>
      <c r="G8" s="169">
        <v>38058</v>
      </c>
      <c r="H8" s="169">
        <v>11492</v>
      </c>
      <c r="I8" s="169">
        <v>12278</v>
      </c>
      <c r="J8" s="169">
        <v>14830</v>
      </c>
      <c r="K8" s="169">
        <v>14385</v>
      </c>
      <c r="L8" s="169">
        <v>6348</v>
      </c>
      <c r="M8" s="169">
        <v>5458</v>
      </c>
      <c r="N8" s="169">
        <v>9602</v>
      </c>
      <c r="O8" s="169">
        <v>2943</v>
      </c>
      <c r="P8" s="169">
        <v>45795</v>
      </c>
      <c r="Q8" s="169">
        <v>40950</v>
      </c>
      <c r="R8" s="169">
        <v>8839</v>
      </c>
      <c r="S8" s="169">
        <v>5704</v>
      </c>
      <c r="T8" s="169">
        <v>14798</v>
      </c>
      <c r="U8" s="169">
        <v>8109</v>
      </c>
      <c r="V8" s="169">
        <v>27875</v>
      </c>
      <c r="W8" s="169">
        <v>12865</v>
      </c>
      <c r="X8" s="169">
        <v>494303</v>
      </c>
      <c r="Y8" s="86" t="s">
        <v>3197</v>
      </c>
    </row>
    <row r="9" spans="1:25" ht="12" customHeight="1">
      <c r="A9" s="55" t="s">
        <v>3196</v>
      </c>
      <c r="B9" s="64" t="s">
        <v>833</v>
      </c>
      <c r="C9" s="917">
        <v>5463</v>
      </c>
      <c r="D9" s="917">
        <v>19549</v>
      </c>
      <c r="E9" s="917">
        <v>689</v>
      </c>
      <c r="F9" s="917">
        <v>399</v>
      </c>
      <c r="G9" s="169">
        <v>843</v>
      </c>
      <c r="H9" s="169">
        <v>1612</v>
      </c>
      <c r="I9" s="169">
        <v>1286</v>
      </c>
      <c r="J9" s="169">
        <v>1195</v>
      </c>
      <c r="K9" s="169">
        <v>684</v>
      </c>
      <c r="L9" s="169">
        <v>360</v>
      </c>
      <c r="M9" s="169">
        <v>1473</v>
      </c>
      <c r="N9" s="169">
        <v>1499</v>
      </c>
      <c r="O9" s="169">
        <v>241</v>
      </c>
      <c r="P9" s="169">
        <v>4012</v>
      </c>
      <c r="Q9" s="169">
        <v>653</v>
      </c>
      <c r="R9" s="169">
        <v>366</v>
      </c>
      <c r="S9" s="169">
        <v>837</v>
      </c>
      <c r="T9" s="169">
        <v>351</v>
      </c>
      <c r="U9" s="169">
        <v>244</v>
      </c>
      <c r="V9" s="169">
        <v>444</v>
      </c>
      <c r="W9" s="169">
        <v>434</v>
      </c>
      <c r="X9" s="169">
        <v>42635</v>
      </c>
      <c r="Y9" s="55" t="s">
        <v>3196</v>
      </c>
    </row>
    <row r="10" spans="1:25" ht="12" customHeight="1">
      <c r="A10" s="55" t="s">
        <v>3195</v>
      </c>
      <c r="B10" s="64" t="s">
        <v>845</v>
      </c>
      <c r="C10" s="917">
        <v>1230</v>
      </c>
      <c r="D10" s="917">
        <v>534</v>
      </c>
      <c r="E10" s="917">
        <v>13710</v>
      </c>
      <c r="F10" s="917">
        <v>189</v>
      </c>
      <c r="G10" s="169">
        <v>840</v>
      </c>
      <c r="H10" s="169">
        <v>658</v>
      </c>
      <c r="I10" s="169">
        <v>478</v>
      </c>
      <c r="J10" s="169">
        <v>360</v>
      </c>
      <c r="K10" s="169">
        <v>437</v>
      </c>
      <c r="L10" s="169">
        <v>231</v>
      </c>
      <c r="M10" s="169">
        <v>213</v>
      </c>
      <c r="N10" s="169">
        <v>237</v>
      </c>
      <c r="O10" s="169">
        <v>602</v>
      </c>
      <c r="P10" s="169">
        <v>671</v>
      </c>
      <c r="Q10" s="169">
        <v>781</v>
      </c>
      <c r="R10" s="169">
        <v>204</v>
      </c>
      <c r="S10" s="169">
        <v>393</v>
      </c>
      <c r="T10" s="169">
        <v>142</v>
      </c>
      <c r="U10" s="169">
        <v>265</v>
      </c>
      <c r="V10" s="169">
        <v>229</v>
      </c>
      <c r="W10" s="169">
        <v>721</v>
      </c>
      <c r="X10" s="169">
        <v>23124</v>
      </c>
      <c r="Y10" s="55" t="s">
        <v>3195</v>
      </c>
    </row>
    <row r="11" spans="1:25" ht="12" customHeight="1">
      <c r="A11" s="55" t="s">
        <v>3194</v>
      </c>
      <c r="B11" s="64" t="s">
        <v>832</v>
      </c>
      <c r="C11" s="917">
        <v>814</v>
      </c>
      <c r="D11" s="917">
        <v>236</v>
      </c>
      <c r="E11" s="917">
        <v>156</v>
      </c>
      <c r="F11" s="917">
        <v>12912</v>
      </c>
      <c r="G11" s="169">
        <v>626</v>
      </c>
      <c r="H11" s="169">
        <v>1046</v>
      </c>
      <c r="I11" s="169">
        <v>514</v>
      </c>
      <c r="J11" s="169">
        <v>347</v>
      </c>
      <c r="K11" s="169">
        <v>522</v>
      </c>
      <c r="L11" s="169">
        <v>204</v>
      </c>
      <c r="M11" s="169">
        <v>318</v>
      </c>
      <c r="N11" s="169">
        <v>220</v>
      </c>
      <c r="O11" s="169">
        <v>146</v>
      </c>
      <c r="P11" s="169">
        <v>417</v>
      </c>
      <c r="Q11" s="169">
        <v>305</v>
      </c>
      <c r="R11" s="169">
        <v>301</v>
      </c>
      <c r="S11" s="169">
        <v>119</v>
      </c>
      <c r="T11" s="169">
        <v>106</v>
      </c>
      <c r="U11" s="169">
        <v>203</v>
      </c>
      <c r="V11" s="169">
        <v>239</v>
      </c>
      <c r="W11" s="169">
        <v>149</v>
      </c>
      <c r="X11" s="169">
        <v>19900</v>
      </c>
      <c r="Y11" s="55" t="s">
        <v>3194</v>
      </c>
    </row>
    <row r="12" spans="1:25" ht="12" customHeight="1">
      <c r="A12" s="55" t="s">
        <v>3193</v>
      </c>
      <c r="B12" s="64" t="s">
        <v>841</v>
      </c>
      <c r="C12" s="917">
        <v>2162</v>
      </c>
      <c r="D12" s="917">
        <v>526</v>
      </c>
      <c r="E12" s="917">
        <v>304</v>
      </c>
      <c r="F12" s="917">
        <v>305</v>
      </c>
      <c r="G12" s="169">
        <v>27134</v>
      </c>
      <c r="H12" s="169">
        <v>609</v>
      </c>
      <c r="I12" s="169">
        <v>1018</v>
      </c>
      <c r="J12" s="169">
        <v>829</v>
      </c>
      <c r="K12" s="169">
        <v>1211</v>
      </c>
      <c r="L12" s="169">
        <v>2070</v>
      </c>
      <c r="M12" s="169">
        <v>435</v>
      </c>
      <c r="N12" s="169">
        <v>662</v>
      </c>
      <c r="O12" s="169">
        <v>428</v>
      </c>
      <c r="P12" s="169">
        <v>1823</v>
      </c>
      <c r="Q12" s="169">
        <v>126</v>
      </c>
      <c r="R12" s="169">
        <v>612</v>
      </c>
      <c r="S12" s="169">
        <v>201</v>
      </c>
      <c r="T12" s="169">
        <v>134</v>
      </c>
      <c r="U12" s="169">
        <v>291</v>
      </c>
      <c r="V12" s="169">
        <v>292</v>
      </c>
      <c r="W12" s="169">
        <v>634</v>
      </c>
      <c r="X12" s="169">
        <v>41807</v>
      </c>
      <c r="Y12" s="55" t="s">
        <v>3193</v>
      </c>
    </row>
    <row r="13" spans="1:25" ht="12" customHeight="1">
      <c r="A13" s="55" t="s">
        <v>3192</v>
      </c>
      <c r="B13" s="64" t="s">
        <v>831</v>
      </c>
      <c r="C13" s="917">
        <v>4152</v>
      </c>
      <c r="D13" s="917">
        <v>2938</v>
      </c>
      <c r="E13" s="917">
        <v>502</v>
      </c>
      <c r="F13" s="917">
        <v>2553</v>
      </c>
      <c r="G13" s="169">
        <v>2464</v>
      </c>
      <c r="H13" s="169">
        <v>20846</v>
      </c>
      <c r="I13" s="169">
        <v>826</v>
      </c>
      <c r="J13" s="169">
        <v>921</v>
      </c>
      <c r="K13" s="169">
        <v>797</v>
      </c>
      <c r="L13" s="169">
        <v>359</v>
      </c>
      <c r="M13" s="169">
        <v>341</v>
      </c>
      <c r="N13" s="169">
        <v>2615</v>
      </c>
      <c r="O13" s="169">
        <v>1524</v>
      </c>
      <c r="P13" s="169">
        <v>5200</v>
      </c>
      <c r="Q13" s="169">
        <v>287</v>
      </c>
      <c r="R13" s="169">
        <v>687</v>
      </c>
      <c r="S13" s="169">
        <v>495</v>
      </c>
      <c r="T13" s="169">
        <v>179</v>
      </c>
      <c r="U13" s="169">
        <v>1221</v>
      </c>
      <c r="V13" s="169">
        <v>719</v>
      </c>
      <c r="W13" s="169">
        <v>1121</v>
      </c>
      <c r="X13" s="169">
        <v>50748</v>
      </c>
      <c r="Y13" s="55" t="s">
        <v>3192</v>
      </c>
    </row>
    <row r="14" spans="1:25" ht="12" customHeight="1">
      <c r="A14" s="55" t="s">
        <v>3191</v>
      </c>
      <c r="B14" s="64" t="s">
        <v>853</v>
      </c>
      <c r="C14" s="917">
        <v>4442</v>
      </c>
      <c r="D14" s="917">
        <v>469</v>
      </c>
      <c r="E14" s="917">
        <v>349</v>
      </c>
      <c r="F14" s="917">
        <v>657</v>
      </c>
      <c r="G14" s="169">
        <v>860</v>
      </c>
      <c r="H14" s="169">
        <v>591</v>
      </c>
      <c r="I14" s="169">
        <v>15870</v>
      </c>
      <c r="J14" s="169">
        <v>1395</v>
      </c>
      <c r="K14" s="169">
        <v>698</v>
      </c>
      <c r="L14" s="169">
        <v>315</v>
      </c>
      <c r="M14" s="169">
        <v>359</v>
      </c>
      <c r="N14" s="169">
        <v>1021</v>
      </c>
      <c r="O14" s="169">
        <v>212</v>
      </c>
      <c r="P14" s="169">
        <v>2805</v>
      </c>
      <c r="Q14" s="169">
        <v>720</v>
      </c>
      <c r="R14" s="169">
        <v>284</v>
      </c>
      <c r="S14" s="169">
        <v>948</v>
      </c>
      <c r="T14" s="169">
        <v>383</v>
      </c>
      <c r="U14" s="169">
        <v>1596</v>
      </c>
      <c r="V14" s="169">
        <v>574</v>
      </c>
      <c r="W14" s="169">
        <v>186</v>
      </c>
      <c r="X14" s="169">
        <v>34734</v>
      </c>
      <c r="Y14" s="55" t="s">
        <v>3190</v>
      </c>
    </row>
    <row r="15" spans="1:25" ht="12" customHeight="1">
      <c r="A15" s="55" t="s">
        <v>3189</v>
      </c>
      <c r="B15" s="64" t="s">
        <v>849</v>
      </c>
      <c r="C15" s="917">
        <v>2473</v>
      </c>
      <c r="D15" s="917">
        <v>537</v>
      </c>
      <c r="E15" s="917">
        <v>1012</v>
      </c>
      <c r="F15" s="917">
        <v>416</v>
      </c>
      <c r="G15" s="169">
        <v>1202</v>
      </c>
      <c r="H15" s="169">
        <v>533</v>
      </c>
      <c r="I15" s="169">
        <v>2141</v>
      </c>
      <c r="J15" s="169">
        <v>20128</v>
      </c>
      <c r="K15" s="169">
        <v>1158</v>
      </c>
      <c r="L15" s="169">
        <v>778</v>
      </c>
      <c r="M15" s="169">
        <v>654</v>
      </c>
      <c r="N15" s="169">
        <v>4701</v>
      </c>
      <c r="O15" s="169">
        <v>124</v>
      </c>
      <c r="P15" s="169">
        <v>2085</v>
      </c>
      <c r="Q15" s="169">
        <v>822</v>
      </c>
      <c r="R15" s="169">
        <v>694</v>
      </c>
      <c r="S15" s="169">
        <v>409</v>
      </c>
      <c r="T15" s="169">
        <v>1223</v>
      </c>
      <c r="U15" s="169">
        <v>2185</v>
      </c>
      <c r="V15" s="169">
        <v>1304</v>
      </c>
      <c r="W15" s="169">
        <v>316</v>
      </c>
      <c r="X15" s="169">
        <v>44891</v>
      </c>
      <c r="Y15" s="55" t="s">
        <v>3189</v>
      </c>
    </row>
    <row r="16" spans="1:25" ht="12" customHeight="1">
      <c r="A16" s="55" t="s">
        <v>3188</v>
      </c>
      <c r="B16" s="64" t="s">
        <v>837</v>
      </c>
      <c r="C16" s="917">
        <v>5925</v>
      </c>
      <c r="D16" s="917">
        <v>522</v>
      </c>
      <c r="E16" s="917">
        <v>734</v>
      </c>
      <c r="F16" s="917">
        <v>1299</v>
      </c>
      <c r="G16" s="169">
        <v>2831</v>
      </c>
      <c r="H16" s="169">
        <v>3727</v>
      </c>
      <c r="I16" s="169">
        <v>786</v>
      </c>
      <c r="J16" s="169">
        <v>1231</v>
      </c>
      <c r="K16" s="169">
        <v>32660</v>
      </c>
      <c r="L16" s="169">
        <v>503</v>
      </c>
      <c r="M16" s="169">
        <v>1416</v>
      </c>
      <c r="N16" s="169">
        <v>578</v>
      </c>
      <c r="O16" s="169">
        <v>219</v>
      </c>
      <c r="P16" s="169">
        <v>4923</v>
      </c>
      <c r="Q16" s="169">
        <v>197</v>
      </c>
      <c r="R16" s="169">
        <v>2075</v>
      </c>
      <c r="S16" s="169">
        <v>212</v>
      </c>
      <c r="T16" s="169">
        <v>148</v>
      </c>
      <c r="U16" s="169">
        <v>392</v>
      </c>
      <c r="V16" s="169">
        <v>468</v>
      </c>
      <c r="W16" s="169">
        <v>382</v>
      </c>
      <c r="X16" s="169">
        <v>61228</v>
      </c>
      <c r="Y16" s="55" t="s">
        <v>3188</v>
      </c>
    </row>
    <row r="17" spans="1:25" ht="12" customHeight="1">
      <c r="A17" s="55" t="s">
        <v>3187</v>
      </c>
      <c r="B17" s="64" t="s">
        <v>840</v>
      </c>
      <c r="C17" s="917">
        <v>3819</v>
      </c>
      <c r="D17" s="917">
        <v>211</v>
      </c>
      <c r="E17" s="917">
        <v>164</v>
      </c>
      <c r="F17" s="917">
        <v>190</v>
      </c>
      <c r="G17" s="169">
        <v>1582</v>
      </c>
      <c r="H17" s="169">
        <v>3553</v>
      </c>
      <c r="I17" s="169">
        <v>429</v>
      </c>
      <c r="J17" s="169">
        <v>490</v>
      </c>
      <c r="K17" s="169">
        <v>5691</v>
      </c>
      <c r="L17" s="169">
        <v>9633</v>
      </c>
      <c r="M17" s="169">
        <v>363</v>
      </c>
      <c r="N17" s="169">
        <v>1408</v>
      </c>
      <c r="O17" s="169">
        <v>1939</v>
      </c>
      <c r="P17" s="169">
        <v>1513</v>
      </c>
      <c r="Q17" s="169">
        <v>943</v>
      </c>
      <c r="R17" s="169">
        <v>161</v>
      </c>
      <c r="S17" s="169">
        <v>120</v>
      </c>
      <c r="T17" s="169">
        <v>91</v>
      </c>
      <c r="U17" s="169">
        <v>317</v>
      </c>
      <c r="V17" s="169">
        <v>213</v>
      </c>
      <c r="W17" s="169">
        <v>900</v>
      </c>
      <c r="X17" s="169">
        <v>33728</v>
      </c>
      <c r="Y17" s="55" t="s">
        <v>3187</v>
      </c>
    </row>
    <row r="18" spans="1:25" ht="12" customHeight="1">
      <c r="A18" s="55" t="s">
        <v>3186</v>
      </c>
      <c r="B18" s="64" t="s">
        <v>836</v>
      </c>
      <c r="C18" s="917">
        <v>1675</v>
      </c>
      <c r="D18" s="917">
        <v>396</v>
      </c>
      <c r="E18" s="917">
        <v>466</v>
      </c>
      <c r="F18" s="917">
        <v>540</v>
      </c>
      <c r="G18" s="169">
        <v>781</v>
      </c>
      <c r="H18" s="169">
        <v>771</v>
      </c>
      <c r="I18" s="169">
        <v>603</v>
      </c>
      <c r="J18" s="169">
        <v>454</v>
      </c>
      <c r="K18" s="169">
        <v>862</v>
      </c>
      <c r="L18" s="169">
        <v>450</v>
      </c>
      <c r="M18" s="169">
        <v>10860</v>
      </c>
      <c r="N18" s="169">
        <v>405</v>
      </c>
      <c r="O18" s="169">
        <v>163</v>
      </c>
      <c r="P18" s="169">
        <v>1498</v>
      </c>
      <c r="Q18" s="169">
        <v>306</v>
      </c>
      <c r="R18" s="169">
        <v>393</v>
      </c>
      <c r="S18" s="169">
        <v>282</v>
      </c>
      <c r="T18" s="169">
        <v>195</v>
      </c>
      <c r="U18" s="169">
        <v>286</v>
      </c>
      <c r="V18" s="169">
        <v>274</v>
      </c>
      <c r="W18" s="169">
        <v>821</v>
      </c>
      <c r="X18" s="169">
        <v>22482</v>
      </c>
      <c r="Y18" s="55" t="s">
        <v>3186</v>
      </c>
    </row>
    <row r="19" spans="1:25" ht="12" customHeight="1">
      <c r="A19" s="55" t="s">
        <v>3185</v>
      </c>
      <c r="B19" s="64" t="s">
        <v>852</v>
      </c>
      <c r="C19" s="917">
        <v>4697</v>
      </c>
      <c r="D19" s="917">
        <v>380</v>
      </c>
      <c r="E19" s="917">
        <v>315</v>
      </c>
      <c r="F19" s="917">
        <v>288</v>
      </c>
      <c r="G19" s="169">
        <v>1188</v>
      </c>
      <c r="H19" s="169">
        <v>533</v>
      </c>
      <c r="I19" s="169">
        <v>1064</v>
      </c>
      <c r="J19" s="169">
        <v>1018</v>
      </c>
      <c r="K19" s="169">
        <v>848</v>
      </c>
      <c r="L19" s="169">
        <v>702</v>
      </c>
      <c r="M19" s="169">
        <v>311</v>
      </c>
      <c r="N19" s="169">
        <v>12086</v>
      </c>
      <c r="O19" s="169">
        <v>175</v>
      </c>
      <c r="P19" s="169">
        <v>1718</v>
      </c>
      <c r="Q19" s="169">
        <v>1126</v>
      </c>
      <c r="R19" s="169">
        <v>323</v>
      </c>
      <c r="S19" s="169">
        <v>286</v>
      </c>
      <c r="T19" s="169">
        <v>413</v>
      </c>
      <c r="U19" s="169">
        <v>355</v>
      </c>
      <c r="V19" s="169">
        <v>746</v>
      </c>
      <c r="W19" s="169">
        <v>322</v>
      </c>
      <c r="X19" s="169">
        <v>28893</v>
      </c>
      <c r="Y19" s="55" t="s">
        <v>3185</v>
      </c>
    </row>
    <row r="20" spans="1:25" ht="12" customHeight="1">
      <c r="A20" s="55" t="s">
        <v>3184</v>
      </c>
      <c r="B20" s="64" t="s">
        <v>839</v>
      </c>
      <c r="C20" s="917">
        <v>954</v>
      </c>
      <c r="D20" s="917">
        <v>153</v>
      </c>
      <c r="E20" s="917">
        <v>104</v>
      </c>
      <c r="F20" s="917">
        <v>89</v>
      </c>
      <c r="G20" s="169">
        <v>274</v>
      </c>
      <c r="H20" s="169">
        <v>226</v>
      </c>
      <c r="I20" s="169">
        <v>234</v>
      </c>
      <c r="J20" s="169">
        <v>173</v>
      </c>
      <c r="K20" s="169">
        <v>262</v>
      </c>
      <c r="L20" s="169">
        <v>411</v>
      </c>
      <c r="M20" s="169">
        <v>218</v>
      </c>
      <c r="N20" s="169">
        <v>137</v>
      </c>
      <c r="O20" s="169">
        <v>1545</v>
      </c>
      <c r="P20" s="169">
        <v>281</v>
      </c>
      <c r="Q20" s="169">
        <v>59</v>
      </c>
      <c r="R20" s="169">
        <v>102</v>
      </c>
      <c r="S20" s="169">
        <v>63</v>
      </c>
      <c r="T20" s="169">
        <v>53</v>
      </c>
      <c r="U20" s="169">
        <v>103</v>
      </c>
      <c r="V20" s="169">
        <v>90</v>
      </c>
      <c r="W20" s="169">
        <v>275</v>
      </c>
      <c r="X20" s="169">
        <v>5806</v>
      </c>
      <c r="Y20" s="55" t="s">
        <v>3184</v>
      </c>
    </row>
    <row r="21" spans="1:25" ht="12" customHeight="1">
      <c r="A21" s="55" t="s">
        <v>3183</v>
      </c>
      <c r="B21" s="64" t="s">
        <v>855</v>
      </c>
      <c r="C21" s="917">
        <v>24605</v>
      </c>
      <c r="D21" s="917">
        <v>2559</v>
      </c>
      <c r="E21" s="917">
        <v>1683</v>
      </c>
      <c r="F21" s="917">
        <v>1447</v>
      </c>
      <c r="G21" s="169">
        <v>4868</v>
      </c>
      <c r="H21" s="169">
        <v>2986</v>
      </c>
      <c r="I21" s="169">
        <v>3123</v>
      </c>
      <c r="J21" s="169">
        <v>2667</v>
      </c>
      <c r="K21" s="169">
        <v>3151</v>
      </c>
      <c r="L21" s="169">
        <v>2214</v>
      </c>
      <c r="M21" s="169">
        <v>2035</v>
      </c>
      <c r="N21" s="169">
        <v>3003</v>
      </c>
      <c r="O21" s="169">
        <v>1112</v>
      </c>
      <c r="P21" s="169">
        <v>27609</v>
      </c>
      <c r="Q21" s="169">
        <v>2435</v>
      </c>
      <c r="R21" s="169">
        <v>1635</v>
      </c>
      <c r="S21" s="169">
        <v>1334</v>
      </c>
      <c r="T21" s="169">
        <v>1054</v>
      </c>
      <c r="U21" s="169">
        <v>2168</v>
      </c>
      <c r="V21" s="169">
        <v>1797</v>
      </c>
      <c r="W21" s="169">
        <v>2924</v>
      </c>
      <c r="X21" s="169">
        <v>96407</v>
      </c>
      <c r="Y21" s="55" t="s">
        <v>3183</v>
      </c>
    </row>
    <row r="22" spans="1:25" ht="12" customHeight="1">
      <c r="A22" s="55" t="s">
        <v>3182</v>
      </c>
      <c r="B22" s="64" t="s">
        <v>844</v>
      </c>
      <c r="C22" s="917">
        <v>1298</v>
      </c>
      <c r="D22" s="917">
        <v>424</v>
      </c>
      <c r="E22" s="917">
        <v>1118</v>
      </c>
      <c r="F22" s="917">
        <v>226</v>
      </c>
      <c r="G22" s="169">
        <v>632</v>
      </c>
      <c r="H22" s="169">
        <v>794</v>
      </c>
      <c r="I22" s="169">
        <v>670</v>
      </c>
      <c r="J22" s="169">
        <v>878</v>
      </c>
      <c r="K22" s="169">
        <v>431</v>
      </c>
      <c r="L22" s="169">
        <v>291</v>
      </c>
      <c r="M22" s="169">
        <v>275</v>
      </c>
      <c r="N22" s="169">
        <v>652</v>
      </c>
      <c r="O22" s="169">
        <v>151</v>
      </c>
      <c r="P22" s="169">
        <v>880</v>
      </c>
      <c r="Q22" s="169">
        <v>9779</v>
      </c>
      <c r="R22" s="169">
        <v>221</v>
      </c>
      <c r="S22" s="169">
        <v>642</v>
      </c>
      <c r="T22" s="169">
        <v>239</v>
      </c>
      <c r="U22" s="169">
        <v>585</v>
      </c>
      <c r="V22" s="169">
        <v>514</v>
      </c>
      <c r="W22" s="169">
        <v>188</v>
      </c>
      <c r="X22" s="169">
        <v>20887</v>
      </c>
      <c r="Y22" s="55" t="s">
        <v>3182</v>
      </c>
    </row>
    <row r="23" spans="1:25" ht="12" customHeight="1">
      <c r="A23" s="55" t="s">
        <v>3181</v>
      </c>
      <c r="B23" s="64" t="s">
        <v>835</v>
      </c>
      <c r="C23" s="917">
        <v>2270</v>
      </c>
      <c r="D23" s="917">
        <v>253</v>
      </c>
      <c r="E23" s="917">
        <v>264</v>
      </c>
      <c r="F23" s="917">
        <v>238</v>
      </c>
      <c r="G23" s="169">
        <v>2282</v>
      </c>
      <c r="H23" s="169">
        <v>526</v>
      </c>
      <c r="I23" s="169">
        <v>608</v>
      </c>
      <c r="J23" s="169">
        <v>427</v>
      </c>
      <c r="K23" s="169">
        <v>2668</v>
      </c>
      <c r="L23" s="169">
        <v>448</v>
      </c>
      <c r="M23" s="169">
        <v>308</v>
      </c>
      <c r="N23" s="169">
        <v>448</v>
      </c>
      <c r="O23" s="169">
        <v>165</v>
      </c>
      <c r="P23" s="169">
        <v>1897</v>
      </c>
      <c r="Q23" s="169">
        <v>218</v>
      </c>
      <c r="R23" s="169">
        <v>19041</v>
      </c>
      <c r="S23" s="169">
        <v>236</v>
      </c>
      <c r="T23" s="169">
        <v>164</v>
      </c>
      <c r="U23" s="169">
        <v>411</v>
      </c>
      <c r="V23" s="169">
        <v>273</v>
      </c>
      <c r="W23" s="169">
        <v>2300</v>
      </c>
      <c r="X23" s="169">
        <v>35445</v>
      </c>
      <c r="Y23" s="55" t="s">
        <v>3181</v>
      </c>
    </row>
    <row r="24" spans="1:25" ht="12" customHeight="1">
      <c r="A24" s="55" t="s">
        <v>3180</v>
      </c>
      <c r="B24" s="64" t="s">
        <v>843</v>
      </c>
      <c r="C24" s="917">
        <v>1932</v>
      </c>
      <c r="D24" s="917">
        <v>456</v>
      </c>
      <c r="E24" s="917">
        <v>1414</v>
      </c>
      <c r="F24" s="917">
        <v>468</v>
      </c>
      <c r="G24" s="169">
        <v>430</v>
      </c>
      <c r="H24" s="169">
        <v>630</v>
      </c>
      <c r="I24" s="169">
        <v>446</v>
      </c>
      <c r="J24" s="169">
        <v>296</v>
      </c>
      <c r="K24" s="169">
        <v>354</v>
      </c>
      <c r="L24" s="169">
        <v>214</v>
      </c>
      <c r="M24" s="169">
        <v>275</v>
      </c>
      <c r="N24" s="169">
        <v>242</v>
      </c>
      <c r="O24" s="169">
        <v>70</v>
      </c>
      <c r="P24" s="169">
        <v>1981</v>
      </c>
      <c r="Q24" s="169">
        <v>401</v>
      </c>
      <c r="R24" s="169">
        <v>144</v>
      </c>
      <c r="S24" s="169">
        <v>8938</v>
      </c>
      <c r="T24" s="169">
        <v>87</v>
      </c>
      <c r="U24" s="169">
        <v>698</v>
      </c>
      <c r="V24" s="169">
        <v>262</v>
      </c>
      <c r="W24" s="169">
        <v>968</v>
      </c>
      <c r="X24" s="169">
        <v>20706</v>
      </c>
      <c r="Y24" s="55" t="s">
        <v>3180</v>
      </c>
    </row>
    <row r="25" spans="1:25" ht="12" customHeight="1">
      <c r="A25" s="55" t="s">
        <v>3179</v>
      </c>
      <c r="B25" s="64" t="s">
        <v>848</v>
      </c>
      <c r="C25" s="917">
        <v>554</v>
      </c>
      <c r="D25" s="917">
        <v>881</v>
      </c>
      <c r="E25" s="917">
        <v>132</v>
      </c>
      <c r="F25" s="917">
        <v>117</v>
      </c>
      <c r="G25" s="169">
        <v>342</v>
      </c>
      <c r="H25" s="169">
        <v>250</v>
      </c>
      <c r="I25" s="169">
        <v>345</v>
      </c>
      <c r="J25" s="169">
        <v>2133</v>
      </c>
      <c r="K25" s="169">
        <v>261</v>
      </c>
      <c r="L25" s="169">
        <v>142</v>
      </c>
      <c r="M25" s="169">
        <v>197</v>
      </c>
      <c r="N25" s="169">
        <v>257</v>
      </c>
      <c r="O25" s="169">
        <v>65</v>
      </c>
      <c r="P25" s="169">
        <v>1067</v>
      </c>
      <c r="Q25" s="169">
        <v>104</v>
      </c>
      <c r="R25" s="169">
        <v>107</v>
      </c>
      <c r="S25" s="169">
        <v>206</v>
      </c>
      <c r="T25" s="169">
        <v>11341</v>
      </c>
      <c r="U25" s="169">
        <v>679</v>
      </c>
      <c r="V25" s="169">
        <v>337</v>
      </c>
      <c r="W25" s="169">
        <v>126</v>
      </c>
      <c r="X25" s="169">
        <v>19643</v>
      </c>
      <c r="Y25" s="55" t="s">
        <v>3179</v>
      </c>
    </row>
    <row r="26" spans="1:25" ht="12" customHeight="1">
      <c r="A26" s="55" t="s">
        <v>3178</v>
      </c>
      <c r="B26" s="64" t="s">
        <v>851</v>
      </c>
      <c r="C26" s="917">
        <v>2139</v>
      </c>
      <c r="D26" s="917">
        <v>416</v>
      </c>
      <c r="E26" s="917">
        <v>357</v>
      </c>
      <c r="F26" s="917">
        <v>326</v>
      </c>
      <c r="G26" s="169">
        <v>1140</v>
      </c>
      <c r="H26" s="169">
        <v>512</v>
      </c>
      <c r="I26" s="169">
        <v>1114</v>
      </c>
      <c r="J26" s="169">
        <v>764</v>
      </c>
      <c r="K26" s="169">
        <v>703</v>
      </c>
      <c r="L26" s="169">
        <v>360</v>
      </c>
      <c r="M26" s="169">
        <v>337</v>
      </c>
      <c r="N26" s="169">
        <v>564</v>
      </c>
      <c r="O26" s="169">
        <v>157</v>
      </c>
      <c r="P26" s="169">
        <v>1400</v>
      </c>
      <c r="Q26" s="169">
        <v>689</v>
      </c>
      <c r="R26" s="169">
        <v>350</v>
      </c>
      <c r="S26" s="169">
        <v>247</v>
      </c>
      <c r="T26" s="169">
        <v>326</v>
      </c>
      <c r="U26" s="169">
        <v>11411</v>
      </c>
      <c r="V26" s="169">
        <v>1167</v>
      </c>
      <c r="W26" s="169">
        <v>504</v>
      </c>
      <c r="X26" s="169">
        <v>24981</v>
      </c>
      <c r="Y26" s="55" t="s">
        <v>3178</v>
      </c>
    </row>
    <row r="27" spans="1:25" ht="12" customHeight="1">
      <c r="A27" s="55" t="s">
        <v>3177</v>
      </c>
      <c r="B27" s="64" t="s">
        <v>847</v>
      </c>
      <c r="C27" s="917">
        <v>1855</v>
      </c>
      <c r="D27" s="917">
        <v>222</v>
      </c>
      <c r="E27" s="917">
        <v>579</v>
      </c>
      <c r="F27" s="917">
        <v>187</v>
      </c>
      <c r="G27" s="169">
        <v>764</v>
      </c>
      <c r="H27" s="169">
        <v>535</v>
      </c>
      <c r="I27" s="169">
        <v>1517</v>
      </c>
      <c r="J27" s="169">
        <v>1361</v>
      </c>
      <c r="K27" s="169">
        <v>432</v>
      </c>
      <c r="L27" s="169">
        <v>220</v>
      </c>
      <c r="M27" s="169">
        <v>270</v>
      </c>
      <c r="N27" s="169">
        <v>222</v>
      </c>
      <c r="O27" s="169">
        <v>104</v>
      </c>
      <c r="P27" s="169">
        <v>797</v>
      </c>
      <c r="Q27" s="169">
        <v>1357</v>
      </c>
      <c r="R27" s="169">
        <v>189</v>
      </c>
      <c r="S27" s="169">
        <v>204</v>
      </c>
      <c r="T27" s="169">
        <v>1469</v>
      </c>
      <c r="U27" s="169">
        <v>1457</v>
      </c>
      <c r="V27" s="169">
        <v>17698</v>
      </c>
      <c r="W27" s="169">
        <v>112</v>
      </c>
      <c r="X27" s="169">
        <v>31553</v>
      </c>
      <c r="Y27" s="55" t="s">
        <v>3177</v>
      </c>
    </row>
    <row r="28" spans="1:25" s="18" customFormat="1" ht="12" customHeight="1">
      <c r="A28" s="1030" t="s">
        <v>3175</v>
      </c>
      <c r="B28" s="376" t="s">
        <v>3176</v>
      </c>
      <c r="C28" s="919">
        <v>252675</v>
      </c>
      <c r="D28" s="919">
        <v>48567</v>
      </c>
      <c r="E28" s="919">
        <v>31152</v>
      </c>
      <c r="F28" s="919">
        <v>32597</v>
      </c>
      <c r="G28" s="1031">
        <v>89141</v>
      </c>
      <c r="H28" s="1031">
        <v>52429</v>
      </c>
      <c r="I28" s="1031">
        <v>45349</v>
      </c>
      <c r="J28" s="1031">
        <v>51895</v>
      </c>
      <c r="K28" s="1031">
        <v>68214</v>
      </c>
      <c r="L28" s="1031">
        <v>26253</v>
      </c>
      <c r="M28" s="1031">
        <v>26116</v>
      </c>
      <c r="N28" s="1031">
        <v>40560</v>
      </c>
      <c r="O28" s="1031">
        <v>12084</v>
      </c>
      <c r="P28" s="1031">
        <v>108371</v>
      </c>
      <c r="Q28" s="1031">
        <v>62260</v>
      </c>
      <c r="R28" s="1031">
        <v>36729</v>
      </c>
      <c r="S28" s="1031">
        <v>21875</v>
      </c>
      <c r="T28" s="1031">
        <v>32895</v>
      </c>
      <c r="U28" s="1031">
        <v>32975</v>
      </c>
      <c r="V28" s="1031">
        <v>55515</v>
      </c>
      <c r="W28" s="1031">
        <v>26248</v>
      </c>
      <c r="X28" s="1031">
        <v>1153900</v>
      </c>
      <c r="Y28" s="1030" t="s">
        <v>3175</v>
      </c>
    </row>
  </sheetData>
  <mergeCells count="31">
    <mergeCell ref="A1:F1"/>
    <mergeCell ref="A2:F2"/>
    <mergeCell ref="K5:K6"/>
    <mergeCell ref="C5:C6"/>
    <mergeCell ref="B6:B7"/>
    <mergeCell ref="F5:F6"/>
    <mergeCell ref="Y6:Y7"/>
    <mergeCell ref="A4:A5"/>
    <mergeCell ref="B4:B5"/>
    <mergeCell ref="Y4:Y5"/>
    <mergeCell ref="G5:G6"/>
    <mergeCell ref="L5:L6"/>
    <mergeCell ref="H5:H6"/>
    <mergeCell ref="I5:I6"/>
    <mergeCell ref="D5:D6"/>
    <mergeCell ref="E5:E6"/>
    <mergeCell ref="M5:M6"/>
    <mergeCell ref="N5:N6"/>
    <mergeCell ref="R5:R6"/>
    <mergeCell ref="A6:A7"/>
    <mergeCell ref="X6:X7"/>
    <mergeCell ref="J5:J6"/>
    <mergeCell ref="X4:X5"/>
    <mergeCell ref="O5:O6"/>
    <mergeCell ref="P5:P6"/>
    <mergeCell ref="Q5:Q6"/>
    <mergeCell ref="S5:S6"/>
    <mergeCell ref="T5:T6"/>
    <mergeCell ref="U5:U6"/>
    <mergeCell ref="V5:V6"/>
    <mergeCell ref="W6:W7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&amp;C&amp;"Arial,Normál"352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3089E-CD45-4E07-B4DA-3A19235B3A78}">
  <sheetPr transitionEvaluation="1" codeName="Munka97"/>
  <dimension ref="A1:Y28"/>
  <sheetViews>
    <sheetView zoomScaleNormal="100" workbookViewId="0">
      <selection sqref="A1:F1"/>
    </sheetView>
  </sheetViews>
  <sheetFormatPr defaultColWidth="11.140625" defaultRowHeight="15"/>
  <cols>
    <col min="1" max="1" width="5.7109375" style="48" customWidth="1"/>
    <col min="2" max="2" width="29.28515625" style="48" customWidth="1"/>
    <col min="3" max="11" width="13.5703125" style="48" customWidth="1"/>
    <col min="12" max="12" width="14.5703125" style="48" customWidth="1"/>
    <col min="13" max="13" width="13.5703125" style="48" customWidth="1"/>
    <col min="14" max="22" width="11.140625" style="48"/>
    <col min="23" max="23" width="14.85546875" style="48" customWidth="1"/>
    <col min="24" max="24" width="12.7109375" style="48" customWidth="1"/>
    <col min="25" max="16384" width="11.140625" style="48"/>
  </cols>
  <sheetData>
    <row r="1" spans="1:25" ht="30" customHeight="1">
      <c r="A1" s="1214" t="s">
        <v>3470</v>
      </c>
      <c r="B1" s="1192"/>
      <c r="C1" s="1192"/>
      <c r="D1" s="1192"/>
      <c r="E1" s="1192"/>
      <c r="F1" s="1192"/>
    </row>
    <row r="2" spans="1:25" ht="30" customHeight="1">
      <c r="A2" s="1215" t="s">
        <v>3216</v>
      </c>
      <c r="B2" s="1192"/>
      <c r="C2" s="1192"/>
      <c r="D2" s="1192"/>
      <c r="E2" s="1192"/>
      <c r="F2" s="1192"/>
    </row>
    <row r="3" spans="1:25" ht="12" customHeight="1" thickBot="1">
      <c r="E3" s="159"/>
      <c r="F3" s="1046"/>
      <c r="Y3" s="159" t="s">
        <v>3214</v>
      </c>
    </row>
    <row r="4" spans="1:25" ht="12" customHeight="1">
      <c r="A4" s="1206" t="s">
        <v>3213</v>
      </c>
      <c r="B4" s="1376" t="s">
        <v>3212</v>
      </c>
      <c r="C4" s="47" t="s">
        <v>3211</v>
      </c>
      <c r="D4" s="47"/>
      <c r="E4" s="47"/>
      <c r="F4" s="47"/>
      <c r="G4" s="1044"/>
      <c r="H4" s="1044"/>
      <c r="I4" s="1045"/>
      <c r="J4" s="1044"/>
      <c r="K4" s="1044"/>
      <c r="L4" s="1044"/>
      <c r="M4" s="1044"/>
      <c r="N4" s="1043"/>
      <c r="O4" s="1043"/>
      <c r="P4" s="1043"/>
      <c r="Q4" s="1043"/>
      <c r="R4" s="1040"/>
      <c r="S4" s="1042"/>
      <c r="T4" s="1041"/>
      <c r="U4" s="1040"/>
      <c r="V4" s="1040"/>
      <c r="W4" s="1040"/>
      <c r="X4" s="1368" t="s">
        <v>3210</v>
      </c>
      <c r="Y4" s="1355" t="s">
        <v>3209</v>
      </c>
    </row>
    <row r="5" spans="1:25" ht="15" customHeight="1">
      <c r="A5" s="1375"/>
      <c r="B5" s="1234"/>
      <c r="C5" s="1233" t="s">
        <v>856</v>
      </c>
      <c r="D5" s="1218" t="s">
        <v>833</v>
      </c>
      <c r="E5" s="1204" t="s">
        <v>845</v>
      </c>
      <c r="F5" s="1233" t="s">
        <v>832</v>
      </c>
      <c r="G5" s="1377" t="s">
        <v>3208</v>
      </c>
      <c r="H5" s="1198" t="s">
        <v>831</v>
      </c>
      <c r="I5" s="1198" t="s">
        <v>853</v>
      </c>
      <c r="J5" s="1377" t="s">
        <v>3207</v>
      </c>
      <c r="K5" s="1198" t="s">
        <v>837</v>
      </c>
      <c r="L5" s="1198" t="s">
        <v>840</v>
      </c>
      <c r="M5" s="1377" t="s">
        <v>3206</v>
      </c>
      <c r="N5" s="1377" t="s">
        <v>3205</v>
      </c>
      <c r="O5" s="1204" t="s">
        <v>839</v>
      </c>
      <c r="P5" s="1204" t="s">
        <v>855</v>
      </c>
      <c r="Q5" s="1204" t="s">
        <v>844</v>
      </c>
      <c r="R5" s="1377" t="s">
        <v>3204</v>
      </c>
      <c r="S5" s="1369" t="s">
        <v>843</v>
      </c>
      <c r="T5" s="1369" t="s">
        <v>848</v>
      </c>
      <c r="U5" s="1370" t="s">
        <v>851</v>
      </c>
      <c r="V5" s="1369" t="s">
        <v>847</v>
      </c>
      <c r="W5" s="1039" t="s">
        <v>3203</v>
      </c>
      <c r="X5" s="1307"/>
      <c r="Y5" s="1265" t="s">
        <v>3202</v>
      </c>
    </row>
    <row r="6" spans="1:25" ht="12" customHeight="1">
      <c r="A6" s="1380" t="s">
        <v>3199</v>
      </c>
      <c r="B6" s="1384" t="s">
        <v>3201</v>
      </c>
      <c r="C6" s="1277"/>
      <c r="D6" s="1379"/>
      <c r="E6" s="1226"/>
      <c r="F6" s="1385"/>
      <c r="G6" s="1378"/>
      <c r="H6" s="1220"/>
      <c r="I6" s="1364"/>
      <c r="J6" s="1378"/>
      <c r="K6" s="1220"/>
      <c r="L6" s="1220"/>
      <c r="M6" s="1378"/>
      <c r="N6" s="1378"/>
      <c r="O6" s="1226" t="s">
        <v>110</v>
      </c>
      <c r="P6" s="1226"/>
      <c r="Q6" s="1226"/>
      <c r="R6" s="1378"/>
      <c r="S6" s="1220"/>
      <c r="T6" s="1220"/>
      <c r="U6" s="1232"/>
      <c r="V6" s="1220"/>
      <c r="W6" s="1371" t="s">
        <v>3200</v>
      </c>
      <c r="X6" s="1382" t="s">
        <v>86</v>
      </c>
      <c r="Y6" s="1373" t="s">
        <v>3199</v>
      </c>
    </row>
    <row r="7" spans="1:25" ht="12" customHeight="1">
      <c r="A7" s="1381"/>
      <c r="B7" s="1284"/>
      <c r="C7" s="1038"/>
      <c r="D7" s="44" t="s">
        <v>3198</v>
      </c>
      <c r="E7" s="1037"/>
      <c r="F7" s="44"/>
      <c r="G7" s="1036"/>
      <c r="H7" s="1036"/>
      <c r="I7" s="1036"/>
      <c r="J7" s="1036"/>
      <c r="K7" s="1036"/>
      <c r="L7" s="1036"/>
      <c r="M7" s="1036"/>
      <c r="N7" s="1036"/>
      <c r="O7" s="1035"/>
      <c r="P7" s="1035"/>
      <c r="Q7" s="1035"/>
      <c r="R7" s="1034"/>
      <c r="S7" s="1033"/>
      <c r="T7" s="1033"/>
      <c r="U7" s="1032"/>
      <c r="V7" s="1032"/>
      <c r="W7" s="1372"/>
      <c r="X7" s="1383"/>
      <c r="Y7" s="1374"/>
    </row>
    <row r="8" spans="1:25" ht="12" customHeight="1">
      <c r="A8" s="86" t="s">
        <v>3197</v>
      </c>
      <c r="B8" s="966" t="s">
        <v>856</v>
      </c>
      <c r="C8" s="917">
        <v>209177</v>
      </c>
      <c r="D8" s="917">
        <v>28056</v>
      </c>
      <c r="E8" s="917">
        <v>7986</v>
      </c>
      <c r="F8" s="917">
        <v>5329</v>
      </c>
      <c r="G8" s="917">
        <v>20829</v>
      </c>
      <c r="H8" s="917">
        <v>55361</v>
      </c>
      <c r="I8" s="917">
        <v>31135</v>
      </c>
      <c r="J8" s="917">
        <v>17436</v>
      </c>
      <c r="K8" s="917">
        <v>32906</v>
      </c>
      <c r="L8" s="917">
        <v>7756</v>
      </c>
      <c r="M8" s="917">
        <v>11768</v>
      </c>
      <c r="N8" s="917">
        <v>8230</v>
      </c>
      <c r="O8" s="917">
        <v>3352</v>
      </c>
      <c r="P8" s="917">
        <v>58461</v>
      </c>
      <c r="Q8" s="917">
        <v>63646</v>
      </c>
      <c r="R8" s="917">
        <v>15697</v>
      </c>
      <c r="S8" s="917">
        <v>4490</v>
      </c>
      <c r="T8" s="917">
        <v>7161</v>
      </c>
      <c r="U8" s="917">
        <v>7984</v>
      </c>
      <c r="V8" s="917">
        <v>20389</v>
      </c>
      <c r="W8" s="917">
        <v>8421</v>
      </c>
      <c r="X8" s="917">
        <v>625570</v>
      </c>
      <c r="Y8" s="86" t="s">
        <v>3197</v>
      </c>
    </row>
    <row r="9" spans="1:25" ht="12" customHeight="1">
      <c r="A9" s="55" t="s">
        <v>3196</v>
      </c>
      <c r="B9" s="64" t="s">
        <v>833</v>
      </c>
      <c r="C9" s="917">
        <v>4706</v>
      </c>
      <c r="D9" s="917">
        <v>20150</v>
      </c>
      <c r="E9" s="917">
        <v>658</v>
      </c>
      <c r="F9" s="917">
        <v>1383</v>
      </c>
      <c r="G9" s="917">
        <v>376</v>
      </c>
      <c r="H9" s="917">
        <v>3450</v>
      </c>
      <c r="I9" s="917">
        <v>983</v>
      </c>
      <c r="J9" s="917">
        <v>1055</v>
      </c>
      <c r="K9" s="917">
        <v>953</v>
      </c>
      <c r="L9" s="917">
        <v>351</v>
      </c>
      <c r="M9" s="917">
        <v>2414</v>
      </c>
      <c r="N9" s="917">
        <v>1241</v>
      </c>
      <c r="O9" s="917">
        <v>244</v>
      </c>
      <c r="P9" s="917">
        <v>3848</v>
      </c>
      <c r="Q9" s="917">
        <v>615</v>
      </c>
      <c r="R9" s="917">
        <v>466</v>
      </c>
      <c r="S9" s="917">
        <v>925</v>
      </c>
      <c r="T9" s="917">
        <v>326</v>
      </c>
      <c r="U9" s="917">
        <v>491</v>
      </c>
      <c r="V9" s="917">
        <v>352</v>
      </c>
      <c r="W9" s="917">
        <v>213</v>
      </c>
      <c r="X9" s="917">
        <v>45199</v>
      </c>
      <c r="Y9" s="55" t="s">
        <v>3196</v>
      </c>
    </row>
    <row r="10" spans="1:25" ht="12" customHeight="1">
      <c r="A10" s="55" t="s">
        <v>3195</v>
      </c>
      <c r="B10" s="64" t="s">
        <v>845</v>
      </c>
      <c r="C10" s="917">
        <v>1565</v>
      </c>
      <c r="D10" s="917">
        <v>699</v>
      </c>
      <c r="E10" s="917">
        <v>17619</v>
      </c>
      <c r="F10" s="917">
        <v>311</v>
      </c>
      <c r="G10" s="917">
        <v>191</v>
      </c>
      <c r="H10" s="917">
        <v>848</v>
      </c>
      <c r="I10" s="917">
        <v>960</v>
      </c>
      <c r="J10" s="917">
        <v>429</v>
      </c>
      <c r="K10" s="917">
        <v>423</v>
      </c>
      <c r="L10" s="917">
        <v>445</v>
      </c>
      <c r="M10" s="917">
        <v>270</v>
      </c>
      <c r="N10" s="917">
        <v>507</v>
      </c>
      <c r="O10" s="917">
        <v>98</v>
      </c>
      <c r="P10" s="917">
        <v>2119</v>
      </c>
      <c r="Q10" s="917">
        <v>990</v>
      </c>
      <c r="R10" s="917">
        <v>281</v>
      </c>
      <c r="S10" s="917">
        <v>704</v>
      </c>
      <c r="T10" s="917">
        <v>108</v>
      </c>
      <c r="U10" s="917">
        <v>237</v>
      </c>
      <c r="V10" s="917">
        <v>187</v>
      </c>
      <c r="W10" s="917">
        <v>912</v>
      </c>
      <c r="X10" s="917">
        <v>29905</v>
      </c>
      <c r="Y10" s="55" t="s">
        <v>3195</v>
      </c>
    </row>
    <row r="11" spans="1:25" ht="12" customHeight="1">
      <c r="A11" s="55" t="s">
        <v>3194</v>
      </c>
      <c r="B11" s="64" t="s">
        <v>832</v>
      </c>
      <c r="C11" s="917">
        <v>937</v>
      </c>
      <c r="D11" s="917">
        <v>895</v>
      </c>
      <c r="E11" s="917">
        <v>209</v>
      </c>
      <c r="F11" s="917">
        <v>12747</v>
      </c>
      <c r="G11" s="917">
        <v>185</v>
      </c>
      <c r="H11" s="917">
        <v>1296</v>
      </c>
      <c r="I11" s="917">
        <v>321</v>
      </c>
      <c r="J11" s="917">
        <v>435</v>
      </c>
      <c r="K11" s="917">
        <v>600</v>
      </c>
      <c r="L11" s="917">
        <v>177</v>
      </c>
      <c r="M11" s="917">
        <v>541</v>
      </c>
      <c r="N11" s="917">
        <v>310</v>
      </c>
      <c r="O11" s="917">
        <v>307</v>
      </c>
      <c r="P11" s="917">
        <v>932</v>
      </c>
      <c r="Q11" s="917">
        <v>228</v>
      </c>
      <c r="R11" s="917">
        <v>327</v>
      </c>
      <c r="S11" s="917">
        <v>129</v>
      </c>
      <c r="T11" s="917">
        <v>70</v>
      </c>
      <c r="U11" s="917">
        <v>245</v>
      </c>
      <c r="V11" s="917">
        <v>130</v>
      </c>
      <c r="W11" s="917">
        <v>236</v>
      </c>
      <c r="X11" s="917">
        <v>21255</v>
      </c>
      <c r="Y11" s="55" t="s">
        <v>3194</v>
      </c>
    </row>
    <row r="12" spans="1:25" ht="12" customHeight="1">
      <c r="A12" s="55" t="s">
        <v>3193</v>
      </c>
      <c r="B12" s="64" t="s">
        <v>841</v>
      </c>
      <c r="C12" s="917">
        <v>3292</v>
      </c>
      <c r="D12" s="917">
        <v>980</v>
      </c>
      <c r="E12" s="917">
        <v>455</v>
      </c>
      <c r="F12" s="917">
        <v>467</v>
      </c>
      <c r="G12" s="917">
        <v>28382</v>
      </c>
      <c r="H12" s="917">
        <v>1732</v>
      </c>
      <c r="I12" s="917">
        <v>849</v>
      </c>
      <c r="J12" s="917">
        <v>886</v>
      </c>
      <c r="K12" s="917">
        <v>1117</v>
      </c>
      <c r="L12" s="917">
        <v>1302</v>
      </c>
      <c r="M12" s="917">
        <v>884</v>
      </c>
      <c r="N12" s="917">
        <v>996</v>
      </c>
      <c r="O12" s="917">
        <v>208</v>
      </c>
      <c r="P12" s="917">
        <v>2203</v>
      </c>
      <c r="Q12" s="917">
        <v>420</v>
      </c>
      <c r="R12" s="917">
        <v>1055</v>
      </c>
      <c r="S12" s="917">
        <v>360</v>
      </c>
      <c r="T12" s="917">
        <v>231</v>
      </c>
      <c r="U12" s="917">
        <v>475</v>
      </c>
      <c r="V12" s="917">
        <v>315</v>
      </c>
      <c r="W12" s="917">
        <v>507</v>
      </c>
      <c r="X12" s="917">
        <v>47117</v>
      </c>
      <c r="Y12" s="55" t="s">
        <v>3193</v>
      </c>
    </row>
    <row r="13" spans="1:25" ht="12" customHeight="1">
      <c r="A13" s="55" t="s">
        <v>3192</v>
      </c>
      <c r="B13" s="64" t="s">
        <v>831</v>
      </c>
      <c r="C13" s="917">
        <v>4467</v>
      </c>
      <c r="D13" s="917">
        <v>1717</v>
      </c>
      <c r="E13" s="917">
        <v>402</v>
      </c>
      <c r="F13" s="917">
        <v>3666</v>
      </c>
      <c r="G13" s="917">
        <v>944</v>
      </c>
      <c r="H13" s="917">
        <v>25116</v>
      </c>
      <c r="I13" s="917">
        <v>551</v>
      </c>
      <c r="J13" s="917">
        <v>641</v>
      </c>
      <c r="K13" s="917">
        <v>1765</v>
      </c>
      <c r="L13" s="917">
        <v>382</v>
      </c>
      <c r="M13" s="917">
        <v>620</v>
      </c>
      <c r="N13" s="917">
        <v>3532</v>
      </c>
      <c r="O13" s="917">
        <v>1456</v>
      </c>
      <c r="P13" s="917">
        <v>5114</v>
      </c>
      <c r="Q13" s="917">
        <v>548</v>
      </c>
      <c r="R13" s="917">
        <v>517</v>
      </c>
      <c r="S13" s="917">
        <v>457</v>
      </c>
      <c r="T13" s="917">
        <v>2487</v>
      </c>
      <c r="U13" s="917">
        <v>1800</v>
      </c>
      <c r="V13" s="917">
        <v>491</v>
      </c>
      <c r="W13" s="917">
        <v>785</v>
      </c>
      <c r="X13" s="917">
        <v>57458</v>
      </c>
      <c r="Y13" s="55" t="s">
        <v>3192</v>
      </c>
    </row>
    <row r="14" spans="1:25" ht="12" customHeight="1">
      <c r="A14" s="55" t="s">
        <v>3191</v>
      </c>
      <c r="B14" s="64" t="s">
        <v>853</v>
      </c>
      <c r="C14" s="917">
        <v>6057</v>
      </c>
      <c r="D14" s="917">
        <v>1273</v>
      </c>
      <c r="E14" s="917">
        <v>654</v>
      </c>
      <c r="F14" s="917">
        <v>562</v>
      </c>
      <c r="G14" s="917">
        <v>733</v>
      </c>
      <c r="H14" s="917">
        <v>1773</v>
      </c>
      <c r="I14" s="917">
        <v>16598</v>
      </c>
      <c r="J14" s="917">
        <v>2030</v>
      </c>
      <c r="K14" s="917">
        <v>925</v>
      </c>
      <c r="L14" s="917">
        <v>521</v>
      </c>
      <c r="M14" s="917">
        <v>745</v>
      </c>
      <c r="N14" s="917">
        <v>1580</v>
      </c>
      <c r="O14" s="917">
        <v>178</v>
      </c>
      <c r="P14" s="917">
        <v>6326</v>
      </c>
      <c r="Q14" s="917">
        <v>799</v>
      </c>
      <c r="R14" s="917">
        <v>659</v>
      </c>
      <c r="S14" s="917">
        <v>1329</v>
      </c>
      <c r="T14" s="917">
        <v>867</v>
      </c>
      <c r="U14" s="917">
        <v>2586</v>
      </c>
      <c r="V14" s="917">
        <v>410</v>
      </c>
      <c r="W14" s="917">
        <v>977</v>
      </c>
      <c r="X14" s="917">
        <v>47584</v>
      </c>
      <c r="Y14" s="55" t="s">
        <v>3190</v>
      </c>
    </row>
    <row r="15" spans="1:25" ht="12" customHeight="1">
      <c r="A15" s="55" t="s">
        <v>3189</v>
      </c>
      <c r="B15" s="64" t="s">
        <v>849</v>
      </c>
      <c r="C15" s="917">
        <v>3092</v>
      </c>
      <c r="D15" s="917">
        <v>907</v>
      </c>
      <c r="E15" s="917">
        <v>822</v>
      </c>
      <c r="F15" s="917">
        <v>435</v>
      </c>
      <c r="G15" s="917">
        <v>565</v>
      </c>
      <c r="H15" s="917">
        <v>1563</v>
      </c>
      <c r="I15" s="917">
        <v>1028</v>
      </c>
      <c r="J15" s="917">
        <v>19242</v>
      </c>
      <c r="K15" s="917">
        <v>1065</v>
      </c>
      <c r="L15" s="917">
        <v>416</v>
      </c>
      <c r="M15" s="917">
        <v>832</v>
      </c>
      <c r="N15" s="917">
        <v>4402</v>
      </c>
      <c r="O15" s="917">
        <v>130</v>
      </c>
      <c r="P15" s="917">
        <v>2681</v>
      </c>
      <c r="Q15" s="917">
        <v>613</v>
      </c>
      <c r="R15" s="917">
        <v>1004</v>
      </c>
      <c r="S15" s="917">
        <v>788</v>
      </c>
      <c r="T15" s="917">
        <v>1972</v>
      </c>
      <c r="U15" s="917">
        <v>2634</v>
      </c>
      <c r="V15" s="917">
        <v>1107</v>
      </c>
      <c r="W15" s="917">
        <v>566</v>
      </c>
      <c r="X15" s="917">
        <v>45864</v>
      </c>
      <c r="Y15" s="55" t="s">
        <v>3189</v>
      </c>
    </row>
    <row r="16" spans="1:25" ht="12" customHeight="1">
      <c r="A16" s="55" t="s">
        <v>3188</v>
      </c>
      <c r="B16" s="64" t="s">
        <v>837</v>
      </c>
      <c r="C16" s="917">
        <v>4822</v>
      </c>
      <c r="D16" s="917">
        <v>13272</v>
      </c>
      <c r="E16" s="917">
        <v>550</v>
      </c>
      <c r="F16" s="917">
        <v>2014</v>
      </c>
      <c r="G16" s="917">
        <v>1696</v>
      </c>
      <c r="H16" s="917">
        <v>1377</v>
      </c>
      <c r="I16" s="917">
        <v>621</v>
      </c>
      <c r="J16" s="917">
        <v>1032</v>
      </c>
      <c r="K16" s="917">
        <v>29664</v>
      </c>
      <c r="L16" s="917">
        <v>959</v>
      </c>
      <c r="M16" s="917">
        <v>2754</v>
      </c>
      <c r="N16" s="917">
        <v>655</v>
      </c>
      <c r="O16" s="917">
        <v>124</v>
      </c>
      <c r="P16" s="917">
        <v>11724</v>
      </c>
      <c r="Q16" s="917">
        <v>323</v>
      </c>
      <c r="R16" s="917">
        <v>8753</v>
      </c>
      <c r="S16" s="917">
        <v>1466</v>
      </c>
      <c r="T16" s="917">
        <v>119</v>
      </c>
      <c r="U16" s="917">
        <v>464</v>
      </c>
      <c r="V16" s="917">
        <v>268</v>
      </c>
      <c r="W16" s="917">
        <v>306</v>
      </c>
      <c r="X16" s="917">
        <v>82963</v>
      </c>
      <c r="Y16" s="55" t="s">
        <v>3188</v>
      </c>
    </row>
    <row r="17" spans="1:25" ht="12" customHeight="1">
      <c r="A17" s="55" t="s">
        <v>3187</v>
      </c>
      <c r="B17" s="64" t="s">
        <v>840</v>
      </c>
      <c r="C17" s="917">
        <v>4377</v>
      </c>
      <c r="D17" s="917">
        <v>512</v>
      </c>
      <c r="E17" s="917">
        <v>212</v>
      </c>
      <c r="F17" s="917">
        <v>238</v>
      </c>
      <c r="G17" s="917">
        <v>1575</v>
      </c>
      <c r="H17" s="917">
        <v>8969</v>
      </c>
      <c r="I17" s="917">
        <v>382</v>
      </c>
      <c r="J17" s="917">
        <v>502</v>
      </c>
      <c r="K17" s="917">
        <v>1383</v>
      </c>
      <c r="L17" s="917">
        <v>9264</v>
      </c>
      <c r="M17" s="917">
        <v>802</v>
      </c>
      <c r="N17" s="917">
        <v>1868</v>
      </c>
      <c r="O17" s="917">
        <v>1627</v>
      </c>
      <c r="P17" s="917">
        <v>4286</v>
      </c>
      <c r="Q17" s="917">
        <v>301</v>
      </c>
      <c r="R17" s="917">
        <v>5436</v>
      </c>
      <c r="S17" s="917">
        <v>201</v>
      </c>
      <c r="T17" s="917">
        <v>247</v>
      </c>
      <c r="U17" s="917">
        <v>269</v>
      </c>
      <c r="V17" s="917">
        <v>176</v>
      </c>
      <c r="W17" s="917">
        <v>398</v>
      </c>
      <c r="X17" s="917">
        <v>43025</v>
      </c>
      <c r="Y17" s="55" t="s">
        <v>3187</v>
      </c>
    </row>
    <row r="18" spans="1:25" ht="12" customHeight="1">
      <c r="A18" s="55" t="s">
        <v>3186</v>
      </c>
      <c r="B18" s="64" t="s">
        <v>836</v>
      </c>
      <c r="C18" s="917">
        <v>1899</v>
      </c>
      <c r="D18" s="917">
        <v>731</v>
      </c>
      <c r="E18" s="917">
        <v>262</v>
      </c>
      <c r="F18" s="917">
        <v>563</v>
      </c>
      <c r="G18" s="917">
        <v>446</v>
      </c>
      <c r="H18" s="917">
        <v>1345</v>
      </c>
      <c r="I18" s="917">
        <v>371</v>
      </c>
      <c r="J18" s="917">
        <v>357</v>
      </c>
      <c r="K18" s="917">
        <v>902</v>
      </c>
      <c r="L18" s="917">
        <v>637</v>
      </c>
      <c r="M18" s="917">
        <v>10022</v>
      </c>
      <c r="N18" s="917">
        <v>386</v>
      </c>
      <c r="O18" s="917">
        <v>191</v>
      </c>
      <c r="P18" s="917">
        <v>1527</v>
      </c>
      <c r="Q18" s="917">
        <v>294</v>
      </c>
      <c r="R18" s="917">
        <v>763</v>
      </c>
      <c r="S18" s="917">
        <v>166</v>
      </c>
      <c r="T18" s="917">
        <v>108</v>
      </c>
      <c r="U18" s="917">
        <v>238</v>
      </c>
      <c r="V18" s="917">
        <v>195</v>
      </c>
      <c r="W18" s="917">
        <v>785</v>
      </c>
      <c r="X18" s="917">
        <v>22187</v>
      </c>
      <c r="Y18" s="55" t="s">
        <v>3186</v>
      </c>
    </row>
    <row r="19" spans="1:25" ht="12" customHeight="1">
      <c r="A19" s="55" t="s">
        <v>3185</v>
      </c>
      <c r="B19" s="64" t="s">
        <v>852</v>
      </c>
      <c r="C19" s="917">
        <v>5410</v>
      </c>
      <c r="D19" s="917">
        <v>719</v>
      </c>
      <c r="E19" s="917">
        <v>543</v>
      </c>
      <c r="F19" s="917">
        <v>359</v>
      </c>
      <c r="G19" s="917">
        <v>2637</v>
      </c>
      <c r="H19" s="917">
        <v>1545</v>
      </c>
      <c r="I19" s="917">
        <v>2195</v>
      </c>
      <c r="J19" s="917">
        <v>1160</v>
      </c>
      <c r="K19" s="917">
        <v>640</v>
      </c>
      <c r="L19" s="917">
        <v>637</v>
      </c>
      <c r="M19" s="917">
        <v>567</v>
      </c>
      <c r="N19" s="917">
        <v>12433</v>
      </c>
      <c r="O19" s="917">
        <v>168</v>
      </c>
      <c r="P19" s="917">
        <v>2063</v>
      </c>
      <c r="Q19" s="917">
        <v>732</v>
      </c>
      <c r="R19" s="917">
        <v>449</v>
      </c>
      <c r="S19" s="917">
        <v>564</v>
      </c>
      <c r="T19" s="917">
        <v>300</v>
      </c>
      <c r="U19" s="917">
        <v>351</v>
      </c>
      <c r="V19" s="917">
        <v>315</v>
      </c>
      <c r="W19" s="917">
        <v>279</v>
      </c>
      <c r="X19" s="917">
        <v>34065</v>
      </c>
      <c r="Y19" s="55" t="s">
        <v>3185</v>
      </c>
    </row>
    <row r="20" spans="1:25" ht="12" customHeight="1">
      <c r="A20" s="55" t="s">
        <v>3184</v>
      </c>
      <c r="B20" s="64" t="s">
        <v>839</v>
      </c>
      <c r="C20" s="917">
        <v>1052</v>
      </c>
      <c r="D20" s="917">
        <v>295</v>
      </c>
      <c r="E20" s="917">
        <v>143</v>
      </c>
      <c r="F20" s="917">
        <v>153</v>
      </c>
      <c r="G20" s="917">
        <v>146</v>
      </c>
      <c r="H20" s="917">
        <v>447</v>
      </c>
      <c r="I20" s="917">
        <v>191</v>
      </c>
      <c r="J20" s="917">
        <v>176</v>
      </c>
      <c r="K20" s="917">
        <v>239</v>
      </c>
      <c r="L20" s="917">
        <v>395</v>
      </c>
      <c r="M20" s="917">
        <v>185</v>
      </c>
      <c r="N20" s="917">
        <v>227</v>
      </c>
      <c r="O20" s="917">
        <v>1755</v>
      </c>
      <c r="P20" s="917">
        <v>548</v>
      </c>
      <c r="Q20" s="917">
        <v>129</v>
      </c>
      <c r="R20" s="917">
        <v>163</v>
      </c>
      <c r="S20" s="917">
        <v>97</v>
      </c>
      <c r="T20" s="917">
        <v>47</v>
      </c>
      <c r="U20" s="917">
        <v>118</v>
      </c>
      <c r="V20" s="917">
        <v>83</v>
      </c>
      <c r="W20" s="917">
        <v>15</v>
      </c>
      <c r="X20" s="917">
        <v>6605</v>
      </c>
      <c r="Y20" s="55" t="s">
        <v>3184</v>
      </c>
    </row>
    <row r="21" spans="1:25" ht="12" customHeight="1">
      <c r="A21" s="55" t="s">
        <v>3183</v>
      </c>
      <c r="B21" s="64" t="s">
        <v>855</v>
      </c>
      <c r="C21" s="917">
        <v>30681</v>
      </c>
      <c r="D21" s="917">
        <v>3605</v>
      </c>
      <c r="E21" s="917">
        <v>1979</v>
      </c>
      <c r="F21" s="917">
        <v>1709</v>
      </c>
      <c r="G21" s="917">
        <v>2584</v>
      </c>
      <c r="H21" s="917">
        <v>8187</v>
      </c>
      <c r="I21" s="917">
        <v>3945</v>
      </c>
      <c r="J21" s="917">
        <v>2558</v>
      </c>
      <c r="K21" s="917">
        <v>4288</v>
      </c>
      <c r="L21" s="917">
        <v>1969</v>
      </c>
      <c r="M21" s="917">
        <v>2483</v>
      </c>
      <c r="N21" s="917">
        <v>3754</v>
      </c>
      <c r="O21" s="917">
        <v>1054</v>
      </c>
      <c r="P21" s="917">
        <v>26960</v>
      </c>
      <c r="Q21" s="917">
        <v>6065</v>
      </c>
      <c r="R21" s="917">
        <v>4487</v>
      </c>
      <c r="S21" s="917">
        <v>1373</v>
      </c>
      <c r="T21" s="917">
        <v>1124</v>
      </c>
      <c r="U21" s="917">
        <v>2073</v>
      </c>
      <c r="V21" s="917">
        <v>1375</v>
      </c>
      <c r="W21" s="917">
        <v>2598</v>
      </c>
      <c r="X21" s="917">
        <v>114851</v>
      </c>
      <c r="Y21" s="55" t="s">
        <v>3183</v>
      </c>
    </row>
    <row r="22" spans="1:25" ht="12" customHeight="1">
      <c r="A22" s="55" t="s">
        <v>3182</v>
      </c>
      <c r="B22" s="64" t="s">
        <v>844</v>
      </c>
      <c r="C22" s="917">
        <v>1551</v>
      </c>
      <c r="D22" s="917">
        <v>503</v>
      </c>
      <c r="E22" s="917">
        <v>536</v>
      </c>
      <c r="F22" s="917">
        <v>295</v>
      </c>
      <c r="G22" s="917">
        <v>509</v>
      </c>
      <c r="H22" s="917">
        <v>938</v>
      </c>
      <c r="I22" s="917">
        <v>951</v>
      </c>
      <c r="J22" s="917">
        <v>303</v>
      </c>
      <c r="K22" s="917">
        <v>507</v>
      </c>
      <c r="L22" s="917">
        <v>341</v>
      </c>
      <c r="M22" s="917">
        <v>393</v>
      </c>
      <c r="N22" s="917">
        <v>409</v>
      </c>
      <c r="O22" s="917">
        <v>70</v>
      </c>
      <c r="P22" s="917">
        <v>1185</v>
      </c>
      <c r="Q22" s="917">
        <v>9149</v>
      </c>
      <c r="R22" s="917">
        <v>437</v>
      </c>
      <c r="S22" s="917">
        <v>504</v>
      </c>
      <c r="T22" s="917">
        <v>209</v>
      </c>
      <c r="U22" s="917">
        <v>538</v>
      </c>
      <c r="V22" s="917">
        <v>764</v>
      </c>
      <c r="W22" s="917">
        <v>315</v>
      </c>
      <c r="X22" s="917">
        <v>20407</v>
      </c>
      <c r="Y22" s="55" t="s">
        <v>3182</v>
      </c>
    </row>
    <row r="23" spans="1:25" ht="12" customHeight="1">
      <c r="A23" s="55" t="s">
        <v>3181</v>
      </c>
      <c r="B23" s="64" t="s">
        <v>835</v>
      </c>
      <c r="C23" s="917">
        <v>2298</v>
      </c>
      <c r="D23" s="917">
        <v>780</v>
      </c>
      <c r="E23" s="917">
        <v>303</v>
      </c>
      <c r="F23" s="917">
        <v>346</v>
      </c>
      <c r="G23" s="917">
        <v>1892</v>
      </c>
      <c r="H23" s="917">
        <v>1091</v>
      </c>
      <c r="I23" s="917">
        <v>500</v>
      </c>
      <c r="J23" s="917">
        <v>340</v>
      </c>
      <c r="K23" s="917">
        <v>2841</v>
      </c>
      <c r="L23" s="917">
        <v>416</v>
      </c>
      <c r="M23" s="917">
        <v>631</v>
      </c>
      <c r="N23" s="917">
        <v>574</v>
      </c>
      <c r="O23" s="917">
        <v>165</v>
      </c>
      <c r="P23" s="917">
        <v>1849</v>
      </c>
      <c r="Q23" s="917">
        <v>218</v>
      </c>
      <c r="R23" s="917">
        <v>22878</v>
      </c>
      <c r="S23" s="917">
        <v>227</v>
      </c>
      <c r="T23" s="917">
        <v>104</v>
      </c>
      <c r="U23" s="917">
        <v>278</v>
      </c>
      <c r="V23" s="917">
        <v>191</v>
      </c>
      <c r="W23" s="917">
        <v>1609</v>
      </c>
      <c r="X23" s="917">
        <v>39530</v>
      </c>
      <c r="Y23" s="55" t="s">
        <v>3181</v>
      </c>
    </row>
    <row r="24" spans="1:25" ht="12" customHeight="1">
      <c r="A24" s="55" t="s">
        <v>3180</v>
      </c>
      <c r="B24" s="64" t="s">
        <v>843</v>
      </c>
      <c r="C24" s="917">
        <v>1748</v>
      </c>
      <c r="D24" s="917">
        <v>673</v>
      </c>
      <c r="E24" s="917">
        <v>1232</v>
      </c>
      <c r="F24" s="917">
        <v>436</v>
      </c>
      <c r="G24" s="917">
        <v>170</v>
      </c>
      <c r="H24" s="917">
        <v>685</v>
      </c>
      <c r="I24" s="917">
        <v>902</v>
      </c>
      <c r="J24" s="917">
        <v>283</v>
      </c>
      <c r="K24" s="917">
        <v>470</v>
      </c>
      <c r="L24" s="917">
        <v>148</v>
      </c>
      <c r="M24" s="917">
        <v>237</v>
      </c>
      <c r="N24" s="917">
        <v>306</v>
      </c>
      <c r="O24" s="917">
        <v>60</v>
      </c>
      <c r="P24" s="917">
        <v>1253</v>
      </c>
      <c r="Q24" s="917">
        <v>667</v>
      </c>
      <c r="R24" s="917">
        <v>277</v>
      </c>
      <c r="S24" s="917">
        <v>8222</v>
      </c>
      <c r="T24" s="917">
        <v>76</v>
      </c>
      <c r="U24" s="917">
        <v>337</v>
      </c>
      <c r="V24" s="917">
        <v>169</v>
      </c>
      <c r="W24" s="917">
        <v>777</v>
      </c>
      <c r="X24" s="917">
        <v>19129</v>
      </c>
      <c r="Y24" s="55" t="s">
        <v>3180</v>
      </c>
    </row>
    <row r="25" spans="1:25" ht="12" customHeight="1">
      <c r="A25" s="55" t="s">
        <v>3179</v>
      </c>
      <c r="B25" s="64" t="s">
        <v>848</v>
      </c>
      <c r="C25" s="917">
        <v>1363</v>
      </c>
      <c r="D25" s="917">
        <v>1208</v>
      </c>
      <c r="E25" s="917">
        <v>179</v>
      </c>
      <c r="F25" s="917">
        <v>184</v>
      </c>
      <c r="G25" s="917">
        <v>153</v>
      </c>
      <c r="H25" s="917">
        <v>549</v>
      </c>
      <c r="I25" s="917">
        <v>576</v>
      </c>
      <c r="J25" s="917">
        <v>1766</v>
      </c>
      <c r="K25" s="917">
        <v>360</v>
      </c>
      <c r="L25" s="917">
        <v>133</v>
      </c>
      <c r="M25" s="917">
        <v>194</v>
      </c>
      <c r="N25" s="917">
        <v>1421</v>
      </c>
      <c r="O25" s="917">
        <v>54</v>
      </c>
      <c r="P25" s="917">
        <v>2516</v>
      </c>
      <c r="Q25" s="917">
        <v>240</v>
      </c>
      <c r="R25" s="917">
        <v>252</v>
      </c>
      <c r="S25" s="917">
        <v>134</v>
      </c>
      <c r="T25" s="917">
        <v>10183</v>
      </c>
      <c r="U25" s="917">
        <v>326</v>
      </c>
      <c r="V25" s="917">
        <v>480</v>
      </c>
      <c r="W25" s="917">
        <v>96</v>
      </c>
      <c r="X25" s="917">
        <v>22366</v>
      </c>
      <c r="Y25" s="55" t="s">
        <v>3179</v>
      </c>
    </row>
    <row r="26" spans="1:25" ht="12" customHeight="1">
      <c r="A26" s="55" t="s">
        <v>3178</v>
      </c>
      <c r="B26" s="64" t="s">
        <v>851</v>
      </c>
      <c r="C26" s="917">
        <v>3295</v>
      </c>
      <c r="D26" s="917">
        <v>618</v>
      </c>
      <c r="E26" s="917">
        <v>366</v>
      </c>
      <c r="F26" s="917">
        <v>330</v>
      </c>
      <c r="G26" s="917">
        <v>321</v>
      </c>
      <c r="H26" s="917">
        <v>1036</v>
      </c>
      <c r="I26" s="917">
        <v>1223</v>
      </c>
      <c r="J26" s="917">
        <v>787</v>
      </c>
      <c r="K26" s="917">
        <v>558</v>
      </c>
      <c r="L26" s="917">
        <v>265</v>
      </c>
      <c r="M26" s="917">
        <v>400</v>
      </c>
      <c r="N26" s="917">
        <v>593</v>
      </c>
      <c r="O26" s="917">
        <v>213</v>
      </c>
      <c r="P26" s="917">
        <v>1480</v>
      </c>
      <c r="Q26" s="917">
        <v>944</v>
      </c>
      <c r="R26" s="917">
        <v>551</v>
      </c>
      <c r="S26" s="917">
        <v>213</v>
      </c>
      <c r="T26" s="917">
        <v>1476</v>
      </c>
      <c r="U26" s="917">
        <v>14686</v>
      </c>
      <c r="V26" s="917">
        <v>864</v>
      </c>
      <c r="W26" s="917">
        <v>528</v>
      </c>
      <c r="X26" s="917">
        <v>30746</v>
      </c>
      <c r="Y26" s="55" t="s">
        <v>3178</v>
      </c>
    </row>
    <row r="27" spans="1:25" ht="12" customHeight="1">
      <c r="A27" s="55" t="s">
        <v>3177</v>
      </c>
      <c r="B27" s="64" t="s">
        <v>847</v>
      </c>
      <c r="C27" s="917">
        <v>1478</v>
      </c>
      <c r="D27" s="917">
        <v>497</v>
      </c>
      <c r="E27" s="917">
        <v>536</v>
      </c>
      <c r="F27" s="917">
        <v>294</v>
      </c>
      <c r="G27" s="917">
        <v>495</v>
      </c>
      <c r="H27" s="917">
        <v>2621</v>
      </c>
      <c r="I27" s="917">
        <v>1380</v>
      </c>
      <c r="J27" s="917">
        <v>401</v>
      </c>
      <c r="K27" s="917">
        <v>389</v>
      </c>
      <c r="L27" s="917">
        <v>214</v>
      </c>
      <c r="M27" s="917">
        <v>347</v>
      </c>
      <c r="N27" s="917">
        <v>755</v>
      </c>
      <c r="O27" s="917">
        <v>69</v>
      </c>
      <c r="P27" s="917">
        <v>1489</v>
      </c>
      <c r="Q27" s="917">
        <v>1656</v>
      </c>
      <c r="R27" s="917">
        <v>332</v>
      </c>
      <c r="S27" s="917">
        <v>242</v>
      </c>
      <c r="T27" s="917">
        <v>3187</v>
      </c>
      <c r="U27" s="917">
        <v>1624</v>
      </c>
      <c r="V27" s="917">
        <v>16835</v>
      </c>
      <c r="W27" s="917">
        <v>62</v>
      </c>
      <c r="X27" s="917">
        <v>34906</v>
      </c>
      <c r="Y27" s="55" t="s">
        <v>3177</v>
      </c>
    </row>
    <row r="28" spans="1:25" ht="12" customHeight="1">
      <c r="A28" s="902" t="s">
        <v>3175</v>
      </c>
      <c r="B28" s="155" t="s">
        <v>3176</v>
      </c>
      <c r="C28" s="919">
        <v>293268</v>
      </c>
      <c r="D28" s="919">
        <v>78091</v>
      </c>
      <c r="E28" s="919">
        <v>35646</v>
      </c>
      <c r="F28" s="919">
        <v>31822</v>
      </c>
      <c r="G28" s="919">
        <v>64831</v>
      </c>
      <c r="H28" s="919">
        <v>119929</v>
      </c>
      <c r="I28" s="919">
        <v>65662</v>
      </c>
      <c r="J28" s="919">
        <v>51818</v>
      </c>
      <c r="K28" s="919">
        <v>81993</v>
      </c>
      <c r="L28" s="919">
        <v>26729</v>
      </c>
      <c r="M28" s="919">
        <v>37088</v>
      </c>
      <c r="N28" s="919">
        <v>44178</v>
      </c>
      <c r="O28" s="919">
        <v>11524</v>
      </c>
      <c r="P28" s="919">
        <v>138565</v>
      </c>
      <c r="Q28" s="919">
        <v>88578</v>
      </c>
      <c r="R28" s="919">
        <v>64784</v>
      </c>
      <c r="S28" s="919">
        <v>22590</v>
      </c>
      <c r="T28" s="919">
        <v>30399</v>
      </c>
      <c r="U28" s="919">
        <v>37755</v>
      </c>
      <c r="V28" s="919">
        <v>45096</v>
      </c>
      <c r="W28" s="919">
        <v>20385</v>
      </c>
      <c r="X28" s="919">
        <v>1390731</v>
      </c>
      <c r="Y28" s="902" t="s">
        <v>3175</v>
      </c>
    </row>
  </sheetData>
  <mergeCells count="31">
    <mergeCell ref="Y4:Y5"/>
    <mergeCell ref="G5:G6"/>
    <mergeCell ref="J5:J6"/>
    <mergeCell ref="M5:M6"/>
    <mergeCell ref="N5:N6"/>
    <mergeCell ref="R5:R6"/>
    <mergeCell ref="X6:X7"/>
    <mergeCell ref="Y6:Y7"/>
    <mergeCell ref="X4:X5"/>
    <mergeCell ref="T5:T6"/>
    <mergeCell ref="W6:W7"/>
    <mergeCell ref="V5:V6"/>
    <mergeCell ref="U5:U6"/>
    <mergeCell ref="O5:O6"/>
    <mergeCell ref="P5:P6"/>
    <mergeCell ref="Q5:Q6"/>
    <mergeCell ref="S5:S6"/>
    <mergeCell ref="L5:L6"/>
    <mergeCell ref="A1:F1"/>
    <mergeCell ref="A2:F2"/>
    <mergeCell ref="K5:K6"/>
    <mergeCell ref="F5:F6"/>
    <mergeCell ref="A4:A5"/>
    <mergeCell ref="E5:E6"/>
    <mergeCell ref="B4:B5"/>
    <mergeCell ref="A6:A7"/>
    <mergeCell ref="B6:B7"/>
    <mergeCell ref="H5:H6"/>
    <mergeCell ref="I5:I6"/>
    <mergeCell ref="C5:C6"/>
    <mergeCell ref="D5:D6"/>
  </mergeCells>
  <pageMargins left="0.86614173228346458" right="0.86614173228346458" top="0.6692913385826772" bottom="1.4173228346456694" header="0" footer="0.82677165354330717"/>
  <pageSetup paperSize="9" orientation="portrait" horizontalDpi="300" verticalDpi="300" r:id="rId1"/>
  <headerFooter alignWithMargins="0">
    <oddFooter>&amp;C&amp;"Arial,Normál"354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120</vt:i4>
      </vt:variant>
    </vt:vector>
  </HeadingPairs>
  <TitlesOfParts>
    <vt:vector size="120" baseType="lpstr">
      <vt:lpstr>Tartalom</vt:lpstr>
      <vt:lpstr>Table of Contents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2.39</vt:lpstr>
      <vt:lpstr>2.40</vt:lpstr>
      <vt:lpstr>2.41</vt:lpstr>
      <vt:lpstr>2.42</vt:lpstr>
      <vt:lpstr>2.43</vt:lpstr>
      <vt:lpstr>2.44</vt:lpstr>
      <vt:lpstr>2.45</vt:lpstr>
      <vt:lpstr>2.46</vt:lpstr>
      <vt:lpstr>2.47</vt:lpstr>
      <vt:lpstr>2.48</vt:lpstr>
      <vt:lpstr>2.49</vt:lpstr>
      <vt:lpstr>2.50</vt:lpstr>
      <vt:lpstr>2.51</vt:lpstr>
      <vt:lpstr>2.52</vt:lpstr>
      <vt:lpstr>2.53</vt:lpstr>
      <vt:lpstr>2.54</vt:lpstr>
      <vt:lpstr>2.55</vt:lpstr>
      <vt:lpstr>2.56</vt:lpstr>
      <vt:lpstr>2.57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3.32</vt:lpstr>
      <vt:lpstr>3.33</vt:lpstr>
      <vt:lpstr>3.34</vt:lpstr>
      <vt:lpstr>3.35</vt:lpstr>
      <vt:lpstr>3.36</vt:lpstr>
      <vt:lpstr>3.37</vt:lpstr>
      <vt:lpstr>3.38</vt:lpstr>
      <vt:lpstr>3.39</vt:lpstr>
      <vt:lpstr>3.40</vt:lpstr>
      <vt:lpstr>3.41</vt:lpstr>
      <vt:lpstr>3.42</vt:lpstr>
      <vt:lpstr>3.43</vt:lpstr>
      <vt:lpstr>3.44</vt:lpstr>
      <vt:lpstr>3.45</vt:lpstr>
      <vt:lpstr>3.46</vt:lpstr>
      <vt:lpstr>3.47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2025-03-25T14:23:48Z</dcterms:created>
  <dcterms:modified xsi:type="dcterms:W3CDTF">2025-03-25T14:44:47Z</dcterms:modified>
</cp:coreProperties>
</file>