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E94C7FF-8EA7-4617-97A1-BF76473CE97D}" xr6:coauthVersionLast="36" xr6:coauthVersionMax="36" xr10:uidLastSave="{00000000-0000-0000-0000-000000000000}"/>
  <bookViews>
    <workbookView xWindow="0" yWindow="0" windowWidth="28800" windowHeight="13425" xr2:uid="{234A3201-B2ED-4DC6-91E1-F03145EDB4C3}"/>
  </bookViews>
  <sheets>
    <sheet name="Tartalom" sheetId="11" r:id="rId1"/>
    <sheet name="Table of Contents" sheetId="10" r:id="rId2"/>
    <sheet name="11.1." sheetId="2" r:id="rId3"/>
    <sheet name="11.2." sheetId="3" r:id="rId4"/>
    <sheet name="11.3." sheetId="4" r:id="rId5"/>
    <sheet name="11.4." sheetId="5" r:id="rId6"/>
    <sheet name="11.5." sheetId="6" r:id="rId7"/>
    <sheet name="11.6." sheetId="7" r:id="rId8"/>
    <sheet name="11.7." sheetId="8" r:id="rId9"/>
    <sheet name="11.8.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9" l="1"/>
  <c r="C9" i="9"/>
  <c r="D9" i="9"/>
  <c r="E9" i="9"/>
  <c r="F9" i="9"/>
  <c r="G9" i="9"/>
  <c r="H9" i="9"/>
  <c r="B14" i="9"/>
  <c r="C14" i="9"/>
  <c r="D14" i="9"/>
  <c r="E14" i="9"/>
  <c r="F14" i="9"/>
  <c r="G14" i="9"/>
  <c r="H14" i="9"/>
  <c r="B19" i="9"/>
  <c r="C19" i="9"/>
  <c r="C26" i="9" s="1"/>
  <c r="D19" i="9"/>
  <c r="E19" i="9"/>
  <c r="E26" i="9" s="1"/>
  <c r="F19" i="9"/>
  <c r="G19" i="9"/>
  <c r="G26" i="9" s="1"/>
  <c r="H19" i="9"/>
  <c r="B24" i="9"/>
  <c r="B26" i="9" s="1"/>
  <c r="C24" i="9"/>
  <c r="D24" i="9"/>
  <c r="E24" i="9"/>
  <c r="F24" i="9"/>
  <c r="F26" i="9" s="1"/>
  <c r="G24" i="9"/>
  <c r="H24" i="9"/>
  <c r="B31" i="9"/>
  <c r="C31" i="9"/>
  <c r="D31" i="9"/>
  <c r="E31" i="9"/>
  <c r="F31" i="9"/>
  <c r="G31" i="9"/>
  <c r="H31" i="9"/>
  <c r="B36" i="9"/>
  <c r="C36" i="9"/>
  <c r="D36" i="9"/>
  <c r="E36" i="9"/>
  <c r="F36" i="9"/>
  <c r="G36" i="9"/>
  <c r="H36" i="9"/>
  <c r="B41" i="9"/>
  <c r="C41" i="9"/>
  <c r="D41" i="9"/>
  <c r="E41" i="9"/>
  <c r="F41" i="9"/>
  <c r="G41" i="9"/>
  <c r="H41" i="9"/>
  <c r="B9" i="8"/>
  <c r="C9" i="8"/>
  <c r="D9" i="8"/>
  <c r="B14" i="8"/>
  <c r="C14" i="8"/>
  <c r="D14" i="8"/>
  <c r="B19" i="8"/>
  <c r="C19" i="8"/>
  <c r="D19" i="8"/>
  <c r="B24" i="8"/>
  <c r="C24" i="8"/>
  <c r="D24" i="8"/>
  <c r="B31" i="8"/>
  <c r="C31" i="8"/>
  <c r="D31" i="8"/>
  <c r="B36" i="8"/>
  <c r="C36" i="8"/>
  <c r="D36" i="8"/>
  <c r="B41" i="8"/>
  <c r="C41" i="8"/>
  <c r="D41" i="8"/>
  <c r="G43" i="9" l="1"/>
  <c r="C43" i="9"/>
  <c r="B45" i="9"/>
  <c r="H26" i="9"/>
  <c r="H45" i="9" s="1"/>
  <c r="G45" i="9"/>
  <c r="C45" i="9"/>
  <c r="D26" i="9"/>
  <c r="F43" i="9"/>
  <c r="F45" i="9" s="1"/>
  <c r="B43" i="9"/>
  <c r="E43" i="9"/>
  <c r="E45" i="9" s="1"/>
  <c r="H43" i="9"/>
  <c r="D43" i="9"/>
  <c r="C26" i="8"/>
  <c r="D43" i="8"/>
  <c r="C43" i="8"/>
  <c r="B43" i="8"/>
  <c r="D26" i="8"/>
  <c r="B26" i="8"/>
  <c r="B47" i="8" s="1"/>
  <c r="C47" i="8"/>
  <c r="D45" i="9" l="1"/>
  <c r="D4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96217682-FB1A-40ED-BBC1-62AD0C906D0C}">
      <text>
        <r>
          <rPr>
            <sz val="8"/>
            <color indexed="81"/>
            <rFont val="Arial"/>
            <family val="2"/>
            <charset val="238"/>
          </rPr>
          <t>Munkavállalói résztulajdonosi program.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" authorId="0" shapeId="0" xr:uid="{5B881969-EF58-4BB3-800B-7B97AA01783B}">
      <text>
        <r>
          <rPr>
            <sz val="8"/>
            <color indexed="81"/>
            <rFont val="Arial"/>
            <family val="2"/>
            <charset val="238"/>
          </rPr>
          <t>Employees' Part Ownership Programme.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4B5A33E-6326-4EC5-A313-227B10956D1C}">
      <text>
        <r>
          <rPr>
            <sz val="8"/>
            <color indexed="81"/>
            <rFont val="Arial"/>
            <family val="2"/>
            <charset val="238"/>
          </rPr>
          <t>Előzetes adat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0B74E2A4-80E5-4479-9478-627D9AFF1792}">
      <text>
        <r>
          <rPr>
            <sz val="8"/>
            <color indexed="81"/>
            <rFont val="Tahoma"/>
            <family val="2"/>
            <charset val="238"/>
          </rPr>
          <t xml:space="preserve">Preliminary data.
</t>
        </r>
      </text>
    </comment>
    <comment ref="A45" authorId="0" shapeId="0" xr:uid="{B2C4DFC2-5EC3-4772-9F29-9388E526D4CF}">
      <text>
        <r>
          <rPr>
            <sz val="8"/>
            <color indexed="81"/>
            <rFont val="Arial"/>
            <family val="2"/>
            <charset val="238"/>
          </rPr>
          <t>Nem osztható fel: külföldiek ingatlanvásárlásai, nonprofit intézményekbe történő tőkebefektetések, off-shore cégek állománykorrekciója.</t>
        </r>
      </text>
    </comment>
    <comment ref="A46" authorId="0" shapeId="0" xr:uid="{6183E315-68BE-47F4-A87C-6AE2F395F351}">
      <text>
        <r>
          <rPr>
            <sz val="8"/>
            <color indexed="81"/>
            <rFont val="Arial"/>
            <family val="2"/>
            <charset val="238"/>
          </rPr>
          <t xml:space="preserve">Not allocated:  foreigners' buying of immovable assets, capital investments into non-profit institutions, stocks adjustment of off-shore companies.  </t>
        </r>
        <r>
          <rPr>
            <b/>
            <sz val="8"/>
            <color indexed="81"/>
            <rFont val="Tahoma"/>
            <family val="2"/>
            <charset val="238"/>
          </rPr>
          <t xml:space="preserve">  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7E950A-D1C9-4EC7-93DB-BBFFBC56643A}">
      <text>
        <r>
          <rPr>
            <sz val="8"/>
            <color indexed="81"/>
            <rFont val="Arial"/>
            <family val="2"/>
            <charset val="238"/>
          </rPr>
          <t>Előzetes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8F84D508-B33F-4073-9E8B-D40FCEE92D9C}">
      <text>
        <r>
          <rPr>
            <sz val="8"/>
            <color indexed="81"/>
            <rFont val="Arial"/>
            <family val="2"/>
            <charset val="238"/>
          </rPr>
          <t>Preliminary data.</t>
        </r>
      </text>
    </comment>
  </commentList>
</comments>
</file>

<file path=xl/sharedStrings.xml><?xml version="1.0" encoding="utf-8"?>
<sst xmlns="http://schemas.openxmlformats.org/spreadsheetml/2006/main" count="878" uniqueCount="173">
  <si>
    <t xml:space="preserve">Total </t>
  </si>
  <si>
    <t xml:space="preserve">Összesen </t>
  </si>
  <si>
    <t>Foreign</t>
  </si>
  <si>
    <t>–</t>
  </si>
  <si>
    <t>Külföld</t>
  </si>
  <si>
    <t xml:space="preserve">           </t>
  </si>
  <si>
    <t xml:space="preserve">Great Plain and North 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</si>
  <si>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</si>
  <si>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</si>
  <si>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</si>
  <si>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</si>
  <si>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</si>
  <si>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</si>
  <si>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</si>
  <si>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</si>
  <si>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</si>
  <si>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</si>
  <si>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</si>
  <si>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</si>
  <si>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</si>
  <si>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</si>
  <si>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</si>
  <si>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</si>
  <si>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</si>
  <si>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</si>
  <si>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</si>
  <si>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</si>
  <si>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</si>
  <si>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</si>
  <si>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</si>
  <si>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</si>
  <si>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</si>
  <si>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</si>
  <si>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</si>
  <si>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</si>
  <si>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</si>
  <si>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</si>
  <si>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</si>
  <si>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</si>
  <si>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</si>
  <si>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</si>
  <si>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</si>
  <si>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</si>
  <si>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</si>
  <si>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institutions</t>
  </si>
  <si>
    <t>Registered
corporations
and unincorpo-
rated enter-
prises per 1000
inhabitants</t>
  </si>
  <si>
    <t>Total</t>
  </si>
  <si>
    <t>EPOP</t>
  </si>
  <si>
    <t>Non-profit</t>
  </si>
  <si>
    <t>Government
and social
security</t>
  </si>
  <si>
    <t>Registered
corporations
and unincor-
porated
enterprises</t>
  </si>
  <si>
    <t>County, capital, region</t>
  </si>
  <si>
    <t>szervezet</t>
  </si>
  <si>
    <t>Regisztrált
vállalkozás
1000 lakosra</t>
  </si>
  <si>
    <t>Összesen</t>
  </si>
  <si>
    <t>MRP</t>
  </si>
  <si>
    <t>Nonprofit</t>
  </si>
  <si>
    <t>Költségvetési
és társada-
lombiztosítási</t>
  </si>
  <si>
    <t xml:space="preserve">Regisztrált
vállalkozás </t>
  </si>
  <si>
    <t>Megye, főváros, régió</t>
  </si>
  <si>
    <t>Number of registered enterprises by legal form, 2005</t>
  </si>
  <si>
    <t>11.1.   A regisztrált gazdasági szervezetek száma gazdálkodási forma szerint, 2005</t>
  </si>
  <si>
    <t>joint-stock
companies</t>
  </si>
  <si>
    <t>limited
liability
companies</t>
  </si>
  <si>
    <t>Enterprises
bound to 
transform</t>
  </si>
  <si>
    <t xml:space="preserve">Other
corporations </t>
  </si>
  <si>
    <t>Co-
operatives</t>
  </si>
  <si>
    <t xml:space="preserve"> Of which</t>
  </si>
  <si>
    <t>Companies
with
legal entity</t>
  </si>
  <si>
    <t>részvény-
társaság</t>
  </si>
  <si>
    <t xml:space="preserve">korlátolt
felelősségű
társaság  </t>
  </si>
  <si>
    <t xml:space="preserve">Átalakulásra
kötelezett
gazdasági
szervezet </t>
  </si>
  <si>
    <t>Egyéb 
vállalkozás</t>
  </si>
  <si>
    <t>Szövetkezet</t>
  </si>
  <si>
    <t xml:space="preserve">Ebből </t>
  </si>
  <si>
    <t>Gazdasági
társaság</t>
  </si>
  <si>
    <t>Number of registered corporations with legal entity by legal form, 2005</t>
  </si>
  <si>
    <t>11.2.   A regisztrált, jogi személyiségű vállalkozások száma gazdálkodási forma szerint, 2005</t>
  </si>
  <si>
    <t>Sole
proprietors</t>
  </si>
  <si>
    <t xml:space="preserve">Of which:
economic
associations </t>
  </si>
  <si>
    <t xml:space="preserve">Ceasing
legal form </t>
  </si>
  <si>
    <t>Other
partnerships</t>
  </si>
  <si>
    <t>Of which:
limited
partnerships</t>
  </si>
  <si>
    <t>Partnerships
without
legal entity</t>
  </si>
  <si>
    <t>Egyéni
vállalkozás</t>
  </si>
  <si>
    <t>Ebből:
gazdasági
munka-
közösség</t>
  </si>
  <si>
    <t>Megszűnő
gazdálkodási
forma</t>
  </si>
  <si>
    <t>Egyéb
vállalkozás</t>
  </si>
  <si>
    <t>Ebből:
betéti 
társaság</t>
  </si>
  <si>
    <t xml:space="preserve">Number of registered corporations without legal entity and unincorporated enterprises 
by legal form, 2005 </t>
  </si>
  <si>
    <t>11.3.  A regisztrált, jogi személyiség nélküli vállalkozások száma gazdálkodási forma szerint, 2005</t>
  </si>
  <si>
    <t>Other</t>
  </si>
  <si>
    <t>Transport,
storage, post,
telecommu-
nications</t>
  </si>
  <si>
    <t>Hotels and
restaurants</t>
  </si>
  <si>
    <t>Trade,
repair</t>
  </si>
  <si>
    <t>Construction</t>
  </si>
  <si>
    <t>Industry</t>
  </si>
  <si>
    <t>Agriculture,
hunting,
forestry,
fishing</t>
  </si>
  <si>
    <t>Többi
gazdasági
ág</t>
  </si>
  <si>
    <t>Szállítás,
raktározás,
posta,
távközlés</t>
  </si>
  <si>
    <t>Szálláshely-
szolgáltatás,
vendéglátás</t>
  </si>
  <si>
    <t>Kereske-
delem,
javítás</t>
  </si>
  <si>
    <t>Építőipar</t>
  </si>
  <si>
    <t>Ipar</t>
  </si>
  <si>
    <t>Mezőgazda-
ság, vad-,
erdő-, hal-
gazdálkodás</t>
  </si>
  <si>
    <t>Number of registered companies and partnerships by industries, 2005</t>
  </si>
  <si>
    <t>11.4.  A regisztrált társas vállalkozások száma gazdasági ág szerint, 2005</t>
  </si>
  <si>
    <t xml:space="preserve">Szálláshely-
szolgáltatás,
vendéglátás </t>
  </si>
  <si>
    <t>Mezőgazda-
ság, vad-,
erdő-, hal-gazdálkodás</t>
  </si>
  <si>
    <t>Number of registered sole proprietors by industries, 2005</t>
  </si>
  <si>
    <t>11.5.  A regisztrált egyéni vállalkozások száma gazdasági ág szerint, 2005</t>
  </si>
  <si>
    <t>retired</t>
  </si>
  <si>
    <t>secondary occupation</t>
  </si>
  <si>
    <t>main occupation</t>
  </si>
  <si>
    <t>Of which</t>
  </si>
  <si>
    <t>nyugdíjas</t>
  </si>
  <si>
    <t>mellékfoglalkozású</t>
  </si>
  <si>
    <t>főfoglalkozású</t>
  </si>
  <si>
    <t>Number of registered sole proprietors by type of job, 2005</t>
  </si>
  <si>
    <t>11.6.  A regisztrált egyéni vállalkozások száma a munkavégzés jellege szerint, 2005</t>
  </si>
  <si>
    <t>Not allocated</t>
  </si>
  <si>
    <t>Nem osztható fel</t>
  </si>
  <si>
    <t>thousand HUF</t>
  </si>
  <si>
    <t xml:space="preserve">billion HUF </t>
  </si>
  <si>
    <t>Foreign direct
investment,
ratio of owners'
equity</t>
  </si>
  <si>
    <t xml:space="preserve">Foreign direct
investment per
inhabitant </t>
  </si>
  <si>
    <t xml:space="preserve">Of which:
foreign direct
investment </t>
  </si>
  <si>
    <t xml:space="preserve">Owners'
equity per
enterprise
</t>
  </si>
  <si>
    <t xml:space="preserve">Owners'
equity </t>
  </si>
  <si>
    <t>Number of
enterprises</t>
  </si>
  <si>
    <t>ezer Ft</t>
  </si>
  <si>
    <t>milliárd Ft</t>
  </si>
  <si>
    <t xml:space="preserve">A külföldi tőke
aránya a saját
tőkéből, 
% </t>
  </si>
  <si>
    <t xml:space="preserve">Egy lakosra
jutó befektetett
külföldi tőke </t>
  </si>
  <si>
    <t xml:space="preserve">Ezen belül:
külföldi része-
sedés </t>
  </si>
  <si>
    <t xml:space="preserve">Egy vállalko-
zásra jutó
saját tőke </t>
  </si>
  <si>
    <t>Ebből: külföldi
részesedés</t>
  </si>
  <si>
    <t>Saját tőke</t>
  </si>
  <si>
    <t>Szervezetek 
száma</t>
  </si>
  <si>
    <t>Enterprises with foreign direct investment, 2005</t>
  </si>
  <si>
    <r>
      <t>11.7.  Külföldi érdekeltségű vállalkozások, 2005</t>
    </r>
    <r>
      <rPr>
        <b/>
        <sz val="9"/>
        <rFont val="Arial CE"/>
        <family val="2"/>
        <charset val="238"/>
      </rPr>
      <t xml:space="preserve"> </t>
    </r>
  </si>
  <si>
    <t xml:space="preserve">real estate,
renting and 
business
activities </t>
  </si>
  <si>
    <t>hotels and
restaurants</t>
  </si>
  <si>
    <t xml:space="preserve">trade, 
repair </t>
  </si>
  <si>
    <t>construction</t>
  </si>
  <si>
    <t xml:space="preserve">industry </t>
  </si>
  <si>
    <t>agriculture,
hunting, 
forestry, 
fishing</t>
  </si>
  <si>
    <t>ingatlan-
ügyletek,
gazdasági 
szolgáltatás</t>
  </si>
  <si>
    <t>szálláshely-
szolgáltatás,
vendéglátás</t>
  </si>
  <si>
    <t xml:space="preserve">kereske-
delem,
javítás </t>
  </si>
  <si>
    <t xml:space="preserve">építőipar </t>
  </si>
  <si>
    <t xml:space="preserve">ipar </t>
  </si>
  <si>
    <t xml:space="preserve">mezőgazda-
ság, vad-,
erdő-, hal-
gazdálkodás </t>
  </si>
  <si>
    <r>
      <t>Number of enterprises with foreign direct investment by industries, 2005</t>
    </r>
    <r>
      <rPr>
        <b/>
        <i/>
        <vertAlign val="superscript"/>
        <sz val="9"/>
        <rFont val="Arial CE"/>
        <family val="2"/>
        <charset val="238"/>
      </rPr>
      <t xml:space="preserve"> </t>
    </r>
  </si>
  <si>
    <t>11.8.  A külföldi érdekeltségű vállalkozások száma gazdasági ág szerint, 2005</t>
  </si>
  <si>
    <t>11.1. Number of registered enterprises by legal form, 2005</t>
  </si>
  <si>
    <t>11.2. Number of registered corporations with legal entity by legal form, 2005</t>
  </si>
  <si>
    <t>11.3. Number of registered corporations without legal entity and unincorporated enterprises by legal form, 2005</t>
  </si>
  <si>
    <t>11.4. Number of registered companies and partnerships by industries, 2005</t>
  </si>
  <si>
    <t>11.5. Number of registered sole proprietors by industries, 2005</t>
  </si>
  <si>
    <t>11.6. Number of registered sole proprietors by type of job, 2005</t>
  </si>
  <si>
    <t>11.7. Enterprises with foreign direct investment, 2005</t>
  </si>
  <si>
    <t>11.8. Number of enterprises with foreign direct investment by industries, 2005</t>
  </si>
  <si>
    <t>Table of Contents</t>
  </si>
  <si>
    <t>11.3. A regisztrált, jogi személyiség nélküli vállalkozások száma gazdálkodási forma szerint, 2005</t>
  </si>
  <si>
    <t>11.4. A regisztrált társas vállalkozások száma gazdasági ág szerint, 2005</t>
  </si>
  <si>
    <t>11.5. A regisztrált egyéni vállalkozások száma gazdasági ág szerint, 2005</t>
  </si>
  <si>
    <t>11.6. A regisztrált egyéni vállalkozások száma a munkavégzés jellege szerint, 2005</t>
  </si>
  <si>
    <t>11.7. Külföldi érdekeltségű vállalkozások, 2005</t>
  </si>
  <si>
    <t>11.8. A külföldi érdekeltségű vállalkozások száma gazdasági ág szerint, 2005</t>
  </si>
  <si>
    <t>Tartalom</t>
  </si>
  <si>
    <t>11.1. A regisztrált gazdasági szervezetek száma gazdálkodási forma szerint, 2005</t>
  </si>
  <si>
    <t>11.2. A regisztrált, jogi személyiségű vállalkozások száma gazdálkodási forma szerint,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</si>
</sst>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7"/>
      <name val="Arial CE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7"/>
      <name val="Arial CE"/>
      <charset val="238"/>
    </font>
    <font>
      <sz val="9"/>
      <name val="Arial CE"/>
      <family val="2"/>
      <charset val="238"/>
    </font>
    <font>
      <b/>
      <i/>
      <vertAlign val="superscript"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/>
    <xf numFmtId="0" fontId="1" fillId="0" borderId="0" xfId="0" applyFont="1"/>
    <xf numFmtId="3" fontId="2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 indent="1"/>
    </xf>
    <xf numFmtId="3" fontId="6" fillId="0" borderId="0" xfId="0" applyNumberFormat="1" applyFont="1"/>
    <xf numFmtId="0" fontId="7" fillId="0" borderId="0" xfId="0" applyFont="1" applyAlignment="1">
      <alignment vertical="top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4" fillId="0" borderId="0" xfId="0" applyFont="1" applyAlignment="1">
      <alignment horizontal="left" vertical="top" indent="1"/>
    </xf>
    <xf numFmtId="3" fontId="2" fillId="0" borderId="0" xfId="0" applyNumberFormat="1" applyFont="1" applyAlignment="1">
      <alignment horizontal="right"/>
    </xf>
    <xf numFmtId="3" fontId="8" fillId="0" borderId="0" xfId="0" applyNumberFormat="1" applyFont="1"/>
    <xf numFmtId="0" fontId="3" fillId="0" borderId="0" xfId="0" applyFont="1" applyAlignment="1">
      <alignment horizontal="left" indent="2"/>
    </xf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2" fillId="0" borderId="13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3" fillId="0" borderId="13" xfId="0" applyFont="1" applyBorder="1" applyAlignment="1">
      <alignment horizontal="left" vertical="top" indent="3"/>
    </xf>
    <xf numFmtId="0" fontId="12" fillId="0" borderId="0" xfId="0" applyFont="1" applyBorder="1"/>
    <xf numFmtId="3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0" fillId="0" borderId="14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/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3" fontId="0" fillId="0" borderId="0" xfId="0" applyNumberFormat="1" applyAlignment="1">
      <alignment horizontal="right"/>
    </xf>
    <xf numFmtId="3" fontId="6" fillId="0" borderId="0" xfId="0" applyNumberFormat="1" applyFont="1" applyAlignment="1">
      <alignment horizontal="right"/>
    </xf>
    <xf numFmtId="0" fontId="10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11" fillId="0" borderId="18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/>
    </xf>
    <xf numFmtId="0" fontId="11" fillId="0" borderId="18" xfId="0" applyFont="1" applyBorder="1" applyAlignment="1">
      <alignment horizontal="center"/>
    </xf>
    <xf numFmtId="0" fontId="13" fillId="0" borderId="0" xfId="0" applyFont="1" applyAlignment="1">
      <alignment vertical="top"/>
    </xf>
    <xf numFmtId="164" fontId="1" fillId="0" borderId="0" xfId="0" applyNumberFormat="1" applyFont="1" applyAlignment="1">
      <alignment horizontal="right"/>
    </xf>
    <xf numFmtId="0" fontId="11" fillId="0" borderId="10" xfId="0" applyFont="1" applyBorder="1" applyAlignment="1">
      <alignment horizontal="center" vertical="top"/>
    </xf>
    <xf numFmtId="0" fontId="10" fillId="0" borderId="1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5" fontId="1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/>
    <xf numFmtId="165" fontId="3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Border="1"/>
    <xf numFmtId="165" fontId="16" fillId="0" borderId="0" xfId="0" applyNumberFormat="1" applyFont="1" applyAlignment="1"/>
    <xf numFmtId="165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horizontal="right"/>
    </xf>
    <xf numFmtId="165" fontId="8" fillId="0" borderId="0" xfId="0" applyNumberFormat="1" applyFont="1" applyAlignment="1"/>
    <xf numFmtId="165" fontId="6" fillId="0" borderId="0" xfId="0" applyNumberFormat="1" applyFont="1" applyAlignment="1"/>
    <xf numFmtId="0" fontId="10" fillId="0" borderId="20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right"/>
    </xf>
    <xf numFmtId="0" fontId="12" fillId="0" borderId="13" xfId="0" applyFont="1" applyBorder="1"/>
    <xf numFmtId="3" fontId="1" fillId="0" borderId="22" xfId="0" applyNumberFormat="1" applyFont="1" applyBorder="1"/>
    <xf numFmtId="3" fontId="1" fillId="0" borderId="22" xfId="0" applyNumberFormat="1" applyFont="1" applyBorder="1" applyAlignment="1">
      <alignment horizontal="right"/>
    </xf>
    <xf numFmtId="0" fontId="1" fillId="0" borderId="22" xfId="0" applyFont="1" applyBorder="1"/>
    <xf numFmtId="0" fontId="10" fillId="0" borderId="15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 vertical="top"/>
    </xf>
    <xf numFmtId="0" fontId="11" fillId="0" borderId="21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 applyAlignment="1"/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1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0" borderId="17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3" fillId="0" borderId="13" xfId="0" applyFont="1" applyBorder="1" applyAlignment="1">
      <alignment horizontal="left" vertical="top" wrapText="1" indent="3"/>
    </xf>
    <xf numFmtId="0" fontId="11" fillId="0" borderId="1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2" fillId="0" borderId="0" xfId="0" applyFont="1" applyAlignment="1">
      <alignment horizontal="left"/>
    </xf>
    <xf numFmtId="0" fontId="11" fillId="0" borderId="21" xfId="0" applyFont="1" applyBorder="1" applyAlignment="1">
      <alignment horizontal="center" vertical="top"/>
    </xf>
    <xf numFmtId="0" fontId="11" fillId="0" borderId="22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top" indent="3"/>
    </xf>
    <xf numFmtId="0" fontId="18" fillId="0" borderId="1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top" indent="3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4B46D-8E53-497F-9D0A-455E999C469A}">
  <dimension ref="A1:A9"/>
  <sheetViews>
    <sheetView tabSelected="1" zoomScaleNormal="100" workbookViewId="0"/>
  </sheetViews>
  <sheetFormatPr defaultRowHeight="12.75" x14ac:dyDescent="0.2"/>
  <cols>
    <col min="1" max="1" width="84.7109375" style="100" bestFit="1" customWidth="1"/>
    <col min="2" max="16384" width="9.140625" style="100"/>
  </cols>
  <sheetData>
    <row r="1" spans="1:1" x14ac:dyDescent="0.2">
      <c r="A1" s="99" t="s">
        <v>170</v>
      </c>
    </row>
    <row r="2" spans="1:1" x14ac:dyDescent="0.2">
      <c r="A2" s="101" t="s">
        <v>171</v>
      </c>
    </row>
    <row r="3" spans="1:1" x14ac:dyDescent="0.2">
      <c r="A3" s="101" t="s">
        <v>172</v>
      </c>
    </row>
    <row r="4" spans="1:1" x14ac:dyDescent="0.2">
      <c r="A4" s="101" t="s">
        <v>164</v>
      </c>
    </row>
    <row r="5" spans="1:1" x14ac:dyDescent="0.2">
      <c r="A5" s="101" t="s">
        <v>165</v>
      </c>
    </row>
    <row r="6" spans="1:1" x14ac:dyDescent="0.2">
      <c r="A6" s="101" t="s">
        <v>166</v>
      </c>
    </row>
    <row r="7" spans="1:1" x14ac:dyDescent="0.2">
      <c r="A7" s="101" t="s">
        <v>167</v>
      </c>
    </row>
    <row r="8" spans="1:1" x14ac:dyDescent="0.2">
      <c r="A8" s="101" t="s">
        <v>168</v>
      </c>
    </row>
    <row r="9" spans="1:1" x14ac:dyDescent="0.2">
      <c r="A9" s="101" t="s">
        <v>169</v>
      </c>
    </row>
  </sheetData>
  <hyperlinks>
    <hyperlink ref="A2" location="11.1.!A1" display="11.1.  A regisztrált gazdasági szervezetek száma gazdálkodási forma szerint, 2005" xr:uid="{9AFB420B-4262-40FB-B02C-ECCBCFB7AD53}"/>
    <hyperlink ref="A3" location="11.2.!A1" display="11.2.  A regisztrált, jogi személyiségű vállalkozások száma gazdálkodási forma szerint, 2005" xr:uid="{7B847205-3C33-4AA0-B4AB-D98D14A8FAE0}"/>
    <hyperlink ref="A4" location="11.3.!A1" display="11.3. A regisztrált, jogi személyiség nélküli vállalkozások száma gazdálkodási forma szerint, 2005" xr:uid="{F2B2F3C9-173D-4F02-B129-6A536ED26E4E}"/>
    <hyperlink ref="A5" location="11.4.!A1" display="11.4. A regisztrált társas vállalkozások száma gazdasági ág szerint, 2005" xr:uid="{398904AE-E7FE-4797-BCBF-69EE84CE4F61}"/>
    <hyperlink ref="A6" location="11.5.!A1" display="11.5. A regisztrált egyéni vállalkozások száma gazdasági ág szerint, 2005" xr:uid="{573BC18F-2464-4421-A262-42AF37C8E335}"/>
    <hyperlink ref="A7" location="11.6.!A1" display="11.6. A regisztrált egyéni vállalkozások száma a munkavégzés jellege szerint, 2005" xr:uid="{C39DBCE8-F753-4794-B2DC-9F1042C24DDE}"/>
    <hyperlink ref="A8" location="11.7.!A1" display="11.7. Külföldi érdekeltségű vállalkozások, 2005" xr:uid="{617EDAB4-45FB-4F3A-B21E-15A801BBA503}"/>
    <hyperlink ref="A9" location="11.8.!A1" display="11.8. A külföldi érdekeltségű vállalkozások száma gazdasági ág szerint, 2005" xr:uid="{9D91C235-8EE5-4A36-8636-D368FE8F32C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975E7-8471-4188-847D-FFE6251C7DB0}">
  <dimension ref="A1:H46"/>
  <sheetViews>
    <sheetView zoomScaleNormal="100" workbookViewId="0">
      <selection sqref="A1:F1"/>
    </sheetView>
  </sheetViews>
  <sheetFormatPr defaultRowHeight="15" x14ac:dyDescent="0.25"/>
  <cols>
    <col min="1" max="1" width="22.42578125" style="1" customWidth="1"/>
    <col min="2" max="2" width="9.5703125" style="1" customWidth="1"/>
    <col min="3" max="3" width="9.28515625" style="1" customWidth="1"/>
    <col min="4" max="4" width="8.7109375" style="1" customWidth="1"/>
    <col min="5" max="5" width="9.140625" style="1"/>
    <col min="6" max="7" width="9.28515625" style="1" customWidth="1"/>
    <col min="8" max="8" width="9.42578125" style="1" customWidth="1"/>
    <col min="9" max="16384" width="9.140625" style="1"/>
  </cols>
  <sheetData>
    <row r="1" spans="1:8" ht="15" customHeight="1" x14ac:dyDescent="0.25">
      <c r="A1" s="138" t="s">
        <v>154</v>
      </c>
      <c r="B1" s="138"/>
      <c r="C1" s="138"/>
      <c r="D1" s="138"/>
      <c r="E1" s="138"/>
      <c r="F1" s="138"/>
      <c r="G1" s="32"/>
    </row>
    <row r="2" spans="1:8" s="27" customFormat="1" ht="24.95" customHeight="1" thickBot="1" x14ac:dyDescent="0.3">
      <c r="A2" s="146" t="s">
        <v>153</v>
      </c>
      <c r="B2" s="150"/>
      <c r="C2" s="150"/>
      <c r="D2" s="150"/>
      <c r="E2" s="150"/>
      <c r="F2" s="150"/>
      <c r="G2" s="30"/>
    </row>
    <row r="3" spans="1:8" ht="9.9499999999999993" customHeight="1" x14ac:dyDescent="0.25">
      <c r="A3" s="103" t="s">
        <v>59</v>
      </c>
      <c r="B3" s="113" t="s">
        <v>54</v>
      </c>
      <c r="C3" s="133" t="s">
        <v>74</v>
      </c>
      <c r="D3" s="149"/>
      <c r="E3" s="149"/>
      <c r="F3" s="149"/>
      <c r="G3" s="149"/>
      <c r="H3" s="149"/>
    </row>
    <row r="4" spans="1:8" ht="39.950000000000003" customHeight="1" x14ac:dyDescent="0.25">
      <c r="A4" s="103"/>
      <c r="B4" s="114"/>
      <c r="C4" s="98" t="s">
        <v>152</v>
      </c>
      <c r="D4" s="97" t="s">
        <v>151</v>
      </c>
      <c r="E4" s="97" t="s">
        <v>150</v>
      </c>
      <c r="F4" s="96" t="s">
        <v>149</v>
      </c>
      <c r="G4" s="96" t="s">
        <v>148</v>
      </c>
      <c r="H4" s="96" t="s">
        <v>147</v>
      </c>
    </row>
    <row r="5" spans="1:8" ht="9.9499999999999993" customHeight="1" x14ac:dyDescent="0.25">
      <c r="A5" s="136" t="s">
        <v>51</v>
      </c>
      <c r="B5" s="109" t="s">
        <v>46</v>
      </c>
      <c r="C5" s="147" t="s">
        <v>114</v>
      </c>
      <c r="D5" s="148"/>
      <c r="E5" s="148"/>
      <c r="F5" s="148"/>
      <c r="G5" s="148"/>
      <c r="H5" s="148"/>
    </row>
    <row r="6" spans="1:8" ht="39.950000000000003" customHeight="1" x14ac:dyDescent="0.25">
      <c r="A6" s="136"/>
      <c r="B6" s="110"/>
      <c r="C6" s="37" t="s">
        <v>146</v>
      </c>
      <c r="D6" s="95" t="s">
        <v>145</v>
      </c>
      <c r="E6" s="94" t="s">
        <v>144</v>
      </c>
      <c r="F6" s="93" t="s">
        <v>143</v>
      </c>
      <c r="G6" s="83" t="s">
        <v>142</v>
      </c>
      <c r="H6" s="92" t="s">
        <v>141</v>
      </c>
    </row>
    <row r="7" spans="1:8" ht="15" customHeight="1" x14ac:dyDescent="0.25">
      <c r="A7" s="91" t="s">
        <v>43</v>
      </c>
      <c r="B7" s="18">
        <v>14147</v>
      </c>
      <c r="C7" s="36">
        <v>51</v>
      </c>
      <c r="D7" s="90">
        <v>965</v>
      </c>
      <c r="E7" s="89">
        <v>499</v>
      </c>
      <c r="F7" s="89">
        <v>5713</v>
      </c>
      <c r="G7" s="89">
        <v>430</v>
      </c>
      <c r="H7" s="89">
        <v>5348</v>
      </c>
    </row>
    <row r="8" spans="1:8" ht="10.5" customHeight="1" x14ac:dyDescent="0.25">
      <c r="A8" s="2" t="s">
        <v>42</v>
      </c>
      <c r="B8" s="18">
        <v>2094</v>
      </c>
      <c r="C8" s="36">
        <v>42</v>
      </c>
      <c r="D8" s="36">
        <v>385</v>
      </c>
      <c r="E8" s="33">
        <v>123</v>
      </c>
      <c r="F8" s="33">
        <v>801</v>
      </c>
      <c r="G8" s="33">
        <v>37</v>
      </c>
      <c r="H8" s="33">
        <v>518</v>
      </c>
    </row>
    <row r="9" spans="1:8" ht="15" customHeight="1" x14ac:dyDescent="0.25">
      <c r="A9" s="20" t="s">
        <v>41</v>
      </c>
      <c r="B9" s="6">
        <f t="shared" ref="B9:H9" si="0">SUM(B7:B8)</f>
        <v>16241</v>
      </c>
      <c r="C9" s="6">
        <f t="shared" si="0"/>
        <v>93</v>
      </c>
      <c r="D9" s="6">
        <f t="shared" si="0"/>
        <v>1350</v>
      </c>
      <c r="E9" s="6">
        <f t="shared" si="0"/>
        <v>622</v>
      </c>
      <c r="F9" s="6">
        <f t="shared" si="0"/>
        <v>6514</v>
      </c>
      <c r="G9" s="6">
        <f t="shared" si="0"/>
        <v>467</v>
      </c>
      <c r="H9" s="6">
        <f t="shared" si="0"/>
        <v>5866</v>
      </c>
    </row>
    <row r="10" spans="1:8" ht="15" customHeight="1" x14ac:dyDescent="0.25">
      <c r="A10" s="15" t="s">
        <v>40</v>
      </c>
      <c r="B10" s="18"/>
      <c r="C10" s="34"/>
      <c r="D10" s="34"/>
      <c r="E10" s="4"/>
      <c r="F10" s="4"/>
      <c r="G10" s="4"/>
      <c r="H10" s="4"/>
    </row>
    <row r="11" spans="1:8" ht="10.5" customHeight="1" x14ac:dyDescent="0.25">
      <c r="A11" s="2" t="s">
        <v>39</v>
      </c>
      <c r="B11" s="18">
        <v>368</v>
      </c>
      <c r="C11" s="36">
        <v>17</v>
      </c>
      <c r="D11" s="36">
        <v>115</v>
      </c>
      <c r="E11" s="33">
        <v>10</v>
      </c>
      <c r="F11" s="33">
        <v>88</v>
      </c>
      <c r="G11" s="33">
        <v>26</v>
      </c>
      <c r="H11" s="33">
        <v>91</v>
      </c>
    </row>
    <row r="12" spans="1:8" ht="10.5" customHeight="1" x14ac:dyDescent="0.25">
      <c r="A12" s="2" t="s">
        <v>38</v>
      </c>
      <c r="B12" s="18">
        <v>579</v>
      </c>
      <c r="C12" s="36">
        <v>22</v>
      </c>
      <c r="D12" s="36">
        <v>151</v>
      </c>
      <c r="E12" s="33">
        <v>14</v>
      </c>
      <c r="F12" s="33">
        <v>115</v>
      </c>
      <c r="G12" s="33">
        <v>175</v>
      </c>
      <c r="H12" s="33">
        <v>77</v>
      </c>
    </row>
    <row r="13" spans="1:8" ht="10.5" customHeight="1" x14ac:dyDescent="0.25">
      <c r="A13" s="2" t="s">
        <v>37</v>
      </c>
      <c r="B13" s="18">
        <v>644</v>
      </c>
      <c r="C13" s="36">
        <v>44</v>
      </c>
      <c r="D13" s="36">
        <v>133</v>
      </c>
      <c r="E13" s="33">
        <v>13</v>
      </c>
      <c r="F13" s="33">
        <v>131</v>
      </c>
      <c r="G13" s="33">
        <v>110</v>
      </c>
      <c r="H13" s="33">
        <v>165</v>
      </c>
    </row>
    <row r="14" spans="1:8" ht="12" customHeight="1" x14ac:dyDescent="0.25">
      <c r="A14" s="9" t="s">
        <v>36</v>
      </c>
      <c r="B14" s="6">
        <f t="shared" ref="B14:H14" si="1">SUM(B11:B13)</f>
        <v>1591</v>
      </c>
      <c r="C14" s="6">
        <f t="shared" si="1"/>
        <v>83</v>
      </c>
      <c r="D14" s="6">
        <f t="shared" si="1"/>
        <v>399</v>
      </c>
      <c r="E14" s="6">
        <f t="shared" si="1"/>
        <v>37</v>
      </c>
      <c r="F14" s="6">
        <f t="shared" si="1"/>
        <v>334</v>
      </c>
      <c r="G14" s="6">
        <f t="shared" si="1"/>
        <v>311</v>
      </c>
      <c r="H14" s="6">
        <f t="shared" si="1"/>
        <v>333</v>
      </c>
    </row>
    <row r="15" spans="1:8" ht="12" customHeight="1" x14ac:dyDescent="0.25">
      <c r="A15" s="17" t="s">
        <v>35</v>
      </c>
      <c r="B15" s="18"/>
      <c r="C15" s="36"/>
      <c r="D15" s="36"/>
      <c r="E15" s="33"/>
      <c r="F15" s="33"/>
      <c r="G15" s="33"/>
      <c r="H15" s="33"/>
    </row>
    <row r="16" spans="1:8" ht="10.5" customHeight="1" x14ac:dyDescent="0.25">
      <c r="A16" s="2" t="s">
        <v>34</v>
      </c>
      <c r="B16" s="18">
        <v>1105</v>
      </c>
      <c r="C16" s="36">
        <v>83</v>
      </c>
      <c r="D16" s="36">
        <v>271</v>
      </c>
      <c r="E16" s="33">
        <v>54</v>
      </c>
      <c r="F16" s="33">
        <v>266</v>
      </c>
      <c r="G16" s="33">
        <v>44</v>
      </c>
      <c r="H16" s="33">
        <v>297</v>
      </c>
    </row>
    <row r="17" spans="1:8" ht="10.5" customHeight="1" x14ac:dyDescent="0.25">
      <c r="A17" s="2" t="s">
        <v>33</v>
      </c>
      <c r="B17" s="18">
        <v>663</v>
      </c>
      <c r="C17" s="18">
        <v>102</v>
      </c>
      <c r="D17" s="18">
        <v>151</v>
      </c>
      <c r="E17" s="3">
        <v>19</v>
      </c>
      <c r="F17" s="3">
        <v>138</v>
      </c>
      <c r="G17" s="3">
        <v>33</v>
      </c>
      <c r="H17" s="33">
        <v>158</v>
      </c>
    </row>
    <row r="18" spans="1:8" ht="10.5" customHeight="1" x14ac:dyDescent="0.25">
      <c r="A18" s="2" t="s">
        <v>32</v>
      </c>
      <c r="B18" s="18">
        <v>682</v>
      </c>
      <c r="C18" s="36">
        <v>71</v>
      </c>
      <c r="D18" s="36">
        <v>127</v>
      </c>
      <c r="E18" s="33">
        <v>27</v>
      </c>
      <c r="F18" s="33">
        <v>154</v>
      </c>
      <c r="G18" s="33">
        <v>100</v>
      </c>
      <c r="H18" s="33">
        <v>163</v>
      </c>
    </row>
    <row r="19" spans="1:8" ht="12" customHeight="1" x14ac:dyDescent="0.25">
      <c r="A19" s="9" t="s">
        <v>31</v>
      </c>
      <c r="B19" s="6">
        <f t="shared" ref="B19:H19" si="2">SUM(B16:B18)</f>
        <v>2450</v>
      </c>
      <c r="C19" s="6">
        <f t="shared" si="2"/>
        <v>256</v>
      </c>
      <c r="D19" s="6">
        <f t="shared" si="2"/>
        <v>549</v>
      </c>
      <c r="E19" s="6">
        <f t="shared" si="2"/>
        <v>100</v>
      </c>
      <c r="F19" s="6">
        <f t="shared" si="2"/>
        <v>558</v>
      </c>
      <c r="G19" s="6">
        <f t="shared" si="2"/>
        <v>177</v>
      </c>
      <c r="H19" s="6">
        <f t="shared" si="2"/>
        <v>618</v>
      </c>
    </row>
    <row r="20" spans="1:8" ht="12" customHeight="1" x14ac:dyDescent="0.25">
      <c r="A20" s="17" t="s">
        <v>30</v>
      </c>
      <c r="B20" s="18"/>
      <c r="C20" s="36"/>
      <c r="D20" s="36"/>
      <c r="E20" s="33"/>
      <c r="F20" s="33"/>
      <c r="G20" s="33"/>
      <c r="H20" s="33"/>
    </row>
    <row r="21" spans="1:8" ht="10.5" customHeight="1" x14ac:dyDescent="0.25">
      <c r="A21" s="2" t="s">
        <v>29</v>
      </c>
      <c r="B21" s="18">
        <v>577</v>
      </c>
      <c r="C21" s="36">
        <v>38</v>
      </c>
      <c r="D21" s="36">
        <v>169</v>
      </c>
      <c r="E21" s="33">
        <v>21</v>
      </c>
      <c r="F21" s="33">
        <v>179</v>
      </c>
      <c r="G21" s="33">
        <v>38</v>
      </c>
      <c r="H21" s="33">
        <v>99</v>
      </c>
    </row>
    <row r="22" spans="1:8" ht="10.5" customHeight="1" x14ac:dyDescent="0.25">
      <c r="A22" s="2" t="s">
        <v>28</v>
      </c>
      <c r="B22" s="18">
        <v>452</v>
      </c>
      <c r="C22" s="36">
        <v>63</v>
      </c>
      <c r="D22" s="36">
        <v>76</v>
      </c>
      <c r="E22" s="33">
        <v>20</v>
      </c>
      <c r="F22" s="33">
        <v>113</v>
      </c>
      <c r="G22" s="33">
        <v>46</v>
      </c>
      <c r="H22" s="33">
        <v>105</v>
      </c>
    </row>
    <row r="23" spans="1:8" ht="10.5" customHeight="1" x14ac:dyDescent="0.25">
      <c r="A23" s="2" t="s">
        <v>27</v>
      </c>
      <c r="B23" s="18">
        <v>259</v>
      </c>
      <c r="C23" s="36">
        <v>30</v>
      </c>
      <c r="D23" s="36">
        <v>94</v>
      </c>
      <c r="E23" s="33">
        <v>7</v>
      </c>
      <c r="F23" s="33">
        <v>64</v>
      </c>
      <c r="G23" s="33">
        <v>14</v>
      </c>
      <c r="H23" s="33">
        <v>44</v>
      </c>
    </row>
    <row r="24" spans="1:8" ht="12" customHeight="1" x14ac:dyDescent="0.25">
      <c r="A24" s="9" t="s">
        <v>26</v>
      </c>
      <c r="B24" s="6">
        <f t="shared" ref="B24:H24" si="3">SUM(B21:B23)</f>
        <v>1288</v>
      </c>
      <c r="C24" s="6">
        <f t="shared" si="3"/>
        <v>131</v>
      </c>
      <c r="D24" s="6">
        <f t="shared" si="3"/>
        <v>339</v>
      </c>
      <c r="E24" s="6">
        <f t="shared" si="3"/>
        <v>48</v>
      </c>
      <c r="F24" s="6">
        <f t="shared" si="3"/>
        <v>356</v>
      </c>
      <c r="G24" s="6">
        <f t="shared" si="3"/>
        <v>98</v>
      </c>
      <c r="H24" s="6">
        <f t="shared" si="3"/>
        <v>248</v>
      </c>
    </row>
    <row r="25" spans="1:8" ht="12" customHeight="1" x14ac:dyDescent="0.25">
      <c r="A25" s="17" t="s">
        <v>25</v>
      </c>
      <c r="B25" s="18"/>
      <c r="C25" s="36"/>
      <c r="D25" s="36"/>
      <c r="E25" s="33"/>
      <c r="F25" s="33"/>
      <c r="G25" s="33"/>
      <c r="H25" s="33"/>
    </row>
    <row r="26" spans="1:8" ht="15" customHeight="1" x14ac:dyDescent="0.25">
      <c r="A26" s="16" t="s">
        <v>24</v>
      </c>
      <c r="B26" s="6">
        <f t="shared" ref="B26:H26" si="4">B14+B19+B24</f>
        <v>5329</v>
      </c>
      <c r="C26" s="6">
        <f t="shared" si="4"/>
        <v>470</v>
      </c>
      <c r="D26" s="6">
        <f t="shared" si="4"/>
        <v>1287</v>
      </c>
      <c r="E26" s="6">
        <f t="shared" si="4"/>
        <v>185</v>
      </c>
      <c r="F26" s="6">
        <f t="shared" si="4"/>
        <v>1248</v>
      </c>
      <c r="G26" s="6">
        <f t="shared" si="4"/>
        <v>586</v>
      </c>
      <c r="H26" s="6">
        <f t="shared" si="4"/>
        <v>1199</v>
      </c>
    </row>
    <row r="27" spans="1:8" ht="15" customHeight="1" x14ac:dyDescent="0.25">
      <c r="A27" s="15" t="s">
        <v>23</v>
      </c>
      <c r="B27" s="18"/>
      <c r="C27" s="36"/>
      <c r="D27" s="36"/>
      <c r="E27" s="33"/>
      <c r="F27" s="33"/>
      <c r="G27" s="33"/>
      <c r="H27" s="33"/>
    </row>
    <row r="28" spans="1:8" ht="10.5" customHeight="1" x14ac:dyDescent="0.25">
      <c r="A28" s="2" t="s">
        <v>22</v>
      </c>
      <c r="B28" s="18">
        <v>327</v>
      </c>
      <c r="C28" s="36">
        <v>22</v>
      </c>
      <c r="D28" s="36">
        <v>105</v>
      </c>
      <c r="E28" s="33">
        <v>6</v>
      </c>
      <c r="F28" s="33">
        <v>102</v>
      </c>
      <c r="G28" s="33">
        <v>15</v>
      </c>
      <c r="H28" s="33">
        <v>52</v>
      </c>
    </row>
    <row r="29" spans="1:8" ht="10.5" customHeight="1" x14ac:dyDescent="0.25">
      <c r="A29" s="2" t="s">
        <v>21</v>
      </c>
      <c r="B29" s="18">
        <v>230</v>
      </c>
      <c r="C29" s="36">
        <v>10</v>
      </c>
      <c r="D29" s="36">
        <v>87</v>
      </c>
      <c r="E29" s="33">
        <v>11</v>
      </c>
      <c r="F29" s="33">
        <v>63</v>
      </c>
      <c r="G29" s="33">
        <v>12</v>
      </c>
      <c r="H29" s="33">
        <v>38</v>
      </c>
    </row>
    <row r="30" spans="1:8" ht="10.5" customHeight="1" x14ac:dyDescent="0.25">
      <c r="A30" s="2" t="s">
        <v>20</v>
      </c>
      <c r="B30" s="18">
        <v>122</v>
      </c>
      <c r="C30" s="36">
        <v>7</v>
      </c>
      <c r="D30" s="36">
        <v>46</v>
      </c>
      <c r="E30" s="33">
        <v>7</v>
      </c>
      <c r="F30" s="33">
        <v>42</v>
      </c>
      <c r="G30" s="33">
        <v>2</v>
      </c>
      <c r="H30" s="33">
        <v>14</v>
      </c>
    </row>
    <row r="31" spans="1:8" ht="12" customHeight="1" x14ac:dyDescent="0.25">
      <c r="A31" s="9" t="s">
        <v>19</v>
      </c>
      <c r="B31" s="6">
        <f t="shared" ref="B31:H31" si="5">SUM(B28:B30)</f>
        <v>679</v>
      </c>
      <c r="C31" s="6">
        <f t="shared" si="5"/>
        <v>39</v>
      </c>
      <c r="D31" s="6">
        <f t="shared" si="5"/>
        <v>238</v>
      </c>
      <c r="E31" s="6">
        <f t="shared" si="5"/>
        <v>24</v>
      </c>
      <c r="F31" s="6">
        <f t="shared" si="5"/>
        <v>207</v>
      </c>
      <c r="G31" s="6">
        <f t="shared" si="5"/>
        <v>29</v>
      </c>
      <c r="H31" s="6">
        <f t="shared" si="5"/>
        <v>104</v>
      </c>
    </row>
    <row r="32" spans="1:8" ht="12" customHeight="1" x14ac:dyDescent="0.25">
      <c r="A32" s="17" t="s">
        <v>18</v>
      </c>
      <c r="B32" s="18"/>
      <c r="C32" s="36"/>
      <c r="D32" s="36"/>
      <c r="E32" s="33"/>
      <c r="F32" s="33"/>
      <c r="G32" s="33"/>
      <c r="H32" s="33"/>
    </row>
    <row r="33" spans="1:8" ht="10.5" customHeight="1" x14ac:dyDescent="0.25">
      <c r="A33" s="2" t="s">
        <v>17</v>
      </c>
      <c r="B33" s="18">
        <v>247</v>
      </c>
      <c r="C33" s="36">
        <v>9</v>
      </c>
      <c r="D33" s="36">
        <v>66</v>
      </c>
      <c r="E33" s="33">
        <v>11</v>
      </c>
      <c r="F33" s="33">
        <v>83</v>
      </c>
      <c r="G33" s="33">
        <v>7</v>
      </c>
      <c r="H33" s="33">
        <v>53</v>
      </c>
    </row>
    <row r="34" spans="1:8" ht="10.5" customHeight="1" x14ac:dyDescent="0.25">
      <c r="A34" s="2" t="s">
        <v>16</v>
      </c>
      <c r="B34" s="18">
        <v>200</v>
      </c>
      <c r="C34" s="36">
        <v>12</v>
      </c>
      <c r="D34" s="36">
        <v>67</v>
      </c>
      <c r="E34" s="33">
        <v>10</v>
      </c>
      <c r="F34" s="33">
        <v>63</v>
      </c>
      <c r="G34" s="33">
        <v>9</v>
      </c>
      <c r="H34" s="33">
        <v>30</v>
      </c>
    </row>
    <row r="35" spans="1:8" ht="10.5" customHeight="1" x14ac:dyDescent="0.25">
      <c r="A35" s="2" t="s">
        <v>15</v>
      </c>
      <c r="B35" s="18">
        <v>776</v>
      </c>
      <c r="C35" s="36">
        <v>12</v>
      </c>
      <c r="D35" s="36">
        <v>66</v>
      </c>
      <c r="E35" s="33">
        <v>11</v>
      </c>
      <c r="F35" s="33">
        <v>626</v>
      </c>
      <c r="G35" s="33">
        <v>8</v>
      </c>
      <c r="H35" s="33">
        <v>37</v>
      </c>
    </row>
    <row r="36" spans="1:8" ht="12" customHeight="1" x14ac:dyDescent="0.25">
      <c r="A36" s="9" t="s">
        <v>14</v>
      </c>
      <c r="B36" s="6">
        <f t="shared" ref="B36:H36" si="6">SUM(B33:B35)</f>
        <v>1223</v>
      </c>
      <c r="C36" s="6">
        <f t="shared" si="6"/>
        <v>33</v>
      </c>
      <c r="D36" s="6">
        <f t="shared" si="6"/>
        <v>199</v>
      </c>
      <c r="E36" s="6">
        <f t="shared" si="6"/>
        <v>32</v>
      </c>
      <c r="F36" s="6">
        <f t="shared" si="6"/>
        <v>772</v>
      </c>
      <c r="G36" s="6">
        <f t="shared" si="6"/>
        <v>24</v>
      </c>
      <c r="H36" s="6">
        <f t="shared" si="6"/>
        <v>120</v>
      </c>
    </row>
    <row r="37" spans="1:8" ht="12" customHeight="1" x14ac:dyDescent="0.25">
      <c r="A37" s="17" t="s">
        <v>13</v>
      </c>
      <c r="B37" s="18"/>
      <c r="C37" s="36"/>
      <c r="D37" s="36"/>
      <c r="E37" s="33"/>
      <c r="F37" s="33"/>
      <c r="G37" s="33"/>
      <c r="H37" s="33"/>
    </row>
    <row r="38" spans="1:8" ht="10.5" customHeight="1" x14ac:dyDescent="0.25">
      <c r="A38" s="2" t="s">
        <v>12</v>
      </c>
      <c r="B38" s="18">
        <v>594</v>
      </c>
      <c r="C38" s="36">
        <v>46</v>
      </c>
      <c r="D38" s="36">
        <v>169</v>
      </c>
      <c r="E38" s="36">
        <v>19</v>
      </c>
      <c r="F38" s="36">
        <v>180</v>
      </c>
      <c r="G38" s="36">
        <v>40</v>
      </c>
      <c r="H38" s="36">
        <v>107</v>
      </c>
    </row>
    <row r="39" spans="1:8" ht="10.5" customHeight="1" x14ac:dyDescent="0.25">
      <c r="A39" s="2" t="s">
        <v>11</v>
      </c>
      <c r="B39" s="18">
        <v>163</v>
      </c>
      <c r="C39" s="36">
        <v>15</v>
      </c>
      <c r="D39" s="36">
        <v>56</v>
      </c>
      <c r="E39" s="33">
        <v>8</v>
      </c>
      <c r="F39" s="33">
        <v>41</v>
      </c>
      <c r="G39" s="33">
        <v>4</v>
      </c>
      <c r="H39" s="33">
        <v>28</v>
      </c>
    </row>
    <row r="40" spans="1:8" ht="10.5" customHeight="1" x14ac:dyDescent="0.25">
      <c r="A40" s="2" t="s">
        <v>10</v>
      </c>
      <c r="B40" s="18">
        <v>558</v>
      </c>
      <c r="C40" s="36">
        <v>14</v>
      </c>
      <c r="D40" s="36">
        <v>88</v>
      </c>
      <c r="E40" s="33">
        <v>26</v>
      </c>
      <c r="F40" s="33">
        <v>254</v>
      </c>
      <c r="G40" s="33">
        <v>41</v>
      </c>
      <c r="H40" s="33">
        <v>97</v>
      </c>
    </row>
    <row r="41" spans="1:8" ht="12" customHeight="1" x14ac:dyDescent="0.25">
      <c r="A41" s="9" t="s">
        <v>9</v>
      </c>
      <c r="B41" s="6">
        <f t="shared" ref="B41:H41" si="7">SUM(B38:B40)</f>
        <v>1315</v>
      </c>
      <c r="C41" s="6">
        <f t="shared" si="7"/>
        <v>75</v>
      </c>
      <c r="D41" s="6">
        <f t="shared" si="7"/>
        <v>313</v>
      </c>
      <c r="E41" s="6">
        <f t="shared" si="7"/>
        <v>53</v>
      </c>
      <c r="F41" s="6">
        <f t="shared" si="7"/>
        <v>475</v>
      </c>
      <c r="G41" s="6">
        <f t="shared" si="7"/>
        <v>85</v>
      </c>
      <c r="H41" s="6">
        <f t="shared" si="7"/>
        <v>232</v>
      </c>
    </row>
    <row r="42" spans="1:8" ht="12" customHeight="1" x14ac:dyDescent="0.25">
      <c r="A42" s="17" t="s">
        <v>8</v>
      </c>
      <c r="B42" s="18"/>
      <c r="C42" s="36"/>
      <c r="D42" s="36"/>
      <c r="E42" s="33"/>
      <c r="F42" s="33"/>
      <c r="G42" s="33"/>
      <c r="H42" s="33"/>
    </row>
    <row r="43" spans="1:8" ht="15" customHeight="1" x14ac:dyDescent="0.25">
      <c r="A43" s="16" t="s">
        <v>7</v>
      </c>
      <c r="B43" s="6">
        <f t="shared" ref="B43:H43" si="8">B31+B36+B41</f>
        <v>3217</v>
      </c>
      <c r="C43" s="6">
        <f t="shared" si="8"/>
        <v>147</v>
      </c>
      <c r="D43" s="6">
        <f t="shared" si="8"/>
        <v>750</v>
      </c>
      <c r="E43" s="6">
        <f t="shared" si="8"/>
        <v>109</v>
      </c>
      <c r="F43" s="6">
        <f t="shared" si="8"/>
        <v>1454</v>
      </c>
      <c r="G43" s="6">
        <f t="shared" si="8"/>
        <v>138</v>
      </c>
      <c r="H43" s="6">
        <f t="shared" si="8"/>
        <v>456</v>
      </c>
    </row>
    <row r="44" spans="1:8" ht="15" customHeight="1" x14ac:dyDescent="0.25">
      <c r="A44" s="15" t="s">
        <v>6</v>
      </c>
      <c r="B44" s="36"/>
      <c r="C44" s="36"/>
      <c r="D44" s="36"/>
      <c r="E44" s="33"/>
      <c r="F44" s="33"/>
      <c r="G44" s="33"/>
      <c r="H44" s="33"/>
    </row>
    <row r="45" spans="1:8" ht="12" customHeight="1" x14ac:dyDescent="0.25">
      <c r="A45" s="9" t="s">
        <v>1</v>
      </c>
      <c r="B45" s="34">
        <f t="shared" ref="B45:H45" si="9">B9+B26+B43</f>
        <v>24787</v>
      </c>
      <c r="C45" s="34">
        <f t="shared" si="9"/>
        <v>710</v>
      </c>
      <c r="D45" s="34">
        <f t="shared" si="9"/>
        <v>3387</v>
      </c>
      <c r="E45" s="34">
        <f t="shared" si="9"/>
        <v>916</v>
      </c>
      <c r="F45" s="34">
        <f t="shared" si="9"/>
        <v>9216</v>
      </c>
      <c r="G45" s="34">
        <f t="shared" si="9"/>
        <v>1191</v>
      </c>
      <c r="H45" s="34">
        <f t="shared" si="9"/>
        <v>7521</v>
      </c>
    </row>
    <row r="46" spans="1:8" ht="12" customHeight="1" x14ac:dyDescent="0.25">
      <c r="A46" s="5" t="s">
        <v>0</v>
      </c>
      <c r="B46" s="36"/>
      <c r="C46" s="36"/>
      <c r="D46" s="36"/>
      <c r="E46" s="33"/>
      <c r="F46" s="33"/>
      <c r="G46" s="33"/>
      <c r="H46" s="33"/>
    </row>
  </sheetData>
  <mergeCells count="8">
    <mergeCell ref="C5:H5"/>
    <mergeCell ref="A5:A6"/>
    <mergeCell ref="B5:B6"/>
    <mergeCell ref="C3:H3"/>
    <mergeCell ref="A1:F1"/>
    <mergeCell ref="A2:F2"/>
    <mergeCell ref="B3:B4"/>
    <mergeCell ref="A3:A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8508-2572-44B6-B4FB-A58E8DFB4A73}">
  <dimension ref="A1:A9"/>
  <sheetViews>
    <sheetView zoomScaleNormal="100" workbookViewId="0"/>
  </sheetViews>
  <sheetFormatPr defaultRowHeight="12.75" x14ac:dyDescent="0.2"/>
  <cols>
    <col min="1" max="1" width="94.7109375" style="100" bestFit="1" customWidth="1"/>
    <col min="2" max="16384" width="9.140625" style="100"/>
  </cols>
  <sheetData>
    <row r="1" spans="1:1" x14ac:dyDescent="0.2">
      <c r="A1" s="99" t="s">
        <v>163</v>
      </c>
    </row>
    <row r="2" spans="1:1" x14ac:dyDescent="0.2">
      <c r="A2" s="101" t="s">
        <v>155</v>
      </c>
    </row>
    <row r="3" spans="1:1" x14ac:dyDescent="0.2">
      <c r="A3" s="101" t="s">
        <v>156</v>
      </c>
    </row>
    <row r="4" spans="1:1" x14ac:dyDescent="0.2">
      <c r="A4" s="101" t="s">
        <v>157</v>
      </c>
    </row>
    <row r="5" spans="1:1" x14ac:dyDescent="0.2">
      <c r="A5" s="101" t="s">
        <v>158</v>
      </c>
    </row>
    <row r="6" spans="1:1" x14ac:dyDescent="0.2">
      <c r="A6" s="101" t="s">
        <v>159</v>
      </c>
    </row>
    <row r="7" spans="1:1" x14ac:dyDescent="0.2">
      <c r="A7" s="101" t="s">
        <v>160</v>
      </c>
    </row>
    <row r="8" spans="1:1" x14ac:dyDescent="0.2">
      <c r="A8" s="101" t="s">
        <v>161</v>
      </c>
    </row>
    <row r="9" spans="1:1" x14ac:dyDescent="0.2">
      <c r="A9" s="101" t="s">
        <v>162</v>
      </c>
    </row>
  </sheetData>
  <hyperlinks>
    <hyperlink ref="A2" location="11.1.!A1" display="11.1. Number of registered enterprises by legal form, 2005" xr:uid="{BA38B2FA-5111-4373-85E6-F8072559CD22}"/>
    <hyperlink ref="A3" location="11.2.!A1" display="11.2. Number of registered corporations with legal entity by legal form, 2005" xr:uid="{62A912AB-B4FD-40DD-A07C-8A4A9EA1A599}"/>
    <hyperlink ref="A4" location="11.3.!A1" display="11.3. Number of registered corporations without legal entity and unincorporated enterprises by legal form, 2005" xr:uid="{BA67280F-9F38-4378-B0A3-B0EA6FEF1CC0}"/>
    <hyperlink ref="A5" location="11.4.!A1" display="11.4. Number of registered companies and partnerships by industries, 2005" xr:uid="{261507D7-E91F-4D43-9F21-BEDCDC274D23}"/>
    <hyperlink ref="A6" location="11.5.!A1" display="11.5. Number of registered sole proprietors by industries, 2005" xr:uid="{AF01FDBE-3FD3-478B-8C70-6974E24BB5E3}"/>
    <hyperlink ref="A7" location="11.6.!A1" display="11.6. Number of registered sole proprietors by type of job, 2005" xr:uid="{445B2230-1DBF-45AF-B89C-F1CB941EF330}"/>
    <hyperlink ref="A8" location="11.7.!A1" display="11.7. Enterprises with foreign direct investment, 2005" xr:uid="{2AE96F7F-72BF-4BE1-A711-C4A95E1143E2}"/>
    <hyperlink ref="A9" location="11.8.!A1" display="11.8. Number of enterprises with foreign direct investment by industries, 2005" xr:uid="{E65B42ED-D79D-4B51-A5D7-DFA576743BA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5378F-07CA-43B9-80A4-A39328BD7216}">
  <dimension ref="A1:G48"/>
  <sheetViews>
    <sheetView zoomScaleNormal="100" workbookViewId="0"/>
  </sheetViews>
  <sheetFormatPr defaultRowHeight="15" x14ac:dyDescent="0.25"/>
  <cols>
    <col min="1" max="1" width="22" style="1" customWidth="1"/>
    <col min="2" max="7" width="10" style="1" customWidth="1"/>
    <col min="8" max="16384" width="9.140625" style="1"/>
  </cols>
  <sheetData>
    <row r="1" spans="1:7" ht="15" customHeight="1" x14ac:dyDescent="0.25">
      <c r="A1" s="32" t="s">
        <v>61</v>
      </c>
      <c r="B1" s="32"/>
      <c r="C1" s="32"/>
      <c r="D1" s="32"/>
      <c r="E1" s="32"/>
      <c r="F1" s="32"/>
      <c r="G1" s="32"/>
    </row>
    <row r="2" spans="1:7" s="27" customFormat="1" ht="24.95" customHeight="1" thickBot="1" x14ac:dyDescent="0.3">
      <c r="A2" s="31" t="s">
        <v>60</v>
      </c>
      <c r="B2" s="30"/>
      <c r="C2" s="29"/>
      <c r="D2" s="28"/>
      <c r="E2" s="28"/>
      <c r="F2" s="28"/>
      <c r="G2" s="28"/>
    </row>
    <row r="3" spans="1:7" ht="30" customHeight="1" x14ac:dyDescent="0.25">
      <c r="A3" s="103" t="s">
        <v>59</v>
      </c>
      <c r="B3" s="111" t="s">
        <v>58</v>
      </c>
      <c r="C3" s="26" t="s">
        <v>57</v>
      </c>
      <c r="D3" s="25" t="s">
        <v>56</v>
      </c>
      <c r="E3" s="24" t="s">
        <v>55</v>
      </c>
      <c r="F3" s="113" t="s">
        <v>54</v>
      </c>
      <c r="G3" s="115" t="s">
        <v>53</v>
      </c>
    </row>
    <row r="4" spans="1:7" ht="9.9499999999999993" customHeight="1" x14ac:dyDescent="0.25">
      <c r="A4" s="103"/>
      <c r="B4" s="112"/>
      <c r="C4" s="102" t="s">
        <v>52</v>
      </c>
      <c r="D4" s="102"/>
      <c r="E4" s="102"/>
      <c r="F4" s="114"/>
      <c r="G4" s="116"/>
    </row>
    <row r="5" spans="1:7" ht="50.1" customHeight="1" x14ac:dyDescent="0.25">
      <c r="A5" s="117" t="s">
        <v>51</v>
      </c>
      <c r="B5" s="107" t="s">
        <v>50</v>
      </c>
      <c r="C5" s="23" t="s">
        <v>49</v>
      </c>
      <c r="D5" s="22" t="s">
        <v>48</v>
      </c>
      <c r="E5" s="21" t="s">
        <v>47</v>
      </c>
      <c r="F5" s="109" t="s">
        <v>46</v>
      </c>
      <c r="G5" s="105" t="s">
        <v>45</v>
      </c>
    </row>
    <row r="6" spans="1:7" ht="9.9499999999999993" customHeight="1" x14ac:dyDescent="0.25">
      <c r="A6" s="118"/>
      <c r="B6" s="108"/>
      <c r="C6" s="104" t="s">
        <v>44</v>
      </c>
      <c r="D6" s="104"/>
      <c r="E6" s="104"/>
      <c r="F6" s="110"/>
      <c r="G6" s="106"/>
    </row>
    <row r="7" spans="1:7" s="2" customFormat="1" ht="15" customHeight="1" x14ac:dyDescent="0.2">
      <c r="A7" s="2" t="s">
        <v>43</v>
      </c>
      <c r="B7" s="19">
        <v>354052</v>
      </c>
      <c r="C7" s="19">
        <v>1578</v>
      </c>
      <c r="D7" s="19">
        <v>18347</v>
      </c>
      <c r="E7" s="19">
        <v>43</v>
      </c>
      <c r="F7" s="19">
        <v>374020</v>
      </c>
      <c r="G7" s="18">
        <v>208.54502600392465</v>
      </c>
    </row>
    <row r="8" spans="1:7" s="2" customFormat="1" ht="10.5" customHeight="1" x14ac:dyDescent="0.2">
      <c r="A8" s="2" t="s">
        <v>42</v>
      </c>
      <c r="B8" s="19">
        <v>132462</v>
      </c>
      <c r="C8" s="19">
        <v>1303</v>
      </c>
      <c r="D8" s="19">
        <v>6204</v>
      </c>
      <c r="E8" s="19">
        <v>6</v>
      </c>
      <c r="F8" s="19">
        <v>139975</v>
      </c>
      <c r="G8" s="18">
        <v>115.12463317939869</v>
      </c>
    </row>
    <row r="9" spans="1:7" s="2" customFormat="1" ht="15" customHeight="1" x14ac:dyDescent="0.2">
      <c r="A9" s="20" t="s">
        <v>41</v>
      </c>
      <c r="B9" s="10">
        <v>486514</v>
      </c>
      <c r="C9" s="10">
        <v>2881</v>
      </c>
      <c r="D9" s="10">
        <v>24551</v>
      </c>
      <c r="E9" s="10">
        <v>49</v>
      </c>
      <c r="F9" s="10">
        <v>513995</v>
      </c>
      <c r="G9" s="6">
        <v>170.80729313865959</v>
      </c>
    </row>
    <row r="10" spans="1:7" s="2" customFormat="1" ht="15" customHeight="1" x14ac:dyDescent="0.2">
      <c r="A10" s="15" t="s">
        <v>40</v>
      </c>
      <c r="B10" s="19" t="s">
        <v>5</v>
      </c>
      <c r="C10" s="19" t="s">
        <v>5</v>
      </c>
      <c r="D10" s="19" t="s">
        <v>5</v>
      </c>
      <c r="E10" s="19" t="s">
        <v>5</v>
      </c>
      <c r="F10" s="19" t="s">
        <v>5</v>
      </c>
      <c r="G10" s="6"/>
    </row>
    <row r="11" spans="1:7" s="2" customFormat="1" ht="10.5" customHeight="1" x14ac:dyDescent="0.2">
      <c r="A11" s="2" t="s">
        <v>39</v>
      </c>
      <c r="B11" s="19">
        <v>45592</v>
      </c>
      <c r="C11" s="19">
        <v>569</v>
      </c>
      <c r="D11" s="19">
        <v>2335</v>
      </c>
      <c r="E11" s="19">
        <v>5</v>
      </c>
      <c r="F11" s="19">
        <v>48501</v>
      </c>
      <c r="G11" s="18">
        <v>106.38292907726949</v>
      </c>
    </row>
    <row r="12" spans="1:7" s="2" customFormat="1" ht="10.5" customHeight="1" x14ac:dyDescent="0.2">
      <c r="A12" s="2" t="s">
        <v>38</v>
      </c>
      <c r="B12" s="19">
        <v>33453</v>
      </c>
      <c r="C12" s="19">
        <v>484</v>
      </c>
      <c r="D12" s="19">
        <v>2038</v>
      </c>
      <c r="E12" s="19">
        <v>3</v>
      </c>
      <c r="F12" s="19">
        <v>35978</v>
      </c>
      <c r="G12" s="18">
        <v>106.14490573940192</v>
      </c>
    </row>
    <row r="13" spans="1:7" s="2" customFormat="1" ht="10.5" customHeight="1" x14ac:dyDescent="0.2">
      <c r="A13" s="2" t="s">
        <v>37</v>
      </c>
      <c r="B13" s="19">
        <v>44262</v>
      </c>
      <c r="C13" s="19">
        <v>738</v>
      </c>
      <c r="D13" s="19">
        <v>3339</v>
      </c>
      <c r="E13" s="19">
        <v>8</v>
      </c>
      <c r="F13" s="19">
        <v>48347</v>
      </c>
      <c r="G13" s="18">
        <v>121.00650114002329</v>
      </c>
    </row>
    <row r="14" spans="1:7" s="2" customFormat="1" ht="10.5" customHeight="1" x14ac:dyDescent="0.2">
      <c r="A14" s="9" t="s">
        <v>36</v>
      </c>
      <c r="B14" s="10">
        <v>123307</v>
      </c>
      <c r="C14" s="10">
        <v>1791</v>
      </c>
      <c r="D14" s="10">
        <v>7712</v>
      </c>
      <c r="E14" s="10">
        <v>16</v>
      </c>
      <c r="F14" s="10">
        <v>132826</v>
      </c>
      <c r="G14" s="6">
        <v>111.1363975374726</v>
      </c>
    </row>
    <row r="15" spans="1:7" s="2" customFormat="1" ht="15" customHeight="1" x14ac:dyDescent="0.2">
      <c r="A15" s="17" t="s">
        <v>35</v>
      </c>
      <c r="B15" s="19" t="s">
        <v>5</v>
      </c>
      <c r="C15" s="19" t="s">
        <v>5</v>
      </c>
      <c r="D15" s="19" t="s">
        <v>5</v>
      </c>
      <c r="E15" s="19" t="s">
        <v>5</v>
      </c>
      <c r="F15" s="19" t="s">
        <v>5</v>
      </c>
      <c r="G15" s="6"/>
    </row>
    <row r="16" spans="1:7" s="2" customFormat="1" ht="10.5" customHeight="1" x14ac:dyDescent="0.2">
      <c r="A16" s="2" t="s">
        <v>34</v>
      </c>
      <c r="B16" s="19">
        <v>51917</v>
      </c>
      <c r="C16" s="19">
        <v>758</v>
      </c>
      <c r="D16" s="19">
        <v>3055</v>
      </c>
      <c r="E16" s="19">
        <v>4</v>
      </c>
      <c r="F16" s="19">
        <v>55734</v>
      </c>
      <c r="G16" s="18">
        <v>117.78865787587007</v>
      </c>
    </row>
    <row r="17" spans="1:7" s="2" customFormat="1" ht="10.5" customHeight="1" x14ac:dyDescent="0.2">
      <c r="A17" s="2" t="s">
        <v>33</v>
      </c>
      <c r="B17" s="19">
        <v>28887</v>
      </c>
      <c r="C17" s="19">
        <v>679</v>
      </c>
      <c r="D17" s="19">
        <v>2099</v>
      </c>
      <c r="E17" s="19">
        <v>7</v>
      </c>
      <c r="F17" s="19">
        <v>31672</v>
      </c>
      <c r="G17" s="18">
        <v>109.09193904718745</v>
      </c>
    </row>
    <row r="18" spans="1:7" s="2" customFormat="1" ht="10.5" customHeight="1" x14ac:dyDescent="0.2">
      <c r="A18" s="2" t="s">
        <v>32</v>
      </c>
      <c r="B18" s="19">
        <v>37615</v>
      </c>
      <c r="C18" s="19">
        <v>787</v>
      </c>
      <c r="D18" s="19">
        <v>2491</v>
      </c>
      <c r="E18" s="19">
        <v>4</v>
      </c>
      <c r="F18" s="19">
        <v>40897</v>
      </c>
      <c r="G18" s="18">
        <v>127.64434007723474</v>
      </c>
    </row>
    <row r="19" spans="1:7" s="2" customFormat="1" ht="10.5" customHeight="1" x14ac:dyDescent="0.2">
      <c r="A19" s="9" t="s">
        <v>31</v>
      </c>
      <c r="B19" s="10">
        <v>118419</v>
      </c>
      <c r="C19" s="10">
        <v>2224</v>
      </c>
      <c r="D19" s="10">
        <v>7645</v>
      </c>
      <c r="E19" s="10">
        <v>15</v>
      </c>
      <c r="F19" s="10">
        <v>128303</v>
      </c>
      <c r="G19" s="6">
        <v>118.38999445135941</v>
      </c>
    </row>
    <row r="20" spans="1:7" s="2" customFormat="1" ht="15" customHeight="1" x14ac:dyDescent="0.2">
      <c r="A20" s="17" t="s">
        <v>30</v>
      </c>
      <c r="B20" s="19" t="s">
        <v>5</v>
      </c>
      <c r="C20" s="19" t="s">
        <v>5</v>
      </c>
      <c r="D20" s="19" t="s">
        <v>5</v>
      </c>
      <c r="E20" s="19" t="s">
        <v>5</v>
      </c>
      <c r="F20" s="19" t="s">
        <v>5</v>
      </c>
      <c r="G20" s="6"/>
    </row>
    <row r="21" spans="1:7" s="2" customFormat="1" ht="10.5" customHeight="1" x14ac:dyDescent="0.2">
      <c r="A21" s="2" t="s">
        <v>29</v>
      </c>
      <c r="B21" s="19">
        <v>45585</v>
      </c>
      <c r="C21" s="19">
        <v>875</v>
      </c>
      <c r="D21" s="19">
        <v>3104</v>
      </c>
      <c r="E21" s="19">
        <v>9</v>
      </c>
      <c r="F21" s="19">
        <v>49573</v>
      </c>
      <c r="G21" s="18">
        <v>114.15256401909178</v>
      </c>
    </row>
    <row r="22" spans="1:7" s="2" customFormat="1" ht="10.5" customHeight="1" x14ac:dyDescent="0.2">
      <c r="A22" s="2" t="s">
        <v>28</v>
      </c>
      <c r="B22" s="19">
        <v>39624</v>
      </c>
      <c r="C22" s="19">
        <v>770</v>
      </c>
      <c r="D22" s="19">
        <v>2741</v>
      </c>
      <c r="E22" s="19">
        <v>2</v>
      </c>
      <c r="F22" s="19">
        <v>43137</v>
      </c>
      <c r="G22" s="18">
        <v>119.85462816904391</v>
      </c>
    </row>
    <row r="23" spans="1:7" s="2" customFormat="1" ht="10.5" customHeight="1" x14ac:dyDescent="0.2">
      <c r="A23" s="2" t="s">
        <v>27</v>
      </c>
      <c r="B23" s="19">
        <v>24655</v>
      </c>
      <c r="C23" s="19">
        <v>456</v>
      </c>
      <c r="D23" s="19">
        <v>1995</v>
      </c>
      <c r="E23" s="19">
        <v>5</v>
      </c>
      <c r="F23" s="19">
        <v>27111</v>
      </c>
      <c r="G23" s="18">
        <v>100.98382948047906</v>
      </c>
    </row>
    <row r="24" spans="1:7" s="2" customFormat="1" ht="10.5" customHeight="1" x14ac:dyDescent="0.2">
      <c r="A24" s="9" t="s">
        <v>26</v>
      </c>
      <c r="B24" s="10">
        <v>109864</v>
      </c>
      <c r="C24" s="10">
        <v>2101</v>
      </c>
      <c r="D24" s="10">
        <v>7840</v>
      </c>
      <c r="E24" s="10">
        <v>16</v>
      </c>
      <c r="F24" s="10">
        <v>119821</v>
      </c>
      <c r="G24" s="6">
        <v>112.78716125174202</v>
      </c>
    </row>
    <row r="25" spans="1:7" s="2" customFormat="1" ht="15" customHeight="1" x14ac:dyDescent="0.2">
      <c r="A25" s="17" t="s">
        <v>25</v>
      </c>
      <c r="B25" s="10" t="s">
        <v>5</v>
      </c>
      <c r="C25" s="10" t="s">
        <v>5</v>
      </c>
      <c r="D25" s="10" t="s">
        <v>5</v>
      </c>
      <c r="E25" s="10" t="s">
        <v>5</v>
      </c>
      <c r="F25" s="10" t="s">
        <v>5</v>
      </c>
      <c r="G25" s="6"/>
    </row>
    <row r="26" spans="1:7" s="2" customFormat="1" ht="15" customHeight="1" x14ac:dyDescent="0.2">
      <c r="A26" s="16" t="s">
        <v>24</v>
      </c>
      <c r="B26" s="10">
        <v>351590</v>
      </c>
      <c r="C26" s="10">
        <v>6116</v>
      </c>
      <c r="D26" s="10">
        <v>23197</v>
      </c>
      <c r="E26" s="10">
        <v>47</v>
      </c>
      <c r="F26" s="10">
        <v>380950</v>
      </c>
      <c r="G26" s="6">
        <v>114.01052843891281</v>
      </c>
    </row>
    <row r="27" spans="1:7" s="2" customFormat="1" ht="15" customHeight="1" x14ac:dyDescent="0.2">
      <c r="A27" s="15" t="s">
        <v>23</v>
      </c>
      <c r="B27" s="19" t="s">
        <v>5</v>
      </c>
      <c r="C27" s="19" t="s">
        <v>5</v>
      </c>
      <c r="D27" s="19" t="s">
        <v>5</v>
      </c>
      <c r="E27" s="19" t="s">
        <v>5</v>
      </c>
      <c r="F27" s="19" t="s">
        <v>5</v>
      </c>
      <c r="G27" s="6"/>
    </row>
    <row r="28" spans="1:7" s="2" customFormat="1" ht="10.5" customHeight="1" x14ac:dyDescent="0.2">
      <c r="A28" s="2" t="s">
        <v>22</v>
      </c>
      <c r="B28" s="19">
        <v>56014</v>
      </c>
      <c r="C28" s="19">
        <v>1250</v>
      </c>
      <c r="D28" s="19">
        <v>5135</v>
      </c>
      <c r="E28" s="19">
        <v>6</v>
      </c>
      <c r="F28" s="19">
        <v>62405</v>
      </c>
      <c r="G28" s="18">
        <v>76.856108499190128</v>
      </c>
    </row>
    <row r="29" spans="1:7" s="2" customFormat="1" ht="10.5" customHeight="1" x14ac:dyDescent="0.2">
      <c r="A29" s="2" t="s">
        <v>21</v>
      </c>
      <c r="B29" s="19">
        <v>29711</v>
      </c>
      <c r="C29" s="19">
        <v>628</v>
      </c>
      <c r="D29" s="19">
        <v>2307</v>
      </c>
      <c r="E29" s="19">
        <v>2</v>
      </c>
      <c r="F29" s="19">
        <v>32648</v>
      </c>
      <c r="G29" s="18">
        <v>92.321507918998449</v>
      </c>
    </row>
    <row r="30" spans="1:7" s="2" customFormat="1" ht="10.5" customHeight="1" x14ac:dyDescent="0.2">
      <c r="A30" s="2" t="s">
        <v>20</v>
      </c>
      <c r="B30" s="19">
        <v>16450</v>
      </c>
      <c r="C30" s="19">
        <v>566</v>
      </c>
      <c r="D30" s="19">
        <v>1605</v>
      </c>
      <c r="E30" s="19">
        <v>2</v>
      </c>
      <c r="F30" s="19">
        <v>18623</v>
      </c>
      <c r="G30" s="18">
        <v>76.276589578623998</v>
      </c>
    </row>
    <row r="31" spans="1:7" s="2" customFormat="1" ht="10.5" customHeight="1" x14ac:dyDescent="0.2">
      <c r="A31" s="9" t="s">
        <v>19</v>
      </c>
      <c r="B31" s="10">
        <v>102175</v>
      </c>
      <c r="C31" s="10">
        <v>2444</v>
      </c>
      <c r="D31" s="10">
        <v>9047</v>
      </c>
      <c r="E31" s="10">
        <v>10</v>
      </c>
      <c r="F31" s="10">
        <v>113676</v>
      </c>
      <c r="G31" s="6">
        <v>80.687830687830683</v>
      </c>
    </row>
    <row r="32" spans="1:7" s="2" customFormat="1" ht="15" customHeight="1" x14ac:dyDescent="0.2">
      <c r="A32" s="17" t="s">
        <v>18</v>
      </c>
      <c r="B32" s="19" t="s">
        <v>5</v>
      </c>
      <c r="C32" s="19" t="s">
        <v>5</v>
      </c>
      <c r="D32" s="19" t="s">
        <v>5</v>
      </c>
      <c r="E32" s="19" t="s">
        <v>5</v>
      </c>
      <c r="F32" s="19" t="s">
        <v>5</v>
      </c>
      <c r="G32" s="6"/>
    </row>
    <row r="33" spans="1:7" s="2" customFormat="1" ht="10.5" customHeight="1" x14ac:dyDescent="0.2">
      <c r="A33" s="2" t="s">
        <v>17</v>
      </c>
      <c r="B33" s="19">
        <v>50842</v>
      </c>
      <c r="C33" s="19">
        <v>597</v>
      </c>
      <c r="D33" s="19">
        <v>3491</v>
      </c>
      <c r="E33" s="19">
        <v>8</v>
      </c>
      <c r="F33" s="19">
        <v>54938</v>
      </c>
      <c r="G33" s="18">
        <v>92.715702785282417</v>
      </c>
    </row>
    <row r="34" spans="1:7" s="2" customFormat="1" ht="10.5" customHeight="1" x14ac:dyDescent="0.2">
      <c r="A34" s="2" t="s">
        <v>16</v>
      </c>
      <c r="B34" s="19">
        <v>32443</v>
      </c>
      <c r="C34" s="19">
        <v>558</v>
      </c>
      <c r="D34" s="19">
        <v>2458</v>
      </c>
      <c r="E34" s="19">
        <v>5</v>
      </c>
      <c r="F34" s="19">
        <v>35464</v>
      </c>
      <c r="G34" s="18">
        <v>79.317405308933999</v>
      </c>
    </row>
    <row r="35" spans="1:7" s="2" customFormat="1" ht="10.5" customHeight="1" x14ac:dyDescent="0.2">
      <c r="A35" s="2" t="s">
        <v>15</v>
      </c>
      <c r="B35" s="19">
        <v>48076</v>
      </c>
      <c r="C35" s="19">
        <v>967</v>
      </c>
      <c r="D35" s="19">
        <v>3170</v>
      </c>
      <c r="E35" s="19">
        <v>7</v>
      </c>
      <c r="F35" s="19">
        <v>52220</v>
      </c>
      <c r="G35" s="18">
        <v>82.875652044999285</v>
      </c>
    </row>
    <row r="36" spans="1:7" s="2" customFormat="1" ht="10.5" customHeight="1" x14ac:dyDescent="0.2">
      <c r="A36" s="9" t="s">
        <v>14</v>
      </c>
      <c r="B36" s="10">
        <v>131361</v>
      </c>
      <c r="C36" s="10">
        <v>2122</v>
      </c>
      <c r="D36" s="10">
        <v>9119</v>
      </c>
      <c r="E36" s="10">
        <v>20</v>
      </c>
      <c r="F36" s="10">
        <v>142622</v>
      </c>
      <c r="G36" s="6">
        <v>85.438604478728323</v>
      </c>
    </row>
    <row r="37" spans="1:7" s="2" customFormat="1" ht="15" customHeight="1" x14ac:dyDescent="0.2">
      <c r="A37" s="17" t="s">
        <v>13</v>
      </c>
      <c r="B37" s="19" t="s">
        <v>5</v>
      </c>
      <c r="C37" s="19" t="s">
        <v>5</v>
      </c>
      <c r="D37" s="19" t="s">
        <v>5</v>
      </c>
      <c r="E37" s="19" t="s">
        <v>5</v>
      </c>
      <c r="F37" s="19" t="s">
        <v>5</v>
      </c>
      <c r="G37" s="6"/>
    </row>
    <row r="38" spans="1:7" s="2" customFormat="1" ht="10.5" customHeight="1" x14ac:dyDescent="0.2">
      <c r="A38" s="2" t="s">
        <v>12</v>
      </c>
      <c r="B38" s="19">
        <v>54018</v>
      </c>
      <c r="C38" s="19">
        <v>637</v>
      </c>
      <c r="D38" s="19">
        <v>3466</v>
      </c>
      <c r="E38" s="19">
        <v>1</v>
      </c>
      <c r="F38" s="19">
        <v>58122</v>
      </c>
      <c r="G38" s="18">
        <v>100.18537391467235</v>
      </c>
    </row>
    <row r="39" spans="1:7" s="2" customFormat="1" ht="10.5" customHeight="1" x14ac:dyDescent="0.2">
      <c r="A39" s="2" t="s">
        <v>11</v>
      </c>
      <c r="B39" s="19">
        <v>35100</v>
      </c>
      <c r="C39" s="19">
        <v>483</v>
      </c>
      <c r="D39" s="19">
        <v>2534</v>
      </c>
      <c r="E39" s="19">
        <v>7</v>
      </c>
      <c r="F39" s="19">
        <v>38124</v>
      </c>
      <c r="G39" s="18">
        <v>90.529598149172656</v>
      </c>
    </row>
    <row r="40" spans="1:7" s="2" customFormat="1" ht="10.5" customHeight="1" x14ac:dyDescent="0.2">
      <c r="A40" s="2" t="s">
        <v>10</v>
      </c>
      <c r="B40" s="19">
        <v>46815</v>
      </c>
      <c r="C40" s="19">
        <v>479</v>
      </c>
      <c r="D40" s="19">
        <v>2900</v>
      </c>
      <c r="E40" s="19">
        <v>4</v>
      </c>
      <c r="F40" s="19">
        <v>50198</v>
      </c>
      <c r="G40" s="18">
        <v>110.35625634993411</v>
      </c>
    </row>
    <row r="41" spans="1:7" s="2" customFormat="1" ht="10.5" customHeight="1" x14ac:dyDescent="0.2">
      <c r="A41" s="9" t="s">
        <v>9</v>
      </c>
      <c r="B41" s="10">
        <v>135933</v>
      </c>
      <c r="C41" s="10">
        <v>1599</v>
      </c>
      <c r="D41" s="10">
        <v>8900</v>
      </c>
      <c r="E41" s="10">
        <v>12</v>
      </c>
      <c r="F41" s="10">
        <v>146444</v>
      </c>
      <c r="G41" s="6">
        <v>100.60794187915766</v>
      </c>
    </row>
    <row r="42" spans="1:7" s="2" customFormat="1" ht="15" customHeight="1" x14ac:dyDescent="0.2">
      <c r="A42" s="17" t="s">
        <v>8</v>
      </c>
      <c r="B42" s="10" t="s">
        <v>5</v>
      </c>
      <c r="C42" s="10" t="s">
        <v>5</v>
      </c>
      <c r="D42" s="10" t="s">
        <v>5</v>
      </c>
      <c r="E42" s="10" t="s">
        <v>5</v>
      </c>
      <c r="F42" s="10" t="s">
        <v>5</v>
      </c>
      <c r="G42" s="6"/>
    </row>
    <row r="43" spans="1:7" s="2" customFormat="1" ht="15" customHeight="1" x14ac:dyDescent="0.2">
      <c r="A43" s="16" t="s">
        <v>7</v>
      </c>
      <c r="B43" s="10">
        <v>369469</v>
      </c>
      <c r="C43" s="10">
        <v>6165</v>
      </c>
      <c r="D43" s="10">
        <v>27066</v>
      </c>
      <c r="E43" s="10">
        <v>42</v>
      </c>
      <c r="F43" s="10">
        <v>402742</v>
      </c>
      <c r="G43" s="6">
        <v>88.923552061105596</v>
      </c>
    </row>
    <row r="44" spans="1:7" s="2" customFormat="1" ht="15" customHeight="1" x14ac:dyDescent="0.2">
      <c r="A44" s="15" t="s">
        <v>6</v>
      </c>
      <c r="B44" s="10" t="s">
        <v>5</v>
      </c>
      <c r="C44" s="10" t="s">
        <v>5</v>
      </c>
      <c r="D44" s="10" t="s">
        <v>5</v>
      </c>
      <c r="E44" s="10" t="s">
        <v>5</v>
      </c>
      <c r="F44" s="10" t="s">
        <v>5</v>
      </c>
      <c r="G44" s="6"/>
    </row>
    <row r="45" spans="1:7" s="2" customFormat="1" ht="10.5" customHeight="1" x14ac:dyDescent="0.2">
      <c r="A45" s="14" t="s">
        <v>4</v>
      </c>
      <c r="B45" s="3">
        <v>1207</v>
      </c>
      <c r="C45" s="12" t="s">
        <v>3</v>
      </c>
      <c r="D45" s="13">
        <v>95</v>
      </c>
      <c r="E45" s="12" t="s">
        <v>3</v>
      </c>
      <c r="F45" s="3">
        <v>1302</v>
      </c>
      <c r="G45" s="6" t="s">
        <v>3</v>
      </c>
    </row>
    <row r="46" spans="1:7" s="2" customFormat="1" ht="10.5" customHeight="1" x14ac:dyDescent="0.2">
      <c r="A46" s="11" t="s">
        <v>2</v>
      </c>
      <c r="B46" s="10"/>
      <c r="C46" s="10"/>
      <c r="D46" s="10"/>
      <c r="E46" s="10"/>
      <c r="F46" s="10"/>
      <c r="G46" s="6"/>
    </row>
    <row r="47" spans="1:7" s="2" customFormat="1" ht="15" customHeight="1" x14ac:dyDescent="0.2">
      <c r="A47" s="9" t="s">
        <v>1</v>
      </c>
      <c r="B47" s="7">
        <v>1208780</v>
      </c>
      <c r="C47" s="7">
        <v>15162</v>
      </c>
      <c r="D47" s="7">
        <v>74909</v>
      </c>
      <c r="E47" s="8">
        <v>138</v>
      </c>
      <c r="F47" s="7">
        <v>1298989</v>
      </c>
      <c r="G47" s="6">
        <v>119.71500134082609</v>
      </c>
    </row>
    <row r="48" spans="1:7" s="2" customFormat="1" ht="10.5" customHeight="1" x14ac:dyDescent="0.2">
      <c r="A48" s="5" t="s">
        <v>0</v>
      </c>
      <c r="B48" s="4"/>
      <c r="C48" s="4"/>
      <c r="D48" s="4"/>
      <c r="E48" s="4"/>
      <c r="F48" s="3"/>
      <c r="G48" s="3"/>
    </row>
  </sheetData>
  <mergeCells count="10">
    <mergeCell ref="C4:E4"/>
    <mergeCell ref="A3:A4"/>
    <mergeCell ref="C6:E6"/>
    <mergeCell ref="G5:G6"/>
    <mergeCell ref="B5:B6"/>
    <mergeCell ref="F5:F6"/>
    <mergeCell ref="B3:B4"/>
    <mergeCell ref="F3:F4"/>
    <mergeCell ref="G3:G4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CE,Félkövér"&amp;8GAZDASÁGI SZERVEZETEK | &amp;9 165&amp;8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21945-51EC-45B5-8F09-02BE8F6513A6}">
  <dimension ref="A1:H48"/>
  <sheetViews>
    <sheetView zoomScaleNormal="100" workbookViewId="0"/>
  </sheetViews>
  <sheetFormatPr defaultRowHeight="15" x14ac:dyDescent="0.25"/>
  <cols>
    <col min="1" max="1" width="22.5703125" style="1" customWidth="1"/>
    <col min="2" max="2" width="8.5703125" style="1" customWidth="1"/>
    <col min="3" max="3" width="9.28515625" style="1" customWidth="1"/>
    <col min="4" max="4" width="8.7109375" style="1" customWidth="1"/>
    <col min="5" max="5" width="9.140625" style="1"/>
    <col min="6" max="7" width="9.28515625" style="1" customWidth="1"/>
    <col min="8" max="8" width="9" style="1" customWidth="1"/>
    <col min="9" max="16384" width="9.140625" style="1"/>
  </cols>
  <sheetData>
    <row r="1" spans="1:8" ht="15" customHeight="1" x14ac:dyDescent="0.25">
      <c r="A1" s="42" t="s">
        <v>77</v>
      </c>
      <c r="B1" s="42"/>
      <c r="C1" s="42"/>
      <c r="D1" s="42"/>
      <c r="E1" s="42"/>
      <c r="F1" s="42"/>
      <c r="G1" s="32"/>
    </row>
    <row r="2" spans="1:8" s="27" customFormat="1" ht="24.95" customHeight="1" thickBot="1" x14ac:dyDescent="0.3">
      <c r="A2" s="31" t="s">
        <v>76</v>
      </c>
      <c r="B2" s="41"/>
      <c r="C2" s="41"/>
      <c r="D2" s="41"/>
      <c r="E2" s="41"/>
      <c r="F2" s="41"/>
      <c r="G2" s="30"/>
    </row>
    <row r="3" spans="1:8" ht="9.9499999999999993" customHeight="1" x14ac:dyDescent="0.25">
      <c r="A3" s="119" t="s">
        <v>59</v>
      </c>
      <c r="B3" s="111" t="s">
        <v>75</v>
      </c>
      <c r="C3" s="128" t="s">
        <v>74</v>
      </c>
      <c r="D3" s="129"/>
      <c r="E3" s="122" t="s">
        <v>73</v>
      </c>
      <c r="F3" s="124" t="s">
        <v>72</v>
      </c>
      <c r="G3" s="124" t="s">
        <v>71</v>
      </c>
      <c r="H3" s="122" t="s">
        <v>54</v>
      </c>
    </row>
    <row r="4" spans="1:8" ht="30" customHeight="1" x14ac:dyDescent="0.25">
      <c r="A4" s="103"/>
      <c r="B4" s="112"/>
      <c r="C4" s="40" t="s">
        <v>70</v>
      </c>
      <c r="D4" s="39" t="s">
        <v>69</v>
      </c>
      <c r="E4" s="123"/>
      <c r="F4" s="125"/>
      <c r="G4" s="125"/>
      <c r="H4" s="123"/>
    </row>
    <row r="5" spans="1:8" ht="9.9499999999999993" customHeight="1" x14ac:dyDescent="0.25">
      <c r="A5" s="117" t="s">
        <v>51</v>
      </c>
      <c r="B5" s="107" t="s">
        <v>68</v>
      </c>
      <c r="C5" s="126" t="s">
        <v>67</v>
      </c>
      <c r="D5" s="127"/>
      <c r="E5" s="107" t="s">
        <v>66</v>
      </c>
      <c r="F5" s="107" t="s">
        <v>65</v>
      </c>
      <c r="G5" s="120" t="s">
        <v>64</v>
      </c>
      <c r="H5" s="130" t="s">
        <v>46</v>
      </c>
    </row>
    <row r="6" spans="1:8" ht="30" customHeight="1" x14ac:dyDescent="0.25">
      <c r="A6" s="118"/>
      <c r="B6" s="108"/>
      <c r="C6" s="38" t="s">
        <v>63</v>
      </c>
      <c r="D6" s="37" t="s">
        <v>62</v>
      </c>
      <c r="E6" s="108"/>
      <c r="F6" s="108"/>
      <c r="G6" s="121"/>
      <c r="H6" s="131"/>
    </row>
    <row r="7" spans="1:8" s="2" customFormat="1" ht="15" customHeight="1" x14ac:dyDescent="0.2">
      <c r="A7" s="2" t="s">
        <v>43</v>
      </c>
      <c r="B7" s="36">
        <v>99007</v>
      </c>
      <c r="C7" s="36">
        <v>96670</v>
      </c>
      <c r="D7" s="36">
        <v>2309</v>
      </c>
      <c r="E7" s="36">
        <v>1147</v>
      </c>
      <c r="F7" s="36">
        <v>2168</v>
      </c>
      <c r="G7" s="36">
        <v>87</v>
      </c>
      <c r="H7" s="36">
        <v>102409</v>
      </c>
    </row>
    <row r="8" spans="1:8" s="2" customFormat="1" ht="10.5" customHeight="1" x14ac:dyDescent="0.2">
      <c r="A8" s="2" t="s">
        <v>42</v>
      </c>
      <c r="B8" s="36">
        <v>28029</v>
      </c>
      <c r="C8" s="36">
        <v>27698</v>
      </c>
      <c r="D8" s="36">
        <v>324</v>
      </c>
      <c r="E8" s="36">
        <v>489</v>
      </c>
      <c r="F8" s="18">
        <v>271</v>
      </c>
      <c r="G8" s="18">
        <v>16</v>
      </c>
      <c r="H8" s="36">
        <v>28805</v>
      </c>
    </row>
    <row r="9" spans="1:8" s="2" customFormat="1" ht="15" customHeight="1" x14ac:dyDescent="0.2">
      <c r="A9" s="20" t="s">
        <v>41</v>
      </c>
      <c r="B9" s="34">
        <v>127036</v>
      </c>
      <c r="C9" s="6">
        <v>124368</v>
      </c>
      <c r="D9" s="6">
        <v>2633</v>
      </c>
      <c r="E9" s="34">
        <v>1636</v>
      </c>
      <c r="F9" s="6">
        <v>2439</v>
      </c>
      <c r="G9" s="6">
        <v>103</v>
      </c>
      <c r="H9" s="34">
        <v>131214</v>
      </c>
    </row>
    <row r="10" spans="1:8" s="2" customFormat="1" ht="15" customHeight="1" x14ac:dyDescent="0.2">
      <c r="A10" s="15" t="s">
        <v>40</v>
      </c>
      <c r="B10" s="36" t="s">
        <v>5</v>
      </c>
      <c r="C10" s="36" t="s">
        <v>5</v>
      </c>
      <c r="D10" s="36" t="s">
        <v>5</v>
      </c>
      <c r="E10" s="36" t="s">
        <v>5</v>
      </c>
      <c r="F10" s="18" t="s">
        <v>5</v>
      </c>
      <c r="G10" s="18" t="s">
        <v>5</v>
      </c>
      <c r="H10" s="36" t="s">
        <v>5</v>
      </c>
    </row>
    <row r="11" spans="1:8" s="2" customFormat="1" ht="10.5" customHeight="1" x14ac:dyDescent="0.2">
      <c r="A11" s="2" t="s">
        <v>39</v>
      </c>
      <c r="B11" s="36">
        <v>6744</v>
      </c>
      <c r="C11" s="36">
        <v>6619</v>
      </c>
      <c r="D11" s="36">
        <v>124</v>
      </c>
      <c r="E11" s="36">
        <v>228</v>
      </c>
      <c r="F11" s="18">
        <v>156</v>
      </c>
      <c r="G11" s="18">
        <v>6</v>
      </c>
      <c r="H11" s="36">
        <v>7134</v>
      </c>
    </row>
    <row r="12" spans="1:8" s="2" customFormat="1" ht="10.5" customHeight="1" x14ac:dyDescent="0.2">
      <c r="A12" s="2" t="s">
        <v>38</v>
      </c>
      <c r="B12" s="36">
        <v>5870</v>
      </c>
      <c r="C12" s="36">
        <v>5770</v>
      </c>
      <c r="D12" s="36">
        <v>98</v>
      </c>
      <c r="E12" s="36">
        <v>144</v>
      </c>
      <c r="F12" s="18">
        <v>75</v>
      </c>
      <c r="G12" s="18">
        <v>6</v>
      </c>
      <c r="H12" s="36">
        <v>6095</v>
      </c>
    </row>
    <row r="13" spans="1:8" s="2" customFormat="1" ht="10.5" customHeight="1" x14ac:dyDescent="0.2">
      <c r="A13" s="2" t="s">
        <v>37</v>
      </c>
      <c r="B13" s="36">
        <v>5656</v>
      </c>
      <c r="C13" s="36">
        <v>5578</v>
      </c>
      <c r="D13" s="36">
        <v>77</v>
      </c>
      <c r="E13" s="36">
        <v>228</v>
      </c>
      <c r="F13" s="18">
        <v>297</v>
      </c>
      <c r="G13" s="18">
        <v>9</v>
      </c>
      <c r="H13" s="36">
        <v>6190</v>
      </c>
    </row>
    <row r="14" spans="1:8" s="2" customFormat="1" ht="10.5" customHeight="1" x14ac:dyDescent="0.2">
      <c r="A14" s="9" t="s">
        <v>36</v>
      </c>
      <c r="B14" s="34">
        <v>18270</v>
      </c>
      <c r="C14" s="6">
        <v>17967</v>
      </c>
      <c r="D14" s="6">
        <v>299</v>
      </c>
      <c r="E14" s="34">
        <v>600</v>
      </c>
      <c r="F14" s="6">
        <v>528</v>
      </c>
      <c r="G14" s="6">
        <v>21</v>
      </c>
      <c r="H14" s="34">
        <v>19419</v>
      </c>
    </row>
    <row r="15" spans="1:8" s="2" customFormat="1" ht="15" customHeight="1" x14ac:dyDescent="0.2">
      <c r="A15" s="17" t="s">
        <v>35</v>
      </c>
      <c r="B15" s="36" t="s">
        <v>5</v>
      </c>
      <c r="C15" s="36" t="s">
        <v>5</v>
      </c>
      <c r="D15" s="36" t="s">
        <v>5</v>
      </c>
      <c r="E15" s="36" t="s">
        <v>5</v>
      </c>
      <c r="F15" s="18" t="s">
        <v>5</v>
      </c>
      <c r="G15" s="18" t="s">
        <v>5</v>
      </c>
      <c r="H15" s="36" t="s">
        <v>5</v>
      </c>
    </row>
    <row r="16" spans="1:8" s="2" customFormat="1" ht="10.5" customHeight="1" x14ac:dyDescent="0.2">
      <c r="A16" s="2" t="s">
        <v>34</v>
      </c>
      <c r="B16" s="36">
        <v>8202</v>
      </c>
      <c r="C16" s="36">
        <v>8080</v>
      </c>
      <c r="D16" s="36">
        <v>120</v>
      </c>
      <c r="E16" s="36">
        <v>382</v>
      </c>
      <c r="F16" s="18">
        <v>144</v>
      </c>
      <c r="G16" s="18">
        <v>7</v>
      </c>
      <c r="H16" s="36">
        <v>8735</v>
      </c>
    </row>
    <row r="17" spans="1:8" s="2" customFormat="1" ht="10.5" customHeight="1" x14ac:dyDescent="0.2">
      <c r="A17" s="2" t="s">
        <v>33</v>
      </c>
      <c r="B17" s="36">
        <v>4295</v>
      </c>
      <c r="C17" s="36">
        <v>4246</v>
      </c>
      <c r="D17" s="36">
        <v>48</v>
      </c>
      <c r="E17" s="36">
        <v>156</v>
      </c>
      <c r="F17" s="18">
        <v>136</v>
      </c>
      <c r="G17" s="18">
        <v>5</v>
      </c>
      <c r="H17" s="36">
        <v>4592</v>
      </c>
    </row>
    <row r="18" spans="1:8" s="2" customFormat="1" ht="10.5" customHeight="1" x14ac:dyDescent="0.2">
      <c r="A18" s="2" t="s">
        <v>32</v>
      </c>
      <c r="B18" s="36">
        <v>4575</v>
      </c>
      <c r="C18" s="36">
        <v>4488</v>
      </c>
      <c r="D18" s="36">
        <v>85</v>
      </c>
      <c r="E18" s="36">
        <v>183</v>
      </c>
      <c r="F18" s="18">
        <v>215</v>
      </c>
      <c r="G18" s="18">
        <v>7</v>
      </c>
      <c r="H18" s="36">
        <v>4980</v>
      </c>
    </row>
    <row r="19" spans="1:8" s="2" customFormat="1" ht="10.5" customHeight="1" x14ac:dyDescent="0.2">
      <c r="A19" s="9" t="s">
        <v>31</v>
      </c>
      <c r="B19" s="34">
        <v>17072</v>
      </c>
      <c r="C19" s="6">
        <v>16814</v>
      </c>
      <c r="D19" s="6">
        <v>253</v>
      </c>
      <c r="E19" s="34">
        <v>721</v>
      </c>
      <c r="F19" s="6">
        <v>495</v>
      </c>
      <c r="G19" s="6">
        <v>19</v>
      </c>
      <c r="H19" s="34">
        <v>18307</v>
      </c>
    </row>
    <row r="20" spans="1:8" s="2" customFormat="1" ht="15" customHeight="1" x14ac:dyDescent="0.2">
      <c r="A20" s="17" t="s">
        <v>30</v>
      </c>
      <c r="B20" s="36" t="s">
        <v>5</v>
      </c>
      <c r="C20" s="36" t="s">
        <v>5</v>
      </c>
      <c r="D20" s="36" t="s">
        <v>5</v>
      </c>
      <c r="E20" s="36" t="s">
        <v>5</v>
      </c>
      <c r="F20" s="18" t="s">
        <v>5</v>
      </c>
      <c r="G20" s="18" t="s">
        <v>5</v>
      </c>
      <c r="H20" s="36" t="s">
        <v>5</v>
      </c>
    </row>
    <row r="21" spans="1:8" s="2" customFormat="1" ht="10.5" customHeight="1" x14ac:dyDescent="0.2">
      <c r="A21" s="2" t="s">
        <v>29</v>
      </c>
      <c r="B21" s="36">
        <v>6960</v>
      </c>
      <c r="C21" s="36">
        <v>6837</v>
      </c>
      <c r="D21" s="36">
        <v>122</v>
      </c>
      <c r="E21" s="36">
        <v>221</v>
      </c>
      <c r="F21" s="18">
        <v>242</v>
      </c>
      <c r="G21" s="18">
        <v>7</v>
      </c>
      <c r="H21" s="36">
        <v>7430</v>
      </c>
    </row>
    <row r="22" spans="1:8" s="2" customFormat="1" ht="10.5" customHeight="1" x14ac:dyDescent="0.2">
      <c r="A22" s="2" t="s">
        <v>28</v>
      </c>
      <c r="B22" s="36">
        <v>4275</v>
      </c>
      <c r="C22" s="36">
        <v>4182</v>
      </c>
      <c r="D22" s="36">
        <v>91</v>
      </c>
      <c r="E22" s="36">
        <v>231</v>
      </c>
      <c r="F22" s="18">
        <v>295</v>
      </c>
      <c r="G22" s="18">
        <v>1</v>
      </c>
      <c r="H22" s="36">
        <v>4802</v>
      </c>
    </row>
    <row r="23" spans="1:8" s="2" customFormat="1" ht="10.5" customHeight="1" x14ac:dyDescent="0.2">
      <c r="A23" s="2" t="s">
        <v>27</v>
      </c>
      <c r="B23" s="36">
        <v>2976</v>
      </c>
      <c r="C23" s="36">
        <v>2938</v>
      </c>
      <c r="D23" s="36">
        <v>38</v>
      </c>
      <c r="E23" s="36">
        <v>202</v>
      </c>
      <c r="F23" s="18">
        <v>83</v>
      </c>
      <c r="G23" s="18">
        <v>3</v>
      </c>
      <c r="H23" s="36">
        <v>3264</v>
      </c>
    </row>
    <row r="24" spans="1:8" s="2" customFormat="1" ht="10.5" customHeight="1" x14ac:dyDescent="0.2">
      <c r="A24" s="9" t="s">
        <v>26</v>
      </c>
      <c r="B24" s="34">
        <v>14211</v>
      </c>
      <c r="C24" s="6">
        <v>13957</v>
      </c>
      <c r="D24" s="6">
        <v>251</v>
      </c>
      <c r="E24" s="34">
        <v>654</v>
      </c>
      <c r="F24" s="6">
        <v>620</v>
      </c>
      <c r="G24" s="6">
        <v>11</v>
      </c>
      <c r="H24" s="34">
        <v>15496</v>
      </c>
    </row>
    <row r="25" spans="1:8" s="2" customFormat="1" ht="15" customHeight="1" x14ac:dyDescent="0.2">
      <c r="A25" s="17" t="s">
        <v>25</v>
      </c>
      <c r="B25" s="36" t="s">
        <v>5</v>
      </c>
      <c r="C25" s="36" t="s">
        <v>5</v>
      </c>
      <c r="D25" s="36" t="s">
        <v>5</v>
      </c>
      <c r="E25" s="36" t="s">
        <v>5</v>
      </c>
      <c r="F25" s="18" t="s">
        <v>5</v>
      </c>
      <c r="G25" s="18" t="s">
        <v>5</v>
      </c>
      <c r="H25" s="36" t="s">
        <v>5</v>
      </c>
    </row>
    <row r="26" spans="1:8" s="2" customFormat="1" ht="15" customHeight="1" x14ac:dyDescent="0.2">
      <c r="A26" s="16" t="s">
        <v>24</v>
      </c>
      <c r="B26" s="6">
        <v>49553</v>
      </c>
      <c r="C26" s="6">
        <v>48738</v>
      </c>
      <c r="D26" s="6">
        <v>803</v>
      </c>
      <c r="E26" s="6">
        <v>1975</v>
      </c>
      <c r="F26" s="6">
        <v>1643</v>
      </c>
      <c r="G26" s="6">
        <v>51</v>
      </c>
      <c r="H26" s="6">
        <v>53222</v>
      </c>
    </row>
    <row r="27" spans="1:8" s="2" customFormat="1" ht="15" customHeight="1" x14ac:dyDescent="0.2">
      <c r="A27" s="15" t="s">
        <v>23</v>
      </c>
      <c r="B27" s="36" t="s">
        <v>5</v>
      </c>
      <c r="C27" s="36" t="s">
        <v>5</v>
      </c>
      <c r="D27" s="36" t="s">
        <v>5</v>
      </c>
      <c r="E27" s="36" t="s">
        <v>5</v>
      </c>
      <c r="F27" s="18" t="s">
        <v>5</v>
      </c>
      <c r="G27" s="18" t="s">
        <v>5</v>
      </c>
      <c r="H27" s="36" t="s">
        <v>5</v>
      </c>
    </row>
    <row r="28" spans="1:8" s="2" customFormat="1" ht="10.5" customHeight="1" x14ac:dyDescent="0.2">
      <c r="A28" s="2" t="s">
        <v>22</v>
      </c>
      <c r="B28" s="36">
        <v>8144</v>
      </c>
      <c r="C28" s="36">
        <v>7979</v>
      </c>
      <c r="D28" s="36">
        <v>162</v>
      </c>
      <c r="E28" s="36">
        <v>430</v>
      </c>
      <c r="F28" s="18">
        <v>352</v>
      </c>
      <c r="G28" s="18">
        <v>11</v>
      </c>
      <c r="H28" s="36">
        <v>8937</v>
      </c>
    </row>
    <row r="29" spans="1:8" s="2" customFormat="1" ht="10.5" customHeight="1" x14ac:dyDescent="0.2">
      <c r="A29" s="2" t="s">
        <v>21</v>
      </c>
      <c r="B29" s="36">
        <v>4140</v>
      </c>
      <c r="C29" s="36">
        <v>4075</v>
      </c>
      <c r="D29" s="36">
        <v>64</v>
      </c>
      <c r="E29" s="36">
        <v>192</v>
      </c>
      <c r="F29" s="18">
        <v>125</v>
      </c>
      <c r="G29" s="18">
        <v>8</v>
      </c>
      <c r="H29" s="36">
        <v>4465</v>
      </c>
    </row>
    <row r="30" spans="1:8" s="2" customFormat="1" ht="10.5" customHeight="1" x14ac:dyDescent="0.2">
      <c r="A30" s="2" t="s">
        <v>20</v>
      </c>
      <c r="B30" s="36">
        <v>2143</v>
      </c>
      <c r="C30" s="36">
        <v>2107</v>
      </c>
      <c r="D30" s="36">
        <v>33</v>
      </c>
      <c r="E30" s="36">
        <v>123</v>
      </c>
      <c r="F30" s="18">
        <v>133</v>
      </c>
      <c r="G30" s="18">
        <v>5</v>
      </c>
      <c r="H30" s="36">
        <v>2404</v>
      </c>
    </row>
    <row r="31" spans="1:8" s="2" customFormat="1" ht="10.5" customHeight="1" x14ac:dyDescent="0.2">
      <c r="A31" s="9" t="s">
        <v>19</v>
      </c>
      <c r="B31" s="34">
        <v>14427</v>
      </c>
      <c r="C31" s="6">
        <v>14161</v>
      </c>
      <c r="D31" s="6">
        <v>259</v>
      </c>
      <c r="E31" s="34">
        <v>745</v>
      </c>
      <c r="F31" s="6">
        <v>610</v>
      </c>
      <c r="G31" s="6">
        <v>24</v>
      </c>
      <c r="H31" s="34">
        <v>15806</v>
      </c>
    </row>
    <row r="32" spans="1:8" s="2" customFormat="1" ht="15" customHeight="1" x14ac:dyDescent="0.2">
      <c r="A32" s="17" t="s">
        <v>18</v>
      </c>
      <c r="B32" s="36" t="s">
        <v>5</v>
      </c>
      <c r="C32" s="36" t="s">
        <v>5</v>
      </c>
      <c r="D32" s="36" t="s">
        <v>5</v>
      </c>
      <c r="E32" s="36" t="s">
        <v>5</v>
      </c>
      <c r="F32" s="18" t="s">
        <v>5</v>
      </c>
      <c r="G32" s="18" t="s">
        <v>5</v>
      </c>
      <c r="H32" s="36" t="s">
        <v>5</v>
      </c>
    </row>
    <row r="33" spans="1:8" s="2" customFormat="1" ht="10.5" customHeight="1" x14ac:dyDescent="0.2">
      <c r="A33" s="2" t="s">
        <v>17</v>
      </c>
      <c r="B33" s="36">
        <v>7779</v>
      </c>
      <c r="C33" s="36">
        <v>7621</v>
      </c>
      <c r="D33" s="36">
        <v>155</v>
      </c>
      <c r="E33" s="36">
        <v>371</v>
      </c>
      <c r="F33" s="18">
        <v>220</v>
      </c>
      <c r="G33" s="18">
        <v>6</v>
      </c>
      <c r="H33" s="36">
        <v>8376</v>
      </c>
    </row>
    <row r="34" spans="1:8" s="2" customFormat="1" ht="10.5" customHeight="1" x14ac:dyDescent="0.2">
      <c r="A34" s="2" t="s">
        <v>16</v>
      </c>
      <c r="B34" s="36">
        <v>4678</v>
      </c>
      <c r="C34" s="36">
        <v>4594</v>
      </c>
      <c r="D34" s="36">
        <v>81</v>
      </c>
      <c r="E34" s="36">
        <v>246</v>
      </c>
      <c r="F34" s="18">
        <v>105</v>
      </c>
      <c r="G34" s="18">
        <v>14</v>
      </c>
      <c r="H34" s="36">
        <v>5043</v>
      </c>
    </row>
    <row r="35" spans="1:8" s="2" customFormat="1" ht="10.5" customHeight="1" x14ac:dyDescent="0.2">
      <c r="A35" s="2" t="s">
        <v>15</v>
      </c>
      <c r="B35" s="36">
        <v>6335</v>
      </c>
      <c r="C35" s="36">
        <v>6251</v>
      </c>
      <c r="D35" s="36">
        <v>83</v>
      </c>
      <c r="E35" s="36">
        <v>261</v>
      </c>
      <c r="F35" s="18">
        <v>145</v>
      </c>
      <c r="G35" s="18">
        <v>10</v>
      </c>
      <c r="H35" s="36">
        <v>6751</v>
      </c>
    </row>
    <row r="36" spans="1:8" s="2" customFormat="1" ht="10.5" customHeight="1" x14ac:dyDescent="0.2">
      <c r="A36" s="9" t="s">
        <v>14</v>
      </c>
      <c r="B36" s="34">
        <v>18792</v>
      </c>
      <c r="C36" s="6">
        <v>18466</v>
      </c>
      <c r="D36" s="6">
        <v>319</v>
      </c>
      <c r="E36" s="34">
        <v>878</v>
      </c>
      <c r="F36" s="6">
        <v>470</v>
      </c>
      <c r="G36" s="6">
        <v>30</v>
      </c>
      <c r="H36" s="34">
        <v>20170</v>
      </c>
    </row>
    <row r="37" spans="1:8" s="2" customFormat="1" ht="15" customHeight="1" x14ac:dyDescent="0.2">
      <c r="A37" s="17" t="s">
        <v>13</v>
      </c>
      <c r="B37" s="36" t="s">
        <v>5</v>
      </c>
      <c r="C37" s="36" t="s">
        <v>5</v>
      </c>
      <c r="D37" s="36" t="s">
        <v>5</v>
      </c>
      <c r="E37" s="36" t="s">
        <v>5</v>
      </c>
      <c r="F37" s="18" t="s">
        <v>5</v>
      </c>
      <c r="G37" s="18" t="s">
        <v>5</v>
      </c>
      <c r="H37" s="36" t="s">
        <v>5</v>
      </c>
    </row>
    <row r="38" spans="1:8" s="2" customFormat="1" ht="10.5" customHeight="1" x14ac:dyDescent="0.2">
      <c r="A38" s="2" t="s">
        <v>12</v>
      </c>
      <c r="B38" s="36">
        <v>9049</v>
      </c>
      <c r="C38" s="36">
        <v>8887</v>
      </c>
      <c r="D38" s="36">
        <v>156</v>
      </c>
      <c r="E38" s="36">
        <v>438</v>
      </c>
      <c r="F38" s="18">
        <v>148</v>
      </c>
      <c r="G38" s="18">
        <v>14</v>
      </c>
      <c r="H38" s="36">
        <v>9649</v>
      </c>
    </row>
    <row r="39" spans="1:8" s="2" customFormat="1" ht="10.5" customHeight="1" x14ac:dyDescent="0.2">
      <c r="A39" s="2" t="s">
        <v>11</v>
      </c>
      <c r="B39" s="36">
        <v>3660</v>
      </c>
      <c r="C39" s="36">
        <v>3575</v>
      </c>
      <c r="D39" s="36">
        <v>84</v>
      </c>
      <c r="E39" s="36">
        <v>277</v>
      </c>
      <c r="F39" s="18">
        <v>75</v>
      </c>
      <c r="G39" s="18">
        <v>7</v>
      </c>
      <c r="H39" s="36">
        <v>4019</v>
      </c>
    </row>
    <row r="40" spans="1:8" s="2" customFormat="1" ht="10.5" customHeight="1" x14ac:dyDescent="0.2">
      <c r="A40" s="2" t="s">
        <v>10</v>
      </c>
      <c r="B40" s="36">
        <v>6069</v>
      </c>
      <c r="C40" s="36">
        <v>5951</v>
      </c>
      <c r="D40" s="36">
        <v>117</v>
      </c>
      <c r="E40" s="36">
        <v>281</v>
      </c>
      <c r="F40" s="18">
        <v>124</v>
      </c>
      <c r="G40" s="18">
        <v>1</v>
      </c>
      <c r="H40" s="36">
        <v>6475</v>
      </c>
    </row>
    <row r="41" spans="1:8" s="2" customFormat="1" ht="10.5" customHeight="1" x14ac:dyDescent="0.2">
      <c r="A41" s="9" t="s">
        <v>9</v>
      </c>
      <c r="B41" s="34">
        <v>18778</v>
      </c>
      <c r="C41" s="6">
        <v>18413</v>
      </c>
      <c r="D41" s="6">
        <v>357</v>
      </c>
      <c r="E41" s="34">
        <v>996</v>
      </c>
      <c r="F41" s="6">
        <v>347</v>
      </c>
      <c r="G41" s="6">
        <v>22</v>
      </c>
      <c r="H41" s="34">
        <v>20143</v>
      </c>
    </row>
    <row r="42" spans="1:8" s="2" customFormat="1" ht="15" customHeight="1" x14ac:dyDescent="0.2">
      <c r="A42" s="17" t="s">
        <v>8</v>
      </c>
      <c r="B42" s="36" t="s">
        <v>5</v>
      </c>
      <c r="C42" s="6" t="s">
        <v>5</v>
      </c>
      <c r="D42" s="6" t="s">
        <v>5</v>
      </c>
      <c r="E42" s="36" t="s">
        <v>5</v>
      </c>
      <c r="F42" s="18" t="s">
        <v>5</v>
      </c>
      <c r="G42" s="18" t="s">
        <v>5</v>
      </c>
      <c r="H42" s="36" t="s">
        <v>5</v>
      </c>
    </row>
    <row r="43" spans="1:8" s="2" customFormat="1" ht="15" customHeight="1" x14ac:dyDescent="0.2">
      <c r="A43" s="16" t="s">
        <v>7</v>
      </c>
      <c r="B43" s="6">
        <v>51997</v>
      </c>
      <c r="C43" s="6">
        <v>51040</v>
      </c>
      <c r="D43" s="6">
        <v>935</v>
      </c>
      <c r="E43" s="6">
        <v>2619</v>
      </c>
      <c r="F43" s="6">
        <v>1427</v>
      </c>
      <c r="G43" s="6">
        <v>76</v>
      </c>
      <c r="H43" s="6">
        <v>56119</v>
      </c>
    </row>
    <row r="44" spans="1:8" s="2" customFormat="1" ht="15" customHeight="1" x14ac:dyDescent="0.2">
      <c r="A44" s="15" t="s">
        <v>6</v>
      </c>
      <c r="B44" s="36" t="s">
        <v>5</v>
      </c>
      <c r="C44" s="6" t="s">
        <v>5</v>
      </c>
      <c r="D44" s="6" t="s">
        <v>5</v>
      </c>
      <c r="E44" s="36" t="s">
        <v>5</v>
      </c>
      <c r="F44" s="18" t="s">
        <v>5</v>
      </c>
      <c r="G44" s="18" t="s">
        <v>5</v>
      </c>
      <c r="H44" s="36" t="s">
        <v>5</v>
      </c>
    </row>
    <row r="45" spans="1:8" s="2" customFormat="1" ht="10.5" customHeight="1" x14ac:dyDescent="0.2">
      <c r="A45" s="14" t="s">
        <v>4</v>
      </c>
      <c r="B45" s="35" t="s">
        <v>3</v>
      </c>
      <c r="C45" s="35" t="s">
        <v>3</v>
      </c>
      <c r="D45" s="35" t="s">
        <v>3</v>
      </c>
      <c r="E45" s="35" t="s">
        <v>3</v>
      </c>
      <c r="F45" s="35">
        <v>1</v>
      </c>
      <c r="G45" s="35" t="s">
        <v>3</v>
      </c>
      <c r="H45" s="35">
        <v>1</v>
      </c>
    </row>
    <row r="46" spans="1:8" s="2" customFormat="1" ht="10.5" customHeight="1" x14ac:dyDescent="0.2">
      <c r="A46" s="11" t="s">
        <v>2</v>
      </c>
    </row>
    <row r="47" spans="1:8" s="2" customFormat="1" ht="15" customHeight="1" x14ac:dyDescent="0.2">
      <c r="A47" s="9" t="s">
        <v>1</v>
      </c>
      <c r="B47" s="34">
        <v>228586</v>
      </c>
      <c r="C47" s="6">
        <v>224146</v>
      </c>
      <c r="D47" s="6">
        <v>4371</v>
      </c>
      <c r="E47" s="34">
        <v>6230</v>
      </c>
      <c r="F47" s="6">
        <v>5510</v>
      </c>
      <c r="G47" s="6">
        <v>230</v>
      </c>
      <c r="H47" s="34">
        <v>240556</v>
      </c>
    </row>
    <row r="48" spans="1:8" s="2" customFormat="1" ht="10.5" customHeight="1" x14ac:dyDescent="0.2">
      <c r="A48" s="5" t="s">
        <v>0</v>
      </c>
      <c r="B48" s="4"/>
      <c r="C48" s="4"/>
      <c r="D48" s="4"/>
      <c r="E48" s="4"/>
      <c r="F48" s="3"/>
      <c r="G48" s="3"/>
      <c r="H48" s="33"/>
    </row>
  </sheetData>
  <mergeCells count="14">
    <mergeCell ref="H3:H4"/>
    <mergeCell ref="C5:D5"/>
    <mergeCell ref="C3:D3"/>
    <mergeCell ref="G3:G4"/>
    <mergeCell ref="H5:H6"/>
    <mergeCell ref="A5:A6"/>
    <mergeCell ref="A3:A4"/>
    <mergeCell ref="B5:B6"/>
    <mergeCell ref="G5:G6"/>
    <mergeCell ref="E5:E6"/>
    <mergeCell ref="F5:F6"/>
    <mergeCell ref="B3:B4"/>
    <mergeCell ref="E3:E4"/>
    <mergeCell ref="F3:F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83FA0-E29B-409E-8C8F-FEFCBC1A2C51}">
  <dimension ref="A1:H46"/>
  <sheetViews>
    <sheetView zoomScaleNormal="100" workbookViewId="0"/>
  </sheetViews>
  <sheetFormatPr defaultRowHeight="15" x14ac:dyDescent="0.25"/>
  <cols>
    <col min="1" max="1" width="22" style="1" customWidth="1"/>
    <col min="2" max="2" width="8.5703125" style="1" customWidth="1"/>
    <col min="3" max="3" width="9.28515625" style="1" customWidth="1"/>
    <col min="4" max="4" width="8.7109375" style="1" customWidth="1"/>
    <col min="5" max="5" width="9.140625" style="1"/>
    <col min="6" max="7" width="9.28515625" style="1" customWidth="1"/>
    <col min="8" max="8" width="9.42578125" style="1" customWidth="1"/>
    <col min="9" max="16384" width="9.140625" style="1"/>
  </cols>
  <sheetData>
    <row r="1" spans="1:8" ht="15" customHeight="1" x14ac:dyDescent="0.25">
      <c r="A1" s="42" t="s">
        <v>90</v>
      </c>
      <c r="B1" s="42"/>
      <c r="C1" s="42"/>
      <c r="D1" s="42"/>
      <c r="E1" s="42"/>
      <c r="F1" s="42"/>
      <c r="G1" s="32"/>
    </row>
    <row r="2" spans="1:8" ht="39.950000000000003" customHeight="1" thickBot="1" x14ac:dyDescent="0.3">
      <c r="A2" s="132" t="s">
        <v>89</v>
      </c>
      <c r="B2" s="132"/>
      <c r="C2" s="132"/>
      <c r="D2" s="132"/>
      <c r="E2" s="132"/>
      <c r="F2" s="132"/>
      <c r="G2" s="132"/>
      <c r="H2" s="132"/>
    </row>
    <row r="3" spans="1:8" ht="39.950000000000003" customHeight="1" x14ac:dyDescent="0.25">
      <c r="A3" s="48" t="s">
        <v>59</v>
      </c>
      <c r="B3" s="47" t="s">
        <v>75</v>
      </c>
      <c r="C3" s="47" t="s">
        <v>88</v>
      </c>
      <c r="D3" s="47" t="s">
        <v>87</v>
      </c>
      <c r="E3" s="47" t="s">
        <v>86</v>
      </c>
      <c r="F3" s="47" t="s">
        <v>85</v>
      </c>
      <c r="G3" s="47" t="s">
        <v>84</v>
      </c>
      <c r="H3" s="46" t="s">
        <v>54</v>
      </c>
    </row>
    <row r="4" spans="1:8" ht="30" customHeight="1" x14ac:dyDescent="0.25">
      <c r="A4" s="45" t="s">
        <v>51</v>
      </c>
      <c r="B4" s="43" t="s">
        <v>83</v>
      </c>
      <c r="C4" s="43" t="s">
        <v>82</v>
      </c>
      <c r="D4" s="44" t="s">
        <v>81</v>
      </c>
      <c r="E4" s="43" t="s">
        <v>80</v>
      </c>
      <c r="F4" s="43" t="s">
        <v>79</v>
      </c>
      <c r="G4" s="43" t="s">
        <v>78</v>
      </c>
      <c r="H4" s="21" t="s">
        <v>46</v>
      </c>
    </row>
    <row r="5" spans="1:8" s="2" customFormat="1" ht="15" customHeight="1" x14ac:dyDescent="0.2">
      <c r="A5" s="2" t="s">
        <v>43</v>
      </c>
      <c r="B5" s="36">
        <v>85696</v>
      </c>
      <c r="C5" s="36">
        <v>82700</v>
      </c>
      <c r="D5" s="36">
        <v>12678</v>
      </c>
      <c r="E5" s="36">
        <v>300</v>
      </c>
      <c r="F5" s="36">
        <v>273</v>
      </c>
      <c r="G5" s="36">
        <v>152969</v>
      </c>
      <c r="H5" s="36">
        <v>251643</v>
      </c>
    </row>
    <row r="6" spans="1:8" s="2" customFormat="1" ht="10.5" customHeight="1" x14ac:dyDescent="0.2">
      <c r="A6" s="2" t="s">
        <v>42</v>
      </c>
      <c r="B6" s="36">
        <v>30540</v>
      </c>
      <c r="C6" s="36">
        <v>29710</v>
      </c>
      <c r="D6" s="36">
        <v>925</v>
      </c>
      <c r="E6" s="36">
        <v>42</v>
      </c>
      <c r="F6" s="18">
        <v>38</v>
      </c>
      <c r="G6" s="18">
        <v>72150</v>
      </c>
      <c r="H6" s="36">
        <v>103657</v>
      </c>
    </row>
    <row r="7" spans="1:8" s="2" customFormat="1" ht="15" customHeight="1" x14ac:dyDescent="0.2">
      <c r="A7" s="20" t="s">
        <v>41</v>
      </c>
      <c r="B7" s="34">
        <v>116236</v>
      </c>
      <c r="C7" s="6">
        <v>112410</v>
      </c>
      <c r="D7" s="6">
        <v>13603</v>
      </c>
      <c r="E7" s="34">
        <v>342</v>
      </c>
      <c r="F7" s="6">
        <v>311</v>
      </c>
      <c r="G7" s="6">
        <v>225119</v>
      </c>
      <c r="H7" s="34">
        <v>355300</v>
      </c>
    </row>
    <row r="8" spans="1:8" s="2" customFormat="1" ht="15" customHeight="1" x14ac:dyDescent="0.2">
      <c r="A8" s="15" t="s">
        <v>40</v>
      </c>
      <c r="B8" s="36" t="s">
        <v>5</v>
      </c>
      <c r="C8" s="36" t="s">
        <v>5</v>
      </c>
      <c r="D8" s="36" t="s">
        <v>5</v>
      </c>
      <c r="E8" s="36" t="s">
        <v>5</v>
      </c>
      <c r="F8" s="18" t="s">
        <v>5</v>
      </c>
      <c r="G8" s="18" t="s">
        <v>5</v>
      </c>
      <c r="H8" s="36" t="s">
        <v>5</v>
      </c>
    </row>
    <row r="9" spans="1:8" s="2" customFormat="1" ht="10.5" customHeight="1" x14ac:dyDescent="0.2">
      <c r="A9" s="2" t="s">
        <v>39</v>
      </c>
      <c r="B9" s="36">
        <v>8298</v>
      </c>
      <c r="C9" s="36">
        <v>8000</v>
      </c>
      <c r="D9" s="36">
        <v>875</v>
      </c>
      <c r="E9" s="36">
        <v>9</v>
      </c>
      <c r="F9" s="18">
        <v>6</v>
      </c>
      <c r="G9" s="18">
        <v>29276</v>
      </c>
      <c r="H9" s="36">
        <v>38458</v>
      </c>
    </row>
    <row r="10" spans="1:8" s="2" customFormat="1" ht="10.5" customHeight="1" x14ac:dyDescent="0.2">
      <c r="A10" s="2" t="s">
        <v>38</v>
      </c>
      <c r="B10" s="36">
        <v>5346</v>
      </c>
      <c r="C10" s="36">
        <v>5182</v>
      </c>
      <c r="D10" s="36">
        <v>1065</v>
      </c>
      <c r="E10" s="36">
        <v>4</v>
      </c>
      <c r="F10" s="18">
        <v>2</v>
      </c>
      <c r="G10" s="18">
        <v>20943</v>
      </c>
      <c r="H10" s="36">
        <v>27358</v>
      </c>
    </row>
    <row r="11" spans="1:8" s="2" customFormat="1" ht="10.5" customHeight="1" x14ac:dyDescent="0.2">
      <c r="A11" s="2" t="s">
        <v>37</v>
      </c>
      <c r="B11" s="36">
        <v>5207</v>
      </c>
      <c r="C11" s="36">
        <v>4904</v>
      </c>
      <c r="D11" s="36">
        <v>981</v>
      </c>
      <c r="E11" s="36">
        <v>5</v>
      </c>
      <c r="F11" s="18">
        <v>2</v>
      </c>
      <c r="G11" s="18">
        <v>31879</v>
      </c>
      <c r="H11" s="36">
        <v>38072</v>
      </c>
    </row>
    <row r="12" spans="1:8" s="2" customFormat="1" ht="10.5" customHeight="1" x14ac:dyDescent="0.2">
      <c r="A12" s="9" t="s">
        <v>36</v>
      </c>
      <c r="B12" s="34">
        <v>18851</v>
      </c>
      <c r="C12" s="6">
        <v>18086</v>
      </c>
      <c r="D12" s="6">
        <v>2921</v>
      </c>
      <c r="E12" s="34">
        <v>18</v>
      </c>
      <c r="F12" s="6">
        <v>10</v>
      </c>
      <c r="G12" s="6">
        <v>82098</v>
      </c>
      <c r="H12" s="34">
        <v>103888</v>
      </c>
    </row>
    <row r="13" spans="1:8" s="2" customFormat="1" ht="10.5" customHeight="1" x14ac:dyDescent="0.2">
      <c r="A13" s="17" t="s">
        <v>35</v>
      </c>
      <c r="B13" s="36" t="s">
        <v>5</v>
      </c>
      <c r="C13" s="36" t="s">
        <v>5</v>
      </c>
      <c r="D13" s="36" t="s">
        <v>5</v>
      </c>
      <c r="E13" s="36" t="s">
        <v>5</v>
      </c>
      <c r="F13" s="18" t="s">
        <v>5</v>
      </c>
      <c r="G13" s="18" t="s">
        <v>5</v>
      </c>
      <c r="H13" s="36" t="s">
        <v>5</v>
      </c>
    </row>
    <row r="14" spans="1:8" s="2" customFormat="1" ht="10.5" customHeight="1" x14ac:dyDescent="0.2">
      <c r="A14" s="2" t="s">
        <v>34</v>
      </c>
      <c r="B14" s="36">
        <v>7806</v>
      </c>
      <c r="C14" s="36">
        <v>7359</v>
      </c>
      <c r="D14" s="36">
        <v>1480</v>
      </c>
      <c r="E14" s="36">
        <v>9</v>
      </c>
      <c r="F14" s="18">
        <v>7</v>
      </c>
      <c r="G14" s="18">
        <v>33887</v>
      </c>
      <c r="H14" s="36">
        <v>43182</v>
      </c>
    </row>
    <row r="15" spans="1:8" s="2" customFormat="1" ht="10.5" customHeight="1" x14ac:dyDescent="0.2">
      <c r="A15" s="2" t="s">
        <v>33</v>
      </c>
      <c r="B15" s="36">
        <v>3524</v>
      </c>
      <c r="C15" s="36">
        <v>3348</v>
      </c>
      <c r="D15" s="36">
        <v>492</v>
      </c>
      <c r="E15" s="36">
        <v>8</v>
      </c>
      <c r="F15" s="18">
        <v>8</v>
      </c>
      <c r="G15" s="18">
        <v>20271</v>
      </c>
      <c r="H15" s="36">
        <v>24295</v>
      </c>
    </row>
    <row r="16" spans="1:8" s="2" customFormat="1" ht="10.5" customHeight="1" x14ac:dyDescent="0.2">
      <c r="A16" s="2" t="s">
        <v>32</v>
      </c>
      <c r="B16" s="36">
        <v>5496</v>
      </c>
      <c r="C16" s="36">
        <v>5217</v>
      </c>
      <c r="D16" s="36">
        <v>860</v>
      </c>
      <c r="E16" s="36">
        <v>9</v>
      </c>
      <c r="F16" s="18">
        <v>7</v>
      </c>
      <c r="G16" s="18">
        <v>26270</v>
      </c>
      <c r="H16" s="36">
        <v>32635</v>
      </c>
    </row>
    <row r="17" spans="1:8" s="2" customFormat="1" ht="10.5" customHeight="1" x14ac:dyDescent="0.2">
      <c r="A17" s="9" t="s">
        <v>31</v>
      </c>
      <c r="B17" s="34">
        <v>16826</v>
      </c>
      <c r="C17" s="6">
        <v>15924</v>
      </c>
      <c r="D17" s="6">
        <v>2832</v>
      </c>
      <c r="E17" s="34">
        <v>26</v>
      </c>
      <c r="F17" s="6">
        <v>22</v>
      </c>
      <c r="G17" s="6">
        <v>80428</v>
      </c>
      <c r="H17" s="34">
        <v>100112</v>
      </c>
    </row>
    <row r="18" spans="1:8" s="2" customFormat="1" ht="10.5" customHeight="1" x14ac:dyDescent="0.2">
      <c r="A18" s="17" t="s">
        <v>30</v>
      </c>
      <c r="B18" s="36" t="s">
        <v>5</v>
      </c>
      <c r="C18" s="36" t="s">
        <v>5</v>
      </c>
      <c r="D18" s="36" t="s">
        <v>5</v>
      </c>
      <c r="E18" s="36" t="s">
        <v>5</v>
      </c>
      <c r="F18" s="18" t="s">
        <v>5</v>
      </c>
      <c r="G18" s="18" t="s">
        <v>5</v>
      </c>
      <c r="H18" s="36" t="s">
        <v>5</v>
      </c>
    </row>
    <row r="19" spans="1:8" s="2" customFormat="1" ht="10.5" customHeight="1" x14ac:dyDescent="0.2">
      <c r="A19" s="2" t="s">
        <v>29</v>
      </c>
      <c r="B19" s="36">
        <v>8198</v>
      </c>
      <c r="C19" s="36">
        <v>8016</v>
      </c>
      <c r="D19" s="36">
        <v>1407</v>
      </c>
      <c r="E19" s="36">
        <v>6</v>
      </c>
      <c r="F19" s="18">
        <v>3</v>
      </c>
      <c r="G19" s="18">
        <v>28544</v>
      </c>
      <c r="H19" s="36">
        <v>38155</v>
      </c>
    </row>
    <row r="20" spans="1:8" s="2" customFormat="1" ht="10.5" customHeight="1" x14ac:dyDescent="0.2">
      <c r="A20" s="2" t="s">
        <v>28</v>
      </c>
      <c r="B20" s="36">
        <v>4753</v>
      </c>
      <c r="C20" s="36">
        <v>4545</v>
      </c>
      <c r="D20" s="36">
        <v>628</v>
      </c>
      <c r="E20" s="36">
        <v>4</v>
      </c>
      <c r="F20" s="18">
        <v>1</v>
      </c>
      <c r="G20" s="18">
        <v>29437</v>
      </c>
      <c r="H20" s="36">
        <v>34822</v>
      </c>
    </row>
    <row r="21" spans="1:8" s="2" customFormat="1" ht="10.5" customHeight="1" x14ac:dyDescent="0.2">
      <c r="A21" s="2" t="s">
        <v>27</v>
      </c>
      <c r="B21" s="36">
        <v>3484</v>
      </c>
      <c r="C21" s="36">
        <v>3368</v>
      </c>
      <c r="D21" s="36">
        <v>494</v>
      </c>
      <c r="E21" s="36">
        <v>8</v>
      </c>
      <c r="F21" s="18">
        <v>6</v>
      </c>
      <c r="G21" s="18">
        <v>17405</v>
      </c>
      <c r="H21" s="36">
        <v>21391</v>
      </c>
    </row>
    <row r="22" spans="1:8" s="2" customFormat="1" ht="10.5" customHeight="1" x14ac:dyDescent="0.2">
      <c r="A22" s="9" t="s">
        <v>26</v>
      </c>
      <c r="B22" s="34">
        <v>16435</v>
      </c>
      <c r="C22" s="6">
        <v>15929</v>
      </c>
      <c r="D22" s="6">
        <v>2529</v>
      </c>
      <c r="E22" s="34">
        <v>18</v>
      </c>
      <c r="F22" s="6">
        <v>10</v>
      </c>
      <c r="G22" s="6">
        <v>75386</v>
      </c>
      <c r="H22" s="34">
        <v>94368</v>
      </c>
    </row>
    <row r="23" spans="1:8" s="2" customFormat="1" ht="10.5" customHeight="1" x14ac:dyDescent="0.2">
      <c r="A23" s="17" t="s">
        <v>25</v>
      </c>
      <c r="B23" s="36" t="s">
        <v>5</v>
      </c>
      <c r="C23" s="36" t="s">
        <v>5</v>
      </c>
      <c r="D23" s="36" t="s">
        <v>5</v>
      </c>
      <c r="E23" s="36" t="s">
        <v>5</v>
      </c>
      <c r="F23" s="18" t="s">
        <v>5</v>
      </c>
      <c r="G23" s="18" t="s">
        <v>5</v>
      </c>
      <c r="H23" s="36" t="s">
        <v>5</v>
      </c>
    </row>
    <row r="24" spans="1:8" s="2" customFormat="1" ht="15" customHeight="1" x14ac:dyDescent="0.2">
      <c r="A24" s="16" t="s">
        <v>24</v>
      </c>
      <c r="B24" s="6">
        <v>52112</v>
      </c>
      <c r="C24" s="6">
        <v>49939</v>
      </c>
      <c r="D24" s="6">
        <v>8282</v>
      </c>
      <c r="E24" s="6">
        <v>62</v>
      </c>
      <c r="F24" s="6">
        <v>42</v>
      </c>
      <c r="G24" s="6">
        <v>237912</v>
      </c>
      <c r="H24" s="6">
        <v>298368</v>
      </c>
    </row>
    <row r="25" spans="1:8" s="2" customFormat="1" ht="15" customHeight="1" x14ac:dyDescent="0.2">
      <c r="A25" s="15" t="s">
        <v>23</v>
      </c>
      <c r="B25" s="36" t="s">
        <v>5</v>
      </c>
      <c r="C25" s="36" t="s">
        <v>5</v>
      </c>
      <c r="D25" s="36" t="s">
        <v>5</v>
      </c>
      <c r="E25" s="36" t="s">
        <v>5</v>
      </c>
      <c r="F25" s="18" t="s">
        <v>5</v>
      </c>
      <c r="G25" s="18" t="s">
        <v>5</v>
      </c>
      <c r="H25" s="36" t="s">
        <v>5</v>
      </c>
    </row>
    <row r="26" spans="1:8" s="2" customFormat="1" ht="10.5" customHeight="1" x14ac:dyDescent="0.2">
      <c r="A26" s="2" t="s">
        <v>22</v>
      </c>
      <c r="B26" s="36">
        <v>10204</v>
      </c>
      <c r="C26" s="36">
        <v>10035</v>
      </c>
      <c r="D26" s="36">
        <v>1572</v>
      </c>
      <c r="E26" s="36">
        <v>25</v>
      </c>
      <c r="F26" s="18">
        <v>20</v>
      </c>
      <c r="G26" s="18">
        <v>35276</v>
      </c>
      <c r="H26" s="36">
        <v>47077</v>
      </c>
    </row>
    <row r="27" spans="1:8" s="2" customFormat="1" ht="10.5" customHeight="1" x14ac:dyDescent="0.2">
      <c r="A27" s="2" t="s">
        <v>21</v>
      </c>
      <c r="B27" s="36">
        <v>4015</v>
      </c>
      <c r="C27" s="36">
        <v>3910</v>
      </c>
      <c r="D27" s="36">
        <v>501</v>
      </c>
      <c r="E27" s="36">
        <v>2</v>
      </c>
      <c r="F27" s="18">
        <v>2</v>
      </c>
      <c r="G27" s="18">
        <v>20728</v>
      </c>
      <c r="H27" s="36">
        <v>25246</v>
      </c>
    </row>
    <row r="28" spans="1:8" s="2" customFormat="1" ht="10.5" customHeight="1" x14ac:dyDescent="0.2">
      <c r="A28" s="2" t="s">
        <v>20</v>
      </c>
      <c r="B28" s="36">
        <v>2343</v>
      </c>
      <c r="C28" s="36">
        <v>2291</v>
      </c>
      <c r="D28" s="36">
        <v>394</v>
      </c>
      <c r="E28" s="36">
        <v>3</v>
      </c>
      <c r="F28" s="18">
        <v>3</v>
      </c>
      <c r="G28" s="18">
        <v>11306</v>
      </c>
      <c r="H28" s="36">
        <v>14046</v>
      </c>
    </row>
    <row r="29" spans="1:8" s="2" customFormat="1" ht="10.5" customHeight="1" x14ac:dyDescent="0.2">
      <c r="A29" s="9" t="s">
        <v>19</v>
      </c>
      <c r="B29" s="34">
        <v>16562</v>
      </c>
      <c r="C29" s="6">
        <v>16236</v>
      </c>
      <c r="D29" s="6">
        <v>2467</v>
      </c>
      <c r="E29" s="34">
        <v>30</v>
      </c>
      <c r="F29" s="6">
        <v>25</v>
      </c>
      <c r="G29" s="6">
        <v>67310</v>
      </c>
      <c r="H29" s="34">
        <v>86369</v>
      </c>
    </row>
    <row r="30" spans="1:8" s="2" customFormat="1" ht="10.5" customHeight="1" x14ac:dyDescent="0.2">
      <c r="A30" s="17" t="s">
        <v>18</v>
      </c>
      <c r="B30" s="36" t="s">
        <v>5</v>
      </c>
      <c r="C30" s="36" t="s">
        <v>5</v>
      </c>
      <c r="D30" s="36" t="s">
        <v>5</v>
      </c>
      <c r="E30" s="36" t="s">
        <v>5</v>
      </c>
      <c r="F30" s="18" t="s">
        <v>5</v>
      </c>
      <c r="G30" s="18" t="s">
        <v>5</v>
      </c>
      <c r="H30" s="36" t="s">
        <v>5</v>
      </c>
    </row>
    <row r="31" spans="1:8" s="2" customFormat="1" ht="10.5" customHeight="1" x14ac:dyDescent="0.2">
      <c r="A31" s="2" t="s">
        <v>17</v>
      </c>
      <c r="B31" s="36">
        <v>8799</v>
      </c>
      <c r="C31" s="36">
        <v>8588</v>
      </c>
      <c r="D31" s="36">
        <v>1118</v>
      </c>
      <c r="E31" s="36">
        <v>8</v>
      </c>
      <c r="F31" s="18">
        <v>7</v>
      </c>
      <c r="G31" s="18">
        <v>32541</v>
      </c>
      <c r="H31" s="36">
        <v>42466</v>
      </c>
    </row>
    <row r="32" spans="1:8" s="2" customFormat="1" ht="10.5" customHeight="1" x14ac:dyDescent="0.2">
      <c r="A32" s="2" t="s">
        <v>16</v>
      </c>
      <c r="B32" s="36">
        <v>5107</v>
      </c>
      <c r="C32" s="36">
        <v>4977</v>
      </c>
      <c r="D32" s="36">
        <v>397</v>
      </c>
      <c r="E32" s="36">
        <v>9</v>
      </c>
      <c r="F32" s="18">
        <v>5</v>
      </c>
      <c r="G32" s="18">
        <v>21887</v>
      </c>
      <c r="H32" s="36">
        <v>27400</v>
      </c>
    </row>
    <row r="33" spans="1:8" s="2" customFormat="1" ht="10.5" customHeight="1" x14ac:dyDescent="0.2">
      <c r="A33" s="2" t="s">
        <v>15</v>
      </c>
      <c r="B33" s="36">
        <v>9525</v>
      </c>
      <c r="C33" s="36">
        <v>9336</v>
      </c>
      <c r="D33" s="36">
        <v>435</v>
      </c>
      <c r="E33" s="36">
        <v>5</v>
      </c>
      <c r="F33" s="18">
        <v>2</v>
      </c>
      <c r="G33" s="18">
        <v>31360</v>
      </c>
      <c r="H33" s="36">
        <v>41325</v>
      </c>
    </row>
    <row r="34" spans="1:8" s="2" customFormat="1" ht="10.5" customHeight="1" x14ac:dyDescent="0.2">
      <c r="A34" s="9" t="s">
        <v>14</v>
      </c>
      <c r="B34" s="34">
        <v>23431</v>
      </c>
      <c r="C34" s="6">
        <v>22901</v>
      </c>
      <c r="D34" s="6">
        <v>1950</v>
      </c>
      <c r="E34" s="34">
        <v>22</v>
      </c>
      <c r="F34" s="6">
        <v>14</v>
      </c>
      <c r="G34" s="6">
        <v>85788</v>
      </c>
      <c r="H34" s="34">
        <v>111191</v>
      </c>
    </row>
    <row r="35" spans="1:8" s="2" customFormat="1" ht="10.5" customHeight="1" x14ac:dyDescent="0.2">
      <c r="A35" s="17" t="s">
        <v>13</v>
      </c>
      <c r="B35" s="36" t="s">
        <v>5</v>
      </c>
      <c r="C35" s="36" t="s">
        <v>5</v>
      </c>
      <c r="D35" s="36" t="s">
        <v>5</v>
      </c>
      <c r="E35" s="36" t="s">
        <v>5</v>
      </c>
      <c r="F35" s="18" t="s">
        <v>5</v>
      </c>
      <c r="G35" s="18" t="s">
        <v>5</v>
      </c>
      <c r="H35" s="36" t="s">
        <v>5</v>
      </c>
    </row>
    <row r="36" spans="1:8" s="2" customFormat="1" ht="10.5" customHeight="1" x14ac:dyDescent="0.2">
      <c r="A36" s="2" t="s">
        <v>12</v>
      </c>
      <c r="B36" s="36">
        <v>8798</v>
      </c>
      <c r="C36" s="36">
        <v>8554</v>
      </c>
      <c r="D36" s="36">
        <v>680</v>
      </c>
      <c r="E36" s="36">
        <v>25</v>
      </c>
      <c r="F36" s="18">
        <v>17</v>
      </c>
      <c r="G36" s="18">
        <v>34866</v>
      </c>
      <c r="H36" s="36">
        <v>44369</v>
      </c>
    </row>
    <row r="37" spans="1:8" s="2" customFormat="1" ht="10.5" customHeight="1" x14ac:dyDescent="0.2">
      <c r="A37" s="2" t="s">
        <v>11</v>
      </c>
      <c r="B37" s="36">
        <v>4235</v>
      </c>
      <c r="C37" s="36">
        <v>4060</v>
      </c>
      <c r="D37" s="36">
        <v>342</v>
      </c>
      <c r="E37" s="36">
        <v>18</v>
      </c>
      <c r="F37" s="18">
        <v>16</v>
      </c>
      <c r="G37" s="18">
        <v>26486</v>
      </c>
      <c r="H37" s="36">
        <v>31081</v>
      </c>
    </row>
    <row r="38" spans="1:8" s="2" customFormat="1" ht="10.5" customHeight="1" x14ac:dyDescent="0.2">
      <c r="A38" s="2" t="s">
        <v>10</v>
      </c>
      <c r="B38" s="36">
        <v>7064</v>
      </c>
      <c r="C38" s="36">
        <v>6855</v>
      </c>
      <c r="D38" s="36">
        <v>966</v>
      </c>
      <c r="E38" s="36" t="s">
        <v>3</v>
      </c>
      <c r="F38" s="18" t="s">
        <v>3</v>
      </c>
      <c r="G38" s="18">
        <v>32310</v>
      </c>
      <c r="H38" s="36">
        <v>40340</v>
      </c>
    </row>
    <row r="39" spans="1:8" s="2" customFormat="1" ht="10.5" customHeight="1" x14ac:dyDescent="0.2">
      <c r="A39" s="9" t="s">
        <v>9</v>
      </c>
      <c r="B39" s="34">
        <v>20097</v>
      </c>
      <c r="C39" s="6">
        <v>19469</v>
      </c>
      <c r="D39" s="6">
        <v>1988</v>
      </c>
      <c r="E39" s="34">
        <v>43</v>
      </c>
      <c r="F39" s="6">
        <v>33</v>
      </c>
      <c r="G39" s="6">
        <v>93662</v>
      </c>
      <c r="H39" s="34">
        <v>115790</v>
      </c>
    </row>
    <row r="40" spans="1:8" s="2" customFormat="1" ht="15" customHeight="1" x14ac:dyDescent="0.2">
      <c r="A40" s="17" t="s">
        <v>8</v>
      </c>
      <c r="B40" s="36" t="s">
        <v>5</v>
      </c>
      <c r="C40" s="6" t="s">
        <v>5</v>
      </c>
      <c r="D40" s="6" t="s">
        <v>5</v>
      </c>
      <c r="E40" s="36" t="s">
        <v>5</v>
      </c>
      <c r="F40" s="18" t="s">
        <v>5</v>
      </c>
      <c r="G40" s="18" t="s">
        <v>5</v>
      </c>
      <c r="H40" s="36" t="s">
        <v>5</v>
      </c>
    </row>
    <row r="41" spans="1:8" s="2" customFormat="1" ht="15" customHeight="1" x14ac:dyDescent="0.2">
      <c r="A41" s="16" t="s">
        <v>7</v>
      </c>
      <c r="B41" s="6">
        <v>60090</v>
      </c>
      <c r="C41" s="6">
        <v>58606</v>
      </c>
      <c r="D41" s="6">
        <v>6405</v>
      </c>
      <c r="E41" s="6">
        <v>95</v>
      </c>
      <c r="F41" s="6">
        <v>72</v>
      </c>
      <c r="G41" s="6">
        <v>246760</v>
      </c>
      <c r="H41" s="6">
        <v>313350</v>
      </c>
    </row>
    <row r="42" spans="1:8" s="2" customFormat="1" ht="15" customHeight="1" x14ac:dyDescent="0.2">
      <c r="A42" s="15" t="s">
        <v>6</v>
      </c>
      <c r="B42" s="36" t="s">
        <v>5</v>
      </c>
      <c r="C42" s="6" t="s">
        <v>5</v>
      </c>
      <c r="D42" s="6" t="s">
        <v>5</v>
      </c>
      <c r="E42" s="36" t="s">
        <v>5</v>
      </c>
      <c r="F42" s="18" t="s">
        <v>5</v>
      </c>
      <c r="G42" s="18" t="s">
        <v>5</v>
      </c>
      <c r="H42" s="36" t="s">
        <v>5</v>
      </c>
    </row>
    <row r="43" spans="1:8" s="2" customFormat="1" ht="10.5" customHeight="1" x14ac:dyDescent="0.2">
      <c r="A43" s="14" t="s">
        <v>4</v>
      </c>
      <c r="B43" s="35" t="s">
        <v>3</v>
      </c>
      <c r="C43" s="35" t="s">
        <v>3</v>
      </c>
      <c r="D43" s="13">
        <v>159</v>
      </c>
      <c r="E43" s="35" t="s">
        <v>3</v>
      </c>
      <c r="F43" s="35" t="s">
        <v>3</v>
      </c>
      <c r="G43" s="3">
        <v>1047</v>
      </c>
      <c r="H43" s="3">
        <v>1206</v>
      </c>
    </row>
    <row r="44" spans="1:8" s="2" customFormat="1" ht="10.5" customHeight="1" x14ac:dyDescent="0.2">
      <c r="A44" s="11" t="s">
        <v>2</v>
      </c>
    </row>
    <row r="45" spans="1:8" s="2" customFormat="1" ht="15" customHeight="1" x14ac:dyDescent="0.2">
      <c r="A45" s="9" t="s">
        <v>1</v>
      </c>
      <c r="B45" s="7">
        <v>228438</v>
      </c>
      <c r="C45" s="7">
        <v>220955</v>
      </c>
      <c r="D45" s="7">
        <v>28449</v>
      </c>
      <c r="E45" s="8">
        <v>499</v>
      </c>
      <c r="F45" s="8">
        <v>425</v>
      </c>
      <c r="G45" s="7">
        <v>710838</v>
      </c>
      <c r="H45" s="7">
        <v>968224</v>
      </c>
    </row>
    <row r="46" spans="1:8" s="2" customFormat="1" ht="10.5" customHeight="1" x14ac:dyDescent="0.2">
      <c r="A46" s="5" t="s">
        <v>0</v>
      </c>
      <c r="B46" s="4"/>
      <c r="C46" s="4"/>
      <c r="D46" s="4"/>
      <c r="E46" s="4"/>
      <c r="F46" s="3"/>
      <c r="G46" s="3"/>
      <c r="H46" s="33"/>
    </row>
  </sheetData>
  <mergeCells count="1">
    <mergeCell ref="A2:H2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E9F4-F1DD-406E-A29C-495304DB90E8}">
  <dimension ref="A1:I46"/>
  <sheetViews>
    <sheetView zoomScaleNormal="100" workbookViewId="0"/>
  </sheetViews>
  <sheetFormatPr defaultRowHeight="15" x14ac:dyDescent="0.25"/>
  <cols>
    <col min="1" max="1" width="22.140625" style="1" customWidth="1"/>
    <col min="2" max="2" width="8.28515625" style="1" customWidth="1"/>
    <col min="3" max="5" width="7.85546875" style="1" customWidth="1"/>
    <col min="6" max="6" width="8.28515625" style="1" customWidth="1"/>
    <col min="7" max="9" width="7.85546875" style="1" customWidth="1"/>
    <col min="10" max="16384" width="9.140625" style="1"/>
  </cols>
  <sheetData>
    <row r="1" spans="1:9" ht="15" customHeight="1" x14ac:dyDescent="0.25">
      <c r="A1" s="42" t="s">
        <v>106</v>
      </c>
      <c r="B1" s="42"/>
      <c r="C1" s="42"/>
      <c r="D1" s="42"/>
      <c r="E1" s="42"/>
      <c r="F1" s="42"/>
      <c r="G1" s="42"/>
      <c r="H1" s="32"/>
    </row>
    <row r="2" spans="1:9" s="27" customFormat="1" ht="24.95" customHeight="1" thickBot="1" x14ac:dyDescent="0.3">
      <c r="A2" s="31" t="s">
        <v>105</v>
      </c>
      <c r="B2" s="56"/>
      <c r="C2" s="56"/>
      <c r="D2" s="56"/>
      <c r="E2" s="56"/>
      <c r="F2" s="56"/>
      <c r="G2" s="56"/>
      <c r="H2" s="30"/>
    </row>
    <row r="3" spans="1:9" ht="39.950000000000003" customHeight="1" x14ac:dyDescent="0.25">
      <c r="A3" s="55" t="s">
        <v>59</v>
      </c>
      <c r="B3" s="47" t="s">
        <v>104</v>
      </c>
      <c r="C3" s="54" t="s">
        <v>103</v>
      </c>
      <c r="D3" s="54" t="s">
        <v>102</v>
      </c>
      <c r="E3" s="53" t="s">
        <v>101</v>
      </c>
      <c r="F3" s="53" t="s">
        <v>100</v>
      </c>
      <c r="G3" s="53" t="s">
        <v>99</v>
      </c>
      <c r="H3" s="53" t="s">
        <v>98</v>
      </c>
      <c r="I3" s="52" t="s">
        <v>54</v>
      </c>
    </row>
    <row r="4" spans="1:9" ht="50.1" customHeight="1" x14ac:dyDescent="0.25">
      <c r="A4" s="51" t="s">
        <v>51</v>
      </c>
      <c r="B4" s="43" t="s">
        <v>97</v>
      </c>
      <c r="C4" s="51" t="s">
        <v>96</v>
      </c>
      <c r="D4" s="51" t="s">
        <v>95</v>
      </c>
      <c r="E4" s="23" t="s">
        <v>94</v>
      </c>
      <c r="F4" s="23" t="s">
        <v>93</v>
      </c>
      <c r="G4" s="23" t="s">
        <v>92</v>
      </c>
      <c r="H4" s="51" t="s">
        <v>91</v>
      </c>
      <c r="I4" s="45" t="s">
        <v>0</v>
      </c>
    </row>
    <row r="5" spans="1:9" ht="15" customHeight="1" x14ac:dyDescent="0.25">
      <c r="A5" s="2" t="s">
        <v>43</v>
      </c>
      <c r="B5" s="35">
        <v>1038</v>
      </c>
      <c r="C5" s="35">
        <v>17537</v>
      </c>
      <c r="D5" s="35">
        <v>15263</v>
      </c>
      <c r="E5" s="35">
        <v>47989</v>
      </c>
      <c r="F5" s="35">
        <v>6924</v>
      </c>
      <c r="G5" s="35">
        <v>5882</v>
      </c>
      <c r="H5" s="35">
        <v>106450</v>
      </c>
      <c r="I5" s="35">
        <v>201083</v>
      </c>
    </row>
    <row r="6" spans="1:9" ht="10.5" customHeight="1" x14ac:dyDescent="0.25">
      <c r="A6" s="2" t="s">
        <v>42</v>
      </c>
      <c r="B6" s="35">
        <v>1303</v>
      </c>
      <c r="C6" s="35">
        <v>7332</v>
      </c>
      <c r="D6" s="35">
        <v>7744</v>
      </c>
      <c r="E6" s="35">
        <v>14798</v>
      </c>
      <c r="F6" s="35">
        <v>2215</v>
      </c>
      <c r="G6" s="35">
        <v>2637</v>
      </c>
      <c r="H6" s="35">
        <v>24283</v>
      </c>
      <c r="I6" s="35">
        <v>60312</v>
      </c>
    </row>
    <row r="7" spans="1:9" ht="15" customHeight="1" x14ac:dyDescent="0.25">
      <c r="A7" s="20" t="s">
        <v>41</v>
      </c>
      <c r="B7" s="50">
        <v>2341</v>
      </c>
      <c r="C7" s="50">
        <v>24869</v>
      </c>
      <c r="D7" s="50">
        <v>23007</v>
      </c>
      <c r="E7" s="50">
        <v>62787</v>
      </c>
      <c r="F7" s="50">
        <v>9139</v>
      </c>
      <c r="G7" s="50">
        <v>8519</v>
      </c>
      <c r="H7" s="50">
        <v>130733</v>
      </c>
      <c r="I7" s="50">
        <v>261395</v>
      </c>
    </row>
    <row r="8" spans="1:9" ht="15" customHeight="1" x14ac:dyDescent="0.25">
      <c r="A8" s="15" t="s">
        <v>40</v>
      </c>
      <c r="B8" s="35" t="s">
        <v>5</v>
      </c>
      <c r="C8" s="35" t="s">
        <v>5</v>
      </c>
      <c r="D8" s="35" t="s">
        <v>5</v>
      </c>
      <c r="E8" s="35" t="s">
        <v>5</v>
      </c>
      <c r="F8" s="35" t="s">
        <v>5</v>
      </c>
      <c r="G8" s="35" t="s">
        <v>5</v>
      </c>
      <c r="H8" s="35" t="s">
        <v>5</v>
      </c>
      <c r="I8" s="35" t="s">
        <v>5</v>
      </c>
    </row>
    <row r="9" spans="1:9" ht="10.5" customHeight="1" x14ac:dyDescent="0.25">
      <c r="A9" s="2" t="s">
        <v>39</v>
      </c>
      <c r="B9" s="35">
        <v>530</v>
      </c>
      <c r="C9" s="35">
        <v>2010</v>
      </c>
      <c r="D9" s="35">
        <v>2138</v>
      </c>
      <c r="E9" s="35">
        <v>3616</v>
      </c>
      <c r="F9" s="35">
        <v>655</v>
      </c>
      <c r="G9" s="35">
        <v>660</v>
      </c>
      <c r="H9" s="35">
        <v>6707</v>
      </c>
      <c r="I9" s="35">
        <v>16316</v>
      </c>
    </row>
    <row r="10" spans="1:9" ht="10.5" customHeight="1" x14ac:dyDescent="0.25">
      <c r="A10" s="2" t="s">
        <v>38</v>
      </c>
      <c r="B10" s="35">
        <v>360</v>
      </c>
      <c r="C10" s="35">
        <v>1656</v>
      </c>
      <c r="D10" s="35">
        <v>1666</v>
      </c>
      <c r="E10" s="35">
        <v>2677</v>
      </c>
      <c r="F10" s="35">
        <v>641</v>
      </c>
      <c r="G10" s="35">
        <v>608</v>
      </c>
      <c r="H10" s="35">
        <v>4902</v>
      </c>
      <c r="I10" s="35">
        <v>12510</v>
      </c>
    </row>
    <row r="11" spans="1:9" ht="10.5" customHeight="1" x14ac:dyDescent="0.25">
      <c r="A11" s="2" t="s">
        <v>37</v>
      </c>
      <c r="B11" s="35">
        <v>674</v>
      </c>
      <c r="C11" s="35">
        <v>1455</v>
      </c>
      <c r="D11" s="35">
        <v>1218</v>
      </c>
      <c r="E11" s="35">
        <v>2708</v>
      </c>
      <c r="F11" s="35">
        <v>852</v>
      </c>
      <c r="G11" s="35">
        <v>479</v>
      </c>
      <c r="H11" s="35">
        <v>4997</v>
      </c>
      <c r="I11" s="35">
        <v>12383</v>
      </c>
    </row>
    <row r="12" spans="1:9" ht="10.5" customHeight="1" x14ac:dyDescent="0.25">
      <c r="A12" s="9" t="s">
        <v>36</v>
      </c>
      <c r="B12" s="50">
        <v>1564</v>
      </c>
      <c r="C12" s="50">
        <v>5121</v>
      </c>
      <c r="D12" s="50">
        <v>5022</v>
      </c>
      <c r="E12" s="50">
        <v>9001</v>
      </c>
      <c r="F12" s="50">
        <v>2148</v>
      </c>
      <c r="G12" s="50">
        <v>1747</v>
      </c>
      <c r="H12" s="50">
        <v>16606</v>
      </c>
      <c r="I12" s="50">
        <v>41209</v>
      </c>
    </row>
    <row r="13" spans="1:9" ht="15" customHeight="1" x14ac:dyDescent="0.25">
      <c r="A13" s="17" t="s">
        <v>35</v>
      </c>
      <c r="B13" s="35" t="s">
        <v>5</v>
      </c>
      <c r="C13" s="35" t="s">
        <v>5</v>
      </c>
      <c r="D13" s="35" t="s">
        <v>5</v>
      </c>
      <c r="E13" s="35" t="s">
        <v>5</v>
      </c>
      <c r="F13" s="35" t="s">
        <v>5</v>
      </c>
      <c r="G13" s="35" t="s">
        <v>5</v>
      </c>
      <c r="H13" s="35" t="s">
        <v>5</v>
      </c>
      <c r="I13" s="35" t="s">
        <v>5</v>
      </c>
    </row>
    <row r="14" spans="1:9" ht="10.5" customHeight="1" x14ac:dyDescent="0.25">
      <c r="A14" s="2" t="s">
        <v>34</v>
      </c>
      <c r="B14" s="35">
        <v>589</v>
      </c>
      <c r="C14" s="35">
        <v>1991</v>
      </c>
      <c r="D14" s="35">
        <v>1548</v>
      </c>
      <c r="E14" s="35">
        <v>4351</v>
      </c>
      <c r="F14" s="35">
        <v>979</v>
      </c>
      <c r="G14" s="35">
        <v>760</v>
      </c>
      <c r="H14" s="35">
        <v>7812</v>
      </c>
      <c r="I14" s="35">
        <v>18030</v>
      </c>
    </row>
    <row r="15" spans="1:9" ht="10.5" customHeight="1" x14ac:dyDescent="0.25">
      <c r="A15" s="2" t="s">
        <v>33</v>
      </c>
      <c r="B15" s="35">
        <v>466</v>
      </c>
      <c r="C15" s="35">
        <v>1001</v>
      </c>
      <c r="D15" s="35">
        <v>751</v>
      </c>
      <c r="E15" s="35">
        <v>2085</v>
      </c>
      <c r="F15" s="35">
        <v>501</v>
      </c>
      <c r="G15" s="35">
        <v>333</v>
      </c>
      <c r="H15" s="35">
        <v>3479</v>
      </c>
      <c r="I15" s="35">
        <v>8616</v>
      </c>
    </row>
    <row r="16" spans="1:9" ht="10.5" customHeight="1" x14ac:dyDescent="0.25">
      <c r="A16" s="2" t="s">
        <v>32</v>
      </c>
      <c r="B16" s="35">
        <v>631</v>
      </c>
      <c r="C16" s="35">
        <v>1316</v>
      </c>
      <c r="D16" s="35">
        <v>966</v>
      </c>
      <c r="E16" s="35">
        <v>2645</v>
      </c>
      <c r="F16" s="35">
        <v>861</v>
      </c>
      <c r="G16" s="35">
        <v>393</v>
      </c>
      <c r="H16" s="35">
        <v>4533</v>
      </c>
      <c r="I16" s="35">
        <v>11345</v>
      </c>
    </row>
    <row r="17" spans="1:9" ht="10.5" customHeight="1" x14ac:dyDescent="0.25">
      <c r="A17" s="9" t="s">
        <v>31</v>
      </c>
      <c r="B17" s="50">
        <v>1686</v>
      </c>
      <c r="C17" s="50">
        <v>4308</v>
      </c>
      <c r="D17" s="50">
        <v>3265</v>
      </c>
      <c r="E17" s="50">
        <v>9081</v>
      </c>
      <c r="F17" s="50">
        <v>2341</v>
      </c>
      <c r="G17" s="50">
        <v>1486</v>
      </c>
      <c r="H17" s="50">
        <v>15824</v>
      </c>
      <c r="I17" s="50">
        <v>37991</v>
      </c>
    </row>
    <row r="18" spans="1:9" ht="15" customHeight="1" x14ac:dyDescent="0.25">
      <c r="A18" s="17" t="s">
        <v>30</v>
      </c>
      <c r="B18" s="35" t="s">
        <v>5</v>
      </c>
      <c r="C18" s="35" t="s">
        <v>5</v>
      </c>
      <c r="D18" s="35" t="s">
        <v>5</v>
      </c>
      <c r="E18" s="35" t="s">
        <v>5</v>
      </c>
      <c r="F18" s="35" t="s">
        <v>5</v>
      </c>
      <c r="G18" s="35" t="s">
        <v>5</v>
      </c>
      <c r="H18" s="35" t="s">
        <v>5</v>
      </c>
      <c r="I18" s="35" t="s">
        <v>5</v>
      </c>
    </row>
    <row r="19" spans="1:9" ht="10.5" customHeight="1" x14ac:dyDescent="0.25">
      <c r="A19" s="2" t="s">
        <v>29</v>
      </c>
      <c r="B19" s="35">
        <v>711</v>
      </c>
      <c r="C19" s="35">
        <v>1781</v>
      </c>
      <c r="D19" s="35">
        <v>1751</v>
      </c>
      <c r="E19" s="35">
        <v>4099</v>
      </c>
      <c r="F19" s="35">
        <v>739</v>
      </c>
      <c r="G19" s="35">
        <v>486</v>
      </c>
      <c r="H19" s="35">
        <v>7474</v>
      </c>
      <c r="I19" s="35">
        <v>17041</v>
      </c>
    </row>
    <row r="20" spans="1:9" ht="10.5" customHeight="1" x14ac:dyDescent="0.25">
      <c r="A20" s="2" t="s">
        <v>28</v>
      </c>
      <c r="B20" s="35">
        <v>905</v>
      </c>
      <c r="C20" s="35">
        <v>970</v>
      </c>
      <c r="D20" s="35">
        <v>880</v>
      </c>
      <c r="E20" s="35">
        <v>2389</v>
      </c>
      <c r="F20" s="35">
        <v>778</v>
      </c>
      <c r="G20" s="35">
        <v>357</v>
      </c>
      <c r="H20" s="35">
        <v>3908</v>
      </c>
      <c r="I20" s="35">
        <v>10187</v>
      </c>
    </row>
    <row r="21" spans="1:9" ht="10.5" customHeight="1" x14ac:dyDescent="0.25">
      <c r="A21" s="2" t="s">
        <v>27</v>
      </c>
      <c r="B21" s="35">
        <v>435</v>
      </c>
      <c r="C21" s="35">
        <v>964</v>
      </c>
      <c r="D21" s="35">
        <v>857</v>
      </c>
      <c r="E21" s="35">
        <v>1741</v>
      </c>
      <c r="F21" s="35">
        <v>285</v>
      </c>
      <c r="G21" s="35">
        <v>286</v>
      </c>
      <c r="H21" s="35">
        <v>2682</v>
      </c>
      <c r="I21" s="35">
        <v>7250</v>
      </c>
    </row>
    <row r="22" spans="1:9" ht="10.5" customHeight="1" x14ac:dyDescent="0.25">
      <c r="A22" s="9" t="s">
        <v>26</v>
      </c>
      <c r="B22" s="50">
        <v>2051</v>
      </c>
      <c r="C22" s="50">
        <v>3715</v>
      </c>
      <c r="D22" s="50">
        <v>3488</v>
      </c>
      <c r="E22" s="50">
        <v>8229</v>
      </c>
      <c r="F22" s="50">
        <v>1802</v>
      </c>
      <c r="G22" s="50">
        <v>1129</v>
      </c>
      <c r="H22" s="50">
        <v>14064</v>
      </c>
      <c r="I22" s="50">
        <v>34478</v>
      </c>
    </row>
    <row r="23" spans="1:9" ht="15" customHeight="1" x14ac:dyDescent="0.25">
      <c r="A23" s="17" t="s">
        <v>25</v>
      </c>
      <c r="B23" s="50" t="s">
        <v>5</v>
      </c>
      <c r="C23" s="50" t="s">
        <v>5</v>
      </c>
      <c r="D23" s="50" t="s">
        <v>5</v>
      </c>
      <c r="E23" s="50" t="s">
        <v>5</v>
      </c>
      <c r="F23" s="50" t="s">
        <v>5</v>
      </c>
      <c r="G23" s="50" t="s">
        <v>5</v>
      </c>
      <c r="H23" s="50" t="s">
        <v>5</v>
      </c>
      <c r="I23" s="50" t="s">
        <v>5</v>
      </c>
    </row>
    <row r="24" spans="1:9" ht="15" customHeight="1" x14ac:dyDescent="0.25">
      <c r="A24" s="16" t="s">
        <v>24</v>
      </c>
      <c r="B24" s="50">
        <v>5301</v>
      </c>
      <c r="C24" s="50">
        <v>13144</v>
      </c>
      <c r="D24" s="50">
        <v>11775</v>
      </c>
      <c r="E24" s="50">
        <v>26311</v>
      </c>
      <c r="F24" s="50">
        <v>6291</v>
      </c>
      <c r="G24" s="50">
        <v>4362</v>
      </c>
      <c r="H24" s="50">
        <v>46494</v>
      </c>
      <c r="I24" s="50">
        <v>113678</v>
      </c>
    </row>
    <row r="25" spans="1:9" ht="15" customHeight="1" x14ac:dyDescent="0.25">
      <c r="A25" s="15" t="s">
        <v>23</v>
      </c>
      <c r="B25" s="35" t="s">
        <v>5</v>
      </c>
      <c r="C25" s="35" t="s">
        <v>5</v>
      </c>
      <c r="D25" s="35" t="s">
        <v>5</v>
      </c>
      <c r="E25" s="35" t="s">
        <v>5</v>
      </c>
      <c r="F25" s="35" t="s">
        <v>5</v>
      </c>
      <c r="G25" s="35" t="s">
        <v>5</v>
      </c>
      <c r="H25" s="35" t="s">
        <v>5</v>
      </c>
      <c r="I25" s="35" t="s">
        <v>5</v>
      </c>
    </row>
    <row r="26" spans="1:9" ht="10.5" customHeight="1" x14ac:dyDescent="0.25">
      <c r="A26" s="2" t="s">
        <v>22</v>
      </c>
      <c r="B26" s="35">
        <v>878</v>
      </c>
      <c r="C26" s="35">
        <v>2366</v>
      </c>
      <c r="D26" s="35">
        <v>2414</v>
      </c>
      <c r="E26" s="35">
        <v>4956</v>
      </c>
      <c r="F26" s="35">
        <v>1029</v>
      </c>
      <c r="G26" s="35">
        <v>738</v>
      </c>
      <c r="H26" s="35">
        <v>8357</v>
      </c>
      <c r="I26" s="35">
        <v>20738</v>
      </c>
    </row>
    <row r="27" spans="1:9" ht="10.5" customHeight="1" x14ac:dyDescent="0.25">
      <c r="A27" s="2" t="s">
        <v>21</v>
      </c>
      <c r="B27" s="35">
        <v>528</v>
      </c>
      <c r="C27" s="35">
        <v>1085</v>
      </c>
      <c r="D27" s="35">
        <v>1044</v>
      </c>
      <c r="E27" s="35">
        <v>2132</v>
      </c>
      <c r="F27" s="35">
        <v>460</v>
      </c>
      <c r="G27" s="35">
        <v>326</v>
      </c>
      <c r="H27" s="35">
        <v>3408</v>
      </c>
      <c r="I27" s="35">
        <v>8983</v>
      </c>
    </row>
    <row r="28" spans="1:9" ht="10.5" customHeight="1" x14ac:dyDescent="0.25">
      <c r="A28" s="2" t="s">
        <v>20</v>
      </c>
      <c r="B28" s="35">
        <v>279</v>
      </c>
      <c r="C28" s="35">
        <v>759</v>
      </c>
      <c r="D28" s="35">
        <v>722</v>
      </c>
      <c r="E28" s="35">
        <v>1216</v>
      </c>
      <c r="F28" s="35">
        <v>215</v>
      </c>
      <c r="G28" s="35">
        <v>167</v>
      </c>
      <c r="H28" s="35">
        <v>1786</v>
      </c>
      <c r="I28" s="35">
        <v>5144</v>
      </c>
    </row>
    <row r="29" spans="1:9" ht="10.5" customHeight="1" x14ac:dyDescent="0.25">
      <c r="A29" s="9" t="s">
        <v>19</v>
      </c>
      <c r="B29" s="50">
        <v>1685</v>
      </c>
      <c r="C29" s="50">
        <v>4210</v>
      </c>
      <c r="D29" s="50">
        <v>4180</v>
      </c>
      <c r="E29" s="50">
        <v>8304</v>
      </c>
      <c r="F29" s="50">
        <v>1704</v>
      </c>
      <c r="G29" s="50">
        <v>1231</v>
      </c>
      <c r="H29" s="50">
        <v>13551</v>
      </c>
      <c r="I29" s="50">
        <v>34865</v>
      </c>
    </row>
    <row r="30" spans="1:9" ht="15" customHeight="1" x14ac:dyDescent="0.25">
      <c r="A30" s="17" t="s">
        <v>18</v>
      </c>
      <c r="B30" s="35" t="s">
        <v>5</v>
      </c>
      <c r="C30" s="35" t="s">
        <v>5</v>
      </c>
      <c r="D30" s="35" t="s">
        <v>5</v>
      </c>
      <c r="E30" s="35" t="s">
        <v>5</v>
      </c>
      <c r="F30" s="35" t="s">
        <v>5</v>
      </c>
      <c r="G30" s="35" t="s">
        <v>5</v>
      </c>
      <c r="H30" s="35" t="s">
        <v>5</v>
      </c>
      <c r="I30" s="35" t="s">
        <v>5</v>
      </c>
    </row>
    <row r="31" spans="1:9" ht="10.5" customHeight="1" x14ac:dyDescent="0.25">
      <c r="A31" s="2" t="s">
        <v>17</v>
      </c>
      <c r="B31" s="35">
        <v>884</v>
      </c>
      <c r="C31" s="35">
        <v>1911</v>
      </c>
      <c r="D31" s="35">
        <v>1936</v>
      </c>
      <c r="E31" s="35">
        <v>4841</v>
      </c>
      <c r="F31" s="35">
        <v>752</v>
      </c>
      <c r="G31" s="35">
        <v>580</v>
      </c>
      <c r="H31" s="35">
        <v>7397</v>
      </c>
      <c r="I31" s="35">
        <v>18301</v>
      </c>
    </row>
    <row r="32" spans="1:9" ht="10.5" customHeight="1" x14ac:dyDescent="0.25">
      <c r="A32" s="2" t="s">
        <v>16</v>
      </c>
      <c r="B32" s="35">
        <v>605</v>
      </c>
      <c r="C32" s="35">
        <v>1382</v>
      </c>
      <c r="D32" s="35">
        <v>1226</v>
      </c>
      <c r="E32" s="35">
        <v>2756</v>
      </c>
      <c r="F32" s="35">
        <v>469</v>
      </c>
      <c r="G32" s="35">
        <v>422</v>
      </c>
      <c r="H32" s="35">
        <v>3696</v>
      </c>
      <c r="I32" s="35">
        <v>10556</v>
      </c>
    </row>
    <row r="33" spans="1:9" ht="10.5" customHeight="1" x14ac:dyDescent="0.25">
      <c r="A33" s="2" t="s">
        <v>15</v>
      </c>
      <c r="B33" s="35">
        <v>870</v>
      </c>
      <c r="C33" s="35">
        <v>1642</v>
      </c>
      <c r="D33" s="35">
        <v>1792</v>
      </c>
      <c r="E33" s="35">
        <v>6783</v>
      </c>
      <c r="F33" s="35">
        <v>498</v>
      </c>
      <c r="G33" s="35">
        <v>559</v>
      </c>
      <c r="H33" s="35">
        <v>4572</v>
      </c>
      <c r="I33" s="35">
        <v>16716</v>
      </c>
    </row>
    <row r="34" spans="1:9" ht="10.5" customHeight="1" x14ac:dyDescent="0.25">
      <c r="A34" s="9" t="s">
        <v>14</v>
      </c>
      <c r="B34" s="50">
        <v>2359</v>
      </c>
      <c r="C34" s="50">
        <v>4935</v>
      </c>
      <c r="D34" s="50">
        <v>4954</v>
      </c>
      <c r="E34" s="50">
        <v>14380</v>
      </c>
      <c r="F34" s="50">
        <v>1719</v>
      </c>
      <c r="G34" s="50">
        <v>1561</v>
      </c>
      <c r="H34" s="50">
        <v>15665</v>
      </c>
      <c r="I34" s="50">
        <v>45573</v>
      </c>
    </row>
    <row r="35" spans="1:9" ht="15" customHeight="1" x14ac:dyDescent="0.25">
      <c r="A35" s="17" t="s">
        <v>13</v>
      </c>
      <c r="B35" s="35" t="s">
        <v>5</v>
      </c>
      <c r="C35" s="35" t="s">
        <v>5</v>
      </c>
      <c r="D35" s="35" t="s">
        <v>5</v>
      </c>
      <c r="E35" s="35" t="s">
        <v>5</v>
      </c>
      <c r="F35" s="35" t="s">
        <v>5</v>
      </c>
      <c r="G35" s="35" t="s">
        <v>5</v>
      </c>
      <c r="H35" s="35" t="s">
        <v>5</v>
      </c>
      <c r="I35" s="35" t="s">
        <v>5</v>
      </c>
    </row>
    <row r="36" spans="1:9" ht="10.5" customHeight="1" x14ac:dyDescent="0.25">
      <c r="A36" s="2" t="s">
        <v>12</v>
      </c>
      <c r="B36" s="35">
        <v>1187</v>
      </c>
      <c r="C36" s="35">
        <v>2758</v>
      </c>
      <c r="D36" s="35">
        <v>1711</v>
      </c>
      <c r="E36" s="35">
        <v>5439</v>
      </c>
      <c r="F36" s="35">
        <v>859</v>
      </c>
      <c r="G36" s="35">
        <v>824</v>
      </c>
      <c r="H36" s="35">
        <v>6374</v>
      </c>
      <c r="I36" s="35">
        <v>19152</v>
      </c>
    </row>
    <row r="37" spans="1:9" ht="10.5" customHeight="1" x14ac:dyDescent="0.25">
      <c r="A37" s="2" t="s">
        <v>11</v>
      </c>
      <c r="B37" s="35">
        <v>713</v>
      </c>
      <c r="C37" s="35">
        <v>1192</v>
      </c>
      <c r="D37" s="35">
        <v>784</v>
      </c>
      <c r="E37" s="35">
        <v>2303</v>
      </c>
      <c r="F37" s="35">
        <v>384</v>
      </c>
      <c r="G37" s="35">
        <v>313</v>
      </c>
      <c r="H37" s="35">
        <v>2925</v>
      </c>
      <c r="I37" s="35">
        <v>8614</v>
      </c>
    </row>
    <row r="38" spans="1:9" ht="10.5" customHeight="1" x14ac:dyDescent="0.25">
      <c r="A38" s="2" t="s">
        <v>10</v>
      </c>
      <c r="B38" s="35">
        <v>476</v>
      </c>
      <c r="C38" s="35">
        <v>1537</v>
      </c>
      <c r="D38" s="35">
        <v>1422</v>
      </c>
      <c r="E38" s="35">
        <v>3860</v>
      </c>
      <c r="F38" s="35">
        <v>608</v>
      </c>
      <c r="G38" s="35">
        <v>453</v>
      </c>
      <c r="H38" s="35">
        <v>6149</v>
      </c>
      <c r="I38" s="35">
        <v>14505</v>
      </c>
    </row>
    <row r="39" spans="1:9" ht="10.5" customHeight="1" x14ac:dyDescent="0.25">
      <c r="A39" s="9" t="s">
        <v>9</v>
      </c>
      <c r="B39" s="50">
        <v>2376</v>
      </c>
      <c r="C39" s="50">
        <v>5487</v>
      </c>
      <c r="D39" s="50">
        <v>3917</v>
      </c>
      <c r="E39" s="50">
        <v>11602</v>
      </c>
      <c r="F39" s="50">
        <v>1851</v>
      </c>
      <c r="G39" s="50">
        <v>1590</v>
      </c>
      <c r="H39" s="50">
        <v>15448</v>
      </c>
      <c r="I39" s="50">
        <v>42271</v>
      </c>
    </row>
    <row r="40" spans="1:9" ht="15" customHeight="1" x14ac:dyDescent="0.25">
      <c r="A40" s="17" t="s">
        <v>8</v>
      </c>
      <c r="B40" s="50" t="s">
        <v>5</v>
      </c>
      <c r="C40" s="50" t="s">
        <v>5</v>
      </c>
      <c r="D40" s="50" t="s">
        <v>5</v>
      </c>
      <c r="E40" s="50" t="s">
        <v>5</v>
      </c>
      <c r="F40" s="50" t="s">
        <v>5</v>
      </c>
      <c r="G40" s="50" t="s">
        <v>5</v>
      </c>
      <c r="H40" s="50" t="s">
        <v>5</v>
      </c>
      <c r="I40" s="50" t="s">
        <v>5</v>
      </c>
    </row>
    <row r="41" spans="1:9" ht="15" customHeight="1" x14ac:dyDescent="0.25">
      <c r="A41" s="16" t="s">
        <v>7</v>
      </c>
      <c r="B41" s="50">
        <v>6420</v>
      </c>
      <c r="C41" s="50">
        <v>14632</v>
      </c>
      <c r="D41" s="50">
        <v>13051</v>
      </c>
      <c r="E41" s="50">
        <v>34286</v>
      </c>
      <c r="F41" s="50">
        <v>5274</v>
      </c>
      <c r="G41" s="50">
        <v>4382</v>
      </c>
      <c r="H41" s="50">
        <v>44664</v>
      </c>
      <c r="I41" s="50">
        <v>122709</v>
      </c>
    </row>
    <row r="42" spans="1:9" ht="15" customHeight="1" x14ac:dyDescent="0.25">
      <c r="A42" s="15" t="s">
        <v>6</v>
      </c>
      <c r="B42" s="50" t="s">
        <v>5</v>
      </c>
      <c r="C42" s="50" t="s">
        <v>5</v>
      </c>
      <c r="D42" s="50" t="s">
        <v>5</v>
      </c>
      <c r="E42" s="50" t="s">
        <v>5</v>
      </c>
      <c r="F42" s="50" t="s">
        <v>5</v>
      </c>
      <c r="G42" s="50" t="s">
        <v>5</v>
      </c>
      <c r="H42" s="50" t="s">
        <v>5</v>
      </c>
      <c r="I42" s="50" t="s">
        <v>5</v>
      </c>
    </row>
    <row r="43" spans="1:9" s="2" customFormat="1" ht="10.5" customHeight="1" x14ac:dyDescent="0.2">
      <c r="A43" s="14" t="s">
        <v>4</v>
      </c>
      <c r="B43" s="35" t="s">
        <v>3</v>
      </c>
      <c r="C43" s="13">
        <v>31</v>
      </c>
      <c r="D43" s="13">
        <v>78</v>
      </c>
      <c r="E43" s="13">
        <v>18</v>
      </c>
      <c r="F43" s="35" t="s">
        <v>3</v>
      </c>
      <c r="G43" s="13">
        <v>9</v>
      </c>
      <c r="H43" s="13">
        <v>24</v>
      </c>
      <c r="I43" s="13">
        <v>160</v>
      </c>
    </row>
    <row r="44" spans="1:9" s="2" customFormat="1" ht="10.5" customHeight="1" x14ac:dyDescent="0.2">
      <c r="A44" s="11" t="s">
        <v>2</v>
      </c>
    </row>
    <row r="45" spans="1:9" ht="15" customHeight="1" x14ac:dyDescent="0.25">
      <c r="A45" s="9" t="s">
        <v>1</v>
      </c>
      <c r="B45" s="7">
        <v>14062</v>
      </c>
      <c r="C45" s="7">
        <v>52676</v>
      </c>
      <c r="D45" s="7">
        <v>47911</v>
      </c>
      <c r="E45" s="7">
        <v>123402</v>
      </c>
      <c r="F45" s="7">
        <v>20704</v>
      </c>
      <c r="G45" s="7">
        <v>17272</v>
      </c>
      <c r="H45" s="7">
        <v>221915</v>
      </c>
      <c r="I45" s="7">
        <v>497942</v>
      </c>
    </row>
    <row r="46" spans="1:9" x14ac:dyDescent="0.25">
      <c r="A46" s="5" t="s">
        <v>0</v>
      </c>
      <c r="B46" s="49"/>
      <c r="C46" s="49"/>
      <c r="D46" s="49"/>
      <c r="E46" s="49"/>
      <c r="F46" s="49"/>
      <c r="G46" s="49"/>
      <c r="H46" s="49"/>
      <c r="I46" s="49"/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3B44-1D37-485F-B965-3352E2CD88BC}">
  <dimension ref="A1:I46"/>
  <sheetViews>
    <sheetView zoomScaleNormal="100" workbookViewId="0"/>
  </sheetViews>
  <sheetFormatPr defaultRowHeight="15" x14ac:dyDescent="0.25"/>
  <cols>
    <col min="1" max="1" width="22" style="1" customWidth="1"/>
    <col min="2" max="5" width="8" style="1" customWidth="1"/>
    <col min="6" max="6" width="8.140625" style="1" customWidth="1"/>
    <col min="7" max="9" width="8" style="1" customWidth="1"/>
    <col min="10" max="16384" width="9.140625" style="1"/>
  </cols>
  <sheetData>
    <row r="1" spans="1:9" ht="15" customHeight="1" x14ac:dyDescent="0.25">
      <c r="A1" s="42" t="s">
        <v>110</v>
      </c>
      <c r="B1" s="42"/>
      <c r="C1" s="42"/>
      <c r="D1" s="42"/>
      <c r="E1" s="42"/>
      <c r="F1" s="42"/>
      <c r="G1" s="42"/>
      <c r="H1" s="32"/>
    </row>
    <row r="2" spans="1:9" s="27" customFormat="1" ht="24.95" customHeight="1" thickBot="1" x14ac:dyDescent="0.3">
      <c r="A2" s="31" t="s">
        <v>109</v>
      </c>
      <c r="B2" s="28"/>
      <c r="C2" s="28"/>
      <c r="D2" s="41"/>
      <c r="E2" s="28"/>
      <c r="F2" s="41"/>
      <c r="G2" s="41"/>
      <c r="H2" s="30"/>
    </row>
    <row r="3" spans="1:9" ht="39.950000000000003" customHeight="1" x14ac:dyDescent="0.25">
      <c r="A3" s="48" t="s">
        <v>59</v>
      </c>
      <c r="B3" s="47" t="s">
        <v>108</v>
      </c>
      <c r="C3" s="58" t="s">
        <v>103</v>
      </c>
      <c r="D3" s="58" t="s">
        <v>102</v>
      </c>
      <c r="E3" s="47" t="s">
        <v>101</v>
      </c>
      <c r="F3" s="47" t="s">
        <v>107</v>
      </c>
      <c r="G3" s="47" t="s">
        <v>99</v>
      </c>
      <c r="H3" s="47" t="s">
        <v>98</v>
      </c>
      <c r="I3" s="52" t="s">
        <v>54</v>
      </c>
    </row>
    <row r="4" spans="1:9" s="27" customFormat="1" ht="50.1" customHeight="1" x14ac:dyDescent="0.25">
      <c r="A4" s="45" t="s">
        <v>51</v>
      </c>
      <c r="B4" s="43" t="s">
        <v>97</v>
      </c>
      <c r="C4" s="22" t="s">
        <v>96</v>
      </c>
      <c r="D4" s="22" t="s">
        <v>95</v>
      </c>
      <c r="E4" s="43" t="s">
        <v>94</v>
      </c>
      <c r="F4" s="43" t="s">
        <v>93</v>
      </c>
      <c r="G4" s="43" t="s">
        <v>92</v>
      </c>
      <c r="H4" s="22" t="s">
        <v>91</v>
      </c>
      <c r="I4" s="21" t="s">
        <v>0</v>
      </c>
    </row>
    <row r="5" spans="1:9" s="2" customFormat="1" ht="15" customHeight="1" x14ac:dyDescent="0.2">
      <c r="A5" s="2" t="s">
        <v>43</v>
      </c>
      <c r="B5" s="36">
        <v>1018</v>
      </c>
      <c r="C5" s="36">
        <v>5959</v>
      </c>
      <c r="D5" s="36">
        <v>6025</v>
      </c>
      <c r="E5" s="36">
        <v>13523</v>
      </c>
      <c r="F5" s="36">
        <v>4980</v>
      </c>
      <c r="G5" s="36">
        <v>7727</v>
      </c>
      <c r="H5" s="36">
        <v>113737</v>
      </c>
      <c r="I5" s="36">
        <v>152969</v>
      </c>
    </row>
    <row r="6" spans="1:9" s="2" customFormat="1" ht="10.5" customHeight="1" x14ac:dyDescent="0.2">
      <c r="A6" s="2" t="s">
        <v>42</v>
      </c>
      <c r="B6" s="36">
        <v>2627</v>
      </c>
      <c r="C6" s="36">
        <v>4583</v>
      </c>
      <c r="D6" s="36">
        <v>6416</v>
      </c>
      <c r="E6" s="36">
        <v>10429</v>
      </c>
      <c r="F6" s="18">
        <v>3360</v>
      </c>
      <c r="G6" s="18">
        <v>4004</v>
      </c>
      <c r="H6" s="36">
        <v>40731</v>
      </c>
      <c r="I6" s="36">
        <v>72150</v>
      </c>
    </row>
    <row r="7" spans="1:9" s="2" customFormat="1" ht="15" customHeight="1" x14ac:dyDescent="0.2">
      <c r="A7" s="20" t="s">
        <v>41</v>
      </c>
      <c r="B7" s="34">
        <v>3645</v>
      </c>
      <c r="C7" s="6">
        <v>10542</v>
      </c>
      <c r="D7" s="6">
        <v>12441</v>
      </c>
      <c r="E7" s="34">
        <v>23952</v>
      </c>
      <c r="F7" s="6">
        <v>8340</v>
      </c>
      <c r="G7" s="6">
        <v>11731</v>
      </c>
      <c r="H7" s="34">
        <v>154468</v>
      </c>
      <c r="I7" s="34">
        <v>225119</v>
      </c>
    </row>
    <row r="8" spans="1:9" s="2" customFormat="1" ht="15" customHeight="1" x14ac:dyDescent="0.2">
      <c r="A8" s="15" t="s">
        <v>40</v>
      </c>
      <c r="B8" s="36" t="s">
        <v>5</v>
      </c>
      <c r="C8" s="36" t="s">
        <v>5</v>
      </c>
      <c r="D8" s="36" t="s">
        <v>5</v>
      </c>
      <c r="E8" s="36" t="s">
        <v>5</v>
      </c>
      <c r="F8" s="18" t="s">
        <v>5</v>
      </c>
      <c r="G8" s="18" t="s">
        <v>5</v>
      </c>
      <c r="H8" s="36" t="s">
        <v>5</v>
      </c>
      <c r="I8" s="36" t="s">
        <v>5</v>
      </c>
    </row>
    <row r="9" spans="1:9" s="2" customFormat="1" ht="10.5" customHeight="1" x14ac:dyDescent="0.2">
      <c r="A9" s="2" t="s">
        <v>39</v>
      </c>
      <c r="B9" s="36">
        <v>1603</v>
      </c>
      <c r="C9" s="36">
        <v>1375</v>
      </c>
      <c r="D9" s="36">
        <v>2464</v>
      </c>
      <c r="E9" s="36">
        <v>3963</v>
      </c>
      <c r="F9" s="18">
        <v>1938</v>
      </c>
      <c r="G9" s="18">
        <v>1194</v>
      </c>
      <c r="H9" s="36">
        <v>16739</v>
      </c>
      <c r="I9" s="36">
        <v>29276</v>
      </c>
    </row>
    <row r="10" spans="1:9" s="2" customFormat="1" ht="10.5" customHeight="1" x14ac:dyDescent="0.2">
      <c r="A10" s="2" t="s">
        <v>38</v>
      </c>
      <c r="B10" s="36">
        <v>857</v>
      </c>
      <c r="C10" s="36">
        <v>1383</v>
      </c>
      <c r="D10" s="36">
        <v>1988</v>
      </c>
      <c r="E10" s="36">
        <v>2962</v>
      </c>
      <c r="F10" s="18">
        <v>1050</v>
      </c>
      <c r="G10" s="18">
        <v>825</v>
      </c>
      <c r="H10" s="36">
        <v>11878</v>
      </c>
      <c r="I10" s="36">
        <v>20943</v>
      </c>
    </row>
    <row r="11" spans="1:9" s="2" customFormat="1" ht="10.5" customHeight="1" x14ac:dyDescent="0.2">
      <c r="A11" s="2" t="s">
        <v>37</v>
      </c>
      <c r="B11" s="36">
        <v>2055</v>
      </c>
      <c r="C11" s="36">
        <v>1393</v>
      </c>
      <c r="D11" s="36">
        <v>2729</v>
      </c>
      <c r="E11" s="36">
        <v>3905</v>
      </c>
      <c r="F11" s="18">
        <v>6383</v>
      </c>
      <c r="G11" s="18">
        <v>1064</v>
      </c>
      <c r="H11" s="36">
        <v>14350</v>
      </c>
      <c r="I11" s="36">
        <v>31879</v>
      </c>
    </row>
    <row r="12" spans="1:9" s="2" customFormat="1" ht="10.5" customHeight="1" x14ac:dyDescent="0.2">
      <c r="A12" s="9" t="s">
        <v>36</v>
      </c>
      <c r="B12" s="34">
        <v>4515</v>
      </c>
      <c r="C12" s="6">
        <v>4151</v>
      </c>
      <c r="D12" s="6">
        <v>7181</v>
      </c>
      <c r="E12" s="34">
        <v>10830</v>
      </c>
      <c r="F12" s="6">
        <v>9371</v>
      </c>
      <c r="G12" s="6">
        <v>3083</v>
      </c>
      <c r="H12" s="34">
        <v>42967</v>
      </c>
      <c r="I12" s="34">
        <v>82098</v>
      </c>
    </row>
    <row r="13" spans="1:9" s="2" customFormat="1" ht="15" customHeight="1" x14ac:dyDescent="0.2">
      <c r="A13" s="17" t="s">
        <v>35</v>
      </c>
      <c r="B13" s="36" t="s">
        <v>5</v>
      </c>
      <c r="C13" s="36" t="s">
        <v>5</v>
      </c>
      <c r="D13" s="36" t="s">
        <v>5</v>
      </c>
      <c r="E13" s="36" t="s">
        <v>5</v>
      </c>
      <c r="F13" s="18" t="s">
        <v>5</v>
      </c>
      <c r="G13" s="18" t="s">
        <v>5</v>
      </c>
      <c r="H13" s="36" t="s">
        <v>5</v>
      </c>
      <c r="I13" s="36" t="s">
        <v>5</v>
      </c>
    </row>
    <row r="14" spans="1:9" s="2" customFormat="1" ht="10.5" customHeight="1" x14ac:dyDescent="0.2">
      <c r="A14" s="2" t="s">
        <v>34</v>
      </c>
      <c r="B14" s="36">
        <v>1947</v>
      </c>
      <c r="C14" s="36">
        <v>1799</v>
      </c>
      <c r="D14" s="36">
        <v>3112</v>
      </c>
      <c r="E14" s="36">
        <v>4323</v>
      </c>
      <c r="F14" s="18">
        <v>1649</v>
      </c>
      <c r="G14" s="18">
        <v>1399</v>
      </c>
      <c r="H14" s="36">
        <v>19658</v>
      </c>
      <c r="I14" s="36">
        <v>33887</v>
      </c>
    </row>
    <row r="15" spans="1:9" s="2" customFormat="1" ht="10.5" customHeight="1" x14ac:dyDescent="0.2">
      <c r="A15" s="2" t="s">
        <v>33</v>
      </c>
      <c r="B15" s="36">
        <v>2142</v>
      </c>
      <c r="C15" s="36">
        <v>940</v>
      </c>
      <c r="D15" s="36">
        <v>1642</v>
      </c>
      <c r="E15" s="36">
        <v>2480</v>
      </c>
      <c r="F15" s="18">
        <v>1923</v>
      </c>
      <c r="G15" s="18">
        <v>614</v>
      </c>
      <c r="H15" s="36">
        <v>10530</v>
      </c>
      <c r="I15" s="36">
        <v>20271</v>
      </c>
    </row>
    <row r="16" spans="1:9" s="2" customFormat="1" ht="10.5" customHeight="1" x14ac:dyDescent="0.2">
      <c r="A16" s="2" t="s">
        <v>32</v>
      </c>
      <c r="B16" s="36">
        <v>2829</v>
      </c>
      <c r="C16" s="36">
        <v>1203</v>
      </c>
      <c r="D16" s="36">
        <v>1816</v>
      </c>
      <c r="E16" s="36">
        <v>3065</v>
      </c>
      <c r="F16" s="18">
        <v>5320</v>
      </c>
      <c r="G16" s="18">
        <v>760</v>
      </c>
      <c r="H16" s="36">
        <v>11277</v>
      </c>
      <c r="I16" s="36">
        <v>26270</v>
      </c>
    </row>
    <row r="17" spans="1:9" s="2" customFormat="1" ht="10.5" customHeight="1" x14ac:dyDescent="0.2">
      <c r="A17" s="9" t="s">
        <v>31</v>
      </c>
      <c r="B17" s="34">
        <v>6918</v>
      </c>
      <c r="C17" s="6">
        <v>3942</v>
      </c>
      <c r="D17" s="6">
        <v>6570</v>
      </c>
      <c r="E17" s="34">
        <v>9868</v>
      </c>
      <c r="F17" s="6">
        <v>8892</v>
      </c>
      <c r="G17" s="6">
        <v>2773</v>
      </c>
      <c r="H17" s="34">
        <v>41465</v>
      </c>
      <c r="I17" s="34">
        <v>80428</v>
      </c>
    </row>
    <row r="18" spans="1:9" s="2" customFormat="1" ht="15" customHeight="1" x14ac:dyDescent="0.2">
      <c r="A18" s="17" t="s">
        <v>30</v>
      </c>
      <c r="B18" s="36" t="s">
        <v>5</v>
      </c>
      <c r="C18" s="36" t="s">
        <v>5</v>
      </c>
      <c r="D18" s="36" t="s">
        <v>5</v>
      </c>
      <c r="E18" s="36" t="s">
        <v>5</v>
      </c>
      <c r="F18" s="18" t="s">
        <v>5</v>
      </c>
      <c r="G18" s="18" t="s">
        <v>5</v>
      </c>
      <c r="H18" s="36" t="s">
        <v>5</v>
      </c>
      <c r="I18" s="36" t="s">
        <v>5</v>
      </c>
    </row>
    <row r="19" spans="1:9" s="2" customFormat="1" ht="10.5" customHeight="1" x14ac:dyDescent="0.2">
      <c r="A19" s="2" t="s">
        <v>29</v>
      </c>
      <c r="B19" s="36">
        <v>1654</v>
      </c>
      <c r="C19" s="36">
        <v>1148</v>
      </c>
      <c r="D19" s="36">
        <v>1943</v>
      </c>
      <c r="E19" s="36">
        <v>3870</v>
      </c>
      <c r="F19" s="18">
        <v>2389</v>
      </c>
      <c r="G19" s="18">
        <v>1138</v>
      </c>
      <c r="H19" s="36">
        <v>16402</v>
      </c>
      <c r="I19" s="36">
        <v>28544</v>
      </c>
    </row>
    <row r="20" spans="1:9" s="2" customFormat="1" ht="10.5" customHeight="1" x14ac:dyDescent="0.2">
      <c r="A20" s="2" t="s">
        <v>28</v>
      </c>
      <c r="B20" s="36">
        <v>2152</v>
      </c>
      <c r="C20" s="36">
        <v>1014</v>
      </c>
      <c r="D20" s="36">
        <v>1687</v>
      </c>
      <c r="E20" s="36">
        <v>3745</v>
      </c>
      <c r="F20" s="18">
        <v>9214</v>
      </c>
      <c r="G20" s="18">
        <v>879</v>
      </c>
      <c r="H20" s="36">
        <v>10746</v>
      </c>
      <c r="I20" s="36">
        <v>29437</v>
      </c>
    </row>
    <row r="21" spans="1:9" s="2" customFormat="1" ht="10.5" customHeight="1" x14ac:dyDescent="0.2">
      <c r="A21" s="2" t="s">
        <v>27</v>
      </c>
      <c r="B21" s="36">
        <v>1756</v>
      </c>
      <c r="C21" s="36">
        <v>1018</v>
      </c>
      <c r="D21" s="36">
        <v>1351</v>
      </c>
      <c r="E21" s="36">
        <v>2602</v>
      </c>
      <c r="F21" s="18">
        <v>1224</v>
      </c>
      <c r="G21" s="18">
        <v>534</v>
      </c>
      <c r="H21" s="36">
        <v>8920</v>
      </c>
      <c r="I21" s="36">
        <v>17405</v>
      </c>
    </row>
    <row r="22" spans="1:9" s="2" customFormat="1" ht="10.5" customHeight="1" x14ac:dyDescent="0.2">
      <c r="A22" s="9" t="s">
        <v>26</v>
      </c>
      <c r="B22" s="34">
        <v>5562</v>
      </c>
      <c r="C22" s="6">
        <v>3180</v>
      </c>
      <c r="D22" s="6">
        <v>4981</v>
      </c>
      <c r="E22" s="34">
        <v>10217</v>
      </c>
      <c r="F22" s="6">
        <v>12827</v>
      </c>
      <c r="G22" s="6">
        <v>2551</v>
      </c>
      <c r="H22" s="34">
        <v>36068</v>
      </c>
      <c r="I22" s="34">
        <v>75386</v>
      </c>
    </row>
    <row r="23" spans="1:9" s="2" customFormat="1" ht="15" customHeight="1" x14ac:dyDescent="0.2">
      <c r="A23" s="17" t="s">
        <v>25</v>
      </c>
      <c r="B23" s="36" t="s">
        <v>5</v>
      </c>
      <c r="C23" s="36" t="s">
        <v>5</v>
      </c>
      <c r="D23" s="36" t="s">
        <v>5</v>
      </c>
      <c r="E23" s="36" t="s">
        <v>5</v>
      </c>
      <c r="F23" s="18" t="s">
        <v>5</v>
      </c>
      <c r="G23" s="18" t="s">
        <v>5</v>
      </c>
      <c r="H23" s="36" t="s">
        <v>5</v>
      </c>
      <c r="I23" s="36" t="s">
        <v>5</v>
      </c>
    </row>
    <row r="24" spans="1:9" s="2" customFormat="1" ht="15" customHeight="1" x14ac:dyDescent="0.2">
      <c r="A24" s="16" t="s">
        <v>24</v>
      </c>
      <c r="B24" s="6">
        <v>16995</v>
      </c>
      <c r="C24" s="6">
        <v>11273</v>
      </c>
      <c r="D24" s="6">
        <v>18732</v>
      </c>
      <c r="E24" s="6">
        <v>30915</v>
      </c>
      <c r="F24" s="6">
        <v>31090</v>
      </c>
      <c r="G24" s="6">
        <v>8407</v>
      </c>
      <c r="H24" s="6">
        <v>120500</v>
      </c>
      <c r="I24" s="6">
        <v>237912</v>
      </c>
    </row>
    <row r="25" spans="1:9" s="2" customFormat="1" ht="15" customHeight="1" x14ac:dyDescent="0.2">
      <c r="A25" s="15" t="s">
        <v>23</v>
      </c>
      <c r="B25" s="36" t="s">
        <v>5</v>
      </c>
      <c r="C25" s="36" t="s">
        <v>5</v>
      </c>
      <c r="D25" s="36" t="s">
        <v>5</v>
      </c>
      <c r="E25" s="36" t="s">
        <v>5</v>
      </c>
      <c r="F25" s="18" t="s">
        <v>5</v>
      </c>
      <c r="G25" s="18" t="s">
        <v>5</v>
      </c>
      <c r="H25" s="36" t="s">
        <v>5</v>
      </c>
      <c r="I25" s="36" t="s">
        <v>5</v>
      </c>
    </row>
    <row r="26" spans="1:9" s="2" customFormat="1" ht="10.5" customHeight="1" x14ac:dyDescent="0.2">
      <c r="A26" s="2" t="s">
        <v>22</v>
      </c>
      <c r="B26" s="36">
        <v>1598</v>
      </c>
      <c r="C26" s="36">
        <v>1727</v>
      </c>
      <c r="D26" s="36">
        <v>2266</v>
      </c>
      <c r="E26" s="36">
        <v>6048</v>
      </c>
      <c r="F26" s="18">
        <v>2446</v>
      </c>
      <c r="G26" s="18">
        <v>1412</v>
      </c>
      <c r="H26" s="36">
        <v>19779</v>
      </c>
      <c r="I26" s="36">
        <v>35276</v>
      </c>
    </row>
    <row r="27" spans="1:9" s="2" customFormat="1" ht="10.5" customHeight="1" x14ac:dyDescent="0.2">
      <c r="A27" s="2" t="s">
        <v>21</v>
      </c>
      <c r="B27" s="36">
        <v>1396</v>
      </c>
      <c r="C27" s="36">
        <v>1185</v>
      </c>
      <c r="D27" s="36">
        <v>1629</v>
      </c>
      <c r="E27" s="36">
        <v>3361</v>
      </c>
      <c r="F27" s="18">
        <v>1759</v>
      </c>
      <c r="G27" s="18">
        <v>825</v>
      </c>
      <c r="H27" s="36">
        <v>10573</v>
      </c>
      <c r="I27" s="36">
        <v>20728</v>
      </c>
    </row>
    <row r="28" spans="1:9" s="2" customFormat="1" ht="10.5" customHeight="1" x14ac:dyDescent="0.2">
      <c r="A28" s="2" t="s">
        <v>20</v>
      </c>
      <c r="B28" s="36">
        <v>558</v>
      </c>
      <c r="C28" s="36">
        <v>632</v>
      </c>
      <c r="D28" s="36">
        <v>997</v>
      </c>
      <c r="E28" s="36">
        <v>1875</v>
      </c>
      <c r="F28" s="18">
        <v>703</v>
      </c>
      <c r="G28" s="18">
        <v>492</v>
      </c>
      <c r="H28" s="36">
        <v>6049</v>
      </c>
      <c r="I28" s="36">
        <v>11306</v>
      </c>
    </row>
    <row r="29" spans="1:9" s="2" customFormat="1" ht="10.5" customHeight="1" x14ac:dyDescent="0.2">
      <c r="A29" s="9" t="s">
        <v>19</v>
      </c>
      <c r="B29" s="34">
        <v>3552</v>
      </c>
      <c r="C29" s="6">
        <v>3544</v>
      </c>
      <c r="D29" s="6">
        <v>4892</v>
      </c>
      <c r="E29" s="34">
        <v>11284</v>
      </c>
      <c r="F29" s="6">
        <v>4908</v>
      </c>
      <c r="G29" s="6">
        <v>2729</v>
      </c>
      <c r="H29" s="34">
        <v>36401</v>
      </c>
      <c r="I29" s="34">
        <v>67310</v>
      </c>
    </row>
    <row r="30" spans="1:9" s="2" customFormat="1" ht="15" customHeight="1" x14ac:dyDescent="0.2">
      <c r="A30" s="17" t="s">
        <v>18</v>
      </c>
      <c r="B30" s="36" t="s">
        <v>5</v>
      </c>
      <c r="C30" s="36" t="s">
        <v>5</v>
      </c>
      <c r="D30" s="36" t="s">
        <v>5</v>
      </c>
      <c r="E30" s="36" t="s">
        <v>5</v>
      </c>
      <c r="F30" s="18" t="s">
        <v>5</v>
      </c>
      <c r="G30" s="18" t="s">
        <v>5</v>
      </c>
      <c r="H30" s="36" t="s">
        <v>5</v>
      </c>
      <c r="I30" s="36" t="s">
        <v>5</v>
      </c>
    </row>
    <row r="31" spans="1:9" s="2" customFormat="1" ht="10.5" customHeight="1" x14ac:dyDescent="0.2">
      <c r="A31" s="2" t="s">
        <v>17</v>
      </c>
      <c r="B31" s="36">
        <v>2413</v>
      </c>
      <c r="C31" s="36">
        <v>1414</v>
      </c>
      <c r="D31" s="36">
        <v>2102</v>
      </c>
      <c r="E31" s="36">
        <v>4728</v>
      </c>
      <c r="F31" s="18">
        <v>2189</v>
      </c>
      <c r="G31" s="18">
        <v>1518</v>
      </c>
      <c r="H31" s="36">
        <v>18177</v>
      </c>
      <c r="I31" s="36">
        <v>32541</v>
      </c>
    </row>
    <row r="32" spans="1:9" s="2" customFormat="1" ht="10.5" customHeight="1" x14ac:dyDescent="0.2">
      <c r="A32" s="2" t="s">
        <v>16</v>
      </c>
      <c r="B32" s="36">
        <v>1304</v>
      </c>
      <c r="C32" s="36">
        <v>1085</v>
      </c>
      <c r="D32" s="36">
        <v>1769</v>
      </c>
      <c r="E32" s="36">
        <v>3752</v>
      </c>
      <c r="F32" s="18">
        <v>1481</v>
      </c>
      <c r="G32" s="18">
        <v>748</v>
      </c>
      <c r="H32" s="36">
        <v>11748</v>
      </c>
      <c r="I32" s="36">
        <v>21887</v>
      </c>
    </row>
    <row r="33" spans="1:9" s="2" customFormat="1" ht="10.5" customHeight="1" x14ac:dyDescent="0.2">
      <c r="A33" s="2" t="s">
        <v>15</v>
      </c>
      <c r="B33" s="36">
        <v>3866</v>
      </c>
      <c r="C33" s="36">
        <v>1540</v>
      </c>
      <c r="D33" s="36">
        <v>2183</v>
      </c>
      <c r="E33" s="36">
        <v>6027</v>
      </c>
      <c r="F33" s="18">
        <v>1843</v>
      </c>
      <c r="G33" s="18">
        <v>1417</v>
      </c>
      <c r="H33" s="36">
        <v>14484</v>
      </c>
      <c r="I33" s="36">
        <v>31360</v>
      </c>
    </row>
    <row r="34" spans="1:9" s="2" customFormat="1" ht="10.5" customHeight="1" x14ac:dyDescent="0.2">
      <c r="A34" s="9" t="s">
        <v>14</v>
      </c>
      <c r="B34" s="34">
        <v>7583</v>
      </c>
      <c r="C34" s="6">
        <v>4039</v>
      </c>
      <c r="D34" s="6">
        <v>6054</v>
      </c>
      <c r="E34" s="34">
        <v>14507</v>
      </c>
      <c r="F34" s="6">
        <v>5513</v>
      </c>
      <c r="G34" s="6">
        <v>3683</v>
      </c>
      <c r="H34" s="34">
        <v>44409</v>
      </c>
      <c r="I34" s="34">
        <v>85788</v>
      </c>
    </row>
    <row r="35" spans="1:9" s="2" customFormat="1" ht="15" customHeight="1" x14ac:dyDescent="0.2">
      <c r="A35" s="17" t="s">
        <v>13</v>
      </c>
      <c r="B35" s="36" t="s">
        <v>5</v>
      </c>
      <c r="C35" s="36" t="s">
        <v>5</v>
      </c>
      <c r="D35" s="36" t="s">
        <v>5</v>
      </c>
      <c r="E35" s="36" t="s">
        <v>5</v>
      </c>
      <c r="F35" s="18" t="s">
        <v>5</v>
      </c>
      <c r="G35" s="18" t="s">
        <v>5</v>
      </c>
      <c r="H35" s="36" t="s">
        <v>5</v>
      </c>
      <c r="I35" s="36" t="s">
        <v>5</v>
      </c>
    </row>
    <row r="36" spans="1:9" s="2" customFormat="1" ht="10.5" customHeight="1" x14ac:dyDescent="0.2">
      <c r="A36" s="2" t="s">
        <v>12</v>
      </c>
      <c r="B36" s="36">
        <v>3924</v>
      </c>
      <c r="C36" s="36">
        <v>1921</v>
      </c>
      <c r="D36" s="36">
        <v>2553</v>
      </c>
      <c r="E36" s="36">
        <v>6021</v>
      </c>
      <c r="F36" s="18">
        <v>1647</v>
      </c>
      <c r="G36" s="18">
        <v>1359</v>
      </c>
      <c r="H36" s="36">
        <v>17441</v>
      </c>
      <c r="I36" s="36">
        <v>34866</v>
      </c>
    </row>
    <row r="37" spans="1:9" s="2" customFormat="1" ht="10.5" customHeight="1" x14ac:dyDescent="0.2">
      <c r="A37" s="2" t="s">
        <v>11</v>
      </c>
      <c r="B37" s="36">
        <v>2516</v>
      </c>
      <c r="C37" s="36">
        <v>1156</v>
      </c>
      <c r="D37" s="36">
        <v>1614</v>
      </c>
      <c r="E37" s="36">
        <v>3874</v>
      </c>
      <c r="F37" s="18">
        <v>1473</v>
      </c>
      <c r="G37" s="18">
        <v>761</v>
      </c>
      <c r="H37" s="36">
        <v>15092</v>
      </c>
      <c r="I37" s="36">
        <v>26486</v>
      </c>
    </row>
    <row r="38" spans="1:9" s="2" customFormat="1" ht="10.5" customHeight="1" x14ac:dyDescent="0.2">
      <c r="A38" s="2" t="s">
        <v>10</v>
      </c>
      <c r="B38" s="36">
        <v>2936</v>
      </c>
      <c r="C38" s="36">
        <v>1536</v>
      </c>
      <c r="D38" s="36">
        <v>2052</v>
      </c>
      <c r="E38" s="36">
        <v>4486</v>
      </c>
      <c r="F38" s="18">
        <v>1166</v>
      </c>
      <c r="G38" s="18">
        <v>1248</v>
      </c>
      <c r="H38" s="36">
        <v>18886</v>
      </c>
      <c r="I38" s="36">
        <v>32310</v>
      </c>
    </row>
    <row r="39" spans="1:9" s="2" customFormat="1" ht="10.5" customHeight="1" x14ac:dyDescent="0.2">
      <c r="A39" s="9" t="s">
        <v>9</v>
      </c>
      <c r="B39" s="34">
        <v>9376</v>
      </c>
      <c r="C39" s="6">
        <v>4613</v>
      </c>
      <c r="D39" s="6">
        <v>6219</v>
      </c>
      <c r="E39" s="34">
        <v>14381</v>
      </c>
      <c r="F39" s="6">
        <v>4286</v>
      </c>
      <c r="G39" s="6">
        <v>3368</v>
      </c>
      <c r="H39" s="34">
        <v>51419</v>
      </c>
      <c r="I39" s="34">
        <v>93662</v>
      </c>
    </row>
    <row r="40" spans="1:9" s="2" customFormat="1" ht="15" customHeight="1" x14ac:dyDescent="0.2">
      <c r="A40" s="17" t="s">
        <v>8</v>
      </c>
      <c r="B40" s="36" t="s">
        <v>5</v>
      </c>
      <c r="C40" s="6" t="s">
        <v>5</v>
      </c>
      <c r="D40" s="6" t="s">
        <v>5</v>
      </c>
      <c r="E40" s="36" t="s">
        <v>5</v>
      </c>
      <c r="F40" s="18" t="s">
        <v>5</v>
      </c>
      <c r="G40" s="18" t="s">
        <v>5</v>
      </c>
      <c r="H40" s="36" t="s">
        <v>5</v>
      </c>
      <c r="I40" s="36" t="s">
        <v>5</v>
      </c>
    </row>
    <row r="41" spans="1:9" s="2" customFormat="1" ht="15" customHeight="1" x14ac:dyDescent="0.2">
      <c r="A41" s="16" t="s">
        <v>7</v>
      </c>
      <c r="B41" s="6">
        <v>20511</v>
      </c>
      <c r="C41" s="6">
        <v>12196</v>
      </c>
      <c r="D41" s="6">
        <v>17165</v>
      </c>
      <c r="E41" s="6">
        <v>40172</v>
      </c>
      <c r="F41" s="6">
        <v>14707</v>
      </c>
      <c r="G41" s="6">
        <v>9780</v>
      </c>
      <c r="H41" s="6">
        <v>132229</v>
      </c>
      <c r="I41" s="6">
        <v>246760</v>
      </c>
    </row>
    <row r="42" spans="1:9" s="2" customFormat="1" ht="15" customHeight="1" x14ac:dyDescent="0.2">
      <c r="A42" s="15" t="s">
        <v>6</v>
      </c>
      <c r="B42" s="36" t="s">
        <v>5</v>
      </c>
      <c r="C42" s="6" t="s">
        <v>5</v>
      </c>
      <c r="D42" s="6" t="s">
        <v>5</v>
      </c>
      <c r="E42" s="36" t="s">
        <v>5</v>
      </c>
      <c r="F42" s="18" t="s">
        <v>5</v>
      </c>
      <c r="G42" s="18" t="s">
        <v>5</v>
      </c>
      <c r="H42" s="36" t="s">
        <v>5</v>
      </c>
      <c r="I42" s="36" t="s">
        <v>5</v>
      </c>
    </row>
    <row r="43" spans="1:9" s="2" customFormat="1" ht="10.5" customHeight="1" x14ac:dyDescent="0.2">
      <c r="A43" s="14" t="s">
        <v>4</v>
      </c>
      <c r="B43" s="13">
        <v>14</v>
      </c>
      <c r="C43" s="35" t="s">
        <v>3</v>
      </c>
      <c r="D43" s="35" t="s">
        <v>3</v>
      </c>
      <c r="E43" s="13">
        <v>2</v>
      </c>
      <c r="F43" s="13">
        <v>55</v>
      </c>
      <c r="G43" s="35" t="s">
        <v>3</v>
      </c>
      <c r="H43" s="13">
        <v>976</v>
      </c>
      <c r="I43" s="3">
        <v>1047</v>
      </c>
    </row>
    <row r="44" spans="1:9" s="2" customFormat="1" ht="10.5" customHeight="1" x14ac:dyDescent="0.2">
      <c r="A44" s="11" t="s">
        <v>2</v>
      </c>
      <c r="I44" s="57"/>
    </row>
    <row r="45" spans="1:9" s="2" customFormat="1" ht="15" customHeight="1" x14ac:dyDescent="0.2">
      <c r="A45" s="9" t="s">
        <v>1</v>
      </c>
      <c r="B45" s="7">
        <v>41165</v>
      </c>
      <c r="C45" s="7">
        <v>34011</v>
      </c>
      <c r="D45" s="7">
        <v>48338</v>
      </c>
      <c r="E45" s="7">
        <v>95041</v>
      </c>
      <c r="F45" s="7">
        <v>54192</v>
      </c>
      <c r="G45" s="7">
        <v>29918</v>
      </c>
      <c r="H45" s="7">
        <v>408173</v>
      </c>
      <c r="I45" s="7">
        <v>710838</v>
      </c>
    </row>
    <row r="46" spans="1:9" s="2" customFormat="1" ht="10.5" customHeight="1" x14ac:dyDescent="0.2">
      <c r="A46" s="5" t="s">
        <v>0</v>
      </c>
      <c r="B46" s="4"/>
      <c r="C46" s="4"/>
      <c r="D46" s="4"/>
      <c r="E46" s="4"/>
      <c r="F46" s="3"/>
      <c r="G46" s="3"/>
      <c r="H46" s="33"/>
      <c r="I46" s="33"/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DBAC0-6B7A-460E-AFC2-707CEAE80C65}">
  <dimension ref="A1:E48"/>
  <sheetViews>
    <sheetView zoomScaleNormal="100" workbookViewId="0"/>
  </sheetViews>
  <sheetFormatPr defaultRowHeight="15" x14ac:dyDescent="0.25"/>
  <cols>
    <col min="1" max="1" width="21.42578125" style="1" customWidth="1"/>
    <col min="2" max="5" width="15.140625" style="1" customWidth="1"/>
    <col min="6" max="16384" width="9.140625" style="1"/>
  </cols>
  <sheetData>
    <row r="1" spans="1:5" ht="15" customHeight="1" x14ac:dyDescent="0.25">
      <c r="A1" s="42" t="s">
        <v>119</v>
      </c>
      <c r="B1" s="42"/>
      <c r="C1" s="42"/>
      <c r="D1" s="42"/>
      <c r="E1" s="42"/>
    </row>
    <row r="2" spans="1:5" s="27" customFormat="1" ht="24.95" customHeight="1" thickBot="1" x14ac:dyDescent="0.3">
      <c r="A2" s="31" t="s">
        <v>118</v>
      </c>
      <c r="B2" s="28"/>
      <c r="C2" s="41"/>
      <c r="D2" s="41"/>
      <c r="E2" s="41"/>
    </row>
    <row r="3" spans="1:5" x14ac:dyDescent="0.25">
      <c r="A3" s="103" t="s">
        <v>59</v>
      </c>
      <c r="B3" s="113" t="s">
        <v>54</v>
      </c>
      <c r="C3" s="133" t="s">
        <v>74</v>
      </c>
      <c r="D3" s="134"/>
      <c r="E3" s="134"/>
    </row>
    <row r="4" spans="1:5" ht="9.9499999999999993" customHeight="1" x14ac:dyDescent="0.25">
      <c r="A4" s="103"/>
      <c r="B4" s="114"/>
      <c r="C4" s="62" t="s">
        <v>117</v>
      </c>
      <c r="D4" s="61" t="s">
        <v>116</v>
      </c>
      <c r="E4" s="61" t="s">
        <v>115</v>
      </c>
    </row>
    <row r="5" spans="1:5" ht="9.9499999999999993" customHeight="1" x14ac:dyDescent="0.25">
      <c r="A5" s="136" t="s">
        <v>51</v>
      </c>
      <c r="B5" s="109" t="s">
        <v>46</v>
      </c>
      <c r="C5" s="135" t="s">
        <v>114</v>
      </c>
      <c r="D5" s="135"/>
      <c r="E5" s="135"/>
    </row>
    <row r="6" spans="1:5" ht="9.9499999999999993" customHeight="1" x14ac:dyDescent="0.25">
      <c r="A6" s="137"/>
      <c r="B6" s="110"/>
      <c r="C6" s="60" t="s">
        <v>113</v>
      </c>
      <c r="D6" s="59" t="s">
        <v>112</v>
      </c>
      <c r="E6" s="59" t="s">
        <v>111</v>
      </c>
    </row>
    <row r="7" spans="1:5" s="2" customFormat="1" ht="15" customHeight="1" x14ac:dyDescent="0.2">
      <c r="A7" s="2" t="s">
        <v>43</v>
      </c>
      <c r="B7" s="36">
        <v>152969</v>
      </c>
      <c r="C7" s="36">
        <v>59796</v>
      </c>
      <c r="D7" s="36">
        <v>63385</v>
      </c>
      <c r="E7" s="36">
        <v>29788</v>
      </c>
    </row>
    <row r="8" spans="1:5" s="2" customFormat="1" ht="10.5" customHeight="1" x14ac:dyDescent="0.2">
      <c r="A8" s="2" t="s">
        <v>42</v>
      </c>
      <c r="B8" s="36">
        <v>72150</v>
      </c>
      <c r="C8" s="36">
        <v>35571</v>
      </c>
      <c r="D8" s="36">
        <v>26037</v>
      </c>
      <c r="E8" s="36">
        <v>10542</v>
      </c>
    </row>
    <row r="9" spans="1:5" s="2" customFormat="1" ht="15" customHeight="1" x14ac:dyDescent="0.2">
      <c r="A9" s="20" t="s">
        <v>41</v>
      </c>
      <c r="B9" s="34">
        <v>225119</v>
      </c>
      <c r="C9" s="6">
        <v>95367</v>
      </c>
      <c r="D9" s="6">
        <v>89422</v>
      </c>
      <c r="E9" s="34">
        <v>40330</v>
      </c>
    </row>
    <row r="10" spans="1:5" s="2" customFormat="1" ht="15" customHeight="1" x14ac:dyDescent="0.2">
      <c r="A10" s="15" t="s">
        <v>40</v>
      </c>
      <c r="B10" s="36" t="s">
        <v>5</v>
      </c>
      <c r="C10" s="36" t="s">
        <v>5</v>
      </c>
      <c r="D10" s="36" t="s">
        <v>5</v>
      </c>
      <c r="E10" s="36" t="s">
        <v>5</v>
      </c>
    </row>
    <row r="11" spans="1:5" s="2" customFormat="1" ht="10.5" customHeight="1" x14ac:dyDescent="0.2">
      <c r="A11" s="2" t="s">
        <v>39</v>
      </c>
      <c r="B11" s="36">
        <v>29276</v>
      </c>
      <c r="C11" s="36">
        <v>13100</v>
      </c>
      <c r="D11" s="36">
        <v>11379</v>
      </c>
      <c r="E11" s="36">
        <v>4797</v>
      </c>
    </row>
    <row r="12" spans="1:5" s="2" customFormat="1" ht="10.5" customHeight="1" x14ac:dyDescent="0.2">
      <c r="A12" s="2" t="s">
        <v>38</v>
      </c>
      <c r="B12" s="36">
        <v>20943</v>
      </c>
      <c r="C12" s="36">
        <v>9484</v>
      </c>
      <c r="D12" s="36">
        <v>7958</v>
      </c>
      <c r="E12" s="36">
        <v>3501</v>
      </c>
    </row>
    <row r="13" spans="1:5" s="2" customFormat="1" ht="10.5" customHeight="1" x14ac:dyDescent="0.2">
      <c r="A13" s="2" t="s">
        <v>37</v>
      </c>
      <c r="B13" s="36">
        <v>31879</v>
      </c>
      <c r="C13" s="36">
        <v>13659</v>
      </c>
      <c r="D13" s="36">
        <v>12563</v>
      </c>
      <c r="E13" s="36">
        <v>5657</v>
      </c>
    </row>
    <row r="14" spans="1:5" s="2" customFormat="1" ht="10.5" customHeight="1" x14ac:dyDescent="0.2">
      <c r="A14" s="9" t="s">
        <v>36</v>
      </c>
      <c r="B14" s="34">
        <v>82098</v>
      </c>
      <c r="C14" s="6">
        <v>36243</v>
      </c>
      <c r="D14" s="6">
        <v>31900</v>
      </c>
      <c r="E14" s="34">
        <v>13955</v>
      </c>
    </row>
    <row r="15" spans="1:5" s="2" customFormat="1" ht="15" customHeight="1" x14ac:dyDescent="0.2">
      <c r="A15" s="17" t="s">
        <v>35</v>
      </c>
      <c r="B15" s="36" t="s">
        <v>5</v>
      </c>
      <c r="C15" s="36" t="s">
        <v>5</v>
      </c>
      <c r="D15" s="36" t="s">
        <v>5</v>
      </c>
      <c r="E15" s="36" t="s">
        <v>5</v>
      </c>
    </row>
    <row r="16" spans="1:5" s="2" customFormat="1" ht="10.5" customHeight="1" x14ac:dyDescent="0.2">
      <c r="A16" s="2" t="s">
        <v>34</v>
      </c>
      <c r="B16" s="36">
        <v>33887</v>
      </c>
      <c r="C16" s="36">
        <v>16250</v>
      </c>
      <c r="D16" s="36">
        <v>13042</v>
      </c>
      <c r="E16" s="36">
        <v>4595</v>
      </c>
    </row>
    <row r="17" spans="1:5" s="2" customFormat="1" ht="10.5" customHeight="1" x14ac:dyDescent="0.2">
      <c r="A17" s="2" t="s">
        <v>33</v>
      </c>
      <c r="B17" s="36">
        <v>20271</v>
      </c>
      <c r="C17" s="36">
        <v>8971</v>
      </c>
      <c r="D17" s="36">
        <v>8181</v>
      </c>
      <c r="E17" s="36">
        <v>3119</v>
      </c>
    </row>
    <row r="18" spans="1:5" s="2" customFormat="1" ht="10.5" customHeight="1" x14ac:dyDescent="0.2">
      <c r="A18" s="2" t="s">
        <v>32</v>
      </c>
      <c r="B18" s="36">
        <v>26270</v>
      </c>
      <c r="C18" s="36">
        <v>11543</v>
      </c>
      <c r="D18" s="36">
        <v>10589</v>
      </c>
      <c r="E18" s="36">
        <v>4138</v>
      </c>
    </row>
    <row r="19" spans="1:5" s="2" customFormat="1" ht="10.5" customHeight="1" x14ac:dyDescent="0.2">
      <c r="A19" s="9" t="s">
        <v>31</v>
      </c>
      <c r="B19" s="34">
        <v>80428</v>
      </c>
      <c r="C19" s="6">
        <v>36764</v>
      </c>
      <c r="D19" s="6">
        <v>31812</v>
      </c>
      <c r="E19" s="34">
        <v>11852</v>
      </c>
    </row>
    <row r="20" spans="1:5" s="2" customFormat="1" ht="15" customHeight="1" x14ac:dyDescent="0.2">
      <c r="A20" s="17" t="s">
        <v>30</v>
      </c>
      <c r="B20" s="36" t="s">
        <v>5</v>
      </c>
      <c r="C20" s="36" t="s">
        <v>5</v>
      </c>
      <c r="D20" s="36" t="s">
        <v>5</v>
      </c>
      <c r="E20" s="36" t="s">
        <v>5</v>
      </c>
    </row>
    <row r="21" spans="1:5" s="2" customFormat="1" ht="10.5" customHeight="1" x14ac:dyDescent="0.2">
      <c r="A21" s="2" t="s">
        <v>29</v>
      </c>
      <c r="B21" s="36">
        <v>28544</v>
      </c>
      <c r="C21" s="36">
        <v>12115</v>
      </c>
      <c r="D21" s="36">
        <v>10787</v>
      </c>
      <c r="E21" s="36">
        <v>5642</v>
      </c>
    </row>
    <row r="22" spans="1:5" s="2" customFormat="1" ht="10.5" customHeight="1" x14ac:dyDescent="0.2">
      <c r="A22" s="2" t="s">
        <v>28</v>
      </c>
      <c r="B22" s="36">
        <v>29437</v>
      </c>
      <c r="C22" s="36">
        <v>11693</v>
      </c>
      <c r="D22" s="36">
        <v>11374</v>
      </c>
      <c r="E22" s="36">
        <v>6370</v>
      </c>
    </row>
    <row r="23" spans="1:5" s="2" customFormat="1" ht="10.5" customHeight="1" x14ac:dyDescent="0.2">
      <c r="A23" s="2" t="s">
        <v>27</v>
      </c>
      <c r="B23" s="36">
        <v>17405</v>
      </c>
      <c r="C23" s="36">
        <v>7598</v>
      </c>
      <c r="D23" s="36">
        <v>6283</v>
      </c>
      <c r="E23" s="36">
        <v>3524</v>
      </c>
    </row>
    <row r="24" spans="1:5" s="2" customFormat="1" ht="10.5" customHeight="1" x14ac:dyDescent="0.2">
      <c r="A24" s="9" t="s">
        <v>26</v>
      </c>
      <c r="B24" s="34">
        <v>75386</v>
      </c>
      <c r="C24" s="6">
        <v>31406</v>
      </c>
      <c r="D24" s="6">
        <v>28444</v>
      </c>
      <c r="E24" s="34">
        <v>15536</v>
      </c>
    </row>
    <row r="25" spans="1:5" s="2" customFormat="1" ht="15" customHeight="1" x14ac:dyDescent="0.2">
      <c r="A25" s="17" t="s">
        <v>25</v>
      </c>
      <c r="B25" s="36" t="s">
        <v>5</v>
      </c>
      <c r="C25" s="36" t="s">
        <v>5</v>
      </c>
      <c r="D25" s="36" t="s">
        <v>5</v>
      </c>
      <c r="E25" s="36" t="s">
        <v>5</v>
      </c>
    </row>
    <row r="26" spans="1:5" s="2" customFormat="1" ht="15" customHeight="1" x14ac:dyDescent="0.2">
      <c r="A26" s="16" t="s">
        <v>24</v>
      </c>
      <c r="B26" s="6">
        <v>237912</v>
      </c>
      <c r="C26" s="6">
        <v>104413</v>
      </c>
      <c r="D26" s="6">
        <v>92156</v>
      </c>
      <c r="E26" s="6">
        <v>41343</v>
      </c>
    </row>
    <row r="27" spans="1:5" s="2" customFormat="1" ht="15" customHeight="1" x14ac:dyDescent="0.2">
      <c r="A27" s="15" t="s">
        <v>23</v>
      </c>
      <c r="B27" s="36" t="s">
        <v>5</v>
      </c>
      <c r="C27" s="36" t="s">
        <v>5</v>
      </c>
      <c r="D27" s="36" t="s">
        <v>5</v>
      </c>
      <c r="E27" s="36" t="s">
        <v>5</v>
      </c>
    </row>
    <row r="28" spans="1:5" s="2" customFormat="1" ht="10.5" customHeight="1" x14ac:dyDescent="0.2">
      <c r="A28" s="2" t="s">
        <v>22</v>
      </c>
      <c r="B28" s="36">
        <v>35276</v>
      </c>
      <c r="C28" s="36">
        <v>15217</v>
      </c>
      <c r="D28" s="36">
        <v>13085</v>
      </c>
      <c r="E28" s="36">
        <v>6974</v>
      </c>
    </row>
    <row r="29" spans="1:5" s="2" customFormat="1" ht="10.5" customHeight="1" x14ac:dyDescent="0.2">
      <c r="A29" s="2" t="s">
        <v>21</v>
      </c>
      <c r="B29" s="36">
        <v>20728</v>
      </c>
      <c r="C29" s="36">
        <v>9436</v>
      </c>
      <c r="D29" s="36">
        <v>7361</v>
      </c>
      <c r="E29" s="36">
        <v>3931</v>
      </c>
    </row>
    <row r="30" spans="1:5" s="2" customFormat="1" ht="10.5" customHeight="1" x14ac:dyDescent="0.2">
      <c r="A30" s="2" t="s">
        <v>20</v>
      </c>
      <c r="B30" s="36">
        <v>11306</v>
      </c>
      <c r="C30" s="36">
        <v>5542</v>
      </c>
      <c r="D30" s="36">
        <v>3881</v>
      </c>
      <c r="E30" s="36">
        <v>1883</v>
      </c>
    </row>
    <row r="31" spans="1:5" s="2" customFormat="1" ht="10.5" customHeight="1" x14ac:dyDescent="0.2">
      <c r="A31" s="9" t="s">
        <v>19</v>
      </c>
      <c r="B31" s="34">
        <v>67310</v>
      </c>
      <c r="C31" s="6">
        <v>30195</v>
      </c>
      <c r="D31" s="6">
        <v>24327</v>
      </c>
      <c r="E31" s="34">
        <v>12788</v>
      </c>
    </row>
    <row r="32" spans="1:5" s="2" customFormat="1" ht="15" customHeight="1" x14ac:dyDescent="0.2">
      <c r="A32" s="17" t="s">
        <v>18</v>
      </c>
      <c r="B32" s="36" t="s">
        <v>5</v>
      </c>
      <c r="C32" s="36" t="s">
        <v>5</v>
      </c>
      <c r="D32" s="36" t="s">
        <v>5</v>
      </c>
      <c r="E32" s="36" t="s">
        <v>5</v>
      </c>
    </row>
    <row r="33" spans="1:5" s="2" customFormat="1" ht="10.5" customHeight="1" x14ac:dyDescent="0.2">
      <c r="A33" s="2" t="s">
        <v>17</v>
      </c>
      <c r="B33" s="36">
        <v>32541</v>
      </c>
      <c r="C33" s="36">
        <v>14963</v>
      </c>
      <c r="D33" s="36">
        <v>11288</v>
      </c>
      <c r="E33" s="36">
        <v>6290</v>
      </c>
    </row>
    <row r="34" spans="1:5" s="2" customFormat="1" ht="10.5" customHeight="1" x14ac:dyDescent="0.2">
      <c r="A34" s="2" t="s">
        <v>16</v>
      </c>
      <c r="B34" s="36">
        <v>21887</v>
      </c>
      <c r="C34" s="36">
        <v>9889</v>
      </c>
      <c r="D34" s="36">
        <v>7677</v>
      </c>
      <c r="E34" s="36">
        <v>4321</v>
      </c>
    </row>
    <row r="35" spans="1:5" s="2" customFormat="1" ht="10.5" customHeight="1" x14ac:dyDescent="0.2">
      <c r="A35" s="2" t="s">
        <v>15</v>
      </c>
      <c r="B35" s="36">
        <v>31360</v>
      </c>
      <c r="C35" s="36">
        <v>14627</v>
      </c>
      <c r="D35" s="36">
        <v>10711</v>
      </c>
      <c r="E35" s="36">
        <v>6022</v>
      </c>
    </row>
    <row r="36" spans="1:5" s="2" customFormat="1" ht="10.5" customHeight="1" x14ac:dyDescent="0.2">
      <c r="A36" s="9" t="s">
        <v>14</v>
      </c>
      <c r="B36" s="34">
        <v>85788</v>
      </c>
      <c r="C36" s="6">
        <v>39479</v>
      </c>
      <c r="D36" s="6">
        <v>29676</v>
      </c>
      <c r="E36" s="34">
        <v>16633</v>
      </c>
    </row>
    <row r="37" spans="1:5" s="2" customFormat="1" ht="15" customHeight="1" x14ac:dyDescent="0.2">
      <c r="A37" s="17" t="s">
        <v>13</v>
      </c>
      <c r="B37" s="36" t="s">
        <v>5</v>
      </c>
      <c r="C37" s="36" t="s">
        <v>5</v>
      </c>
      <c r="D37" s="36" t="s">
        <v>5</v>
      </c>
      <c r="E37" s="36" t="s">
        <v>5</v>
      </c>
    </row>
    <row r="38" spans="1:5" s="2" customFormat="1" ht="10.5" customHeight="1" x14ac:dyDescent="0.2">
      <c r="A38" s="2" t="s">
        <v>12</v>
      </c>
      <c r="B38" s="36">
        <v>34866</v>
      </c>
      <c r="C38" s="36">
        <v>17355</v>
      </c>
      <c r="D38" s="36">
        <v>11576</v>
      </c>
      <c r="E38" s="36">
        <v>5935</v>
      </c>
    </row>
    <row r="39" spans="1:5" s="2" customFormat="1" ht="10.5" customHeight="1" x14ac:dyDescent="0.2">
      <c r="A39" s="2" t="s">
        <v>11</v>
      </c>
      <c r="B39" s="36">
        <v>26486</v>
      </c>
      <c r="C39" s="36">
        <v>10502</v>
      </c>
      <c r="D39" s="36">
        <v>8367</v>
      </c>
      <c r="E39" s="36">
        <v>7617</v>
      </c>
    </row>
    <row r="40" spans="1:5" s="2" customFormat="1" ht="10.5" customHeight="1" x14ac:dyDescent="0.2">
      <c r="A40" s="2" t="s">
        <v>10</v>
      </c>
      <c r="B40" s="36">
        <v>32310</v>
      </c>
      <c r="C40" s="36">
        <v>14024</v>
      </c>
      <c r="D40" s="36">
        <v>11169</v>
      </c>
      <c r="E40" s="36">
        <v>7117</v>
      </c>
    </row>
    <row r="41" spans="1:5" s="2" customFormat="1" ht="15" customHeight="1" x14ac:dyDescent="0.2">
      <c r="A41" s="9" t="s">
        <v>9</v>
      </c>
      <c r="B41" s="34">
        <v>93662</v>
      </c>
      <c r="C41" s="6">
        <v>41881</v>
      </c>
      <c r="D41" s="6">
        <v>31112</v>
      </c>
      <c r="E41" s="34">
        <v>20669</v>
      </c>
    </row>
    <row r="42" spans="1:5" s="2" customFormat="1" ht="15" customHeight="1" x14ac:dyDescent="0.2">
      <c r="A42" s="17" t="s">
        <v>8</v>
      </c>
      <c r="B42" s="36" t="s">
        <v>5</v>
      </c>
      <c r="C42" s="6" t="s">
        <v>5</v>
      </c>
      <c r="D42" s="6" t="s">
        <v>5</v>
      </c>
      <c r="E42" s="36" t="s">
        <v>5</v>
      </c>
    </row>
    <row r="43" spans="1:5" s="2" customFormat="1" ht="10.5" customHeight="1" x14ac:dyDescent="0.2">
      <c r="A43" s="16" t="s">
        <v>7</v>
      </c>
      <c r="B43" s="6">
        <v>246760</v>
      </c>
      <c r="C43" s="6">
        <v>111555</v>
      </c>
      <c r="D43" s="6">
        <v>85115</v>
      </c>
      <c r="E43" s="6">
        <v>50090</v>
      </c>
    </row>
    <row r="44" spans="1:5" s="2" customFormat="1" ht="15" customHeight="1" x14ac:dyDescent="0.2">
      <c r="A44" s="15" t="s">
        <v>6</v>
      </c>
      <c r="B44" s="36" t="s">
        <v>5</v>
      </c>
      <c r="C44" s="6" t="s">
        <v>5</v>
      </c>
      <c r="D44" s="6" t="s">
        <v>5</v>
      </c>
      <c r="E44" s="36" t="s">
        <v>5</v>
      </c>
    </row>
    <row r="45" spans="1:5" s="2" customFormat="1" ht="10.5" customHeight="1" x14ac:dyDescent="0.2">
      <c r="A45" s="14" t="s">
        <v>4</v>
      </c>
      <c r="B45" s="3">
        <v>1047</v>
      </c>
      <c r="C45" s="13">
        <v>192</v>
      </c>
      <c r="D45" s="13">
        <v>751</v>
      </c>
      <c r="E45" s="13">
        <v>104</v>
      </c>
    </row>
    <row r="46" spans="1:5" s="2" customFormat="1" ht="10.5" customHeight="1" x14ac:dyDescent="0.2">
      <c r="A46" s="11" t="s">
        <v>2</v>
      </c>
    </row>
    <row r="47" spans="1:5" s="2" customFormat="1" ht="15" customHeight="1" x14ac:dyDescent="0.2">
      <c r="A47" s="9" t="s">
        <v>1</v>
      </c>
      <c r="B47" s="7">
        <v>710838</v>
      </c>
      <c r="C47" s="7">
        <v>311527</v>
      </c>
      <c r="D47" s="7">
        <v>267444</v>
      </c>
      <c r="E47" s="7">
        <v>131867</v>
      </c>
    </row>
    <row r="48" spans="1:5" s="2" customFormat="1" ht="10.5" customHeight="1" x14ac:dyDescent="0.2">
      <c r="A48" s="5" t="s">
        <v>0</v>
      </c>
      <c r="B48" s="4"/>
      <c r="C48" s="4"/>
      <c r="D48" s="4"/>
      <c r="E48" s="4"/>
    </row>
  </sheetData>
  <mergeCells count="6">
    <mergeCell ref="C3:E3"/>
    <mergeCell ref="C5:E5"/>
    <mergeCell ref="B3:B4"/>
    <mergeCell ref="A3:A4"/>
    <mergeCell ref="A5:A6"/>
    <mergeCell ref="B5:B6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A80C9-46FC-46F0-A442-392498C0BC56}">
  <dimension ref="A1:H48"/>
  <sheetViews>
    <sheetView zoomScaleNormal="100" workbookViewId="0">
      <selection sqref="A1:D1"/>
    </sheetView>
  </sheetViews>
  <sheetFormatPr defaultRowHeight="10.5" customHeight="1" x14ac:dyDescent="0.25"/>
  <cols>
    <col min="1" max="1" width="21.140625" style="1" customWidth="1"/>
    <col min="2" max="2" width="8.28515625" style="1" customWidth="1"/>
    <col min="3" max="3" width="8.85546875" style="1" customWidth="1"/>
    <col min="4" max="4" width="8.42578125" style="1" customWidth="1"/>
    <col min="5" max="5" width="10.7109375" style="1" customWidth="1"/>
    <col min="6" max="6" width="8.85546875" style="1" customWidth="1"/>
    <col min="7" max="7" width="9.28515625" style="1" customWidth="1"/>
    <col min="8" max="8" width="9.85546875" style="1" customWidth="1"/>
    <col min="9" max="16384" width="9.140625" style="1"/>
  </cols>
  <sheetData>
    <row r="1" spans="1:8" ht="15" customHeight="1" x14ac:dyDescent="0.25">
      <c r="A1" s="138" t="s">
        <v>140</v>
      </c>
      <c r="B1" s="138"/>
      <c r="C1" s="138"/>
      <c r="D1" s="138"/>
      <c r="E1" s="42"/>
      <c r="F1" s="42"/>
      <c r="G1" s="32"/>
    </row>
    <row r="2" spans="1:8" ht="24.95" customHeight="1" thickBot="1" x14ac:dyDescent="0.3">
      <c r="A2" s="146" t="s">
        <v>139</v>
      </c>
      <c r="B2" s="146"/>
      <c r="C2" s="146"/>
      <c r="D2" s="146"/>
      <c r="E2" s="88"/>
      <c r="F2" s="42"/>
      <c r="H2" s="87"/>
    </row>
    <row r="3" spans="1:8" ht="39.950000000000003" customHeight="1" x14ac:dyDescent="0.25">
      <c r="A3" s="119" t="s">
        <v>59</v>
      </c>
      <c r="B3" s="111" t="s">
        <v>138</v>
      </c>
      <c r="C3" s="46" t="s">
        <v>137</v>
      </c>
      <c r="D3" s="86" t="s">
        <v>136</v>
      </c>
      <c r="E3" s="85" t="s">
        <v>135</v>
      </c>
      <c r="F3" s="26" t="s">
        <v>134</v>
      </c>
      <c r="G3" s="84" t="s">
        <v>133</v>
      </c>
      <c r="H3" s="124" t="s">
        <v>132</v>
      </c>
    </row>
    <row r="4" spans="1:8" ht="9.9499999999999993" customHeight="1" x14ac:dyDescent="0.25">
      <c r="A4" s="103"/>
      <c r="B4" s="112"/>
      <c r="C4" s="139" t="s">
        <v>131</v>
      </c>
      <c r="D4" s="140"/>
      <c r="E4" s="143" t="s">
        <v>130</v>
      </c>
      <c r="F4" s="144"/>
      <c r="G4" s="144"/>
      <c r="H4" s="125"/>
    </row>
    <row r="5" spans="1:8" ht="39.950000000000003" customHeight="1" x14ac:dyDescent="0.25">
      <c r="A5" s="117" t="s">
        <v>51</v>
      </c>
      <c r="B5" s="107" t="s">
        <v>129</v>
      </c>
      <c r="C5" s="83" t="s">
        <v>128</v>
      </c>
      <c r="D5" s="83" t="s">
        <v>126</v>
      </c>
      <c r="E5" s="82" t="s">
        <v>127</v>
      </c>
      <c r="F5" s="82" t="s">
        <v>126</v>
      </c>
      <c r="G5" s="82" t="s">
        <v>125</v>
      </c>
      <c r="H5" s="120" t="s">
        <v>124</v>
      </c>
    </row>
    <row r="6" spans="1:8" ht="9.9499999999999993" customHeight="1" x14ac:dyDescent="0.25">
      <c r="A6" s="118"/>
      <c r="B6" s="108"/>
      <c r="C6" s="141" t="s">
        <v>123</v>
      </c>
      <c r="D6" s="142"/>
      <c r="E6" s="145" t="s">
        <v>122</v>
      </c>
      <c r="F6" s="145"/>
      <c r="G6" s="145"/>
      <c r="H6" s="121"/>
    </row>
    <row r="7" spans="1:8" s="2" customFormat="1" ht="15" customHeight="1" x14ac:dyDescent="0.2">
      <c r="A7" s="2" t="s">
        <v>43</v>
      </c>
      <c r="B7" s="18">
        <v>14147</v>
      </c>
      <c r="C7" s="80">
        <v>9404.4</v>
      </c>
      <c r="D7" s="80">
        <v>6083.4</v>
      </c>
      <c r="E7" s="79">
        <v>664763.29156953655</v>
      </c>
      <c r="F7" s="79">
        <v>430010.86139383737</v>
      </c>
      <c r="G7" s="72">
        <v>3582.4618722270575</v>
      </c>
      <c r="H7" s="79">
        <v>64.7</v>
      </c>
    </row>
    <row r="8" spans="1:8" s="2" customFormat="1" ht="10.5" customHeight="1" x14ac:dyDescent="0.2">
      <c r="A8" s="2" t="s">
        <v>42</v>
      </c>
      <c r="B8" s="18">
        <v>2094</v>
      </c>
      <c r="C8" s="80">
        <v>1693.6</v>
      </c>
      <c r="D8" s="80">
        <v>1587.3</v>
      </c>
      <c r="E8" s="79">
        <v>808778.18432894116</v>
      </c>
      <c r="F8" s="79">
        <v>758047.83911313955</v>
      </c>
      <c r="G8" s="72">
        <v>1371.2416764861382</v>
      </c>
      <c r="H8" s="79">
        <v>93.7</v>
      </c>
    </row>
    <row r="9" spans="1:8" s="2" customFormat="1" ht="15" customHeight="1" x14ac:dyDescent="0.2">
      <c r="A9" s="20" t="s">
        <v>41</v>
      </c>
      <c r="B9" s="6">
        <f>SUM(B7:B8)</f>
        <v>16241</v>
      </c>
      <c r="C9" s="81">
        <f>SUM(C7:C8)</f>
        <v>11098</v>
      </c>
      <c r="D9" s="81">
        <f>SUM(D7:D8)</f>
        <v>7670.7</v>
      </c>
      <c r="E9" s="68">
        <v>683331.55617382156</v>
      </c>
      <c r="F9" s="66">
        <v>472305.63581315998</v>
      </c>
      <c r="G9" s="67">
        <v>2686.1296998602779</v>
      </c>
      <c r="H9" s="66">
        <v>69.118077680729542</v>
      </c>
    </row>
    <row r="10" spans="1:8" s="2" customFormat="1" ht="15" customHeight="1" x14ac:dyDescent="0.2">
      <c r="A10" s="15" t="s">
        <v>40</v>
      </c>
      <c r="B10" s="18"/>
      <c r="C10" s="79"/>
      <c r="D10" s="79"/>
      <c r="E10" s="79"/>
      <c r="F10" s="71"/>
      <c r="G10" s="72"/>
      <c r="H10" s="79"/>
    </row>
    <row r="11" spans="1:8" s="2" customFormat="1" ht="10.5" customHeight="1" x14ac:dyDescent="0.2">
      <c r="A11" s="2" t="s">
        <v>39</v>
      </c>
      <c r="B11" s="18">
        <v>368</v>
      </c>
      <c r="C11" s="80">
        <v>540.4</v>
      </c>
      <c r="D11" s="80">
        <v>482.5</v>
      </c>
      <c r="E11" s="79">
        <v>1468489.4832913447</v>
      </c>
      <c r="F11" s="71">
        <v>1311034.1931662858</v>
      </c>
      <c r="G11" s="72">
        <v>1126.4626504673945</v>
      </c>
      <c r="H11" s="71">
        <v>89.277737980652589</v>
      </c>
    </row>
    <row r="12" spans="1:8" s="2" customFormat="1" ht="10.5" customHeight="1" x14ac:dyDescent="0.2">
      <c r="A12" s="2" t="s">
        <v>38</v>
      </c>
      <c r="B12" s="18">
        <v>579</v>
      </c>
      <c r="C12" s="80">
        <v>561.70000000000005</v>
      </c>
      <c r="D12" s="80">
        <v>550.29999999999995</v>
      </c>
      <c r="E12" s="79">
        <v>970090.55217443046</v>
      </c>
      <c r="F12" s="71">
        <v>950521.31930568547</v>
      </c>
      <c r="G12" s="72">
        <v>1748.1884345723877</v>
      </c>
      <c r="H12" s="71">
        <v>97.982741629131326</v>
      </c>
    </row>
    <row r="13" spans="1:8" s="2" customFormat="1" ht="10.5" customHeight="1" x14ac:dyDescent="0.2">
      <c r="A13" s="2" t="s">
        <v>37</v>
      </c>
      <c r="B13" s="18">
        <v>644</v>
      </c>
      <c r="C13" s="80">
        <v>153.6</v>
      </c>
      <c r="D13" s="80">
        <v>136.4</v>
      </c>
      <c r="E13" s="79">
        <v>238549.9462667598</v>
      </c>
      <c r="F13" s="71">
        <v>211771.75115802078</v>
      </c>
      <c r="G13" s="72">
        <v>373.68941587741671</v>
      </c>
      <c r="H13" s="71">
        <v>88.774596042543578</v>
      </c>
    </row>
    <row r="14" spans="1:8" s="2" customFormat="1" ht="10.5" customHeight="1" x14ac:dyDescent="0.2">
      <c r="A14" s="9" t="s">
        <v>36</v>
      </c>
      <c r="B14" s="6">
        <f>SUM(B11:B13)</f>
        <v>1591</v>
      </c>
      <c r="C14" s="81">
        <f>SUM(C11:C13)</f>
        <v>1255.6999999999998</v>
      </c>
      <c r="D14" s="81">
        <f>SUM(D11:D13)</f>
        <v>1169.2</v>
      </c>
      <c r="E14" s="68">
        <v>789260.040827155</v>
      </c>
      <c r="F14" s="66">
        <v>734879.59441165964</v>
      </c>
      <c r="G14" s="67">
        <v>1055.1165754013089</v>
      </c>
      <c r="H14" s="66">
        <v>93.109945568952924</v>
      </c>
    </row>
    <row r="15" spans="1:8" s="2" customFormat="1" ht="15" customHeight="1" x14ac:dyDescent="0.2">
      <c r="A15" s="17" t="s">
        <v>35</v>
      </c>
      <c r="B15" s="18"/>
      <c r="C15" s="79"/>
      <c r="D15" s="79"/>
      <c r="E15" s="79"/>
      <c r="F15" s="71"/>
      <c r="G15" s="72"/>
      <c r="H15" s="79"/>
    </row>
    <row r="16" spans="1:8" s="2" customFormat="1" ht="10.5" customHeight="1" x14ac:dyDescent="0.2">
      <c r="A16" s="2" t="s">
        <v>34</v>
      </c>
      <c r="B16" s="18">
        <v>1105</v>
      </c>
      <c r="C16" s="80">
        <v>969.6</v>
      </c>
      <c r="D16" s="80">
        <v>947.1</v>
      </c>
      <c r="E16" s="79">
        <v>877431.58087551221</v>
      </c>
      <c r="F16" s="71">
        <v>857092.00461894227</v>
      </c>
      <c r="G16" s="72">
        <v>2144.6719473920193</v>
      </c>
      <c r="H16" s="71">
        <v>97.681918829924612</v>
      </c>
    </row>
    <row r="17" spans="1:8" s="2" customFormat="1" ht="10.5" customHeight="1" x14ac:dyDescent="0.2">
      <c r="A17" s="2" t="s">
        <v>33</v>
      </c>
      <c r="B17" s="18">
        <v>663</v>
      </c>
      <c r="C17" s="80">
        <v>294.3</v>
      </c>
      <c r="D17" s="80">
        <v>289.39999999999998</v>
      </c>
      <c r="E17" s="79">
        <v>443948.48956790805</v>
      </c>
      <c r="F17" s="71">
        <v>436485.02686269546</v>
      </c>
      <c r="G17" s="72">
        <v>1094.7151811348874</v>
      </c>
      <c r="H17" s="71">
        <v>98.318844892911628</v>
      </c>
    </row>
    <row r="18" spans="1:8" s="2" customFormat="1" ht="10.5" customHeight="1" x14ac:dyDescent="0.2">
      <c r="A18" s="2" t="s">
        <v>32</v>
      </c>
      <c r="B18" s="18">
        <v>682</v>
      </c>
      <c r="C18" s="80">
        <v>56</v>
      </c>
      <c r="D18" s="80">
        <v>47.2</v>
      </c>
      <c r="E18" s="79">
        <v>82044.176246827366</v>
      </c>
      <c r="F18" s="71">
        <v>69294.675915866101</v>
      </c>
      <c r="G18" s="72">
        <v>160.44871250106229</v>
      </c>
      <c r="H18" s="71">
        <v>84.460200694069016</v>
      </c>
    </row>
    <row r="19" spans="1:8" s="2" customFormat="1" ht="10.5" customHeight="1" x14ac:dyDescent="0.2">
      <c r="A19" s="9" t="s">
        <v>31</v>
      </c>
      <c r="B19" s="6">
        <f>SUM(B16:B18)</f>
        <v>2450</v>
      </c>
      <c r="C19" s="81">
        <f>SUM(C16:C18)</f>
        <v>1319.9</v>
      </c>
      <c r="D19" s="81">
        <f>SUM(D16:D18)</f>
        <v>1283.7</v>
      </c>
      <c r="E19" s="68">
        <v>538715.86679644906</v>
      </c>
      <c r="F19" s="66">
        <v>523973.55383204849</v>
      </c>
      <c r="G19" s="67">
        <v>1283.5177404808519</v>
      </c>
      <c r="H19" s="66">
        <v>97.263434423777454</v>
      </c>
    </row>
    <row r="20" spans="1:8" s="2" customFormat="1" ht="15" customHeight="1" x14ac:dyDescent="0.2">
      <c r="A20" s="17" t="s">
        <v>30</v>
      </c>
      <c r="B20" s="18"/>
      <c r="C20" s="79"/>
      <c r="D20" s="79"/>
      <c r="E20" s="79"/>
      <c r="F20" s="71"/>
      <c r="G20" s="72"/>
      <c r="H20" s="79"/>
    </row>
    <row r="21" spans="1:8" s="2" customFormat="1" ht="10.5" customHeight="1" x14ac:dyDescent="0.2">
      <c r="A21" s="2" t="s">
        <v>29</v>
      </c>
      <c r="B21" s="18">
        <v>577</v>
      </c>
      <c r="C21" s="80">
        <v>71.7</v>
      </c>
      <c r="D21" s="80">
        <v>55.3</v>
      </c>
      <c r="E21" s="79">
        <v>124232.53733628432</v>
      </c>
      <c r="F21" s="71">
        <v>95839.699390237045</v>
      </c>
      <c r="G21" s="72">
        <v>138.82090095517816</v>
      </c>
      <c r="H21" s="71">
        <v>77.145409282601321</v>
      </c>
    </row>
    <row r="22" spans="1:8" s="2" customFormat="1" ht="10.5" customHeight="1" x14ac:dyDescent="0.2">
      <c r="A22" s="2" t="s">
        <v>28</v>
      </c>
      <c r="B22" s="18">
        <v>452</v>
      </c>
      <c r="C22" s="80">
        <v>108.6</v>
      </c>
      <c r="D22" s="80">
        <v>104.3</v>
      </c>
      <c r="E22" s="79">
        <v>240293.55685865937</v>
      </c>
      <c r="F22" s="71">
        <v>230753.00193949867</v>
      </c>
      <c r="G22" s="72">
        <v>316.63726969420065</v>
      </c>
      <c r="H22" s="71">
        <v>96.029625161871294</v>
      </c>
    </row>
    <row r="23" spans="1:8" s="2" customFormat="1" ht="10.5" customHeight="1" x14ac:dyDescent="0.2">
      <c r="A23" s="2" t="s">
        <v>27</v>
      </c>
      <c r="B23" s="18">
        <v>259</v>
      </c>
      <c r="C23" s="80">
        <v>16.100000000000001</v>
      </c>
      <c r="D23" s="80">
        <v>14.7</v>
      </c>
      <c r="E23" s="79">
        <v>61993.654440154438</v>
      </c>
      <c r="F23" s="71">
        <v>56593.787492325646</v>
      </c>
      <c r="G23" s="72">
        <v>60.507273221209651</v>
      </c>
      <c r="H23" s="71">
        <v>91.289645695848506</v>
      </c>
    </row>
    <row r="24" spans="1:8" s="2" customFormat="1" ht="10.5" customHeight="1" x14ac:dyDescent="0.2">
      <c r="A24" s="9" t="s">
        <v>26</v>
      </c>
      <c r="B24" s="6">
        <f>SUM(B21:B23)</f>
        <v>1288</v>
      </c>
      <c r="C24" s="81">
        <f>SUM(C21:C23)</f>
        <v>196.4</v>
      </c>
      <c r="D24" s="81">
        <f>SUM(D21:D23)</f>
        <v>174.29999999999998</v>
      </c>
      <c r="E24" s="68">
        <v>152446.5980148681</v>
      </c>
      <c r="F24" s="66">
        <v>135293.20992650042</v>
      </c>
      <c r="G24" s="67">
        <v>179.56114144431851</v>
      </c>
      <c r="H24" s="66">
        <v>88.74793645005137</v>
      </c>
    </row>
    <row r="25" spans="1:8" s="2" customFormat="1" ht="15" customHeight="1" x14ac:dyDescent="0.2">
      <c r="A25" s="17" t="s">
        <v>25</v>
      </c>
      <c r="B25" s="18"/>
      <c r="C25" s="79"/>
      <c r="D25" s="79"/>
      <c r="E25" s="79"/>
      <c r="F25" s="71"/>
      <c r="G25" s="72"/>
      <c r="H25" s="71"/>
    </row>
    <row r="26" spans="1:8" s="2" customFormat="1" ht="15" customHeight="1" x14ac:dyDescent="0.2">
      <c r="A26" s="16" t="s">
        <v>24</v>
      </c>
      <c r="B26" s="6">
        <f>B14+B19+B24</f>
        <v>5329</v>
      </c>
      <c r="C26" s="81">
        <f>C14+C19+C24</f>
        <v>2772</v>
      </c>
      <c r="D26" s="81">
        <f>D14+D19+D24</f>
        <v>2627.2000000000003</v>
      </c>
      <c r="E26" s="68">
        <v>520157.21839940961</v>
      </c>
      <c r="F26" s="66">
        <v>492997.99136475922</v>
      </c>
      <c r="G26" s="67">
        <v>853.27346908020422</v>
      </c>
      <c r="H26" s="66">
        <v>94.778650363014705</v>
      </c>
    </row>
    <row r="27" spans="1:8" s="2" customFormat="1" ht="15" customHeight="1" x14ac:dyDescent="0.2">
      <c r="A27" s="15" t="s">
        <v>23</v>
      </c>
      <c r="B27" s="18"/>
      <c r="C27" s="79"/>
      <c r="D27" s="79"/>
      <c r="E27" s="79"/>
      <c r="F27" s="71"/>
      <c r="G27" s="72"/>
      <c r="H27" s="79"/>
    </row>
    <row r="28" spans="1:8" s="2" customFormat="1" ht="10.5" customHeight="1" x14ac:dyDescent="0.2">
      <c r="A28" s="2" t="s">
        <v>22</v>
      </c>
      <c r="B28" s="18">
        <v>327</v>
      </c>
      <c r="C28" s="80">
        <v>514.5</v>
      </c>
      <c r="D28" s="80">
        <v>284.89999999999998</v>
      </c>
      <c r="E28" s="79">
        <v>1573547.2215355453</v>
      </c>
      <c r="F28" s="71">
        <v>871140.71540375846</v>
      </c>
      <c r="G28" s="72">
        <v>392.54373576529491</v>
      </c>
      <c r="H28" s="71">
        <v>55.361587086891241</v>
      </c>
    </row>
    <row r="29" spans="1:8" s="2" customFormat="1" ht="10.5" customHeight="1" x14ac:dyDescent="0.2">
      <c r="A29" s="2" t="s">
        <v>21</v>
      </c>
      <c r="B29" s="18">
        <v>230</v>
      </c>
      <c r="C29" s="80">
        <v>168.9</v>
      </c>
      <c r="D29" s="80">
        <v>147.69999999999999</v>
      </c>
      <c r="E29" s="79">
        <v>734511.62843843747</v>
      </c>
      <c r="F29" s="71">
        <v>642126.30636091426</v>
      </c>
      <c r="G29" s="72">
        <v>460.28807738573823</v>
      </c>
      <c r="H29" s="71">
        <v>87.422211099103592</v>
      </c>
    </row>
    <row r="30" spans="1:8" s="2" customFormat="1" ht="10.5" customHeight="1" x14ac:dyDescent="0.2">
      <c r="A30" s="2" t="s">
        <v>20</v>
      </c>
      <c r="B30" s="18">
        <v>122</v>
      </c>
      <c r="C30" s="80">
        <v>55.7</v>
      </c>
      <c r="D30" s="80">
        <v>41</v>
      </c>
      <c r="E30" s="79">
        <v>456169.1568829146</v>
      </c>
      <c r="F30" s="71">
        <v>336129.93172525777</v>
      </c>
      <c r="G30" s="72">
        <v>190.85390831564442</v>
      </c>
      <c r="H30" s="71">
        <v>73.68537014253522</v>
      </c>
    </row>
    <row r="31" spans="1:8" s="2" customFormat="1" ht="12" customHeight="1" x14ac:dyDescent="0.2">
      <c r="A31" s="9" t="s">
        <v>19</v>
      </c>
      <c r="B31" s="6">
        <f>SUM(B28:B30)</f>
        <v>679</v>
      </c>
      <c r="C31" s="81">
        <f>SUM(C28:C30)</f>
        <v>739.1</v>
      </c>
      <c r="D31" s="81">
        <f>SUM(D28:D30)</f>
        <v>473.59999999999997</v>
      </c>
      <c r="E31" s="68">
        <v>1088571.80135888</v>
      </c>
      <c r="F31" s="66">
        <v>697437.28434539144</v>
      </c>
      <c r="G31" s="67">
        <v>375.42935372405145</v>
      </c>
      <c r="H31" s="66">
        <v>64.069019928200447</v>
      </c>
    </row>
    <row r="32" spans="1:8" s="2" customFormat="1" ht="15" customHeight="1" x14ac:dyDescent="0.2">
      <c r="A32" s="17" t="s">
        <v>18</v>
      </c>
      <c r="B32" s="18"/>
      <c r="C32" s="79"/>
      <c r="D32" s="79"/>
      <c r="E32" s="79"/>
      <c r="F32" s="71"/>
      <c r="G32" s="72"/>
      <c r="H32" s="79"/>
    </row>
    <row r="33" spans="1:8" s="2" customFormat="1" ht="10.5" customHeight="1" x14ac:dyDescent="0.2">
      <c r="A33" s="2" t="s">
        <v>17</v>
      </c>
      <c r="B33" s="18">
        <v>247</v>
      </c>
      <c r="C33" s="80">
        <v>218.2</v>
      </c>
      <c r="D33" s="80">
        <v>205</v>
      </c>
      <c r="E33" s="79">
        <v>883335.12707655097</v>
      </c>
      <c r="F33" s="71">
        <v>829769.34117881104</v>
      </c>
      <c r="G33" s="72">
        <v>374.52704542008235</v>
      </c>
      <c r="H33" s="71">
        <v>93.935961080250578</v>
      </c>
    </row>
    <row r="34" spans="1:8" s="2" customFormat="1" ht="10.5" customHeight="1" x14ac:dyDescent="0.2">
      <c r="A34" s="2" t="s">
        <v>16</v>
      </c>
      <c r="B34" s="18">
        <v>200</v>
      </c>
      <c r="C34" s="80">
        <v>160.6</v>
      </c>
      <c r="D34" s="80">
        <v>158.30000000000001</v>
      </c>
      <c r="E34" s="79">
        <v>803247.81333485479</v>
      </c>
      <c r="F34" s="71">
        <v>791615.95936493739</v>
      </c>
      <c r="G34" s="72">
        <v>388.72190790507625</v>
      </c>
      <c r="H34" s="71">
        <v>98.551897213186891</v>
      </c>
    </row>
    <row r="35" spans="1:8" s="2" customFormat="1" ht="10.5" customHeight="1" x14ac:dyDescent="0.2">
      <c r="A35" s="2" t="s">
        <v>15</v>
      </c>
      <c r="B35" s="18">
        <v>776</v>
      </c>
      <c r="C35" s="80">
        <v>93</v>
      </c>
      <c r="D35" s="80">
        <v>88</v>
      </c>
      <c r="E35" s="79">
        <v>119846.77506973923</v>
      </c>
      <c r="F35" s="71">
        <v>113432.14879127863</v>
      </c>
      <c r="G35" s="72">
        <v>152.0983523254628</v>
      </c>
      <c r="H35" s="71">
        <v>94.647643814589173</v>
      </c>
    </row>
    <row r="36" spans="1:8" s="2" customFormat="1" ht="12" customHeight="1" x14ac:dyDescent="0.2">
      <c r="A36" s="9" t="s">
        <v>14</v>
      </c>
      <c r="B36" s="6">
        <f>SUM(B33:B35)</f>
        <v>1223</v>
      </c>
      <c r="C36" s="81">
        <f>SUM(C33:C35)</f>
        <v>471.79999999999995</v>
      </c>
      <c r="D36" s="81">
        <f>SUM(D33:D35)</f>
        <v>451.3</v>
      </c>
      <c r="E36" s="68">
        <v>385800.84751348873</v>
      </c>
      <c r="F36" s="66">
        <v>369010.27522991499</v>
      </c>
      <c r="G36" s="67">
        <v>294.35897837280078</v>
      </c>
      <c r="H36" s="66">
        <v>95.647865371009402</v>
      </c>
    </row>
    <row r="37" spans="1:8" s="2" customFormat="1" ht="15" customHeight="1" x14ac:dyDescent="0.2">
      <c r="A37" s="17" t="s">
        <v>13</v>
      </c>
      <c r="B37" s="18"/>
      <c r="C37" s="79"/>
      <c r="D37" s="79"/>
      <c r="E37" s="79"/>
      <c r="F37" s="71"/>
      <c r="G37" s="72"/>
      <c r="H37" s="79"/>
    </row>
    <row r="38" spans="1:8" s="2" customFormat="1" ht="10.5" customHeight="1" x14ac:dyDescent="0.2">
      <c r="A38" s="2" t="s">
        <v>12</v>
      </c>
      <c r="B38" s="18">
        <v>594</v>
      </c>
      <c r="C38" s="80">
        <v>89.2</v>
      </c>
      <c r="D38" s="80">
        <v>77.599999999999994</v>
      </c>
      <c r="E38" s="79">
        <v>150113.08626079856</v>
      </c>
      <c r="F38" s="71">
        <v>130573.71082073457</v>
      </c>
      <c r="G38" s="72">
        <v>144.27492553852102</v>
      </c>
      <c r="H38" s="71">
        <v>86.983562907955076</v>
      </c>
    </row>
    <row r="39" spans="1:8" s="2" customFormat="1" ht="10.5" customHeight="1" x14ac:dyDescent="0.2">
      <c r="A39" s="2" t="s">
        <v>11</v>
      </c>
      <c r="B39" s="18">
        <v>163</v>
      </c>
      <c r="C39" s="80">
        <v>60</v>
      </c>
      <c r="D39" s="80">
        <v>45.6</v>
      </c>
      <c r="E39" s="79">
        <v>368291.25975353032</v>
      </c>
      <c r="F39" s="71">
        <v>279779.15521925729</v>
      </c>
      <c r="G39" s="72">
        <v>118.18155901173263</v>
      </c>
      <c r="H39" s="71">
        <v>75.966819143764766</v>
      </c>
    </row>
    <row r="40" spans="1:8" s="2" customFormat="1" ht="10.5" customHeight="1" x14ac:dyDescent="0.2">
      <c r="A40" s="2" t="s">
        <v>10</v>
      </c>
      <c r="B40" s="18">
        <v>558</v>
      </c>
      <c r="C40" s="80">
        <v>132.6</v>
      </c>
      <c r="D40" s="80">
        <v>99.8</v>
      </c>
      <c r="E40" s="79">
        <v>237641.09137736956</v>
      </c>
      <c r="F40" s="71">
        <v>178825.01635705805</v>
      </c>
      <c r="G40" s="72">
        <v>235.60796534343754</v>
      </c>
      <c r="H40" s="71">
        <v>75.250040016474799</v>
      </c>
    </row>
    <row r="41" spans="1:8" s="2" customFormat="1" ht="10.5" customHeight="1" x14ac:dyDescent="0.2">
      <c r="A41" s="9" t="s">
        <v>9</v>
      </c>
      <c r="B41" s="6">
        <f>SUM(B38:B40)</f>
        <v>1315</v>
      </c>
      <c r="C41" s="81">
        <f>SUM(C38:C40)</f>
        <v>281.79999999999995</v>
      </c>
      <c r="D41" s="81">
        <f>SUM(D38:D40)</f>
        <v>223</v>
      </c>
      <c r="E41" s="68">
        <v>214298.38598274678</v>
      </c>
      <c r="F41" s="66">
        <v>169543.07654410164</v>
      </c>
      <c r="G41" s="67">
        <v>165.51695472554619</v>
      </c>
      <c r="H41" s="66">
        <v>79.115423929395163</v>
      </c>
    </row>
    <row r="42" spans="1:8" s="2" customFormat="1" ht="15" customHeight="1" x14ac:dyDescent="0.2">
      <c r="A42" s="17" t="s">
        <v>8</v>
      </c>
      <c r="B42" s="18"/>
      <c r="C42" s="80"/>
      <c r="D42" s="80"/>
      <c r="E42" s="79"/>
      <c r="F42" s="71"/>
      <c r="G42" s="72"/>
      <c r="H42" s="71"/>
    </row>
    <row r="43" spans="1:8" s="2" customFormat="1" ht="15" customHeight="1" x14ac:dyDescent="0.2">
      <c r="A43" s="16" t="s">
        <v>7</v>
      </c>
      <c r="B43" s="6">
        <f>B31+B36+B41</f>
        <v>3217</v>
      </c>
      <c r="C43" s="81">
        <f>C31+C36+C41</f>
        <v>1492.7</v>
      </c>
      <c r="D43" s="81">
        <f>D31+D36+D41</f>
        <v>1147.9000000000001</v>
      </c>
      <c r="E43" s="68">
        <v>464027.68641560094</v>
      </c>
      <c r="F43" s="66">
        <v>356794.72438054107</v>
      </c>
      <c r="G43" s="67">
        <v>277.14032900002297</v>
      </c>
      <c r="H43" s="66">
        <v>76.890826738511038</v>
      </c>
    </row>
    <row r="44" spans="1:8" s="2" customFormat="1" ht="15" customHeight="1" x14ac:dyDescent="0.2">
      <c r="A44" s="15" t="s">
        <v>6</v>
      </c>
      <c r="B44" s="36"/>
      <c r="C44" s="66"/>
      <c r="D44" s="66"/>
      <c r="E44" s="79"/>
      <c r="F44" s="80"/>
      <c r="G44" s="72"/>
      <c r="H44" s="79"/>
    </row>
    <row r="45" spans="1:8" s="70" customFormat="1" ht="10.5" customHeight="1" x14ac:dyDescent="0.2">
      <c r="A45" s="78" t="s">
        <v>121</v>
      </c>
      <c r="B45" s="35" t="s">
        <v>3</v>
      </c>
      <c r="C45" s="77">
        <v>211.4</v>
      </c>
      <c r="D45" s="77">
        <v>211.4</v>
      </c>
      <c r="E45" s="77" t="s">
        <v>3</v>
      </c>
      <c r="F45" s="77" t="s">
        <v>3</v>
      </c>
      <c r="G45" s="77" t="s">
        <v>3</v>
      </c>
      <c r="H45" s="71">
        <v>100</v>
      </c>
    </row>
    <row r="46" spans="1:8" s="70" customFormat="1" ht="10.5" customHeight="1" x14ac:dyDescent="0.2">
      <c r="A46" s="76" t="s">
        <v>120</v>
      </c>
      <c r="B46" s="75"/>
      <c r="C46" s="74"/>
      <c r="D46" s="74"/>
      <c r="E46" s="73"/>
      <c r="F46" s="73"/>
      <c r="G46" s="72"/>
      <c r="H46" s="71"/>
    </row>
    <row r="47" spans="1:8" s="2" customFormat="1" ht="15" customHeight="1" x14ac:dyDescent="0.2">
      <c r="A47" s="9" t="s">
        <v>1</v>
      </c>
      <c r="B47" s="34">
        <f>B9+B26+B43</f>
        <v>24787</v>
      </c>
      <c r="C47" s="69">
        <f>C9+C26+C43+C45</f>
        <v>15574.1</v>
      </c>
      <c r="D47" s="69">
        <f>D9+D26+D43+D45</f>
        <v>11657.199999999999</v>
      </c>
      <c r="E47" s="68">
        <v>619787.90042637184</v>
      </c>
      <c r="F47" s="66">
        <v>461762.64798307716</v>
      </c>
      <c r="G47" s="67">
        <v>1156.860645490767</v>
      </c>
      <c r="H47" s="66">
        <v>74.503333747789512</v>
      </c>
    </row>
    <row r="48" spans="1:8" s="2" customFormat="1" ht="10.5" customHeight="1" x14ac:dyDescent="0.2">
      <c r="A48" s="5" t="s">
        <v>0</v>
      </c>
      <c r="B48" s="4"/>
      <c r="C48" s="65"/>
      <c r="D48" s="65"/>
      <c r="E48" s="65"/>
      <c r="F48" s="64"/>
      <c r="G48" s="64"/>
      <c r="H48" s="63"/>
    </row>
  </sheetData>
  <mergeCells count="12">
    <mergeCell ref="H3:H4"/>
    <mergeCell ref="E4:G4"/>
    <mergeCell ref="H5:H6"/>
    <mergeCell ref="E6:G6"/>
    <mergeCell ref="A2:D2"/>
    <mergeCell ref="A1:D1"/>
    <mergeCell ref="A5:A6"/>
    <mergeCell ref="C4:D4"/>
    <mergeCell ref="C6:D6"/>
    <mergeCell ref="B3:B4"/>
    <mergeCell ref="A3:A4"/>
    <mergeCell ref="B5:B6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Tartalom</vt:lpstr>
      <vt:lpstr>Table of Contents</vt:lpstr>
      <vt:lpstr>11.1.</vt:lpstr>
      <vt:lpstr>11.2.</vt:lpstr>
      <vt:lpstr>11.3.</vt:lpstr>
      <vt:lpstr>11.4.</vt:lpstr>
      <vt:lpstr>11.5.</vt:lpstr>
      <vt:lpstr>11.6.</vt:lpstr>
      <vt:lpstr>11.7.</vt:lpstr>
      <vt:lpstr>11.8.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2025-03-28T12:35:20Z</dcterms:created>
  <dcterms:modified xsi:type="dcterms:W3CDTF">2025-03-28T12:42:24Z</dcterms:modified>
</cp:coreProperties>
</file>