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6ABD36F-7E77-4F94-9B16-6E1901CA4E81}" xr6:coauthVersionLast="36" xr6:coauthVersionMax="36" xr10:uidLastSave="{00000000-0000-0000-0000-000000000000}"/>
  <bookViews>
    <workbookView xWindow="0" yWindow="0" windowWidth="28800" windowHeight="13425" xr2:uid="{9CB3BBD8-6377-4623-8736-1EBA15B71D9C}"/>
  </bookViews>
  <sheets>
    <sheet name="Tartalom" sheetId="12" r:id="rId1"/>
    <sheet name="Table of Contents" sheetId="11" r:id="rId2"/>
    <sheet name="7.1." sheetId="2" r:id="rId3"/>
    <sheet name="7.2." sheetId="3" r:id="rId4"/>
    <sheet name="7.3." sheetId="4" r:id="rId5"/>
    <sheet name="7.4." sheetId="5" r:id="rId6"/>
    <sheet name="7.5." sheetId="6" r:id="rId7"/>
    <sheet name="7.6." sheetId="7" r:id="rId8"/>
    <sheet name="7.7." sheetId="8" r:id="rId9"/>
    <sheet name="7.8." sheetId="9" r:id="rId10"/>
    <sheet name="7.9." sheetId="10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9" l="1"/>
  <c r="F9" i="9"/>
  <c r="E14" i="9"/>
  <c r="F14" i="9"/>
  <c r="E19" i="9"/>
  <c r="F19" i="9"/>
  <c r="E24" i="9"/>
  <c r="F24" i="9"/>
  <c r="B26" i="9"/>
  <c r="C26" i="9"/>
  <c r="D26" i="9" s="1"/>
  <c r="E31" i="9"/>
  <c r="F31" i="9"/>
  <c r="E36" i="9"/>
  <c r="E43" i="9" s="1"/>
  <c r="F36" i="9"/>
  <c r="E41" i="9"/>
  <c r="F41" i="9"/>
  <c r="B43" i="9"/>
  <c r="C43" i="9"/>
  <c r="B43" i="8"/>
  <c r="C43" i="8"/>
  <c r="D43" i="9" l="1"/>
  <c r="F43" i="9"/>
  <c r="E26" i="9"/>
  <c r="F26" i="9"/>
  <c r="F45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3" authorId="0" shapeId="0" xr:uid="{8BDE3EB9-445C-498A-B894-E77E95A01D15}">
      <text>
        <r>
          <rPr>
            <sz val="8"/>
            <color indexed="81"/>
            <rFont val="Arial"/>
            <family val="2"/>
            <charset val="238"/>
          </rPr>
          <t xml:space="preserve">Az intézmény székhelye szerint.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H3" authorId="0" shapeId="0" xr:uid="{9798EE76-AF5D-4C27-9207-5455509711F3}">
      <text>
        <r>
          <rPr>
            <sz val="8"/>
            <color indexed="81"/>
            <rFont val="Arial"/>
            <family val="2"/>
            <charset val="238"/>
          </rPr>
          <t xml:space="preserve">Az intézmény székhelye szerint.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G5" authorId="0" shapeId="0" xr:uid="{40FD43C0-951E-4EDD-919D-779FC1C78866}">
      <text>
        <r>
          <rPr>
            <i/>
            <sz val="8"/>
            <color indexed="81"/>
            <rFont val="Arial"/>
            <family val="2"/>
            <charset val="238"/>
          </rPr>
          <t xml:space="preserve">By seat of institutions.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H5" authorId="0" shapeId="0" xr:uid="{0FEB9012-5EF3-4C52-B0ED-38A4DB24B8E1}">
      <text>
        <r>
          <rPr>
            <i/>
            <sz val="8"/>
            <color indexed="81"/>
            <rFont val="Arial"/>
            <family val="2"/>
            <charset val="238"/>
          </rPr>
          <t xml:space="preserve">By seat of institutions.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2D4CA0A-B2E2-43DF-9FD2-E456810FCD08}">
      <text>
        <r>
          <rPr>
            <sz val="8"/>
            <color indexed="81"/>
            <rFont val="Arial"/>
            <family val="2"/>
            <charset val="238"/>
          </rPr>
          <t xml:space="preserve">A MÁV és a községi fogászatok adataival együtt. </t>
        </r>
      </text>
    </comment>
    <comment ref="A2" authorId="0" shapeId="0" xr:uid="{D6B24B00-49EB-4FDD-AB24-5FB93B298675}">
      <text>
        <r>
          <rPr>
            <sz val="8"/>
            <color indexed="81"/>
            <rFont val="Arial"/>
            <family val="2"/>
            <charset val="238"/>
          </rPr>
          <t xml:space="preserve">Data of MÁV (Hungarian State Railways) and dentistries of villages included.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D020950-E629-4F54-990D-1088809A6CD4}">
      <text>
        <r>
          <rPr>
            <sz val="8"/>
            <color indexed="81"/>
            <rFont val="Tahoma"/>
            <family val="2"/>
            <charset val="238"/>
          </rPr>
          <t>Az intézmény székhelye szerint.</t>
        </r>
      </text>
    </comment>
    <comment ref="A2" authorId="0" shapeId="0" xr:uid="{5600DA32-A002-4CED-A8A6-D9295B761F51}">
      <text>
        <r>
          <rPr>
            <sz val="8"/>
            <color indexed="81"/>
            <rFont val="Tahoma"/>
            <family val="2"/>
            <charset val="238"/>
          </rPr>
          <t xml:space="preserve">By seat of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FC4AFC7-F801-4FBC-B370-39B6AED5E687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312B64EC-B3D6-4578-8E85-BEF421DDDE1E}">
      <text>
        <r>
          <rPr>
            <sz val="8"/>
            <color indexed="81"/>
            <rFont val="Arial"/>
            <family val="2"/>
            <charset val="238"/>
          </rPr>
          <t xml:space="preserve">By seat of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41CD2B3-4064-4DC3-90D1-6E2FE79DF76C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</text>
    </comment>
    <comment ref="A2" authorId="0" shapeId="0" xr:uid="{CFDC6BBE-E033-4F58-91E9-8375C9484FE2}">
      <text>
        <r>
          <rPr>
            <sz val="8"/>
            <color indexed="81"/>
            <rFont val="Arial"/>
            <family val="2"/>
            <charset val="238"/>
          </rPr>
          <t xml:space="preserve">By seat of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" authorId="0" shapeId="0" xr:uid="{B2D4CC26-12FB-47E0-9EA1-BDDA5B934504}">
      <text>
        <r>
          <rPr>
            <sz val="8"/>
            <color indexed="81"/>
            <rFont val="Arial"/>
            <family val="2"/>
            <charset val="238"/>
          </rPr>
          <t>a) Szűrővizsgálatok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" authorId="0" shapeId="0" xr:uid="{97816310-2BE1-45A5-A608-F827D2CAF234}">
      <text>
        <r>
          <rPr>
            <sz val="8"/>
            <color indexed="81"/>
            <rFont val="Arial"/>
            <family val="2"/>
            <charset val="238"/>
          </rPr>
          <t xml:space="preserve">Screenings not included.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6ABA83-D52A-479E-8E6D-77CB4DAD8BBF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5B1CCE9E-8399-464D-AEF4-93CD2730420B}">
      <text>
        <r>
          <rPr>
            <sz val="8"/>
            <color indexed="81"/>
            <rFont val="Arial"/>
            <family val="2"/>
            <charset val="238"/>
          </rPr>
          <t xml:space="preserve">By seat of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5" authorId="0" shapeId="0" xr:uid="{0CBE395D-8A55-497D-853C-B9F8737F9B0B}">
      <text>
        <r>
          <rPr>
            <sz val="8"/>
            <color indexed="81"/>
            <rFont val="Arial"/>
            <family val="2"/>
            <charset val="238"/>
          </rPr>
          <t>Hajléktalanokkal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6" authorId="0" shapeId="0" xr:uid="{1B881861-A050-4C10-831F-8E8ECC36AACD}">
      <text>
        <r>
          <rPr>
            <sz val="8"/>
            <color indexed="81"/>
            <rFont val="Arial"/>
            <family val="2"/>
            <charset val="238"/>
          </rPr>
          <t xml:space="preserve">Including homeless people. </t>
        </r>
        <r>
          <rPr>
            <b/>
            <sz val="8"/>
            <color indexed="81"/>
            <rFont val="Arial"/>
            <family val="2"/>
            <charset val="238"/>
          </rPr>
          <t xml:space="preserve">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79FD06-CB66-4B3C-9AE3-6A644E0C05FD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03C4950D-6F2F-4B3C-9414-200E8CE39256}">
      <text>
        <r>
          <rPr>
            <sz val="8"/>
            <color indexed="81"/>
            <rFont val="Arial"/>
            <family val="2"/>
            <charset val="238"/>
          </rPr>
          <t xml:space="preserve">By seat of institutions.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8A171B-581C-4CAB-BE32-ECD25A9A3958}">
      <text>
        <r>
          <rPr>
            <sz val="8"/>
            <color indexed="81"/>
            <rFont val="Arial"/>
            <family val="2"/>
            <charset val="238"/>
          </rPr>
          <t>Az intézmény székhelye szerint.
Nem tartalmazza az egyéb működő mentőszolgálatok adatait.</t>
        </r>
      </text>
    </comment>
    <comment ref="A2" authorId="0" shapeId="0" xr:uid="{53B43FEA-3947-43B1-A344-678A5FC6EB02}">
      <text>
        <r>
          <rPr>
            <sz val="8"/>
            <color indexed="81"/>
            <rFont val="Arial"/>
            <family val="2"/>
            <charset val="238"/>
          </rPr>
          <t xml:space="preserve">By seat of institutions.
Data for other active ambulance services are not included. </t>
        </r>
      </text>
    </comment>
    <comment ref="C3" authorId="0" shapeId="0" xr:uid="{22B15F20-D57C-4B31-A834-8479245FD316}">
      <text>
        <r>
          <rPr>
            <sz val="8"/>
            <color indexed="81"/>
            <rFont val="Tahoma"/>
            <family val="2"/>
            <charset val="238"/>
          </rPr>
          <t xml:space="preserve"> a) Csak a futó gépkocsik.
</t>
        </r>
      </text>
    </comment>
    <comment ref="C6" authorId="0" shapeId="0" xr:uid="{2437D17C-7323-4293-A373-1B6C16E6D638}">
      <text>
        <r>
          <rPr>
            <sz val="8"/>
            <color indexed="81"/>
            <rFont val="Arial"/>
            <family val="2"/>
            <charset val="238"/>
          </rPr>
          <t xml:space="preserve">Cars in operation only.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<sst xmlns="http://schemas.openxmlformats.org/spreadsheetml/2006/main" count="599" uniqueCount="203">
  <si>
    <r>
      <t>Total</t>
    </r>
    <r>
      <rPr>
        <b/>
        <i/>
        <vertAlign val="superscript"/>
        <sz val="8"/>
        <rFont val="Arial CE"/>
        <charset val="238"/>
      </rPr>
      <t/>
    </r>
  </si>
  <si>
    <r>
      <t>Összesen</t>
    </r>
    <r>
      <rPr>
        <b/>
        <vertAlign val="superscript"/>
        <sz val="8"/>
        <rFont val="Arial CE"/>
        <charset val="238"/>
      </rPr>
      <t/>
    </r>
  </si>
  <si>
    <t xml:space="preserve">Great Plain and North </t>
  </si>
  <si>
    <t>Alföld és Észak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</si>
  <si>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</si>
  <si>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</si>
  <si>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</si>
  <si>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</si>
  <si>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</si>
  <si>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</si>
  <si>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</si>
  <si>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</si>
  <si>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</si>
  <si>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</si>
  <si>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</si>
  <si>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</si>
  <si>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</si>
  <si>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</si>
  <si>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</si>
  <si>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</si>
  <si>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</si>
  <si>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</si>
  <si>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</si>
  <si>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</si>
  <si>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</si>
  <si>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</si>
  <si>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</si>
  <si>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</si>
  <si>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</si>
  <si>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</si>
  <si>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</si>
  <si>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</si>
  <si>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</si>
  <si>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</si>
  <si>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</si>
  <si>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</si>
  <si>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</si>
  <si>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</si>
  <si>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</si>
  <si>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</si>
  <si>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>thousands</t>
  </si>
  <si>
    <t>Patients
sent to
hospital</t>
  </si>
  <si>
    <t>Patients
directed to
specialists'
consultations</t>
  </si>
  <si>
    <t>Patients at
GP offices and
home visits</t>
  </si>
  <si>
    <t>Home
visits</t>
  </si>
  <si>
    <t>Patients
at GP
offices</t>
  </si>
  <si>
    <t>Inhabitants
per General
Practitioner</t>
  </si>
  <si>
    <t>General
Practitioners</t>
  </si>
  <si>
    <t>County, capital, region</t>
  </si>
  <si>
    <t>ezer</t>
  </si>
  <si>
    <t>Kórházba
utalt</t>
  </si>
  <si>
    <t>Szakrendelésre
küldött</t>
  </si>
  <si>
    <t>Betegfor-
galom
együtt</t>
  </si>
  <si>
    <t>Beteglá-
togatás</t>
  </si>
  <si>
    <t>Rendelésen
megjelent</t>
  </si>
  <si>
    <t>Egy házi-
orvosra
jutó lakos</t>
  </si>
  <si>
    <t>Háziorvos</t>
  </si>
  <si>
    <t>Megye, főváros, régió</t>
  </si>
  <si>
    <t xml:space="preserve">General Practitioners, 2005    </t>
  </si>
  <si>
    <t>7.1. Háziorvosok, 2005</t>
  </si>
  <si>
    <r>
      <t>thousands</t>
    </r>
    <r>
      <rPr>
        <sz val="7"/>
        <rFont val="Arial CE"/>
        <family val="2"/>
        <charset val="238"/>
      </rPr>
      <t xml:space="preserve"> </t>
    </r>
  </si>
  <si>
    <t>Children presented
at well-baby
consultations</t>
  </si>
  <si>
    <t>Patients at family
pediatrists' offices
and home visits</t>
  </si>
  <si>
    <t>Patients at family
pediatrists'
offices</t>
  </si>
  <si>
    <t xml:space="preserve">Family
pediatrists
per 100 000
inhabitants  </t>
  </si>
  <si>
    <t>Family
pediatrists</t>
  </si>
  <si>
    <t>Szaktanács-
adáson
megjelent</t>
  </si>
  <si>
    <t>Lakáson
történő
látogatás</t>
  </si>
  <si>
    <t>Rendelésen
megjelent
beteg</t>
  </si>
  <si>
    <t xml:space="preserve">Százezer
lakosra jutó
házi gyermek-
orvos </t>
  </si>
  <si>
    <t>Házi
gyermekorvos</t>
  </si>
  <si>
    <t>Family pediatrists, 2005</t>
  </si>
  <si>
    <t>7.2. Házi gyermekorvosok, 2005</t>
  </si>
  <si>
    <t>per
inhabitant</t>
  </si>
  <si>
    <t>total,
1000</t>
  </si>
  <si>
    <t>per 
1000 inhabitants</t>
  </si>
  <si>
    <t>total, 
1000 hours</t>
  </si>
  <si>
    <t>Time spent on one
medical treatment,
minutes</t>
  </si>
  <si>
    <r>
      <t>Cases of medical treatment</t>
    </r>
    <r>
      <rPr>
        <sz val="7"/>
        <rFont val="Arial CE"/>
        <family val="2"/>
        <charset val="238"/>
      </rPr>
      <t xml:space="preserve"> </t>
    </r>
  </si>
  <si>
    <t xml:space="preserve">Consulting hours </t>
  </si>
  <si>
    <t>egy lakosra</t>
  </si>
  <si>
    <t>összesen,
1000</t>
  </si>
  <si>
    <t>1000 lakosra</t>
  </si>
  <si>
    <t xml:space="preserve">összesen,
1000 óra </t>
  </si>
  <si>
    <t>Egy gyógykezelési
esetre jutó idő,
perc</t>
  </si>
  <si>
    <t xml:space="preserve">Gyógykezelési eset </t>
  </si>
  <si>
    <t>Rendelőóra</t>
  </si>
  <si>
    <t>Outpatient service, 2004</t>
  </si>
  <si>
    <t>7.3. Járóbeteg-szakellátás, 2004</t>
  </si>
  <si>
    <t xml:space="preserve">         </t>
  </si>
  <si>
    <t xml:space="preserve">per 10 000
inhabitants </t>
  </si>
  <si>
    <t>in use,
total</t>
  </si>
  <si>
    <t>Mortality
rate,
per cent</t>
  </si>
  <si>
    <t>Occupancy rate
of beds,
per cent</t>
  </si>
  <si>
    <t>Average length
of nursing,
days</t>
  </si>
  <si>
    <t>Number of pati-
ents discharged,
1000 persons</t>
  </si>
  <si>
    <t>Hospital beds</t>
  </si>
  <si>
    <t>Tízezer la-
kosra jutó</t>
  </si>
  <si>
    <t xml:space="preserve">összesen   </t>
  </si>
  <si>
    <r>
      <t>Halálozási
arányszám</t>
    </r>
    <r>
      <rPr>
        <sz val="7"/>
        <rFont val="Arial CE"/>
        <family val="2"/>
        <charset val="238"/>
      </rPr>
      <t xml:space="preserve">
százalék</t>
    </r>
  </si>
  <si>
    <t xml:space="preserve">Ágykihasználási
százalék
</t>
  </si>
  <si>
    <t>Az ápolás átlagos
tartama, nap</t>
  </si>
  <si>
    <t xml:space="preserve">Az elbocsátott
betegek száma,
ezer fő </t>
  </si>
  <si>
    <t>Működő kórházi ágy</t>
  </si>
  <si>
    <t>Hospital services, 2005</t>
  </si>
  <si>
    <t>7.4. Kórházi ellátás, 2005</t>
  </si>
  <si>
    <t>pulmonology</t>
  </si>
  <si>
    <t>psychiatry and
neurology</t>
  </si>
  <si>
    <t>paediatrics</t>
  </si>
  <si>
    <t>obstetrics
and gynae-
cology</t>
  </si>
  <si>
    <t>surgery</t>
  </si>
  <si>
    <t>internal
medicine</t>
  </si>
  <si>
    <t xml:space="preserve">Of which </t>
  </si>
  <si>
    <t>Total</t>
  </si>
  <si>
    <t>tüdő-
gyógyászaton</t>
  </si>
  <si>
    <t>elme- és
ideggyógyá-
szaton</t>
  </si>
  <si>
    <t>csecsemő- és
gyermek-
gyógyászaton</t>
  </si>
  <si>
    <t xml:space="preserve">szülészeten
és nőgyó-
gyászaton </t>
  </si>
  <si>
    <t>sebészeten</t>
  </si>
  <si>
    <t xml:space="preserve">belgyógyá-
szaton </t>
  </si>
  <si>
    <t xml:space="preserve">Ebből </t>
  </si>
  <si>
    <t xml:space="preserve">Összesen </t>
  </si>
  <si>
    <t>Number of hospital beds in use by wards, 2005</t>
  </si>
  <si>
    <t>7.5. A működő kórházi ágyak száma osztályok szerint, 2005</t>
  </si>
  <si>
    <t>dispensaries, number of patients, 1000</t>
  </si>
  <si>
    <t>per 1000 inhabitants</t>
  </si>
  <si>
    <r>
      <t>total</t>
    </r>
    <r>
      <rPr>
        <i/>
        <sz val="7"/>
        <rFont val="Arial CE"/>
        <charset val="238"/>
      </rPr>
      <t xml:space="preserve">, 1000 </t>
    </r>
    <r>
      <rPr>
        <i/>
        <vertAlign val="superscript"/>
        <sz val="7"/>
        <rFont val="Arial CE"/>
        <charset val="238"/>
      </rPr>
      <t xml:space="preserve"> </t>
    </r>
  </si>
  <si>
    <t>Addictology</t>
  </si>
  <si>
    <t>Child and youth
psychiatric</t>
  </si>
  <si>
    <t>Psychiatric</t>
  </si>
  <si>
    <t>Number of patients
in pulmonary dispensaries</t>
  </si>
  <si>
    <t>gondozók forgalma, 1000</t>
  </si>
  <si>
    <r>
      <t>összesen</t>
    </r>
    <r>
      <rPr>
        <sz val="7"/>
        <rFont val="Arial CE"/>
        <charset val="238"/>
      </rPr>
      <t>, 1000</t>
    </r>
  </si>
  <si>
    <t xml:space="preserve">Az addiktológiai </t>
  </si>
  <si>
    <t>A gyermek- és
ifjúsági pszichiátriai</t>
  </si>
  <si>
    <t xml:space="preserve">A pszichiátriai </t>
  </si>
  <si>
    <t xml:space="preserve">A tüdőbeteg-gondozók
forgalma </t>
  </si>
  <si>
    <t>Number of patients in dispensaries, 2005</t>
  </si>
  <si>
    <t>7.6. A gondozóintézetek betegforgalma, 2005</t>
  </si>
  <si>
    <t xml:space="preserve">  Total</t>
  </si>
  <si>
    <t xml:space="preserve">  Összesen</t>
  </si>
  <si>
    <t>per 10 000
inhabitants</t>
  </si>
  <si>
    <t xml:space="preserve">total </t>
  </si>
  <si>
    <t>per 100 000
inhabitants</t>
  </si>
  <si>
    <t>non-TB
pulmonary
patients</t>
  </si>
  <si>
    <t>TB patients</t>
  </si>
  <si>
    <t>Number of addictology
patients registered</t>
  </si>
  <si>
    <t xml:space="preserve"> Number of psychiatric
patients registered</t>
  </si>
  <si>
    <t>New TB patients</t>
  </si>
  <si>
    <t xml:space="preserve"> Registered</t>
  </si>
  <si>
    <t>10 000
lakosra</t>
  </si>
  <si>
    <t xml:space="preserve">összesen </t>
  </si>
  <si>
    <t>100 000
lakosra</t>
  </si>
  <si>
    <t>nem tbc-s 
tüdőbeteg</t>
  </si>
  <si>
    <t>tbc-s
beteg</t>
  </si>
  <si>
    <r>
      <t xml:space="preserve">Addiktológiai gondozott     </t>
    </r>
    <r>
      <rPr>
        <i/>
        <sz val="7"/>
        <rFont val="Arial CE"/>
        <family val="2"/>
        <charset val="238"/>
      </rPr>
      <t xml:space="preserve"> </t>
    </r>
  </si>
  <si>
    <r>
      <t xml:space="preserve">Nyilvántartott pszichiátriai          gondozott                                                                      </t>
    </r>
    <r>
      <rPr>
        <i/>
        <sz val="7"/>
        <rFont val="Arial CE"/>
        <family val="2"/>
        <charset val="238"/>
      </rPr>
      <t xml:space="preserve"> </t>
    </r>
  </si>
  <si>
    <r>
      <t xml:space="preserve">Új tbc-s beteg                              </t>
    </r>
    <r>
      <rPr>
        <i/>
        <sz val="7"/>
        <rFont val="Arial CE"/>
        <family val="2"/>
        <charset val="238"/>
      </rPr>
      <t xml:space="preserve"> </t>
    </r>
  </si>
  <si>
    <t xml:space="preserve">Nyilvántartott           </t>
  </si>
  <si>
    <t>Patients registered in dispensaries, 2005</t>
  </si>
  <si>
    <t>7.7. A gondozóintézetekben nyilvántartott betegek, 2005</t>
  </si>
  <si>
    <t>screenings</t>
  </si>
  <si>
    <t>per 100
screenings</t>
  </si>
  <si>
    <t xml:space="preserve">number </t>
  </si>
  <si>
    <t>Of which:
HIV</t>
  </si>
  <si>
    <t>Skin and
venereal</t>
  </si>
  <si>
    <t xml:space="preserve">Of which: patients sent to further examination </t>
  </si>
  <si>
    <t xml:space="preserve">Number of
pulmonary
screenings </t>
  </si>
  <si>
    <t>szűrővizsgálat</t>
  </si>
  <si>
    <t>100 szűrésből</t>
  </si>
  <si>
    <t xml:space="preserve">száma </t>
  </si>
  <si>
    <t>Ebből:
HIV-</t>
  </si>
  <si>
    <t>Bőr- és
nemibeteg-</t>
  </si>
  <si>
    <t xml:space="preserve">Ebből: további vizsgálatra kiemeltek </t>
  </si>
  <si>
    <t>Tüdőszűrő
vizsgálat</t>
  </si>
  <si>
    <t>Screenings, 2005</t>
  </si>
  <si>
    <r>
      <t>7.8. Szűrővizsgálatok</t>
    </r>
    <r>
      <rPr>
        <b/>
        <sz val="9"/>
        <color indexed="8"/>
        <rFont val="Arial CE"/>
        <family val="2"/>
        <charset val="238"/>
      </rPr>
      <t>,</t>
    </r>
    <r>
      <rPr>
        <b/>
        <sz val="9"/>
        <rFont val="Arial CE"/>
        <family val="2"/>
        <charset val="238"/>
      </rPr>
      <t xml:space="preserve"> 2005</t>
    </r>
  </si>
  <si>
    <t>ambulance
doctors</t>
  </si>
  <si>
    <t>ambulance
cars</t>
  </si>
  <si>
    <t>ambulance
stations</t>
  </si>
  <si>
    <t>Of which: emergency
ambulance missions
per thousand
inhabitants</t>
  </si>
  <si>
    <t xml:space="preserve">Ambulance
missions per
thousand 
inhabitants </t>
  </si>
  <si>
    <t xml:space="preserve">Number of </t>
  </si>
  <si>
    <t>száma</t>
  </si>
  <si>
    <t xml:space="preserve">Ebből: 
1000 lakosra
jutó azonnali
mentőfeladat </t>
  </si>
  <si>
    <t>1000 lakosra
jutó mentő-
feladat</t>
  </si>
  <si>
    <t>A  mentőorvosok</t>
  </si>
  <si>
    <t>A  mentőgépkocsik</t>
  </si>
  <si>
    <t xml:space="preserve">A  mentőállomások </t>
  </si>
  <si>
    <t>Data of the National Ambulance Service, 2005</t>
  </si>
  <si>
    <t>7.9. Az Országos Mentőszolgálat adatai, 2005</t>
  </si>
  <si>
    <t>7.1. General Practitioners, 2005</t>
  </si>
  <si>
    <t>7.2. Family pediatrists, 2005</t>
  </si>
  <si>
    <t>7.3. Outpatient service, 2004</t>
  </si>
  <si>
    <t>7.4. Hospital services, 2005</t>
  </si>
  <si>
    <t>7.5. Number of hospital beds in use by wards, 2005</t>
  </si>
  <si>
    <t>7.6. Number of patients in dispensaries, 2005</t>
  </si>
  <si>
    <t>7.7. Patients registered in dispensaries, 2005</t>
  </si>
  <si>
    <t>7.8. Screenings, 2005</t>
  </si>
  <si>
    <t>7.9. Data of the National Ambulance Service, 2005</t>
  </si>
  <si>
    <t>Table of Contents</t>
  </si>
  <si>
    <t>7.8. Szűrővizsgálatok,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</si>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</sst>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vertAlign val="superscript"/>
      <sz val="8"/>
      <name val="Arial CE"/>
      <charset val="238"/>
    </font>
    <font>
      <b/>
      <sz val="8"/>
      <name val="Arial"/>
      <family val="2"/>
      <charset val="238"/>
    </font>
    <font>
      <b/>
      <vertAlign val="superscript"/>
      <sz val="8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i/>
      <sz val="7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2"/>
      <name val="Arial CE"/>
      <charset val="238"/>
    </font>
    <font>
      <i/>
      <sz val="8"/>
      <color indexed="81"/>
      <name val="Arial"/>
      <family val="2"/>
      <charset val="238"/>
    </font>
    <font>
      <sz val="10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i/>
      <sz val="7"/>
      <name val="Arial CE"/>
      <charset val="238"/>
    </font>
    <font>
      <i/>
      <sz val="10"/>
      <name val="Arial CE"/>
      <charset val="238"/>
    </font>
    <font>
      <b/>
      <i/>
      <sz val="8"/>
      <name val="Arial"/>
      <family val="2"/>
      <charset val="238"/>
    </font>
    <font>
      <i/>
      <vertAlign val="superscript"/>
      <sz val="7"/>
      <name val="Arial CE"/>
      <charset val="238"/>
    </font>
    <font>
      <b/>
      <i/>
      <sz val="9"/>
      <name val="Arial CE"/>
      <charset val="238"/>
    </font>
    <font>
      <b/>
      <sz val="8"/>
      <color indexed="81"/>
      <name val="Arial"/>
      <family val="2"/>
      <charset val="238"/>
    </font>
    <font>
      <b/>
      <sz val="9"/>
      <color indexed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 indent="1"/>
    </xf>
    <xf numFmtId="0" fontId="1" fillId="0" borderId="0" xfId="0" applyFont="1" applyAlignment="1"/>
    <xf numFmtId="164" fontId="6" fillId="0" borderId="0" xfId="0" applyNumberFormat="1" applyFont="1" applyBorder="1" applyAlignment="1" applyProtection="1">
      <protection locked="0"/>
    </xf>
    <xf numFmtId="164" fontId="6" fillId="0" borderId="0" xfId="0" applyNumberFormat="1" applyFont="1" applyAlignment="1"/>
    <xf numFmtId="164" fontId="6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3" fillId="0" borderId="0" xfId="0" applyFont="1" applyAlignment="1">
      <alignment horizontal="left" indent="1"/>
    </xf>
    <xf numFmtId="0" fontId="1" fillId="0" borderId="0" xfId="0" applyFont="1" applyAlignment="1">
      <alignment horizontal="left" vertical="top" indent="2"/>
    </xf>
    <xf numFmtId="164" fontId="1" fillId="0" borderId="0" xfId="0" applyNumberFormat="1" applyFont="1" applyAlignment="1">
      <alignment horizontal="left" vertical="top" indent="2"/>
    </xf>
    <xf numFmtId="164" fontId="2" fillId="0" borderId="0" xfId="0" applyNumberFormat="1" applyFont="1" applyAlignment="1">
      <alignment horizontal="left" vertical="top" indent="2"/>
    </xf>
    <xf numFmtId="164" fontId="8" fillId="0" borderId="0" xfId="0" applyNumberFormat="1" applyFont="1" applyAlignment="1">
      <alignment horizontal="left" vertical="top" indent="2"/>
    </xf>
    <xf numFmtId="164" fontId="8" fillId="0" borderId="0" xfId="0" applyNumberFormat="1" applyFont="1" applyAlignment="1">
      <alignment horizontal="right" vertical="top" indent="2"/>
    </xf>
    <xf numFmtId="3" fontId="8" fillId="0" borderId="0" xfId="0" applyNumberFormat="1" applyFont="1" applyAlignment="1">
      <alignment horizontal="left" vertical="top" indent="2"/>
    </xf>
    <xf numFmtId="0" fontId="4" fillId="0" borderId="0" xfId="0" applyFont="1" applyAlignment="1">
      <alignment horizontal="left" vertical="top" indent="2"/>
    </xf>
    <xf numFmtId="0" fontId="1" fillId="0" borderId="0" xfId="0" applyFont="1" applyAlignment="1">
      <alignment horizontal="left" indent="2"/>
    </xf>
    <xf numFmtId="164" fontId="9" fillId="0" borderId="0" xfId="0" applyNumberFormat="1" applyFont="1" applyAlignment="1"/>
    <xf numFmtId="0" fontId="9" fillId="0" borderId="0" xfId="0" applyFont="1" applyAlignment="1">
      <alignment horizontal="left" indent="2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8" fillId="0" borderId="0" xfId="0" applyNumberFormat="1" applyFont="1"/>
    <xf numFmtId="164" fontId="8" fillId="0" borderId="0" xfId="0" applyNumberFormat="1" applyFont="1" applyAlignment="1">
      <alignment horizontal="right"/>
    </xf>
    <xf numFmtId="3" fontId="8" fillId="0" borderId="0" xfId="0" applyNumberFormat="1" applyFont="1"/>
    <xf numFmtId="164" fontId="3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6" fillId="0" borderId="0" xfId="0" applyNumberFormat="1" applyFont="1"/>
    <xf numFmtId="3" fontId="6" fillId="0" borderId="0" xfId="0" applyNumberFormat="1" applyFont="1"/>
    <xf numFmtId="164" fontId="1" fillId="0" borderId="0" xfId="0" applyNumberFormat="1" applyFont="1" applyAlignment="1">
      <alignment horizontal="left" indent="2"/>
    </xf>
    <xf numFmtId="164" fontId="2" fillId="0" borderId="0" xfId="0" applyNumberFormat="1" applyFont="1" applyAlignment="1">
      <alignment horizontal="left" indent="2"/>
    </xf>
    <xf numFmtId="164" fontId="8" fillId="0" borderId="0" xfId="0" applyNumberFormat="1" applyFont="1" applyAlignment="1">
      <alignment horizontal="left" indent="2"/>
    </xf>
    <xf numFmtId="164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0" fillId="0" borderId="0" xfId="0" applyAlignment="1">
      <alignment vertical="top"/>
    </xf>
    <xf numFmtId="0" fontId="10" fillId="0" borderId="4" xfId="0" applyFont="1" applyBorder="1" applyAlignment="1">
      <alignment horizontal="center" vertical="top" wrapText="1"/>
    </xf>
    <xf numFmtId="164" fontId="10" fillId="0" borderId="4" xfId="0" applyNumberFormat="1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164" fontId="11" fillId="0" borderId="8" xfId="0" applyNumberFormat="1" applyFont="1" applyBorder="1" applyAlignment="1">
      <alignment horizontal="center" vertical="top" wrapText="1"/>
    </xf>
    <xf numFmtId="0" fontId="0" fillId="0" borderId="12" xfId="0" applyBorder="1"/>
    <xf numFmtId="0" fontId="13" fillId="0" borderId="12" xfId="0" applyFont="1" applyBorder="1"/>
    <xf numFmtId="164" fontId="13" fillId="0" borderId="12" xfId="0" applyNumberFormat="1" applyFont="1" applyBorder="1"/>
    <xf numFmtId="0" fontId="14" fillId="0" borderId="12" xfId="0" applyFont="1" applyBorder="1" applyAlignment="1">
      <alignment horizontal="left" vertical="top" indent="2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top"/>
    </xf>
    <xf numFmtId="164" fontId="15" fillId="0" borderId="0" xfId="0" applyNumberFormat="1" applyFont="1" applyAlignment="1">
      <alignment horizontal="center" vertical="top"/>
    </xf>
    <xf numFmtId="0" fontId="0" fillId="0" borderId="0" xfId="0" applyAlignment="1"/>
    <xf numFmtId="3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164" fontId="6" fillId="0" borderId="0" xfId="0" applyNumberFormat="1" applyFont="1" applyBorder="1" applyAlignment="1" applyProtection="1">
      <alignment horizontal="right"/>
      <protection locked="0"/>
    </xf>
    <xf numFmtId="3" fontId="6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horizontal="right"/>
    </xf>
    <xf numFmtId="0" fontId="11" fillId="0" borderId="12" xfId="0" applyFont="1" applyBorder="1" applyAlignment="1"/>
    <xf numFmtId="0" fontId="13" fillId="0" borderId="0" xfId="0" applyFont="1" applyAlignment="1"/>
    <xf numFmtId="0" fontId="13" fillId="0" borderId="12" xfId="0" applyFont="1" applyBorder="1" applyAlignment="1"/>
    <xf numFmtId="0" fontId="13" fillId="0" borderId="0" xfId="0" applyFont="1" applyBorder="1" applyAlignment="1"/>
    <xf numFmtId="0" fontId="10" fillId="0" borderId="3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right"/>
    </xf>
    <xf numFmtId="0" fontId="13" fillId="0" borderId="0" xfId="0" applyFont="1"/>
    <xf numFmtId="165" fontId="3" fillId="0" borderId="0" xfId="0" applyNumberFormat="1" applyFont="1" applyAlignment="1">
      <alignment vertical="top"/>
    </xf>
    <xf numFmtId="165" fontId="6" fillId="0" borderId="0" xfId="0" applyNumberFormat="1" applyFont="1" applyAlignment="1"/>
    <xf numFmtId="165" fontId="8" fillId="0" borderId="0" xfId="0" applyNumberFormat="1" applyFont="1" applyAlignment="1">
      <alignment horizontal="left" vertical="top" indent="2"/>
    </xf>
    <xf numFmtId="165" fontId="6" fillId="0" borderId="0" xfId="0" applyNumberFormat="1" applyFont="1" applyAlignment="1">
      <alignment horizontal="right"/>
    </xf>
    <xf numFmtId="165" fontId="8" fillId="0" borderId="0" xfId="0" applyNumberFormat="1" applyFont="1"/>
    <xf numFmtId="165" fontId="6" fillId="0" borderId="0" xfId="0" applyNumberFormat="1" applyFont="1"/>
    <xf numFmtId="165" fontId="8" fillId="0" borderId="0" xfId="0" applyNumberFormat="1" applyFont="1" applyAlignment="1">
      <alignment horizontal="left" indent="2"/>
    </xf>
    <xf numFmtId="0" fontId="20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right" vertical="top"/>
    </xf>
    <xf numFmtId="0" fontId="0" fillId="0" borderId="12" xfId="0" applyBorder="1" applyAlignment="1">
      <alignment vertical="top"/>
    </xf>
    <xf numFmtId="0" fontId="13" fillId="0" borderId="12" xfId="0" applyFont="1" applyBorder="1" applyAlignment="1">
      <alignment vertical="top"/>
    </xf>
    <xf numFmtId="0" fontId="13" fillId="0" borderId="0" xfId="0" applyFont="1" applyBorder="1"/>
    <xf numFmtId="3" fontId="6" fillId="0" borderId="0" xfId="0" applyNumberFormat="1" applyFont="1" applyBorder="1" applyAlignment="1" applyProtection="1">
      <protection locked="0"/>
    </xf>
    <xf numFmtId="3" fontId="8" fillId="0" borderId="0" xfId="0" applyNumberFormat="1" applyFont="1" applyAlignment="1">
      <alignment vertical="top"/>
    </xf>
    <xf numFmtId="3" fontId="9" fillId="0" borderId="0" xfId="0" applyNumberFormat="1" applyFont="1" applyAlignment="1"/>
    <xf numFmtId="3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left" indent="2"/>
    </xf>
    <xf numFmtId="3" fontId="2" fillId="0" borderId="0" xfId="0" applyNumberFormat="1" applyFont="1" applyAlignment="1">
      <alignment horizontal="left" indent="2"/>
    </xf>
    <xf numFmtId="0" fontId="10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/>
    </xf>
    <xf numFmtId="164" fontId="2" fillId="0" borderId="0" xfId="0" applyNumberFormat="1" applyFont="1"/>
    <xf numFmtId="164" fontId="3" fillId="0" borderId="0" xfId="0" applyNumberFormat="1" applyFont="1"/>
    <xf numFmtId="0" fontId="4" fillId="0" borderId="0" xfId="0" applyFont="1" applyAlignment="1">
      <alignment horizontal="left" vertical="center" indent="1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9" fillId="0" borderId="0" xfId="0" applyNumberFormat="1" applyFont="1" applyBorder="1" applyAlignment="1">
      <alignment horizontal="right"/>
    </xf>
    <xf numFmtId="164" fontId="22" fillId="0" borderId="0" xfId="0" applyNumberFormat="1" applyFont="1" applyAlignment="1">
      <alignment horizontal="right"/>
    </xf>
    <xf numFmtId="164" fontId="8" fillId="0" borderId="0" xfId="0" applyNumberFormat="1" applyFont="1" applyAlignment="1" applyProtection="1">
      <alignment horizontal="right"/>
      <protection locked="0"/>
    </xf>
    <xf numFmtId="0" fontId="10" fillId="0" borderId="2" xfId="0" applyFont="1" applyFill="1" applyBorder="1" applyAlignment="1">
      <alignment horizontal="center" vertical="top"/>
    </xf>
    <xf numFmtId="0" fontId="20" fillId="0" borderId="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10" fillId="0" borderId="21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/>
    </xf>
    <xf numFmtId="0" fontId="11" fillId="0" borderId="4" xfId="0" applyFont="1" applyFill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0" borderId="0" xfId="0" applyFont="1" applyAlignment="1">
      <alignment vertical="top"/>
    </xf>
    <xf numFmtId="3" fontId="0" fillId="0" borderId="0" xfId="0" applyNumberFormat="1"/>
    <xf numFmtId="0" fontId="4" fillId="0" borderId="0" xfId="0" applyFont="1" applyAlignment="1">
      <alignment vertical="top"/>
    </xf>
    <xf numFmtId="165" fontId="9" fillId="0" borderId="0" xfId="0" applyNumberFormat="1" applyFont="1" applyAlignment="1">
      <alignment horizontal="right"/>
    </xf>
    <xf numFmtId="3" fontId="6" fillId="0" borderId="0" xfId="0" applyNumberFormat="1" applyFont="1" applyBorder="1" applyAlignment="1" applyProtection="1">
      <alignment horizontal="right"/>
      <protection locked="0"/>
    </xf>
    <xf numFmtId="0" fontId="3" fillId="0" borderId="0" xfId="0" applyFont="1" applyAlignment="1"/>
    <xf numFmtId="165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/>
    </xf>
    <xf numFmtId="0" fontId="10" fillId="0" borderId="2" xfId="0" applyFont="1" applyBorder="1" applyAlignment="1">
      <alignment horizontal="center" vertical="top"/>
    </xf>
    <xf numFmtId="3" fontId="10" fillId="0" borderId="2" xfId="0" applyNumberFormat="1" applyFont="1" applyBorder="1" applyAlignment="1">
      <alignment horizontal="center" vertical="top"/>
    </xf>
    <xf numFmtId="3" fontId="12" fillId="0" borderId="4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/>
    </xf>
    <xf numFmtId="3" fontId="10" fillId="0" borderId="4" xfId="0" applyNumberFormat="1" applyFont="1" applyBorder="1" applyAlignment="1">
      <alignment horizontal="center" vertical="top"/>
    </xf>
    <xf numFmtId="3" fontId="11" fillId="0" borderId="4" xfId="0" applyNumberFormat="1" applyFont="1" applyBorder="1" applyAlignment="1">
      <alignment horizontal="center" vertical="top" wrapText="1"/>
    </xf>
    <xf numFmtId="3" fontId="13" fillId="0" borderId="12" xfId="0" applyNumberFormat="1" applyFont="1" applyBorder="1"/>
    <xf numFmtId="3" fontId="13" fillId="0" borderId="0" xfId="0" applyNumberFormat="1" applyFont="1"/>
    <xf numFmtId="0" fontId="10" fillId="0" borderId="2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2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 vertical="top" indent="2"/>
    </xf>
    <xf numFmtId="0" fontId="11" fillId="0" borderId="12" xfId="0" applyFont="1" applyBorder="1" applyAlignment="1">
      <alignment horizontal="left" vertical="top" indent="2"/>
    </xf>
    <xf numFmtId="0" fontId="13" fillId="0" borderId="0" xfId="0" applyFont="1" applyAlignment="1">
      <alignment horizontal="left" vertical="top" indent="2"/>
    </xf>
    <xf numFmtId="0" fontId="20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/>
    </xf>
    <xf numFmtId="0" fontId="28" fillId="0" borderId="0" xfId="0" applyFont="1" applyAlignment="1">
      <alignment horizontal="center"/>
    </xf>
    <xf numFmtId="0" fontId="29" fillId="0" borderId="0" xfId="0" applyFont="1"/>
    <xf numFmtId="0" fontId="30" fillId="0" borderId="0" xfId="1" applyFont="1" applyAlignment="1"/>
    <xf numFmtId="0" fontId="13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1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1" fillId="0" borderId="0" xfId="0" applyFont="1" applyBorder="1" applyAlignment="1">
      <alignment horizontal="center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3" fontId="11" fillId="0" borderId="10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4" fillId="0" borderId="12" xfId="0" applyFont="1" applyBorder="1" applyAlignment="1">
      <alignment horizontal="left" vertical="top" indent="2"/>
    </xf>
    <xf numFmtId="0" fontId="10" fillId="0" borderId="16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0" fillId="0" borderId="3" xfId="0" applyBorder="1" applyAlignment="1">
      <alignment horizontal="center" wrapText="1"/>
    </xf>
    <xf numFmtId="0" fontId="10" fillId="0" borderId="1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10" fillId="0" borderId="7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10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8" xfId="0" applyFon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24" fillId="0" borderId="12" xfId="0" applyFont="1" applyBorder="1" applyAlignment="1">
      <alignment horizontal="left" vertical="top" indent="2"/>
    </xf>
    <xf numFmtId="0" fontId="11" fillId="0" borderId="22" xfId="0" applyFont="1" applyBorder="1" applyAlignment="1">
      <alignment horizontal="center"/>
    </xf>
    <xf numFmtId="0" fontId="11" fillId="0" borderId="18" xfId="0" applyFont="1" applyBorder="1" applyAlignment="1">
      <alignment horizontal="center" vertical="top"/>
    </xf>
    <xf numFmtId="0" fontId="11" fillId="0" borderId="20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/>
    </xf>
    <xf numFmtId="0" fontId="20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24" xfId="0" applyFont="1" applyBorder="1" applyAlignment="1">
      <alignment horizontal="center" vertical="top" wrapText="1"/>
    </xf>
    <xf numFmtId="0" fontId="12" fillId="0" borderId="23" xfId="0" applyFont="1" applyBorder="1" applyAlignment="1">
      <alignment horizontal="center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37910-2CDB-4DE6-A54B-34BB7F14D582}">
  <dimension ref="A1:A10"/>
  <sheetViews>
    <sheetView tabSelected="1" zoomScaleNormal="100" workbookViewId="0"/>
  </sheetViews>
  <sheetFormatPr defaultRowHeight="12.75" x14ac:dyDescent="0.2"/>
  <cols>
    <col min="1" max="1" width="52.7109375" style="144" bestFit="1" customWidth="1"/>
    <col min="2" max="16384" width="9.140625" style="144"/>
  </cols>
  <sheetData>
    <row r="1" spans="1:1" x14ac:dyDescent="0.2">
      <c r="A1" s="143" t="s">
        <v>202</v>
      </c>
    </row>
    <row r="2" spans="1:1" x14ac:dyDescent="0.2">
      <c r="A2" s="145" t="s">
        <v>59</v>
      </c>
    </row>
    <row r="3" spans="1:1" x14ac:dyDescent="0.2">
      <c r="A3" s="145" t="s">
        <v>72</v>
      </c>
    </row>
    <row r="4" spans="1:1" x14ac:dyDescent="0.2">
      <c r="A4" s="145" t="s">
        <v>88</v>
      </c>
    </row>
    <row r="5" spans="1:1" x14ac:dyDescent="0.2">
      <c r="A5" s="145" t="s">
        <v>105</v>
      </c>
    </row>
    <row r="6" spans="1:1" x14ac:dyDescent="0.2">
      <c r="A6" s="145" t="s">
        <v>123</v>
      </c>
    </row>
    <row r="7" spans="1:1" x14ac:dyDescent="0.2">
      <c r="A7" s="145" t="s">
        <v>138</v>
      </c>
    </row>
    <row r="8" spans="1:1" x14ac:dyDescent="0.2">
      <c r="A8" s="145" t="s">
        <v>160</v>
      </c>
    </row>
    <row r="9" spans="1:1" x14ac:dyDescent="0.2">
      <c r="A9" s="145" t="s">
        <v>201</v>
      </c>
    </row>
    <row r="10" spans="1:1" x14ac:dyDescent="0.2">
      <c r="A10" s="145" t="s">
        <v>190</v>
      </c>
    </row>
  </sheetData>
  <hyperlinks>
    <hyperlink ref="A2" location="7.1.!A1" display="7.1. Háziorvosok, 2005" xr:uid="{B2CFDC9D-D303-42AB-A95E-F5A516208A60}"/>
    <hyperlink ref="A3" location="7.2.!A1" display="7.2. Házi gyermekorvosok, 2005" xr:uid="{A51FB56F-9E30-4BF5-8063-7FC1C396BDC7}"/>
    <hyperlink ref="A4" location="7.3.!A1" display="7.3. Járóbeteg-szakellátás, 2004" xr:uid="{94044D44-8A6E-4FB1-AC15-A7DE04A637F5}"/>
    <hyperlink ref="A5" location="7.4.!A1" display="7.4. Kórházi ellátás, 2005" xr:uid="{13EA772E-0078-4B17-81B2-C7554AD8FA43}"/>
    <hyperlink ref="A6" location="7.5.!A1" display="7.5. A működő kórházi ágyak száma osztályok szerint, 2005" xr:uid="{BD7CD993-7BF5-48E9-B713-133A5D4B95C1}"/>
    <hyperlink ref="A7" location="7.6.!A1" display="7.6. A gondozóintézetek betegforgalma, 2005" xr:uid="{DC36016A-AA6C-452B-A2CF-58FDB7DB0F4A}"/>
    <hyperlink ref="A8" location="7.7.!A1" display="7.7. A gondozóintézetekben nyilvántartott betegek, 2005" xr:uid="{3F284413-D763-4147-9722-4B842D869BF7}"/>
    <hyperlink ref="A9" location="7.8.!A1" display="7.8. Szűrővizsgálatok, 2005" xr:uid="{384A116A-D1A2-4C01-AAAE-89D65DDA4E58}"/>
    <hyperlink ref="A10" location="7.9.!A1" display="7.9. Az Országos Mentőszolgálat adatai, 2005" xr:uid="{826C2D8B-0EA7-4D93-9BE9-5C1C6F36FF7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0DB98-9D44-4A00-9E7D-0BF7571E31B8}">
  <dimension ref="A1:F46"/>
  <sheetViews>
    <sheetView zoomScaleNormal="100" workbookViewId="0">
      <selection sqref="A1:B1"/>
    </sheetView>
  </sheetViews>
  <sheetFormatPr defaultRowHeight="15" x14ac:dyDescent="0.25"/>
  <cols>
    <col min="1" max="1" width="22.7109375" style="1" customWidth="1"/>
    <col min="2" max="2" width="12.85546875" style="1" customWidth="1"/>
    <col min="3" max="3" width="13.28515625" style="1" customWidth="1"/>
    <col min="4" max="4" width="12.85546875" style="1" customWidth="1"/>
    <col min="5" max="5" width="13" style="1" customWidth="1"/>
    <col min="6" max="6" width="12.85546875" style="1" customWidth="1"/>
    <col min="7" max="16384" width="9.140625" style="1"/>
  </cols>
  <sheetData>
    <row r="1" spans="1:6" ht="15" customHeight="1" x14ac:dyDescent="0.25">
      <c r="A1" s="174" t="s">
        <v>176</v>
      </c>
      <c r="B1" s="174"/>
      <c r="C1" s="74"/>
      <c r="D1" s="74"/>
      <c r="E1" s="88"/>
    </row>
    <row r="2" spans="1:6" s="138" customFormat="1" ht="24.95" customHeight="1" thickBot="1" x14ac:dyDescent="0.3">
      <c r="A2" s="175" t="s">
        <v>175</v>
      </c>
      <c r="B2" s="175"/>
      <c r="C2" s="140"/>
      <c r="D2" s="140"/>
      <c r="F2" s="139"/>
    </row>
    <row r="3" spans="1:6" ht="20.100000000000001" customHeight="1" x14ac:dyDescent="0.25">
      <c r="A3" s="199" t="s">
        <v>57</v>
      </c>
      <c r="B3" s="154" t="s">
        <v>174</v>
      </c>
      <c r="C3" s="183" t="s">
        <v>173</v>
      </c>
      <c r="D3" s="184"/>
      <c r="E3" s="137" t="s">
        <v>172</v>
      </c>
      <c r="F3" s="136" t="s">
        <v>171</v>
      </c>
    </row>
    <row r="4" spans="1:6" ht="9.9499999999999993" customHeight="1" x14ac:dyDescent="0.25">
      <c r="A4" s="153"/>
      <c r="B4" s="204"/>
      <c r="C4" s="135" t="s">
        <v>170</v>
      </c>
      <c r="D4" s="134" t="s">
        <v>169</v>
      </c>
      <c r="E4" s="205" t="s">
        <v>168</v>
      </c>
      <c r="F4" s="161"/>
    </row>
    <row r="5" spans="1:6" s="43" customFormat="1" ht="20.100000000000001" customHeight="1" x14ac:dyDescent="0.25">
      <c r="A5" s="176" t="s">
        <v>48</v>
      </c>
      <c r="B5" s="180" t="s">
        <v>167</v>
      </c>
      <c r="C5" s="168" t="s">
        <v>166</v>
      </c>
      <c r="D5" s="179"/>
      <c r="E5" s="44" t="s">
        <v>165</v>
      </c>
      <c r="F5" s="99" t="s">
        <v>164</v>
      </c>
    </row>
    <row r="6" spans="1:6" ht="20.100000000000001" customHeight="1" x14ac:dyDescent="0.25">
      <c r="A6" s="177"/>
      <c r="B6" s="172"/>
      <c r="C6" s="125" t="s">
        <v>163</v>
      </c>
      <c r="D6" s="133" t="s">
        <v>162</v>
      </c>
      <c r="E6" s="168" t="s">
        <v>161</v>
      </c>
      <c r="F6" s="195"/>
    </row>
    <row r="7" spans="1:6" s="27" customFormat="1" ht="15" customHeight="1" x14ac:dyDescent="0.2">
      <c r="A7" s="27" t="s">
        <v>39</v>
      </c>
      <c r="B7" s="65">
        <v>460887</v>
      </c>
      <c r="C7" s="65">
        <v>22470</v>
      </c>
      <c r="D7" s="31">
        <v>4.88</v>
      </c>
      <c r="E7" s="65">
        <v>41424</v>
      </c>
      <c r="F7" s="65">
        <v>16206</v>
      </c>
    </row>
    <row r="8" spans="1:6" s="27" customFormat="1" ht="10.5" customHeight="1" x14ac:dyDescent="0.2">
      <c r="A8" s="27" t="s">
        <v>38</v>
      </c>
      <c r="B8" s="65">
        <v>457926</v>
      </c>
      <c r="C8" s="65">
        <v>35267</v>
      </c>
      <c r="D8" s="31">
        <v>7.7</v>
      </c>
      <c r="E8" s="65">
        <v>10843</v>
      </c>
      <c r="F8" s="65">
        <v>1125</v>
      </c>
    </row>
    <row r="9" spans="1:6" s="27" customFormat="1" ht="15" customHeight="1" x14ac:dyDescent="0.2">
      <c r="A9" s="42" t="s">
        <v>37</v>
      </c>
      <c r="B9" s="62">
        <v>918813</v>
      </c>
      <c r="C9" s="62">
        <v>57737</v>
      </c>
      <c r="D9" s="14">
        <v>6.2838684258929733</v>
      </c>
      <c r="E9" s="62">
        <f>SUM(E7:E8)</f>
        <v>52267</v>
      </c>
      <c r="F9" s="62">
        <f>SUM(F7:F8)</f>
        <v>17331</v>
      </c>
    </row>
    <row r="10" spans="1:6" s="27" customFormat="1" ht="15" customHeight="1" x14ac:dyDescent="0.2">
      <c r="A10" s="23" t="s">
        <v>36</v>
      </c>
      <c r="B10" s="65"/>
      <c r="C10" s="65"/>
      <c r="D10" s="31"/>
      <c r="E10" s="65"/>
      <c r="F10" s="65"/>
    </row>
    <row r="11" spans="1:6" s="27" customFormat="1" ht="10.5" customHeight="1" x14ac:dyDescent="0.2">
      <c r="A11" s="27" t="s">
        <v>35</v>
      </c>
      <c r="B11" s="65">
        <v>128466</v>
      </c>
      <c r="C11" s="65">
        <v>7362</v>
      </c>
      <c r="D11" s="31">
        <v>5.73</v>
      </c>
      <c r="E11" s="65">
        <v>470</v>
      </c>
      <c r="F11" s="65">
        <v>341</v>
      </c>
    </row>
    <row r="12" spans="1:6" s="27" customFormat="1" ht="10.5" customHeight="1" x14ac:dyDescent="0.2">
      <c r="A12" s="27" t="s">
        <v>34</v>
      </c>
      <c r="B12" s="65">
        <v>101700</v>
      </c>
      <c r="C12" s="65">
        <v>1975</v>
      </c>
      <c r="D12" s="31">
        <v>1.94</v>
      </c>
      <c r="E12" s="65">
        <v>995</v>
      </c>
      <c r="F12" s="65">
        <v>294</v>
      </c>
    </row>
    <row r="13" spans="1:6" s="27" customFormat="1" ht="10.5" customHeight="1" x14ac:dyDescent="0.2">
      <c r="A13" s="27" t="s">
        <v>33</v>
      </c>
      <c r="B13" s="65">
        <v>134444</v>
      </c>
      <c r="C13" s="65">
        <v>5446</v>
      </c>
      <c r="D13" s="31">
        <v>4.05</v>
      </c>
      <c r="E13" s="65">
        <v>966</v>
      </c>
      <c r="F13" s="65">
        <v>244</v>
      </c>
    </row>
    <row r="14" spans="1:6" s="27" customFormat="1" ht="10.5" customHeight="1" x14ac:dyDescent="0.2">
      <c r="A14" s="16" t="s">
        <v>32</v>
      </c>
      <c r="B14" s="62">
        <v>364610</v>
      </c>
      <c r="C14" s="62">
        <v>14783</v>
      </c>
      <c r="D14" s="14">
        <v>4.0544691588272403</v>
      </c>
      <c r="E14" s="62">
        <f>SUM(E11:E13)</f>
        <v>2431</v>
      </c>
      <c r="F14" s="62">
        <f>SUM(F11:F13)</f>
        <v>879</v>
      </c>
    </row>
    <row r="15" spans="1:6" s="27" customFormat="1" ht="15" customHeight="1" x14ac:dyDescent="0.2">
      <c r="A15" s="10" t="s">
        <v>31</v>
      </c>
      <c r="B15" s="65"/>
      <c r="C15" s="65"/>
      <c r="D15" s="31"/>
      <c r="E15" s="65"/>
      <c r="F15" s="65"/>
    </row>
    <row r="16" spans="1:6" s="27" customFormat="1" ht="10.5" customHeight="1" x14ac:dyDescent="0.2">
      <c r="A16" s="27" t="s">
        <v>30</v>
      </c>
      <c r="B16" s="65">
        <v>170896</v>
      </c>
      <c r="C16" s="65">
        <v>20537</v>
      </c>
      <c r="D16" s="31">
        <v>12.02</v>
      </c>
      <c r="E16" s="65">
        <v>3243</v>
      </c>
      <c r="F16" s="65">
        <v>365</v>
      </c>
    </row>
    <row r="17" spans="1:6" s="27" customFormat="1" ht="10.5" customHeight="1" x14ac:dyDescent="0.2">
      <c r="A17" s="27" t="s">
        <v>29</v>
      </c>
      <c r="B17" s="65">
        <v>47270</v>
      </c>
      <c r="C17" s="65">
        <v>1866</v>
      </c>
      <c r="D17" s="31">
        <v>3.95</v>
      </c>
      <c r="E17" s="65">
        <v>1736</v>
      </c>
      <c r="F17" s="65">
        <v>300</v>
      </c>
    </row>
    <row r="18" spans="1:6" s="27" customFormat="1" ht="10.5" customHeight="1" x14ac:dyDescent="0.2">
      <c r="A18" s="27" t="s">
        <v>28</v>
      </c>
      <c r="B18" s="65">
        <v>100259</v>
      </c>
      <c r="C18" s="65">
        <v>5084</v>
      </c>
      <c r="D18" s="31">
        <v>5.07</v>
      </c>
      <c r="E18" s="65">
        <v>1560</v>
      </c>
      <c r="F18" s="65">
        <v>1550</v>
      </c>
    </row>
    <row r="19" spans="1:6" s="27" customFormat="1" ht="10.5" customHeight="1" x14ac:dyDescent="0.2">
      <c r="A19" s="16" t="s">
        <v>27</v>
      </c>
      <c r="B19" s="62">
        <v>318425</v>
      </c>
      <c r="C19" s="62">
        <v>27487</v>
      </c>
      <c r="D19" s="14">
        <v>8.6321739813142813</v>
      </c>
      <c r="E19" s="62">
        <f>SUM(E16:E18)</f>
        <v>6539</v>
      </c>
      <c r="F19" s="62">
        <f>SUM(F16:F18)</f>
        <v>2215</v>
      </c>
    </row>
    <row r="20" spans="1:6" s="27" customFormat="1" ht="15" customHeight="1" x14ac:dyDescent="0.2">
      <c r="A20" s="10" t="s">
        <v>26</v>
      </c>
      <c r="B20" s="65"/>
      <c r="C20" s="65"/>
      <c r="D20" s="31"/>
      <c r="E20" s="65"/>
      <c r="F20" s="65"/>
    </row>
    <row r="21" spans="1:6" s="27" customFormat="1" ht="10.5" customHeight="1" x14ac:dyDescent="0.2">
      <c r="A21" s="27" t="s">
        <v>25</v>
      </c>
      <c r="B21" s="65">
        <v>159019</v>
      </c>
      <c r="C21" s="65">
        <v>6326</v>
      </c>
      <c r="D21" s="31">
        <v>3.98</v>
      </c>
      <c r="E21" s="65">
        <v>1199</v>
      </c>
      <c r="F21" s="65">
        <v>322</v>
      </c>
    </row>
    <row r="22" spans="1:6" s="27" customFormat="1" ht="10.5" customHeight="1" x14ac:dyDescent="0.2">
      <c r="A22" s="27" t="s">
        <v>24</v>
      </c>
      <c r="B22" s="65">
        <v>79305</v>
      </c>
      <c r="C22" s="65">
        <v>3860</v>
      </c>
      <c r="D22" s="31">
        <v>4.87</v>
      </c>
      <c r="E22" s="65">
        <v>688</v>
      </c>
      <c r="F22" s="65">
        <v>442</v>
      </c>
    </row>
    <row r="23" spans="1:6" s="27" customFormat="1" ht="10.5" customHeight="1" x14ac:dyDescent="0.2">
      <c r="A23" s="27" t="s">
        <v>23</v>
      </c>
      <c r="B23" s="65">
        <v>75972</v>
      </c>
      <c r="C23" s="65">
        <v>3801</v>
      </c>
      <c r="D23" s="31">
        <v>5</v>
      </c>
      <c r="E23" s="65">
        <v>907</v>
      </c>
      <c r="F23" s="65">
        <v>552</v>
      </c>
    </row>
    <row r="24" spans="1:6" s="27" customFormat="1" ht="10.5" customHeight="1" x14ac:dyDescent="0.2">
      <c r="A24" s="16" t="s">
        <v>22</v>
      </c>
      <c r="B24" s="65">
        <v>314296</v>
      </c>
      <c r="C24" s="65">
        <v>13987</v>
      </c>
      <c r="D24" s="31">
        <v>4.4502634459235875</v>
      </c>
      <c r="E24" s="65">
        <f>SUM(E21:E23)</f>
        <v>2794</v>
      </c>
      <c r="F24" s="65">
        <f>SUM(F21:F23)</f>
        <v>1316</v>
      </c>
    </row>
    <row r="25" spans="1:6" s="27" customFormat="1" ht="15" customHeight="1" x14ac:dyDescent="0.2">
      <c r="A25" s="10" t="s">
        <v>21</v>
      </c>
      <c r="B25" s="62"/>
      <c r="C25" s="62"/>
      <c r="D25" s="14"/>
      <c r="E25" s="62"/>
      <c r="F25" s="62"/>
    </row>
    <row r="26" spans="1:6" s="24" customFormat="1" ht="15" customHeight="1" x14ac:dyDescent="0.2">
      <c r="A26" s="26" t="s">
        <v>20</v>
      </c>
      <c r="B26" s="62">
        <f>SUM(B24+B19+B14)</f>
        <v>997331</v>
      </c>
      <c r="C26" s="62">
        <f>SUM(C24+C19+C14)</f>
        <v>56257</v>
      </c>
      <c r="D26" s="62">
        <f>SUM(C26/B26)*100</f>
        <v>5.6407551755635792</v>
      </c>
      <c r="E26" s="62">
        <f>SUM(E14,E19,E24)</f>
        <v>11764</v>
      </c>
      <c r="F26" s="62">
        <f>SUM(F14,F19,F24)</f>
        <v>4410</v>
      </c>
    </row>
    <row r="27" spans="1:6" s="24" customFormat="1" ht="15" customHeight="1" x14ac:dyDescent="0.2">
      <c r="A27" s="23" t="s">
        <v>19</v>
      </c>
      <c r="B27" s="65"/>
      <c r="C27" s="65"/>
      <c r="D27" s="31"/>
      <c r="E27" s="65"/>
      <c r="F27" s="65"/>
    </row>
    <row r="28" spans="1:6" s="27" customFormat="1" ht="10.5" customHeight="1" x14ac:dyDescent="0.2">
      <c r="A28" s="27" t="s">
        <v>18</v>
      </c>
      <c r="B28" s="65">
        <v>161064</v>
      </c>
      <c r="C28" s="65">
        <v>2057</v>
      </c>
      <c r="D28" s="31">
        <v>1.28</v>
      </c>
      <c r="E28" s="65">
        <v>1653</v>
      </c>
      <c r="F28" s="65">
        <v>519</v>
      </c>
    </row>
    <row r="29" spans="1:6" s="27" customFormat="1" ht="10.5" customHeight="1" x14ac:dyDescent="0.2">
      <c r="A29" s="27" t="s">
        <v>17</v>
      </c>
      <c r="B29" s="65">
        <v>88778</v>
      </c>
      <c r="C29" s="65">
        <v>18167</v>
      </c>
      <c r="D29" s="31">
        <v>20.46</v>
      </c>
      <c r="E29" s="65">
        <v>1167</v>
      </c>
      <c r="F29" s="65">
        <v>1055</v>
      </c>
    </row>
    <row r="30" spans="1:6" s="27" customFormat="1" ht="10.5" customHeight="1" x14ac:dyDescent="0.2">
      <c r="A30" s="27" t="s">
        <v>16</v>
      </c>
      <c r="B30" s="65">
        <v>50884</v>
      </c>
      <c r="C30" s="65">
        <v>9298</v>
      </c>
      <c r="D30" s="31">
        <v>18.27</v>
      </c>
      <c r="E30" s="65">
        <v>1675</v>
      </c>
      <c r="F30" s="65">
        <v>254</v>
      </c>
    </row>
    <row r="31" spans="1:6" s="27" customFormat="1" ht="10.5" customHeight="1" x14ac:dyDescent="0.2">
      <c r="A31" s="16" t="s">
        <v>15</v>
      </c>
      <c r="B31" s="62">
        <v>300726</v>
      </c>
      <c r="C31" s="62">
        <v>29522</v>
      </c>
      <c r="D31" s="14">
        <v>9.8169097450835636</v>
      </c>
      <c r="E31" s="62">
        <f>SUM(E28:E30)</f>
        <v>4495</v>
      </c>
      <c r="F31" s="62">
        <f>SUM(F28:F30)</f>
        <v>1828</v>
      </c>
    </row>
    <row r="32" spans="1:6" s="27" customFormat="1" ht="15" customHeight="1" x14ac:dyDescent="0.2">
      <c r="A32" s="10" t="s">
        <v>14</v>
      </c>
      <c r="B32" s="65"/>
      <c r="C32" s="65"/>
      <c r="D32" s="31"/>
      <c r="E32" s="65"/>
      <c r="F32" s="65"/>
    </row>
    <row r="33" spans="1:6" s="27" customFormat="1" ht="10.5" customHeight="1" x14ac:dyDescent="0.2">
      <c r="A33" s="27" t="s">
        <v>13</v>
      </c>
      <c r="B33" s="65">
        <v>214443</v>
      </c>
      <c r="C33" s="65">
        <v>23899</v>
      </c>
      <c r="D33" s="31">
        <v>11.14</v>
      </c>
      <c r="E33" s="65">
        <v>3117</v>
      </c>
      <c r="F33" s="65">
        <v>1649</v>
      </c>
    </row>
    <row r="34" spans="1:6" s="27" customFormat="1" ht="10.5" customHeight="1" x14ac:dyDescent="0.2">
      <c r="A34" s="27" t="s">
        <v>12</v>
      </c>
      <c r="B34" s="65">
        <v>227806</v>
      </c>
      <c r="C34" s="65">
        <v>12465</v>
      </c>
      <c r="D34" s="31">
        <v>5.47</v>
      </c>
      <c r="E34" s="65">
        <v>4426</v>
      </c>
      <c r="F34" s="65">
        <v>297</v>
      </c>
    </row>
    <row r="35" spans="1:6" s="27" customFormat="1" ht="10.5" customHeight="1" x14ac:dyDescent="0.2">
      <c r="A35" s="27" t="s">
        <v>11</v>
      </c>
      <c r="B35" s="65">
        <v>298042</v>
      </c>
      <c r="C35" s="65">
        <v>12194</v>
      </c>
      <c r="D35" s="31">
        <v>4.09</v>
      </c>
      <c r="E35" s="65">
        <v>1944</v>
      </c>
      <c r="F35" s="65">
        <v>1492</v>
      </c>
    </row>
    <row r="36" spans="1:6" s="27" customFormat="1" ht="10.5" customHeight="1" x14ac:dyDescent="0.2">
      <c r="A36" s="16" t="s">
        <v>10</v>
      </c>
      <c r="B36" s="62">
        <v>740291</v>
      </c>
      <c r="C36" s="62">
        <v>48558</v>
      </c>
      <c r="D36" s="14">
        <v>6.559312486576224</v>
      </c>
      <c r="E36" s="62">
        <f>SUM(E33:E35)</f>
        <v>9487</v>
      </c>
      <c r="F36" s="62">
        <f>SUM(F33:F35)</f>
        <v>3438</v>
      </c>
    </row>
    <row r="37" spans="1:6" s="27" customFormat="1" ht="15" customHeight="1" x14ac:dyDescent="0.2">
      <c r="A37" s="10" t="s">
        <v>9</v>
      </c>
      <c r="B37" s="65"/>
      <c r="C37" s="65"/>
      <c r="D37" s="31"/>
      <c r="E37" s="65"/>
      <c r="F37" s="65"/>
    </row>
    <row r="38" spans="1:6" s="27" customFormat="1" ht="10.5" customHeight="1" x14ac:dyDescent="0.2">
      <c r="A38" s="27" t="s">
        <v>8</v>
      </c>
      <c r="B38" s="65">
        <v>271771</v>
      </c>
      <c r="C38" s="65">
        <v>9283</v>
      </c>
      <c r="D38" s="31">
        <v>3.42</v>
      </c>
      <c r="E38" s="65">
        <v>6772</v>
      </c>
      <c r="F38" s="65">
        <v>928</v>
      </c>
    </row>
    <row r="39" spans="1:6" s="27" customFormat="1" ht="10.5" customHeight="1" x14ac:dyDescent="0.2">
      <c r="A39" s="27" t="s">
        <v>7</v>
      </c>
      <c r="B39" s="65">
        <v>162381</v>
      </c>
      <c r="C39" s="65">
        <v>20299</v>
      </c>
      <c r="D39" s="31">
        <v>12.5</v>
      </c>
      <c r="E39" s="65">
        <v>3115</v>
      </c>
      <c r="F39" s="65">
        <v>281</v>
      </c>
    </row>
    <row r="40" spans="1:6" s="27" customFormat="1" ht="10.5" customHeight="1" x14ac:dyDescent="0.2">
      <c r="A40" s="27" t="s">
        <v>6</v>
      </c>
      <c r="B40" s="65">
        <v>117185</v>
      </c>
      <c r="C40" s="65">
        <v>5466</v>
      </c>
      <c r="D40" s="31">
        <v>4.66</v>
      </c>
      <c r="E40" s="65">
        <v>2441</v>
      </c>
      <c r="F40" s="65">
        <v>812</v>
      </c>
    </row>
    <row r="41" spans="1:6" s="27" customFormat="1" ht="10.5" customHeight="1" x14ac:dyDescent="0.2">
      <c r="A41" s="16" t="s">
        <v>5</v>
      </c>
      <c r="B41" s="62">
        <v>551337</v>
      </c>
      <c r="C41" s="62">
        <v>35048</v>
      </c>
      <c r="D41" s="14">
        <v>6.356910564681856</v>
      </c>
      <c r="E41" s="62">
        <f>SUM(E38:E40)</f>
        <v>12328</v>
      </c>
      <c r="F41" s="62">
        <f>SUM(F38:F40)</f>
        <v>2021</v>
      </c>
    </row>
    <row r="42" spans="1:6" s="27" customFormat="1" ht="15" customHeight="1" x14ac:dyDescent="0.2">
      <c r="A42" s="10" t="s">
        <v>4</v>
      </c>
      <c r="B42" s="65"/>
      <c r="C42" s="65"/>
      <c r="D42" s="31"/>
      <c r="E42" s="65"/>
      <c r="F42" s="65"/>
    </row>
    <row r="43" spans="1:6" s="24" customFormat="1" ht="15" customHeight="1" x14ac:dyDescent="0.2">
      <c r="A43" s="26" t="s">
        <v>3</v>
      </c>
      <c r="B43" s="62">
        <f>SUM(B41+B36+B31)</f>
        <v>1592354</v>
      </c>
      <c r="C43" s="62">
        <f>SUM(C41+C36+C31)</f>
        <v>113128</v>
      </c>
      <c r="D43" s="14">
        <f>SUM(C43/B43)*100</f>
        <v>7.1044503923122626</v>
      </c>
      <c r="E43" s="62">
        <f>SUM(E31,E36,E41)</f>
        <v>26310</v>
      </c>
      <c r="F43" s="62">
        <f>SUM(F31,F36,F41)</f>
        <v>7287</v>
      </c>
    </row>
    <row r="44" spans="1:6" s="17" customFormat="1" ht="15" customHeight="1" x14ac:dyDescent="0.25">
      <c r="A44" s="23" t="s">
        <v>2</v>
      </c>
      <c r="B44" s="64"/>
      <c r="C44" s="64"/>
      <c r="D44" s="63"/>
      <c r="E44" s="64"/>
      <c r="F44" s="64"/>
    </row>
    <row r="45" spans="1:6" s="11" customFormat="1" ht="15" customHeight="1" x14ac:dyDescent="0.2">
      <c r="A45" s="16" t="s">
        <v>1</v>
      </c>
      <c r="B45" s="62">
        <v>3508498</v>
      </c>
      <c r="C45" s="62">
        <v>227122</v>
      </c>
      <c r="D45" s="14">
        <v>6.4734823847697784</v>
      </c>
      <c r="E45" s="62">
        <v>90341</v>
      </c>
      <c r="F45" s="62">
        <f>SUM(F9,F26,F43)</f>
        <v>29028</v>
      </c>
    </row>
    <row r="46" spans="1:6" s="3" customFormat="1" ht="10.5" customHeight="1" x14ac:dyDescent="0.25">
      <c r="A46" s="10" t="s">
        <v>0</v>
      </c>
      <c r="B46" s="9"/>
      <c r="C46" s="9"/>
      <c r="D46" s="7"/>
      <c r="E46" s="7"/>
      <c r="F46" s="5"/>
    </row>
  </sheetData>
  <mergeCells count="10">
    <mergeCell ref="A1:B1"/>
    <mergeCell ref="A2:B2"/>
    <mergeCell ref="A3:A4"/>
    <mergeCell ref="B3:B4"/>
    <mergeCell ref="E4:F4"/>
    <mergeCell ref="E6:F6"/>
    <mergeCell ref="A5:A6"/>
    <mergeCell ref="B5:B6"/>
    <mergeCell ref="C3:D3"/>
    <mergeCell ref="C5:D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  &amp;"Arial CE,Félkövér"&amp;8 EGÉSZSÉGÜGY | &amp;9 137&amp;"Arial CE,Normál"&amp;10 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2022F-EBAE-4988-9100-653F0FFD5600}">
  <dimension ref="A1:F46"/>
  <sheetViews>
    <sheetView zoomScaleNormal="100" workbookViewId="0">
      <selection sqref="A1:C1"/>
    </sheetView>
  </sheetViews>
  <sheetFormatPr defaultRowHeight="15" x14ac:dyDescent="0.25"/>
  <cols>
    <col min="1" max="1" width="23.5703125" style="1" customWidth="1"/>
    <col min="2" max="6" width="12.85546875" style="1" customWidth="1"/>
    <col min="7" max="16384" width="9.140625" style="1"/>
  </cols>
  <sheetData>
    <row r="1" spans="1:6" ht="15" customHeight="1" x14ac:dyDescent="0.25">
      <c r="A1" s="174" t="s">
        <v>190</v>
      </c>
      <c r="B1" s="174"/>
      <c r="C1" s="174"/>
      <c r="D1" s="74"/>
      <c r="E1" s="88"/>
    </row>
    <row r="2" spans="1:6" s="43" customFormat="1" ht="24.95" customHeight="1" thickBot="1" x14ac:dyDescent="0.3">
      <c r="A2" s="175" t="s">
        <v>189</v>
      </c>
      <c r="B2" s="175"/>
      <c r="C2" s="175"/>
      <c r="D2" s="87"/>
      <c r="E2" s="86"/>
      <c r="F2" s="85"/>
    </row>
    <row r="3" spans="1:6" ht="30" customHeight="1" x14ac:dyDescent="0.25">
      <c r="A3" s="153" t="s">
        <v>57</v>
      </c>
      <c r="B3" s="142" t="s">
        <v>188</v>
      </c>
      <c r="C3" s="142" t="s">
        <v>187</v>
      </c>
      <c r="D3" s="142" t="s">
        <v>186</v>
      </c>
      <c r="E3" s="154" t="s">
        <v>185</v>
      </c>
      <c r="F3" s="210" t="s">
        <v>184</v>
      </c>
    </row>
    <row r="4" spans="1:6" ht="9.9499999999999993" customHeight="1" x14ac:dyDescent="0.25">
      <c r="A4" s="153"/>
      <c r="B4" s="212" t="s">
        <v>183</v>
      </c>
      <c r="C4" s="213"/>
      <c r="D4" s="214"/>
      <c r="E4" s="155"/>
      <c r="F4" s="211"/>
    </row>
    <row r="5" spans="1:6" ht="9.9499999999999993" customHeight="1" x14ac:dyDescent="0.25">
      <c r="A5" s="156" t="s">
        <v>48</v>
      </c>
      <c r="B5" s="208" t="s">
        <v>182</v>
      </c>
      <c r="C5" s="197"/>
      <c r="D5" s="209"/>
      <c r="E5" s="158" t="s">
        <v>181</v>
      </c>
      <c r="F5" s="206" t="s">
        <v>180</v>
      </c>
    </row>
    <row r="6" spans="1:6" ht="30" customHeight="1" x14ac:dyDescent="0.25">
      <c r="A6" s="157"/>
      <c r="B6" s="141" t="s">
        <v>179</v>
      </c>
      <c r="C6" s="141" t="s">
        <v>178</v>
      </c>
      <c r="D6" s="70" t="s">
        <v>177</v>
      </c>
      <c r="E6" s="159"/>
      <c r="F6" s="207"/>
    </row>
    <row r="7" spans="1:6" s="27" customFormat="1" ht="15" customHeight="1" x14ac:dyDescent="0.2">
      <c r="A7" s="27" t="s">
        <v>39</v>
      </c>
      <c r="B7" s="65">
        <v>15</v>
      </c>
      <c r="C7" s="65">
        <v>73</v>
      </c>
      <c r="D7" s="65">
        <v>55</v>
      </c>
      <c r="E7" s="31">
        <v>143.09000733758671</v>
      </c>
      <c r="F7" s="31">
        <v>78.316076852681761</v>
      </c>
    </row>
    <row r="8" spans="1:6" s="27" customFormat="1" ht="10.5" customHeight="1" x14ac:dyDescent="0.2">
      <c r="A8" s="27" t="s">
        <v>38</v>
      </c>
      <c r="B8" s="65">
        <v>22</v>
      </c>
      <c r="C8" s="65">
        <v>74</v>
      </c>
      <c r="D8" s="65">
        <v>11</v>
      </c>
      <c r="E8" s="31">
        <v>137.27707496086612</v>
      </c>
      <c r="F8" s="31">
        <v>40.574862383418974</v>
      </c>
    </row>
    <row r="9" spans="1:6" s="27" customFormat="1" ht="15" customHeight="1" x14ac:dyDescent="0.2">
      <c r="A9" s="42" t="s">
        <v>37</v>
      </c>
      <c r="B9" s="62">
        <v>37</v>
      </c>
      <c r="C9" s="62">
        <v>147</v>
      </c>
      <c r="D9" s="62">
        <v>66</v>
      </c>
      <c r="E9" s="14">
        <v>140.73369822143314</v>
      </c>
      <c r="F9" s="14">
        <v>63.017435487994057</v>
      </c>
    </row>
    <row r="10" spans="1:6" s="27" customFormat="1" ht="15" customHeight="1" x14ac:dyDescent="0.2">
      <c r="A10" s="23" t="s">
        <v>36</v>
      </c>
      <c r="B10" s="65"/>
      <c r="C10" s="65"/>
      <c r="D10" s="65"/>
      <c r="E10" s="31"/>
      <c r="F10" s="31"/>
    </row>
    <row r="11" spans="1:6" s="27" customFormat="1" ht="10.5" customHeight="1" x14ac:dyDescent="0.2">
      <c r="A11" s="27" t="s">
        <v>35</v>
      </c>
      <c r="B11" s="65">
        <v>7</v>
      </c>
      <c r="C11" s="65">
        <v>35</v>
      </c>
      <c r="D11" s="65">
        <v>3</v>
      </c>
      <c r="E11" s="31">
        <v>254.72997581315425</v>
      </c>
      <c r="F11" s="31">
        <v>68.953522034309842</v>
      </c>
    </row>
    <row r="12" spans="1:6" s="27" customFormat="1" ht="10.5" customHeight="1" x14ac:dyDescent="0.2">
      <c r="A12" s="27" t="s">
        <v>34</v>
      </c>
      <c r="B12" s="65">
        <v>7</v>
      </c>
      <c r="C12" s="65">
        <v>24</v>
      </c>
      <c r="D12" s="65">
        <v>2</v>
      </c>
      <c r="E12" s="31">
        <v>164.19882903460478</v>
      </c>
      <c r="F12" s="31">
        <v>67.211380538339114</v>
      </c>
    </row>
    <row r="13" spans="1:6" s="27" customFormat="1" ht="10.5" customHeight="1" x14ac:dyDescent="0.2">
      <c r="A13" s="27" t="s">
        <v>33</v>
      </c>
      <c r="B13" s="65">
        <v>9</v>
      </c>
      <c r="C13" s="65">
        <v>30</v>
      </c>
      <c r="D13" s="65">
        <v>3</v>
      </c>
      <c r="E13" s="31">
        <v>188.90767076976184</v>
      </c>
      <c r="F13" s="31">
        <v>65.01483525063766</v>
      </c>
    </row>
    <row r="14" spans="1:6" s="27" customFormat="1" ht="10.5" customHeight="1" x14ac:dyDescent="0.2">
      <c r="A14" s="16" t="s">
        <v>32</v>
      </c>
      <c r="B14" s="62">
        <v>23</v>
      </c>
      <c r="C14" s="62">
        <v>89</v>
      </c>
      <c r="D14" s="62">
        <v>8</v>
      </c>
      <c r="E14" s="14">
        <v>207.33148997765593</v>
      </c>
      <c r="F14" s="14">
        <v>67.161256321494704</v>
      </c>
    </row>
    <row r="15" spans="1:6" s="27" customFormat="1" ht="15" customHeight="1" x14ac:dyDescent="0.2">
      <c r="A15" s="10" t="s">
        <v>31</v>
      </c>
      <c r="B15" s="65"/>
      <c r="C15" s="65"/>
      <c r="D15" s="65"/>
      <c r="E15" s="31"/>
      <c r="F15" s="31"/>
    </row>
    <row r="16" spans="1:6" s="27" customFormat="1" ht="10.5" customHeight="1" x14ac:dyDescent="0.2">
      <c r="A16" s="27" t="s">
        <v>30</v>
      </c>
      <c r="B16" s="65">
        <v>8</v>
      </c>
      <c r="C16" s="65">
        <v>32</v>
      </c>
      <c r="D16" s="65">
        <v>4</v>
      </c>
      <c r="E16" s="31">
        <v>205.58823929022705</v>
      </c>
      <c r="F16" s="31">
        <v>62.922605218226209</v>
      </c>
    </row>
    <row r="17" spans="1:6" s="27" customFormat="1" ht="10.5" customHeight="1" x14ac:dyDescent="0.2">
      <c r="A17" s="27" t="s">
        <v>29</v>
      </c>
      <c r="B17" s="65">
        <v>10</v>
      </c>
      <c r="C17" s="65">
        <v>26</v>
      </c>
      <c r="D17" s="65">
        <v>4</v>
      </c>
      <c r="E17" s="31">
        <v>236.16191495719869</v>
      </c>
      <c r="F17" s="31">
        <v>64.601056888118904</v>
      </c>
    </row>
    <row r="18" spans="1:6" s="27" customFormat="1" ht="10.5" customHeight="1" x14ac:dyDescent="0.2">
      <c r="A18" s="27" t="s">
        <v>28</v>
      </c>
      <c r="B18" s="65">
        <v>7</v>
      </c>
      <c r="C18" s="65">
        <v>25</v>
      </c>
      <c r="D18" s="65">
        <v>5</v>
      </c>
      <c r="E18" s="31">
        <v>213.52256310019547</v>
      </c>
      <c r="F18" s="31">
        <v>51.156624458230645</v>
      </c>
    </row>
    <row r="19" spans="1:6" s="27" customFormat="1" ht="10.5" customHeight="1" x14ac:dyDescent="0.2">
      <c r="A19" s="16" t="s">
        <v>27</v>
      </c>
      <c r="B19" s="62">
        <v>25</v>
      </c>
      <c r="C19" s="62">
        <v>83</v>
      </c>
      <c r="D19" s="62">
        <v>13</v>
      </c>
      <c r="E19" s="14">
        <v>216.00332752749111</v>
      </c>
      <c r="F19" s="14">
        <v>59.905493419934366</v>
      </c>
    </row>
    <row r="20" spans="1:6" s="27" customFormat="1" ht="15" customHeight="1" x14ac:dyDescent="0.2">
      <c r="A20" s="10" t="s">
        <v>26</v>
      </c>
      <c r="B20" s="65"/>
      <c r="C20" s="65"/>
      <c r="D20" s="65"/>
      <c r="E20" s="31"/>
      <c r="F20" s="31"/>
    </row>
    <row r="21" spans="1:6" s="27" customFormat="1" ht="10.5" customHeight="1" x14ac:dyDescent="0.2">
      <c r="A21" s="27" t="s">
        <v>25</v>
      </c>
      <c r="B21" s="65">
        <v>7</v>
      </c>
      <c r="C21" s="65">
        <v>31</v>
      </c>
      <c r="D21" s="65">
        <v>7</v>
      </c>
      <c r="E21" s="31">
        <v>230.67866601398251</v>
      </c>
      <c r="F21" s="31">
        <v>81.286791931819607</v>
      </c>
    </row>
    <row r="22" spans="1:6" s="27" customFormat="1" ht="10.5" customHeight="1" x14ac:dyDescent="0.2">
      <c r="A22" s="27" t="s">
        <v>24</v>
      </c>
      <c r="B22" s="65">
        <v>11</v>
      </c>
      <c r="C22" s="65">
        <v>34</v>
      </c>
      <c r="D22" s="65">
        <v>6</v>
      </c>
      <c r="E22" s="31">
        <v>270.51691110173374</v>
      </c>
      <c r="F22" s="31">
        <v>80.598301755621605</v>
      </c>
    </row>
    <row r="23" spans="1:6" s="27" customFormat="1" ht="10.5" customHeight="1" x14ac:dyDescent="0.2">
      <c r="A23" s="27" t="s">
        <v>23</v>
      </c>
      <c r="B23" s="65">
        <v>7</v>
      </c>
      <c r="C23" s="65">
        <v>26</v>
      </c>
      <c r="D23" s="65">
        <v>2</v>
      </c>
      <c r="E23" s="31">
        <v>265.81627192874134</v>
      </c>
      <c r="F23" s="31">
        <v>58.617964485935147</v>
      </c>
    </row>
    <row r="24" spans="1:6" s="27" customFormat="1" ht="10.5" customHeight="1" x14ac:dyDescent="0.2">
      <c r="A24" s="16" t="s">
        <v>22</v>
      </c>
      <c r="B24" s="62">
        <v>25</v>
      </c>
      <c r="C24" s="62">
        <v>91</v>
      </c>
      <c r="D24" s="62">
        <v>15</v>
      </c>
      <c r="E24" s="14">
        <v>252.99165550633563</v>
      </c>
      <c r="F24" s="14">
        <v>75.379622952508498</v>
      </c>
    </row>
    <row r="25" spans="1:6" s="27" customFormat="1" ht="15" customHeight="1" x14ac:dyDescent="0.2">
      <c r="A25" s="10" t="s">
        <v>21</v>
      </c>
      <c r="B25" s="62"/>
      <c r="C25" s="62"/>
      <c r="D25" s="62"/>
      <c r="E25" s="14"/>
      <c r="F25" s="14"/>
    </row>
    <row r="26" spans="1:6" s="24" customFormat="1" ht="15" customHeight="1" x14ac:dyDescent="0.2">
      <c r="A26" s="26" t="s">
        <v>20</v>
      </c>
      <c r="B26" s="62">
        <v>73</v>
      </c>
      <c r="C26" s="62">
        <v>263</v>
      </c>
      <c r="D26" s="62">
        <v>36</v>
      </c>
      <c r="E26" s="78">
        <v>224.5435643004827</v>
      </c>
      <c r="F26" s="14">
        <v>67.395352855471614</v>
      </c>
    </row>
    <row r="27" spans="1:6" s="24" customFormat="1" ht="15" customHeight="1" x14ac:dyDescent="0.2">
      <c r="A27" s="23" t="s">
        <v>19</v>
      </c>
      <c r="B27" s="65"/>
      <c r="C27" s="65"/>
      <c r="D27" s="65"/>
      <c r="E27" s="31"/>
      <c r="F27" s="31"/>
    </row>
    <row r="28" spans="1:6" s="27" customFormat="1" ht="10.5" customHeight="1" x14ac:dyDescent="0.2">
      <c r="A28" s="27" t="s">
        <v>18</v>
      </c>
      <c r="B28" s="65">
        <v>20</v>
      </c>
      <c r="C28" s="65">
        <v>85</v>
      </c>
      <c r="D28" s="65">
        <v>6</v>
      </c>
      <c r="E28" s="31">
        <v>329.29032115836912</v>
      </c>
      <c r="F28" s="31">
        <v>74.977369144050726</v>
      </c>
    </row>
    <row r="29" spans="1:6" s="27" customFormat="1" ht="10.5" customHeight="1" x14ac:dyDescent="0.2">
      <c r="A29" s="27" t="s">
        <v>17</v>
      </c>
      <c r="B29" s="65">
        <v>8</v>
      </c>
      <c r="C29" s="65">
        <v>32</v>
      </c>
      <c r="D29" s="65">
        <v>3</v>
      </c>
      <c r="E29" s="31">
        <v>270.27043872278625</v>
      </c>
      <c r="F29" s="31">
        <v>52.772635764726409</v>
      </c>
    </row>
    <row r="30" spans="1:6" s="27" customFormat="1" ht="10.5" customHeight="1" x14ac:dyDescent="0.2">
      <c r="A30" s="27" t="s">
        <v>16</v>
      </c>
      <c r="B30" s="65">
        <v>7</v>
      </c>
      <c r="C30" s="65">
        <v>23</v>
      </c>
      <c r="D30" s="65">
        <v>2</v>
      </c>
      <c r="E30" s="31">
        <v>220.30126987673631</v>
      </c>
      <c r="F30" s="31">
        <v>68.158120135552821</v>
      </c>
    </row>
    <row r="31" spans="1:6" s="27" customFormat="1" ht="10.5" customHeight="1" x14ac:dyDescent="0.2">
      <c r="A31" s="16" t="s">
        <v>15</v>
      </c>
      <c r="B31" s="62">
        <v>35</v>
      </c>
      <c r="C31" s="62">
        <v>140</v>
      </c>
      <c r="D31" s="62">
        <v>11</v>
      </c>
      <c r="E31" s="14">
        <v>295.71720403428014</v>
      </c>
      <c r="F31" s="14">
        <v>68.167855605558202</v>
      </c>
    </row>
    <row r="32" spans="1:6" s="27" customFormat="1" ht="15" customHeight="1" x14ac:dyDescent="0.2">
      <c r="A32" s="10" t="s">
        <v>14</v>
      </c>
      <c r="B32" s="65"/>
      <c r="C32" s="65"/>
      <c r="D32" s="65"/>
      <c r="E32" s="31"/>
      <c r="F32" s="31"/>
    </row>
    <row r="33" spans="1:6" s="27" customFormat="1" ht="10.5" customHeight="1" x14ac:dyDescent="0.2">
      <c r="A33" s="27" t="s">
        <v>13</v>
      </c>
      <c r="B33" s="65">
        <v>14</v>
      </c>
      <c r="C33" s="65">
        <v>61</v>
      </c>
      <c r="D33" s="65">
        <v>8</v>
      </c>
      <c r="E33" s="31">
        <v>399.83776584569119</v>
      </c>
      <c r="F33" s="31">
        <v>79.598872399549109</v>
      </c>
    </row>
    <row r="34" spans="1:6" s="27" customFormat="1" ht="10.5" customHeight="1" x14ac:dyDescent="0.2">
      <c r="A34" s="27" t="s">
        <v>12</v>
      </c>
      <c r="B34" s="65">
        <v>13</v>
      </c>
      <c r="C34" s="65">
        <v>41</v>
      </c>
      <c r="D34" s="65">
        <v>3</v>
      </c>
      <c r="E34" s="31">
        <v>243.95430614490022</v>
      </c>
      <c r="F34" s="31">
        <v>69.358498349834989</v>
      </c>
    </row>
    <row r="35" spans="1:6" s="27" customFormat="1" ht="10.5" customHeight="1" x14ac:dyDescent="0.2">
      <c r="A35" s="27" t="s">
        <v>11</v>
      </c>
      <c r="B35" s="65">
        <v>15</v>
      </c>
      <c r="C35" s="65">
        <v>52</v>
      </c>
      <c r="D35" s="65">
        <v>1</v>
      </c>
      <c r="E35" s="31">
        <v>220.4976727223704</v>
      </c>
      <c r="F35" s="31">
        <v>78.2736145654913</v>
      </c>
    </row>
    <row r="36" spans="1:6" s="27" customFormat="1" ht="10.5" customHeight="1" x14ac:dyDescent="0.2">
      <c r="A36" s="16" t="s">
        <v>10</v>
      </c>
      <c r="B36" s="62">
        <v>42</v>
      </c>
      <c r="C36" s="62">
        <v>154</v>
      </c>
      <c r="D36" s="62">
        <v>12</v>
      </c>
      <c r="E36" s="14">
        <v>290.75466258621077</v>
      </c>
      <c r="F36" s="14">
        <v>76.378751886623846</v>
      </c>
    </row>
    <row r="37" spans="1:6" s="27" customFormat="1" ht="15" customHeight="1" x14ac:dyDescent="0.2">
      <c r="A37" s="10" t="s">
        <v>9</v>
      </c>
      <c r="B37" s="65"/>
      <c r="C37" s="65"/>
      <c r="D37" s="65"/>
      <c r="E37" s="31"/>
      <c r="F37" s="31"/>
    </row>
    <row r="38" spans="1:6" s="27" customFormat="1" ht="10.5" customHeight="1" x14ac:dyDescent="0.2">
      <c r="A38" s="27" t="s">
        <v>8</v>
      </c>
      <c r="B38" s="65">
        <v>11</v>
      </c>
      <c r="C38" s="65">
        <v>44</v>
      </c>
      <c r="D38" s="65">
        <v>3</v>
      </c>
      <c r="E38" s="31">
        <v>207.08657611060084</v>
      </c>
      <c r="F38" s="31">
        <v>60.398392152633946</v>
      </c>
    </row>
    <row r="39" spans="1:6" s="27" customFormat="1" ht="10.5" customHeight="1" x14ac:dyDescent="0.2">
      <c r="A39" s="27" t="s">
        <v>7</v>
      </c>
      <c r="B39" s="65">
        <v>10</v>
      </c>
      <c r="C39" s="65">
        <v>43</v>
      </c>
      <c r="D39" s="65">
        <v>0</v>
      </c>
      <c r="E39" s="31">
        <v>297.00114294007727</v>
      </c>
      <c r="F39" s="31">
        <v>60.021200112998159</v>
      </c>
    </row>
    <row r="40" spans="1:6" s="27" customFormat="1" ht="10.5" customHeight="1" x14ac:dyDescent="0.2">
      <c r="A40" s="27" t="s">
        <v>6</v>
      </c>
      <c r="B40" s="65">
        <v>8</v>
      </c>
      <c r="C40" s="65">
        <v>39</v>
      </c>
      <c r="D40" s="65">
        <v>8</v>
      </c>
      <c r="E40" s="31">
        <v>262.60608850643905</v>
      </c>
      <c r="F40" s="31">
        <v>77.472054015132741</v>
      </c>
    </row>
    <row r="41" spans="1:6" s="27" customFormat="1" ht="10.5" customHeight="1" x14ac:dyDescent="0.2">
      <c r="A41" s="16" t="s">
        <v>5</v>
      </c>
      <c r="B41" s="62">
        <v>29</v>
      </c>
      <c r="C41" s="62">
        <v>126</v>
      </c>
      <c r="D41" s="62">
        <v>11</v>
      </c>
      <c r="E41" s="14">
        <v>250.29206691338339</v>
      </c>
      <c r="F41" s="14">
        <v>65.65827503128493</v>
      </c>
    </row>
    <row r="42" spans="1:6" s="27" customFormat="1" ht="15" customHeight="1" x14ac:dyDescent="0.2">
      <c r="A42" s="10" t="s">
        <v>4</v>
      </c>
      <c r="B42" s="65"/>
      <c r="C42" s="65"/>
      <c r="D42" s="65"/>
      <c r="E42" s="31"/>
      <c r="F42" s="31"/>
    </row>
    <row r="43" spans="1:6" s="24" customFormat="1" ht="15" customHeight="1" x14ac:dyDescent="0.2">
      <c r="A43" s="26" t="s">
        <v>3</v>
      </c>
      <c r="B43" s="62">
        <v>106</v>
      </c>
      <c r="C43" s="62">
        <v>420</v>
      </c>
      <c r="D43" s="62">
        <v>34</v>
      </c>
      <c r="E43" s="14">
        <v>279.10438211999434</v>
      </c>
      <c r="F43" s="14">
        <v>70.390842949387306</v>
      </c>
    </row>
    <row r="44" spans="1:6" s="17" customFormat="1" ht="15" customHeight="1" x14ac:dyDescent="0.25">
      <c r="A44" s="23" t="s">
        <v>2</v>
      </c>
      <c r="B44" s="64"/>
      <c r="C44" s="64"/>
      <c r="D44" s="64"/>
      <c r="E44" s="63"/>
      <c r="F44" s="63"/>
    </row>
    <row r="45" spans="1:6" s="11" customFormat="1" ht="15" customHeight="1" x14ac:dyDescent="0.2">
      <c r="A45" s="16" t="s">
        <v>1</v>
      </c>
      <c r="B45" s="62">
        <v>216</v>
      </c>
      <c r="C45" s="62">
        <v>830</v>
      </c>
      <c r="D45" s="62">
        <v>136</v>
      </c>
      <c r="E45" s="14">
        <v>223.21916531013844</v>
      </c>
      <c r="F45" s="14">
        <v>67.385951643717249</v>
      </c>
    </row>
    <row r="46" spans="1:6" s="3" customFormat="1" ht="10.5" customHeight="1" x14ac:dyDescent="0.25">
      <c r="A46" s="10" t="s">
        <v>0</v>
      </c>
      <c r="B46" s="9"/>
      <c r="C46" s="9"/>
      <c r="D46" s="9"/>
      <c r="E46" s="7"/>
      <c r="F46" s="5"/>
    </row>
  </sheetData>
  <mergeCells count="10">
    <mergeCell ref="A5:A6"/>
    <mergeCell ref="E5:E6"/>
    <mergeCell ref="F5:F6"/>
    <mergeCell ref="B5:D5"/>
    <mergeCell ref="A1:C1"/>
    <mergeCell ref="A2:C2"/>
    <mergeCell ref="A3:A4"/>
    <mergeCell ref="E3:E4"/>
    <mergeCell ref="F3:F4"/>
    <mergeCell ref="B4:D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 &amp;"Arial CE,Félkövér"&amp;9 138&amp;8 | EGÉSZSÉGÜGY&amp;"Arial CE,Normál"&amp;10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B7CC0-C1C6-4E57-A4DE-373858E2119A}">
  <dimension ref="A1:A10"/>
  <sheetViews>
    <sheetView zoomScaleNormal="100" workbookViewId="0"/>
  </sheetViews>
  <sheetFormatPr defaultRowHeight="12.75" x14ac:dyDescent="0.2"/>
  <cols>
    <col min="1" max="1" width="44.5703125" style="144" bestFit="1" customWidth="1"/>
    <col min="2" max="16384" width="9.140625" style="144"/>
  </cols>
  <sheetData>
    <row r="1" spans="1:1" x14ac:dyDescent="0.2">
      <c r="A1" s="143" t="s">
        <v>200</v>
      </c>
    </row>
    <row r="2" spans="1:1" x14ac:dyDescent="0.2">
      <c r="A2" s="145" t="s">
        <v>191</v>
      </c>
    </row>
    <row r="3" spans="1:1" x14ac:dyDescent="0.2">
      <c r="A3" s="145" t="s">
        <v>192</v>
      </c>
    </row>
    <row r="4" spans="1:1" x14ac:dyDescent="0.2">
      <c r="A4" s="145" t="s">
        <v>193</v>
      </c>
    </row>
    <row r="5" spans="1:1" x14ac:dyDescent="0.2">
      <c r="A5" s="145" t="s">
        <v>194</v>
      </c>
    </row>
    <row r="6" spans="1:1" x14ac:dyDescent="0.2">
      <c r="A6" s="145" t="s">
        <v>195</v>
      </c>
    </row>
    <row r="7" spans="1:1" x14ac:dyDescent="0.2">
      <c r="A7" s="145" t="s">
        <v>196</v>
      </c>
    </row>
    <row r="8" spans="1:1" x14ac:dyDescent="0.2">
      <c r="A8" s="145" t="s">
        <v>197</v>
      </c>
    </row>
    <row r="9" spans="1:1" x14ac:dyDescent="0.2">
      <c r="A9" s="145" t="s">
        <v>198</v>
      </c>
    </row>
    <row r="10" spans="1:1" x14ac:dyDescent="0.2">
      <c r="A10" s="145" t="s">
        <v>199</v>
      </c>
    </row>
  </sheetData>
  <hyperlinks>
    <hyperlink ref="A2" location="7.1.!A1" display="7.1. General Practitioners, 2005" xr:uid="{38489426-47B9-48C7-A455-7A269BB8F540}"/>
    <hyperlink ref="A3" location="7.2.!A1" display="7.2. Family pediatrists, 2005" xr:uid="{0892B255-353D-4DEC-B21E-D94184CEF298}"/>
    <hyperlink ref="A4" location="7.3.!A1" display="7.3. Outpatient service, 2004" xr:uid="{0E44BE59-5461-4D13-8461-70DFD0BCA5AA}"/>
    <hyperlink ref="A5" location="7.4.!A1" display="7.4. Hospital services, 2005" xr:uid="{5C04A64D-C05C-4922-9038-B82500EF01AB}"/>
    <hyperlink ref="A6" location="7.5.!A1" display="7.5. Number of hospital beds in use by wards, 2005" xr:uid="{9F587D8B-6529-4AFC-B172-51786C3475FB}"/>
    <hyperlink ref="A7" location="7.6.!A1" display="7.6. Number of patients in dispensaries, 2005" xr:uid="{1B5508E9-AE98-490C-97C3-720A638649E7}"/>
    <hyperlink ref="A8" location="7.7.!A1" display="7.7. Patients registered in dispensaries, 2005" xr:uid="{C6A19E3D-707F-4C71-8D7B-76B1F7210A1D}"/>
    <hyperlink ref="A9" location="7.8.!A1" display="7.8. Screenings, 2005" xr:uid="{F1A6DC0E-0AB4-4011-BF1E-9F01D40FBB82}"/>
    <hyperlink ref="A10" location="7.9.!A1" display="7.9. Data of the National Ambulance Service, 2005" xr:uid="{29F696B9-39F6-4986-BA00-A1EA4E0A778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E9432-ECE4-42F4-A2B0-C41D5464F585}">
  <dimension ref="A1:H46"/>
  <sheetViews>
    <sheetView zoomScaleNormal="100" workbookViewId="0">
      <selection sqref="A1:B1"/>
    </sheetView>
  </sheetViews>
  <sheetFormatPr defaultRowHeight="15" x14ac:dyDescent="0.25"/>
  <cols>
    <col min="1" max="1" width="22" style="1" customWidth="1"/>
    <col min="2" max="2" width="8.85546875" style="1" customWidth="1"/>
    <col min="3" max="3" width="9.42578125" style="1" customWidth="1"/>
    <col min="4" max="4" width="9.140625" style="2"/>
    <col min="5" max="5" width="9.42578125" style="1" customWidth="1"/>
    <col min="6" max="6" width="10.140625" style="1" customWidth="1"/>
    <col min="7" max="7" width="9.7109375" style="1" customWidth="1"/>
    <col min="8" max="8" width="9" style="1" customWidth="1"/>
    <col min="9" max="16384" width="9.140625" style="1"/>
  </cols>
  <sheetData>
    <row r="1" spans="1:8" s="54" customFormat="1" ht="15" customHeight="1" x14ac:dyDescent="0.25">
      <c r="A1" s="146" t="s">
        <v>59</v>
      </c>
      <c r="B1" s="146"/>
      <c r="C1" s="55"/>
      <c r="D1" s="56"/>
      <c r="E1" s="55"/>
      <c r="F1" s="55"/>
      <c r="G1" s="55"/>
      <c r="H1" s="55"/>
    </row>
    <row r="2" spans="1:8" ht="24.95" customHeight="1" thickBot="1" x14ac:dyDescent="0.3">
      <c r="A2" s="53" t="s">
        <v>58</v>
      </c>
      <c r="B2" s="51"/>
      <c r="C2" s="51"/>
      <c r="D2" s="52"/>
      <c r="E2" s="51"/>
      <c r="F2" s="51"/>
      <c r="G2" s="51"/>
      <c r="H2" s="50"/>
    </row>
    <row r="3" spans="1:8" ht="29.25" x14ac:dyDescent="0.25">
      <c r="A3" s="153" t="s">
        <v>57</v>
      </c>
      <c r="B3" s="151" t="s">
        <v>56</v>
      </c>
      <c r="C3" s="154" t="s">
        <v>55</v>
      </c>
      <c r="D3" s="49" t="s">
        <v>54</v>
      </c>
      <c r="E3" s="48" t="s">
        <v>53</v>
      </c>
      <c r="F3" s="47" t="s">
        <v>52</v>
      </c>
      <c r="G3" s="46" t="s">
        <v>51</v>
      </c>
      <c r="H3" s="46" t="s">
        <v>50</v>
      </c>
    </row>
    <row r="4" spans="1:8" ht="9.9499999999999993" customHeight="1" x14ac:dyDescent="0.25">
      <c r="A4" s="153"/>
      <c r="B4" s="152"/>
      <c r="C4" s="155"/>
      <c r="D4" s="149" t="s">
        <v>49</v>
      </c>
      <c r="E4" s="150"/>
      <c r="F4" s="150"/>
      <c r="G4" s="150"/>
      <c r="H4" s="150"/>
    </row>
    <row r="5" spans="1:8" s="43" customFormat="1" ht="39.950000000000003" customHeight="1" x14ac:dyDescent="0.25">
      <c r="A5" s="156" t="s">
        <v>48</v>
      </c>
      <c r="B5" s="158" t="s">
        <v>47</v>
      </c>
      <c r="C5" s="158" t="s">
        <v>46</v>
      </c>
      <c r="D5" s="45" t="s">
        <v>45</v>
      </c>
      <c r="E5" s="44" t="s">
        <v>44</v>
      </c>
      <c r="F5" s="44" t="s">
        <v>43</v>
      </c>
      <c r="G5" s="44" t="s">
        <v>42</v>
      </c>
      <c r="H5" s="44" t="s">
        <v>41</v>
      </c>
    </row>
    <row r="6" spans="1:8" ht="9.9499999999999993" customHeight="1" x14ac:dyDescent="0.25">
      <c r="A6" s="157"/>
      <c r="B6" s="159"/>
      <c r="C6" s="159"/>
      <c r="D6" s="147" t="s">
        <v>40</v>
      </c>
      <c r="E6" s="148"/>
      <c r="F6" s="148"/>
      <c r="G6" s="148"/>
      <c r="H6" s="148"/>
    </row>
    <row r="7" spans="1:8" s="27" customFormat="1" ht="15" customHeight="1" x14ac:dyDescent="0.2">
      <c r="A7" s="27" t="s">
        <v>39</v>
      </c>
      <c r="B7" s="32">
        <v>979</v>
      </c>
      <c r="C7" s="32">
        <v>1735</v>
      </c>
      <c r="D7" s="31">
        <v>7092.2</v>
      </c>
      <c r="E7" s="30">
        <v>933.1</v>
      </c>
      <c r="F7" s="30">
        <v>8025.2</v>
      </c>
      <c r="G7" s="28">
        <v>1652.396</v>
      </c>
      <c r="H7" s="28">
        <v>56.704999999999998</v>
      </c>
    </row>
    <row r="8" spans="1:8" s="27" customFormat="1" ht="10.5" customHeight="1" x14ac:dyDescent="0.2">
      <c r="A8" s="27" t="s">
        <v>38</v>
      </c>
      <c r="B8" s="32">
        <v>467</v>
      </c>
      <c r="C8" s="32">
        <v>2479</v>
      </c>
      <c r="D8" s="31">
        <v>4769.6000000000004</v>
      </c>
      <c r="E8" s="30">
        <v>550.1</v>
      </c>
      <c r="F8" s="30">
        <v>5319.6</v>
      </c>
      <c r="G8" s="29">
        <v>711.38099999999997</v>
      </c>
      <c r="H8" s="28">
        <v>43.445999999999998</v>
      </c>
    </row>
    <row r="9" spans="1:8" s="27" customFormat="1" ht="15" customHeight="1" x14ac:dyDescent="0.2">
      <c r="A9" s="42" t="s">
        <v>37</v>
      </c>
      <c r="B9" s="36">
        <v>1446</v>
      </c>
      <c r="C9" s="36">
        <v>1975</v>
      </c>
      <c r="D9" s="14">
        <v>11861.8</v>
      </c>
      <c r="E9" s="35">
        <v>1483.1</v>
      </c>
      <c r="F9" s="35">
        <v>13344.9</v>
      </c>
      <c r="G9" s="34">
        <v>2363.777</v>
      </c>
      <c r="H9" s="33">
        <v>100.151</v>
      </c>
    </row>
    <row r="10" spans="1:8" s="27" customFormat="1" ht="15" customHeight="1" x14ac:dyDescent="0.2">
      <c r="A10" s="23" t="s">
        <v>36</v>
      </c>
      <c r="B10" s="32"/>
      <c r="C10" s="32"/>
      <c r="D10" s="31"/>
      <c r="E10" s="30"/>
      <c r="F10" s="30"/>
      <c r="G10" s="29"/>
      <c r="H10" s="28"/>
    </row>
    <row r="11" spans="1:8" s="27" customFormat="1" ht="10.5" customHeight="1" x14ac:dyDescent="0.2">
      <c r="A11" s="27" t="s">
        <v>35</v>
      </c>
      <c r="B11" s="32">
        <v>199</v>
      </c>
      <c r="C11" s="32">
        <v>2152</v>
      </c>
      <c r="D11" s="31">
        <v>2368.1999999999998</v>
      </c>
      <c r="E11" s="30">
        <v>221.4</v>
      </c>
      <c r="F11" s="30">
        <v>2589.6</v>
      </c>
      <c r="G11" s="29">
        <v>321.25900000000001</v>
      </c>
      <c r="H11" s="28">
        <v>15.239000000000001</v>
      </c>
    </row>
    <row r="12" spans="1:8" s="27" customFormat="1" ht="10.5" customHeight="1" x14ac:dyDescent="0.2">
      <c r="A12" s="27" t="s">
        <v>34</v>
      </c>
      <c r="B12" s="32">
        <v>152</v>
      </c>
      <c r="C12" s="32">
        <v>2071</v>
      </c>
      <c r="D12" s="31">
        <v>1815.7</v>
      </c>
      <c r="E12" s="30">
        <v>127.4</v>
      </c>
      <c r="F12" s="30">
        <v>1943.1</v>
      </c>
      <c r="G12" s="29">
        <v>302.60500000000002</v>
      </c>
      <c r="H12" s="28">
        <v>13.714</v>
      </c>
    </row>
    <row r="13" spans="1:8" s="27" customFormat="1" ht="10.5" customHeight="1" x14ac:dyDescent="0.2">
      <c r="A13" s="27" t="s">
        <v>33</v>
      </c>
      <c r="B13" s="32">
        <v>186</v>
      </c>
      <c r="C13" s="32">
        <v>1962</v>
      </c>
      <c r="D13" s="31">
        <v>2010.7</v>
      </c>
      <c r="E13" s="30">
        <v>113.7</v>
      </c>
      <c r="F13" s="30">
        <v>2124.4</v>
      </c>
      <c r="G13" s="29">
        <v>234.59800000000001</v>
      </c>
      <c r="H13" s="28">
        <v>10.377000000000001</v>
      </c>
    </row>
    <row r="14" spans="1:8" s="27" customFormat="1" ht="10.5" customHeight="1" x14ac:dyDescent="0.2">
      <c r="A14" s="16" t="s">
        <v>32</v>
      </c>
      <c r="B14" s="36">
        <v>537</v>
      </c>
      <c r="C14" s="36">
        <v>2064</v>
      </c>
      <c r="D14" s="14">
        <v>6194.6</v>
      </c>
      <c r="E14" s="35">
        <v>462.5</v>
      </c>
      <c r="F14" s="35">
        <v>6657.1</v>
      </c>
      <c r="G14" s="34">
        <v>858.46199999999999</v>
      </c>
      <c r="H14" s="33">
        <v>39.33</v>
      </c>
    </row>
    <row r="15" spans="1:8" s="27" customFormat="1" ht="15" customHeight="1" x14ac:dyDescent="0.2">
      <c r="A15" s="10" t="s">
        <v>31</v>
      </c>
      <c r="B15" s="32"/>
      <c r="C15" s="32"/>
      <c r="D15" s="31"/>
      <c r="E15" s="30"/>
      <c r="F15" s="30"/>
      <c r="G15" s="29"/>
      <c r="H15" s="28"/>
    </row>
    <row r="16" spans="1:8" s="27" customFormat="1" ht="10.5" customHeight="1" x14ac:dyDescent="0.2">
      <c r="A16" s="27" t="s">
        <v>30</v>
      </c>
      <c r="B16" s="32">
        <v>212</v>
      </c>
      <c r="C16" s="32">
        <v>2083</v>
      </c>
      <c r="D16" s="31">
        <v>2302.8000000000002</v>
      </c>
      <c r="E16" s="30">
        <v>200.2</v>
      </c>
      <c r="F16" s="30">
        <v>2503</v>
      </c>
      <c r="G16" s="29">
        <v>348.197</v>
      </c>
      <c r="H16" s="28">
        <v>15.718999999999999</v>
      </c>
    </row>
    <row r="17" spans="1:8" s="27" customFormat="1" ht="10.5" customHeight="1" x14ac:dyDescent="0.2">
      <c r="A17" s="27" t="s">
        <v>29</v>
      </c>
      <c r="B17" s="32">
        <v>144</v>
      </c>
      <c r="C17" s="32">
        <v>1836</v>
      </c>
      <c r="D17" s="31">
        <v>1470.4</v>
      </c>
      <c r="E17" s="30">
        <v>122.4</v>
      </c>
      <c r="F17" s="30">
        <v>1592.9</v>
      </c>
      <c r="G17" s="29">
        <v>157.785</v>
      </c>
      <c r="H17" s="28">
        <v>6.9710000000000001</v>
      </c>
    </row>
    <row r="18" spans="1:8" s="27" customFormat="1" ht="10.5" customHeight="1" x14ac:dyDescent="0.2">
      <c r="A18" s="27" t="s">
        <v>28</v>
      </c>
      <c r="B18" s="32">
        <v>151</v>
      </c>
      <c r="C18" s="32">
        <v>1948</v>
      </c>
      <c r="D18" s="31">
        <v>1703</v>
      </c>
      <c r="E18" s="30">
        <v>108.3</v>
      </c>
      <c r="F18" s="30">
        <v>1811.3</v>
      </c>
      <c r="G18" s="29">
        <v>189.57900000000001</v>
      </c>
      <c r="H18" s="28">
        <v>9.2349999999999994</v>
      </c>
    </row>
    <row r="19" spans="1:8" s="27" customFormat="1" ht="10.5" customHeight="1" x14ac:dyDescent="0.2">
      <c r="A19" s="16" t="s">
        <v>27</v>
      </c>
      <c r="B19" s="36">
        <v>507</v>
      </c>
      <c r="C19" s="36">
        <v>1973</v>
      </c>
      <c r="D19" s="14">
        <v>5476.3</v>
      </c>
      <c r="E19" s="35">
        <v>430.9</v>
      </c>
      <c r="F19" s="35">
        <v>5907.2</v>
      </c>
      <c r="G19" s="34">
        <v>695.56100000000004</v>
      </c>
      <c r="H19" s="33">
        <v>31.925000000000001</v>
      </c>
    </row>
    <row r="20" spans="1:8" s="27" customFormat="1" ht="15" customHeight="1" x14ac:dyDescent="0.2">
      <c r="A20" s="10" t="s">
        <v>26</v>
      </c>
      <c r="B20" s="32"/>
      <c r="C20" s="32"/>
      <c r="D20" s="31"/>
      <c r="E20" s="30"/>
      <c r="F20" s="30"/>
      <c r="G20" s="29"/>
      <c r="H20" s="28"/>
    </row>
    <row r="21" spans="1:8" s="27" customFormat="1" ht="10.5" customHeight="1" x14ac:dyDescent="0.2">
      <c r="A21" s="27" t="s">
        <v>25</v>
      </c>
      <c r="B21" s="32">
        <v>222</v>
      </c>
      <c r="C21" s="32">
        <v>1794</v>
      </c>
      <c r="D21" s="31">
        <v>2537.6</v>
      </c>
      <c r="E21" s="30">
        <v>141.9</v>
      </c>
      <c r="F21" s="30">
        <v>2679.6</v>
      </c>
      <c r="G21" s="29">
        <v>385.97399999999999</v>
      </c>
      <c r="H21" s="28">
        <v>16.111000000000001</v>
      </c>
    </row>
    <row r="22" spans="1:8" s="27" customFormat="1" ht="10.5" customHeight="1" x14ac:dyDescent="0.2">
      <c r="A22" s="27" t="s">
        <v>24</v>
      </c>
      <c r="B22" s="32">
        <v>175</v>
      </c>
      <c r="C22" s="32">
        <v>1882</v>
      </c>
      <c r="D22" s="31">
        <v>2077.5</v>
      </c>
      <c r="E22" s="30">
        <v>150.69999999999999</v>
      </c>
      <c r="F22" s="30">
        <v>2228.1999999999998</v>
      </c>
      <c r="G22" s="29">
        <v>353.06900000000002</v>
      </c>
      <c r="H22" s="28">
        <v>24.422000000000001</v>
      </c>
    </row>
    <row r="23" spans="1:8" s="27" customFormat="1" ht="10.5" customHeight="1" x14ac:dyDescent="0.2">
      <c r="A23" s="27" t="s">
        <v>23</v>
      </c>
      <c r="B23" s="32">
        <v>117</v>
      </c>
      <c r="C23" s="32">
        <v>2076</v>
      </c>
      <c r="D23" s="31">
        <v>1418.1</v>
      </c>
      <c r="E23" s="30">
        <v>110.3</v>
      </c>
      <c r="F23" s="30">
        <v>1528.5</v>
      </c>
      <c r="G23" s="29">
        <v>206.43600000000001</v>
      </c>
      <c r="H23" s="28">
        <v>8.6479999999999997</v>
      </c>
    </row>
    <row r="24" spans="1:8" s="27" customFormat="1" ht="10.5" customHeight="1" x14ac:dyDescent="0.2">
      <c r="A24" s="16" t="s">
        <v>22</v>
      </c>
      <c r="B24" s="32">
        <v>514</v>
      </c>
      <c r="C24" s="32">
        <v>1889</v>
      </c>
      <c r="D24" s="31">
        <v>6033.3</v>
      </c>
      <c r="E24" s="30">
        <v>403</v>
      </c>
      <c r="F24" s="30">
        <v>6436.3</v>
      </c>
      <c r="G24" s="34">
        <v>945.47900000000004</v>
      </c>
      <c r="H24" s="33">
        <v>49.180999999999997</v>
      </c>
    </row>
    <row r="25" spans="1:8" s="27" customFormat="1" ht="10.5" customHeight="1" x14ac:dyDescent="0.2">
      <c r="A25" s="10" t="s">
        <v>21</v>
      </c>
      <c r="B25" s="36"/>
      <c r="C25" s="36"/>
      <c r="D25" s="14"/>
      <c r="E25" s="35"/>
      <c r="F25" s="35"/>
      <c r="G25" s="29"/>
      <c r="H25" s="28"/>
    </row>
    <row r="26" spans="1:8" s="24" customFormat="1" ht="15" customHeight="1" x14ac:dyDescent="0.2">
      <c r="A26" s="26" t="s">
        <v>20</v>
      </c>
      <c r="B26" s="15">
        <v>1558</v>
      </c>
      <c r="C26" s="15">
        <v>1976</v>
      </c>
      <c r="D26" s="13">
        <v>17704.099999999999</v>
      </c>
      <c r="E26" s="13">
        <v>1296.4000000000001</v>
      </c>
      <c r="F26" s="13">
        <v>19000.599999999999</v>
      </c>
      <c r="G26" s="25">
        <v>2499.502</v>
      </c>
      <c r="H26" s="25">
        <v>120.43600000000001</v>
      </c>
    </row>
    <row r="27" spans="1:8" s="24" customFormat="1" ht="15" customHeight="1" x14ac:dyDescent="0.2">
      <c r="A27" s="23" t="s">
        <v>19</v>
      </c>
      <c r="B27" s="41"/>
      <c r="C27" s="41"/>
      <c r="D27" s="40"/>
      <c r="E27" s="39"/>
      <c r="F27" s="39"/>
      <c r="G27" s="38"/>
      <c r="H27" s="37"/>
    </row>
    <row r="28" spans="1:8" s="27" customFormat="1" ht="10.5" customHeight="1" x14ac:dyDescent="0.2">
      <c r="A28" s="27" t="s">
        <v>18</v>
      </c>
      <c r="B28" s="32">
        <v>362</v>
      </c>
      <c r="C28" s="32">
        <v>2005</v>
      </c>
      <c r="D28" s="31">
        <v>4625.6000000000004</v>
      </c>
      <c r="E28" s="30">
        <v>301.2</v>
      </c>
      <c r="F28" s="30">
        <v>4926.7</v>
      </c>
      <c r="G28" s="29">
        <v>670.99400000000003</v>
      </c>
      <c r="H28" s="28">
        <v>27.997</v>
      </c>
    </row>
    <row r="29" spans="1:8" s="27" customFormat="1" ht="10.5" customHeight="1" x14ac:dyDescent="0.2">
      <c r="A29" s="27" t="s">
        <v>17</v>
      </c>
      <c r="B29" s="32">
        <v>157</v>
      </c>
      <c r="C29" s="32">
        <v>2044</v>
      </c>
      <c r="D29" s="31">
        <v>2209.1999999999998</v>
      </c>
      <c r="E29" s="30">
        <v>166.8</v>
      </c>
      <c r="F29" s="30">
        <v>2376</v>
      </c>
      <c r="G29" s="29">
        <v>273.16000000000003</v>
      </c>
      <c r="H29" s="28">
        <v>16.61</v>
      </c>
    </row>
    <row r="30" spans="1:8" s="27" customFormat="1" ht="10.5" customHeight="1" x14ac:dyDescent="0.2">
      <c r="A30" s="27" t="s">
        <v>16</v>
      </c>
      <c r="B30" s="32">
        <v>107</v>
      </c>
      <c r="C30" s="32">
        <v>2008</v>
      </c>
      <c r="D30" s="31">
        <v>1284.4000000000001</v>
      </c>
      <c r="E30" s="30">
        <v>66.8</v>
      </c>
      <c r="F30" s="30">
        <v>1351.2</v>
      </c>
      <c r="G30" s="29">
        <v>175.34399999999999</v>
      </c>
      <c r="H30" s="28">
        <v>11.837</v>
      </c>
    </row>
    <row r="31" spans="1:8" s="27" customFormat="1" ht="10.5" customHeight="1" x14ac:dyDescent="0.2">
      <c r="A31" s="16" t="s">
        <v>15</v>
      </c>
      <c r="B31" s="36">
        <v>626</v>
      </c>
      <c r="C31" s="36">
        <v>2015</v>
      </c>
      <c r="D31" s="14">
        <v>8119.2</v>
      </c>
      <c r="E31" s="35">
        <v>534.70000000000005</v>
      </c>
      <c r="F31" s="35">
        <v>8653.9</v>
      </c>
      <c r="G31" s="34">
        <v>1119.498</v>
      </c>
      <c r="H31" s="33">
        <v>56.444000000000003</v>
      </c>
    </row>
    <row r="32" spans="1:8" s="27" customFormat="1" ht="15" customHeight="1" x14ac:dyDescent="0.2">
      <c r="A32" s="10" t="s">
        <v>14</v>
      </c>
      <c r="B32" s="32"/>
      <c r="C32" s="32"/>
      <c r="D32" s="31"/>
      <c r="E32" s="30"/>
      <c r="F32" s="30"/>
      <c r="G32" s="29"/>
      <c r="H32" s="28"/>
    </row>
    <row r="33" spans="1:8" s="27" customFormat="1" ht="10.5" customHeight="1" x14ac:dyDescent="0.2">
      <c r="A33" s="27" t="s">
        <v>13</v>
      </c>
      <c r="B33" s="32">
        <v>258</v>
      </c>
      <c r="C33" s="32">
        <v>2122</v>
      </c>
      <c r="D33" s="31">
        <v>2844.4</v>
      </c>
      <c r="E33" s="30">
        <v>239.5</v>
      </c>
      <c r="F33" s="30">
        <v>3083.9</v>
      </c>
      <c r="G33" s="29">
        <v>429.37099999999998</v>
      </c>
      <c r="H33" s="28">
        <v>21.707999999999998</v>
      </c>
    </row>
    <row r="34" spans="1:8" s="27" customFormat="1" ht="10.5" customHeight="1" x14ac:dyDescent="0.2">
      <c r="A34" s="27" t="s">
        <v>12</v>
      </c>
      <c r="B34" s="32">
        <v>191</v>
      </c>
      <c r="C34" s="32">
        <v>2132</v>
      </c>
      <c r="D34" s="31">
        <v>2486.1999999999998</v>
      </c>
      <c r="E34" s="30">
        <v>181.1</v>
      </c>
      <c r="F34" s="30">
        <v>2667.3</v>
      </c>
      <c r="G34" s="29">
        <v>329.12700000000001</v>
      </c>
      <c r="H34" s="28">
        <v>20.437999999999999</v>
      </c>
    </row>
    <row r="35" spans="1:8" s="27" customFormat="1" ht="10.5" customHeight="1" x14ac:dyDescent="0.2">
      <c r="A35" s="27" t="s">
        <v>11</v>
      </c>
      <c r="B35" s="32">
        <v>263</v>
      </c>
      <c r="C35" s="32">
        <v>2200</v>
      </c>
      <c r="D35" s="31">
        <v>3455.2</v>
      </c>
      <c r="E35" s="30">
        <v>246</v>
      </c>
      <c r="F35" s="30">
        <v>3701.2</v>
      </c>
      <c r="G35" s="29">
        <v>407.03800000000001</v>
      </c>
      <c r="H35" s="28">
        <v>26.481999999999999</v>
      </c>
    </row>
    <row r="36" spans="1:8" s="27" customFormat="1" ht="10.5" customHeight="1" x14ac:dyDescent="0.2">
      <c r="A36" s="16" t="s">
        <v>10</v>
      </c>
      <c r="B36" s="36">
        <v>712</v>
      </c>
      <c r="C36" s="36">
        <v>2153</v>
      </c>
      <c r="D36" s="14">
        <v>8785.7999999999993</v>
      </c>
      <c r="E36" s="35">
        <v>666.5</v>
      </c>
      <c r="F36" s="35">
        <v>9452.4</v>
      </c>
      <c r="G36" s="34">
        <v>1165.5360000000001</v>
      </c>
      <c r="H36" s="33">
        <v>68.628</v>
      </c>
    </row>
    <row r="37" spans="1:8" s="27" customFormat="1" ht="15" customHeight="1" x14ac:dyDescent="0.2">
      <c r="A37" s="10" t="s">
        <v>9</v>
      </c>
      <c r="B37" s="32"/>
      <c r="C37" s="32"/>
      <c r="D37" s="31"/>
      <c r="E37" s="30"/>
      <c r="F37" s="30"/>
      <c r="G37" s="29"/>
      <c r="H37" s="28"/>
    </row>
    <row r="38" spans="1:8" s="27" customFormat="1" ht="10.5" customHeight="1" x14ac:dyDescent="0.2">
      <c r="A38" s="27" t="s">
        <v>8</v>
      </c>
      <c r="B38" s="32">
        <v>261</v>
      </c>
      <c r="C38" s="32">
        <v>2061</v>
      </c>
      <c r="D38" s="31">
        <v>3229.7</v>
      </c>
      <c r="E38" s="30">
        <v>210.2</v>
      </c>
      <c r="F38" s="30">
        <v>3439.9</v>
      </c>
      <c r="G38" s="29">
        <v>459.185</v>
      </c>
      <c r="H38" s="28">
        <v>25.422000000000001</v>
      </c>
    </row>
    <row r="39" spans="1:8" s="27" customFormat="1" ht="10.5" customHeight="1" x14ac:dyDescent="0.2">
      <c r="A39" s="27" t="s">
        <v>7</v>
      </c>
      <c r="B39" s="32">
        <v>189</v>
      </c>
      <c r="C39" s="32">
        <v>2042</v>
      </c>
      <c r="D39" s="31">
        <v>2241.9</v>
      </c>
      <c r="E39" s="30">
        <v>228.8</v>
      </c>
      <c r="F39" s="30">
        <v>2470.6999999999998</v>
      </c>
      <c r="G39" s="29">
        <v>395.05599999999998</v>
      </c>
      <c r="H39" s="28">
        <v>22.562000000000001</v>
      </c>
    </row>
    <row r="40" spans="1:8" s="27" customFormat="1" ht="10.5" customHeight="1" x14ac:dyDescent="0.2">
      <c r="A40" s="27" t="s">
        <v>6</v>
      </c>
      <c r="B40" s="32">
        <v>226</v>
      </c>
      <c r="C40" s="32">
        <v>1874</v>
      </c>
      <c r="D40" s="31">
        <v>2348.1</v>
      </c>
      <c r="E40" s="30">
        <v>239.4</v>
      </c>
      <c r="F40" s="30">
        <v>2587.4</v>
      </c>
      <c r="G40" s="29">
        <v>374.16800000000001</v>
      </c>
      <c r="H40" s="28">
        <v>23.26</v>
      </c>
    </row>
    <row r="41" spans="1:8" s="27" customFormat="1" ht="10.5" customHeight="1" x14ac:dyDescent="0.2">
      <c r="A41" s="16" t="s">
        <v>5</v>
      </c>
      <c r="B41" s="36">
        <v>676</v>
      </c>
      <c r="C41" s="36">
        <v>1993</v>
      </c>
      <c r="D41" s="14">
        <v>7819.8</v>
      </c>
      <c r="E41" s="35">
        <v>678.3</v>
      </c>
      <c r="F41" s="35">
        <v>8498.1</v>
      </c>
      <c r="G41" s="34">
        <v>1228.4090000000001</v>
      </c>
      <c r="H41" s="33">
        <v>71.244</v>
      </c>
    </row>
    <row r="42" spans="1:8" s="27" customFormat="1" ht="10.5" customHeight="1" x14ac:dyDescent="0.2">
      <c r="A42" s="10" t="s">
        <v>4</v>
      </c>
      <c r="B42" s="32"/>
      <c r="C42" s="32"/>
      <c r="D42" s="31"/>
      <c r="E42" s="30"/>
      <c r="F42" s="30"/>
      <c r="G42" s="29"/>
      <c r="H42" s="28"/>
    </row>
    <row r="43" spans="1:8" s="24" customFormat="1" ht="15" customHeight="1" x14ac:dyDescent="0.2">
      <c r="A43" s="26" t="s">
        <v>3</v>
      </c>
      <c r="B43" s="15">
        <v>2014</v>
      </c>
      <c r="C43" s="15">
        <v>2057</v>
      </c>
      <c r="D43" s="13">
        <v>24724.799999999999</v>
      </c>
      <c r="E43" s="13">
        <v>1879.6</v>
      </c>
      <c r="F43" s="13">
        <v>26604.400000000001</v>
      </c>
      <c r="G43" s="25">
        <v>3513.4430000000002</v>
      </c>
      <c r="H43" s="25">
        <v>196.316</v>
      </c>
    </row>
    <row r="44" spans="1:8" s="17" customFormat="1" ht="10.5" customHeight="1" x14ac:dyDescent="0.25">
      <c r="A44" s="23" t="s">
        <v>2</v>
      </c>
      <c r="B44" s="22"/>
      <c r="C44" s="22"/>
      <c r="D44" s="21"/>
      <c r="E44" s="20"/>
      <c r="F44" s="20"/>
      <c r="G44" s="19"/>
      <c r="H44" s="18"/>
    </row>
    <row r="45" spans="1:8" s="11" customFormat="1" ht="15" customHeight="1" x14ac:dyDescent="0.2">
      <c r="A45" s="16" t="s">
        <v>1</v>
      </c>
      <c r="B45" s="15">
        <v>5018</v>
      </c>
      <c r="C45" s="15">
        <v>2008</v>
      </c>
      <c r="D45" s="14">
        <v>54290.7</v>
      </c>
      <c r="E45" s="13">
        <v>4659.1000000000004</v>
      </c>
      <c r="F45" s="13">
        <v>58949.8</v>
      </c>
      <c r="G45" s="12">
        <v>8376.7219999999998</v>
      </c>
      <c r="H45" s="12">
        <v>416.90300000000002</v>
      </c>
    </row>
    <row r="46" spans="1:8" s="3" customFormat="1" ht="10.5" customHeight="1" x14ac:dyDescent="0.25">
      <c r="A46" s="10" t="s">
        <v>0</v>
      </c>
      <c r="B46" s="9"/>
      <c r="C46" s="9"/>
      <c r="D46" s="8"/>
      <c r="E46" s="7"/>
      <c r="F46" s="6"/>
      <c r="G46" s="5"/>
      <c r="H46" s="4"/>
    </row>
  </sheetData>
  <mergeCells count="9">
    <mergeCell ref="A1:B1"/>
    <mergeCell ref="D6:H6"/>
    <mergeCell ref="D4:H4"/>
    <mergeCell ref="B3:B4"/>
    <mergeCell ref="A3:A4"/>
    <mergeCell ref="C3:C4"/>
    <mergeCell ref="A5:A6"/>
    <mergeCell ref="B5:B6"/>
    <mergeCell ref="C5:C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CE,Félkövér"&amp;9 130&amp;8 | EGÉSZSÉGÜGY&amp;"Arial CE,Normál"&amp;10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CA95C-B575-4583-8DD2-A244A91127AB}">
  <dimension ref="A1:G46"/>
  <sheetViews>
    <sheetView zoomScaleNormal="100" workbookViewId="0"/>
  </sheetViews>
  <sheetFormatPr defaultRowHeight="15" x14ac:dyDescent="0.25"/>
  <cols>
    <col min="1" max="1" width="21.85546875" style="1" customWidth="1"/>
    <col min="2" max="2" width="10.28515625" style="57" customWidth="1"/>
    <col min="3" max="3" width="10.42578125" style="57" customWidth="1"/>
    <col min="4" max="4" width="11" style="57" customWidth="1"/>
    <col min="5" max="5" width="10.42578125" style="57" customWidth="1"/>
    <col min="6" max="6" width="11.7109375" style="57" customWidth="1"/>
    <col min="7" max="7" width="12.140625" style="57" customWidth="1"/>
    <col min="8" max="16384" width="9.140625" style="1"/>
  </cols>
  <sheetData>
    <row r="1" spans="1:7" s="57" customFormat="1" ht="15" customHeight="1" x14ac:dyDescent="0.25">
      <c r="A1" s="67" t="s">
        <v>72</v>
      </c>
      <c r="B1" s="67"/>
      <c r="C1" s="67"/>
      <c r="D1" s="67"/>
      <c r="E1" s="67"/>
      <c r="F1" s="69"/>
    </row>
    <row r="2" spans="1:7" ht="24.95" customHeight="1" thickBot="1" x14ac:dyDescent="0.3">
      <c r="A2" s="53" t="s">
        <v>71</v>
      </c>
      <c r="B2" s="68"/>
      <c r="C2" s="68"/>
      <c r="D2" s="68"/>
      <c r="E2" s="67"/>
      <c r="G2" s="66"/>
    </row>
    <row r="3" spans="1:7" ht="30" customHeight="1" x14ac:dyDescent="0.25">
      <c r="A3" s="153" t="s">
        <v>57</v>
      </c>
      <c r="B3" s="164" t="s">
        <v>70</v>
      </c>
      <c r="C3" s="166" t="s">
        <v>69</v>
      </c>
      <c r="D3" s="47" t="s">
        <v>68</v>
      </c>
      <c r="E3" s="48" t="s">
        <v>67</v>
      </c>
      <c r="F3" s="47" t="s">
        <v>52</v>
      </c>
      <c r="G3" s="47" t="s">
        <v>66</v>
      </c>
    </row>
    <row r="4" spans="1:7" ht="9.9499999999999993" customHeight="1" x14ac:dyDescent="0.25">
      <c r="A4" s="153"/>
      <c r="B4" s="165"/>
      <c r="C4" s="167"/>
      <c r="D4" s="162" t="s">
        <v>49</v>
      </c>
      <c r="E4" s="163"/>
      <c r="F4" s="163"/>
      <c r="G4" s="163"/>
    </row>
    <row r="5" spans="1:7" s="43" customFormat="1" ht="30" customHeight="1" x14ac:dyDescent="0.25">
      <c r="A5" s="156" t="s">
        <v>48</v>
      </c>
      <c r="B5" s="158" t="s">
        <v>65</v>
      </c>
      <c r="C5" s="158" t="s">
        <v>64</v>
      </c>
      <c r="D5" s="44" t="s">
        <v>63</v>
      </c>
      <c r="E5" s="44" t="s">
        <v>44</v>
      </c>
      <c r="F5" s="44" t="s">
        <v>62</v>
      </c>
      <c r="G5" s="44" t="s">
        <v>61</v>
      </c>
    </row>
    <row r="6" spans="1:7" ht="9.9499999999999993" customHeight="1" x14ac:dyDescent="0.25">
      <c r="A6" s="157"/>
      <c r="B6" s="159"/>
      <c r="C6" s="159"/>
      <c r="D6" s="160" t="s">
        <v>60</v>
      </c>
      <c r="E6" s="161"/>
      <c r="F6" s="161"/>
      <c r="G6" s="161"/>
    </row>
    <row r="7" spans="1:7" s="27" customFormat="1" ht="15" customHeight="1" x14ac:dyDescent="0.2">
      <c r="A7" s="27" t="s">
        <v>39</v>
      </c>
      <c r="B7" s="65">
        <v>342</v>
      </c>
      <c r="C7" s="65">
        <v>20</v>
      </c>
      <c r="D7" s="31">
        <v>1401.2</v>
      </c>
      <c r="E7" s="31">
        <v>243.6</v>
      </c>
      <c r="F7" s="31">
        <v>1644.7</v>
      </c>
      <c r="G7" s="28">
        <v>260.26400000000001</v>
      </c>
    </row>
    <row r="8" spans="1:7" s="27" customFormat="1" ht="10.5" customHeight="1" x14ac:dyDescent="0.2">
      <c r="A8" s="27" t="s">
        <v>38</v>
      </c>
      <c r="B8" s="65">
        <v>181</v>
      </c>
      <c r="C8" s="65">
        <v>16</v>
      </c>
      <c r="D8" s="31">
        <v>1177.0999999999999</v>
      </c>
      <c r="E8" s="31">
        <v>156.69999999999999</v>
      </c>
      <c r="F8" s="31">
        <v>1333.7</v>
      </c>
      <c r="G8" s="29">
        <v>143.51300000000001</v>
      </c>
    </row>
    <row r="9" spans="1:7" s="27" customFormat="1" ht="15" customHeight="1" x14ac:dyDescent="0.2">
      <c r="A9" s="42" t="s">
        <v>37</v>
      </c>
      <c r="B9" s="62">
        <v>523</v>
      </c>
      <c r="C9" s="62">
        <v>18</v>
      </c>
      <c r="D9" s="14">
        <v>2578.1999999999998</v>
      </c>
      <c r="E9" s="14">
        <v>400.2</v>
      </c>
      <c r="F9" s="14">
        <v>2978.5</v>
      </c>
      <c r="G9" s="34">
        <v>403.77699999999999</v>
      </c>
    </row>
    <row r="10" spans="1:7" s="27" customFormat="1" ht="15" customHeight="1" x14ac:dyDescent="0.2">
      <c r="A10" s="23" t="s">
        <v>36</v>
      </c>
      <c r="B10" s="65"/>
      <c r="C10" s="65"/>
      <c r="D10" s="31"/>
      <c r="E10" s="31"/>
      <c r="F10" s="31"/>
      <c r="G10" s="29"/>
    </row>
    <row r="11" spans="1:7" s="27" customFormat="1" ht="10.5" customHeight="1" x14ac:dyDescent="0.2">
      <c r="A11" s="27" t="s">
        <v>35</v>
      </c>
      <c r="B11" s="65">
        <v>65</v>
      </c>
      <c r="C11" s="65">
        <v>15</v>
      </c>
      <c r="D11" s="31">
        <v>434.6</v>
      </c>
      <c r="E11" s="31">
        <v>31.3</v>
      </c>
      <c r="F11" s="31">
        <v>465.8</v>
      </c>
      <c r="G11" s="29">
        <v>47.502000000000002</v>
      </c>
    </row>
    <row r="12" spans="1:7" s="27" customFormat="1" ht="10.5" customHeight="1" x14ac:dyDescent="0.2">
      <c r="A12" s="27" t="s">
        <v>34</v>
      </c>
      <c r="B12" s="65">
        <v>50</v>
      </c>
      <c r="C12" s="65">
        <v>16</v>
      </c>
      <c r="D12" s="31">
        <v>342</v>
      </c>
      <c r="E12" s="31">
        <v>49.5</v>
      </c>
      <c r="F12" s="31">
        <v>391.5</v>
      </c>
      <c r="G12" s="29">
        <v>32.594999999999999</v>
      </c>
    </row>
    <row r="13" spans="1:7" s="27" customFormat="1" ht="10.5" customHeight="1" x14ac:dyDescent="0.2">
      <c r="A13" s="27" t="s">
        <v>33</v>
      </c>
      <c r="B13" s="65">
        <v>53</v>
      </c>
      <c r="C13" s="65">
        <v>15</v>
      </c>
      <c r="D13" s="31">
        <v>331.8</v>
      </c>
      <c r="E13" s="31">
        <v>24.8</v>
      </c>
      <c r="F13" s="31">
        <v>356.6</v>
      </c>
      <c r="G13" s="29">
        <v>36.200000000000003</v>
      </c>
    </row>
    <row r="14" spans="1:7" s="27" customFormat="1" ht="10.5" customHeight="1" x14ac:dyDescent="0.2">
      <c r="A14" s="16" t="s">
        <v>32</v>
      </c>
      <c r="B14" s="62">
        <v>168</v>
      </c>
      <c r="C14" s="62">
        <v>15</v>
      </c>
      <c r="D14" s="14">
        <v>1108.4000000000001</v>
      </c>
      <c r="E14" s="14">
        <v>105.6</v>
      </c>
      <c r="F14" s="14">
        <v>1213.9000000000001</v>
      </c>
      <c r="G14" s="34">
        <v>116.297</v>
      </c>
    </row>
    <row r="15" spans="1:7" s="27" customFormat="1" ht="15" customHeight="1" x14ac:dyDescent="0.2">
      <c r="A15" s="10" t="s">
        <v>31</v>
      </c>
      <c r="B15" s="65"/>
      <c r="C15" s="65"/>
      <c r="D15" s="31"/>
      <c r="E15" s="31"/>
      <c r="F15" s="31"/>
      <c r="G15" s="29"/>
    </row>
    <row r="16" spans="1:7" s="27" customFormat="1" ht="10.5" customHeight="1" x14ac:dyDescent="0.2">
      <c r="A16" s="27" t="s">
        <v>30</v>
      </c>
      <c r="B16" s="65">
        <v>60</v>
      </c>
      <c r="C16" s="65">
        <v>14</v>
      </c>
      <c r="D16" s="31">
        <v>363.2</v>
      </c>
      <c r="E16" s="31">
        <v>44.7</v>
      </c>
      <c r="F16" s="31">
        <v>407.9</v>
      </c>
      <c r="G16" s="29">
        <v>53.569000000000003</v>
      </c>
    </row>
    <row r="17" spans="1:7" s="27" customFormat="1" ht="10.5" customHeight="1" x14ac:dyDescent="0.2">
      <c r="A17" s="27" t="s">
        <v>29</v>
      </c>
      <c r="B17" s="65">
        <v>42</v>
      </c>
      <c r="C17" s="65">
        <v>16</v>
      </c>
      <c r="D17" s="31">
        <v>215.7</v>
      </c>
      <c r="E17" s="31">
        <v>21.9</v>
      </c>
      <c r="F17" s="31">
        <v>237.6</v>
      </c>
      <c r="G17" s="29">
        <v>26.593</v>
      </c>
    </row>
    <row r="18" spans="1:7" s="27" customFormat="1" ht="10.5" customHeight="1" x14ac:dyDescent="0.2">
      <c r="A18" s="27" t="s">
        <v>28</v>
      </c>
      <c r="B18" s="65">
        <v>38</v>
      </c>
      <c r="C18" s="65">
        <v>13</v>
      </c>
      <c r="D18" s="31">
        <v>226.4</v>
      </c>
      <c r="E18" s="31">
        <v>26.5</v>
      </c>
      <c r="F18" s="31">
        <v>253</v>
      </c>
      <c r="G18" s="29">
        <v>28.087</v>
      </c>
    </row>
    <row r="19" spans="1:7" s="27" customFormat="1" ht="10.5" customHeight="1" x14ac:dyDescent="0.2">
      <c r="A19" s="16" t="s">
        <v>27</v>
      </c>
      <c r="B19" s="62">
        <v>140</v>
      </c>
      <c r="C19" s="62">
        <v>14</v>
      </c>
      <c r="D19" s="14">
        <v>805.3</v>
      </c>
      <c r="E19" s="14">
        <v>93.2</v>
      </c>
      <c r="F19" s="14">
        <v>898.4</v>
      </c>
      <c r="G19" s="34">
        <v>108.249</v>
      </c>
    </row>
    <row r="20" spans="1:7" s="27" customFormat="1" ht="15" customHeight="1" x14ac:dyDescent="0.2">
      <c r="A20" s="10" t="s">
        <v>26</v>
      </c>
      <c r="B20" s="65"/>
      <c r="C20" s="65"/>
      <c r="D20" s="31"/>
      <c r="E20" s="31"/>
      <c r="F20" s="31"/>
      <c r="G20" s="29"/>
    </row>
    <row r="21" spans="1:7" s="27" customFormat="1" ht="10.5" customHeight="1" x14ac:dyDescent="0.2">
      <c r="A21" s="27" t="s">
        <v>25</v>
      </c>
      <c r="B21" s="65">
        <v>65</v>
      </c>
      <c r="C21" s="65">
        <v>16</v>
      </c>
      <c r="D21" s="31">
        <v>424.8</v>
      </c>
      <c r="E21" s="31">
        <v>28.3</v>
      </c>
      <c r="F21" s="31">
        <v>453.1</v>
      </c>
      <c r="G21" s="29">
        <v>40.177999999999997</v>
      </c>
    </row>
    <row r="22" spans="1:7" s="27" customFormat="1" ht="10.5" customHeight="1" x14ac:dyDescent="0.2">
      <c r="A22" s="27" t="s">
        <v>24</v>
      </c>
      <c r="B22" s="65">
        <v>41</v>
      </c>
      <c r="C22" s="65">
        <v>12</v>
      </c>
      <c r="D22" s="31">
        <v>277.89999999999998</v>
      </c>
      <c r="E22" s="31">
        <v>24.1</v>
      </c>
      <c r="F22" s="31">
        <v>302.10000000000002</v>
      </c>
      <c r="G22" s="29">
        <v>29.234999999999999</v>
      </c>
    </row>
    <row r="23" spans="1:7" s="27" customFormat="1" ht="10.5" customHeight="1" x14ac:dyDescent="0.2">
      <c r="A23" s="27" t="s">
        <v>23</v>
      </c>
      <c r="B23" s="65">
        <v>38</v>
      </c>
      <c r="C23" s="65">
        <v>16</v>
      </c>
      <c r="D23" s="31">
        <v>287.89999999999998</v>
      </c>
      <c r="E23" s="31">
        <v>22.8</v>
      </c>
      <c r="F23" s="31">
        <v>310.7</v>
      </c>
      <c r="G23" s="29">
        <v>27.323</v>
      </c>
    </row>
    <row r="24" spans="1:7" s="27" customFormat="1" ht="10.5" customHeight="1" x14ac:dyDescent="0.2">
      <c r="A24" s="16" t="s">
        <v>22</v>
      </c>
      <c r="B24" s="65">
        <v>144</v>
      </c>
      <c r="C24" s="65">
        <v>15</v>
      </c>
      <c r="D24" s="31">
        <v>990.6</v>
      </c>
      <c r="E24" s="31">
        <v>75.2</v>
      </c>
      <c r="F24" s="31">
        <v>1065.8</v>
      </c>
      <c r="G24" s="34">
        <v>96.736000000000004</v>
      </c>
    </row>
    <row r="25" spans="1:7" s="27" customFormat="1" ht="15" customHeight="1" x14ac:dyDescent="0.2">
      <c r="A25" s="10" t="s">
        <v>21</v>
      </c>
      <c r="B25" s="62"/>
      <c r="C25" s="62"/>
      <c r="D25" s="14"/>
      <c r="E25" s="14"/>
      <c r="F25" s="14"/>
      <c r="G25" s="29"/>
    </row>
    <row r="26" spans="1:7" s="24" customFormat="1" ht="15" customHeight="1" x14ac:dyDescent="0.2">
      <c r="A26" s="26" t="s">
        <v>20</v>
      </c>
      <c r="B26" s="62">
        <v>452</v>
      </c>
      <c r="C26" s="62">
        <v>15</v>
      </c>
      <c r="D26" s="14">
        <v>2904.2</v>
      </c>
      <c r="E26" s="14">
        <v>274</v>
      </c>
      <c r="F26" s="14">
        <v>3178.2</v>
      </c>
      <c r="G26" s="34">
        <v>321.28199999999998</v>
      </c>
    </row>
    <row r="27" spans="1:7" s="24" customFormat="1" ht="15" customHeight="1" x14ac:dyDescent="0.2">
      <c r="A27" s="23" t="s">
        <v>19</v>
      </c>
      <c r="B27" s="65"/>
      <c r="C27" s="65"/>
      <c r="D27" s="31"/>
      <c r="E27" s="31"/>
      <c r="F27" s="31"/>
      <c r="G27" s="29"/>
    </row>
    <row r="28" spans="1:7" s="27" customFormat="1" ht="10.5" customHeight="1" x14ac:dyDescent="0.2">
      <c r="A28" s="27" t="s">
        <v>18</v>
      </c>
      <c r="B28" s="65">
        <v>104</v>
      </c>
      <c r="C28" s="65">
        <v>14</v>
      </c>
      <c r="D28" s="31">
        <v>728.7</v>
      </c>
      <c r="E28" s="31">
        <v>60</v>
      </c>
      <c r="F28" s="31">
        <v>788.7</v>
      </c>
      <c r="G28" s="29">
        <v>63.328000000000003</v>
      </c>
    </row>
    <row r="29" spans="1:7" s="27" customFormat="1" ht="10.5" customHeight="1" x14ac:dyDescent="0.2">
      <c r="A29" s="27" t="s">
        <v>17</v>
      </c>
      <c r="B29" s="65">
        <v>37</v>
      </c>
      <c r="C29" s="65">
        <v>12</v>
      </c>
      <c r="D29" s="31">
        <v>251</v>
      </c>
      <c r="E29" s="31">
        <v>28.1</v>
      </c>
      <c r="F29" s="31">
        <v>279.10000000000002</v>
      </c>
      <c r="G29" s="29">
        <v>25.591000000000001</v>
      </c>
    </row>
    <row r="30" spans="1:7" s="27" customFormat="1" ht="10.5" customHeight="1" x14ac:dyDescent="0.2">
      <c r="A30" s="27" t="s">
        <v>16</v>
      </c>
      <c r="B30" s="65">
        <v>26</v>
      </c>
      <c r="C30" s="65">
        <v>12</v>
      </c>
      <c r="D30" s="31">
        <v>176</v>
      </c>
      <c r="E30" s="31">
        <v>16.100000000000001</v>
      </c>
      <c r="F30" s="31">
        <v>192.1</v>
      </c>
      <c r="G30" s="29">
        <v>16.553999999999998</v>
      </c>
    </row>
    <row r="31" spans="1:7" s="27" customFormat="1" ht="10.5" customHeight="1" x14ac:dyDescent="0.2">
      <c r="A31" s="16" t="s">
        <v>15</v>
      </c>
      <c r="B31" s="62">
        <v>167</v>
      </c>
      <c r="C31" s="62">
        <v>13</v>
      </c>
      <c r="D31" s="14">
        <v>1155.8</v>
      </c>
      <c r="E31" s="14">
        <v>104.1</v>
      </c>
      <c r="F31" s="14">
        <v>1259.9000000000001</v>
      </c>
      <c r="G31" s="34">
        <v>105.473</v>
      </c>
    </row>
    <row r="32" spans="1:7" s="27" customFormat="1" ht="15" customHeight="1" x14ac:dyDescent="0.2">
      <c r="A32" s="10" t="s">
        <v>14</v>
      </c>
      <c r="B32" s="65"/>
      <c r="C32" s="65"/>
      <c r="D32" s="31"/>
      <c r="E32" s="31"/>
      <c r="F32" s="31"/>
      <c r="G32" s="29"/>
    </row>
    <row r="33" spans="1:7" s="27" customFormat="1" ht="10.5" customHeight="1" x14ac:dyDescent="0.2">
      <c r="A33" s="27" t="s">
        <v>13</v>
      </c>
      <c r="B33" s="65">
        <v>90</v>
      </c>
      <c r="C33" s="65">
        <v>16</v>
      </c>
      <c r="D33" s="31">
        <v>646.9</v>
      </c>
      <c r="E33" s="31">
        <v>58.8</v>
      </c>
      <c r="F33" s="31">
        <v>705.7</v>
      </c>
      <c r="G33" s="29">
        <v>63.762999999999998</v>
      </c>
    </row>
    <row r="34" spans="1:7" s="27" customFormat="1" ht="10.5" customHeight="1" x14ac:dyDescent="0.2">
      <c r="A34" s="27" t="s">
        <v>12</v>
      </c>
      <c r="B34" s="65">
        <v>59</v>
      </c>
      <c r="C34" s="65">
        <v>14</v>
      </c>
      <c r="D34" s="31">
        <v>436.4</v>
      </c>
      <c r="E34" s="31">
        <v>24.4</v>
      </c>
      <c r="F34" s="31">
        <v>460.8</v>
      </c>
      <c r="G34" s="29">
        <v>36.356999999999999</v>
      </c>
    </row>
    <row r="35" spans="1:7" s="27" customFormat="1" ht="10.5" customHeight="1" x14ac:dyDescent="0.2">
      <c r="A35" s="27" t="s">
        <v>11</v>
      </c>
      <c r="B35" s="65">
        <v>68</v>
      </c>
      <c r="C35" s="65">
        <v>12</v>
      </c>
      <c r="D35" s="31">
        <v>456.7</v>
      </c>
      <c r="E35" s="31">
        <v>46.9</v>
      </c>
      <c r="F35" s="31">
        <v>503.6</v>
      </c>
      <c r="G35" s="29">
        <v>39.643999999999998</v>
      </c>
    </row>
    <row r="36" spans="1:7" s="27" customFormat="1" ht="10.5" customHeight="1" x14ac:dyDescent="0.2">
      <c r="A36" s="16" t="s">
        <v>10</v>
      </c>
      <c r="B36" s="62">
        <v>217</v>
      </c>
      <c r="C36" s="62">
        <v>14</v>
      </c>
      <c r="D36" s="14">
        <v>1539.9</v>
      </c>
      <c r="E36" s="14">
        <v>130.19999999999999</v>
      </c>
      <c r="F36" s="14">
        <v>1670.1</v>
      </c>
      <c r="G36" s="34">
        <v>139.76400000000001</v>
      </c>
    </row>
    <row r="37" spans="1:7" s="27" customFormat="1" ht="15" customHeight="1" x14ac:dyDescent="0.2">
      <c r="A37" s="10" t="s">
        <v>9</v>
      </c>
      <c r="B37" s="65"/>
      <c r="C37" s="65"/>
      <c r="D37" s="31"/>
      <c r="E37" s="31"/>
      <c r="F37" s="31"/>
      <c r="G37" s="29"/>
    </row>
    <row r="38" spans="1:7" s="27" customFormat="1" ht="10.5" customHeight="1" x14ac:dyDescent="0.2">
      <c r="A38" s="27" t="s">
        <v>8</v>
      </c>
      <c r="B38" s="65">
        <v>85</v>
      </c>
      <c r="C38" s="65">
        <v>16</v>
      </c>
      <c r="D38" s="31">
        <v>602.29999999999995</v>
      </c>
      <c r="E38" s="31">
        <v>56.1</v>
      </c>
      <c r="F38" s="31">
        <v>658.4</v>
      </c>
      <c r="G38" s="29">
        <v>66.373999999999995</v>
      </c>
    </row>
    <row r="39" spans="1:7" s="27" customFormat="1" ht="10.5" customHeight="1" x14ac:dyDescent="0.2">
      <c r="A39" s="27" t="s">
        <v>7</v>
      </c>
      <c r="B39" s="65">
        <v>56</v>
      </c>
      <c r="C39" s="65">
        <v>15</v>
      </c>
      <c r="D39" s="31">
        <v>409.4</v>
      </c>
      <c r="E39" s="31">
        <v>25.9</v>
      </c>
      <c r="F39" s="31">
        <v>435.2</v>
      </c>
      <c r="G39" s="29">
        <v>37.119</v>
      </c>
    </row>
    <row r="40" spans="1:7" s="27" customFormat="1" ht="10.5" customHeight="1" x14ac:dyDescent="0.2">
      <c r="A40" s="27" t="s">
        <v>6</v>
      </c>
      <c r="B40" s="65">
        <v>71</v>
      </c>
      <c r="C40" s="65">
        <v>17</v>
      </c>
      <c r="D40" s="31">
        <v>444.6</v>
      </c>
      <c r="E40" s="31">
        <v>45.1</v>
      </c>
      <c r="F40" s="31">
        <v>489.7</v>
      </c>
      <c r="G40" s="29">
        <v>59.768999999999998</v>
      </c>
    </row>
    <row r="41" spans="1:7" s="27" customFormat="1" ht="10.5" customHeight="1" x14ac:dyDescent="0.2">
      <c r="A41" s="16" t="s">
        <v>5</v>
      </c>
      <c r="B41" s="62">
        <v>212</v>
      </c>
      <c r="C41" s="62">
        <v>16</v>
      </c>
      <c r="D41" s="14">
        <v>1456.3</v>
      </c>
      <c r="E41" s="14">
        <v>127.1</v>
      </c>
      <c r="F41" s="14">
        <v>1583.3</v>
      </c>
      <c r="G41" s="34">
        <v>163.262</v>
      </c>
    </row>
    <row r="42" spans="1:7" s="27" customFormat="1" ht="15" customHeight="1" x14ac:dyDescent="0.2">
      <c r="A42" s="10" t="s">
        <v>4</v>
      </c>
      <c r="B42" s="65"/>
      <c r="C42" s="65"/>
      <c r="D42" s="31"/>
      <c r="E42" s="31"/>
      <c r="F42" s="31"/>
      <c r="G42" s="29"/>
    </row>
    <row r="43" spans="1:7" s="24" customFormat="1" ht="15" customHeight="1" x14ac:dyDescent="0.2">
      <c r="A43" s="26" t="s">
        <v>3</v>
      </c>
      <c r="B43" s="62">
        <v>596</v>
      </c>
      <c r="C43" s="62">
        <v>14</v>
      </c>
      <c r="D43" s="14">
        <v>4152</v>
      </c>
      <c r="E43" s="14">
        <v>361.4</v>
      </c>
      <c r="F43" s="14">
        <v>4513.3999999999996</v>
      </c>
      <c r="G43" s="34">
        <v>408.49900000000002</v>
      </c>
    </row>
    <row r="44" spans="1:7" s="17" customFormat="1" ht="15" customHeight="1" x14ac:dyDescent="0.25">
      <c r="A44" s="23" t="s">
        <v>2</v>
      </c>
      <c r="B44" s="64"/>
      <c r="C44" s="64"/>
      <c r="D44" s="63"/>
      <c r="E44" s="63"/>
      <c r="F44" s="63"/>
      <c r="G44" s="59"/>
    </row>
    <row r="45" spans="1:7" s="11" customFormat="1" ht="15" customHeight="1" x14ac:dyDescent="0.2">
      <c r="A45" s="16" t="s">
        <v>1</v>
      </c>
      <c r="B45" s="62">
        <v>1571</v>
      </c>
      <c r="C45" s="62">
        <v>16</v>
      </c>
      <c r="D45" s="14">
        <v>9634.4</v>
      </c>
      <c r="E45" s="14">
        <v>1035.5999999999999</v>
      </c>
      <c r="F45" s="14">
        <v>10670</v>
      </c>
      <c r="G45" s="61">
        <v>1133.558</v>
      </c>
    </row>
    <row r="46" spans="1:7" s="3" customFormat="1" ht="10.5" customHeight="1" x14ac:dyDescent="0.25">
      <c r="A46" s="10" t="s">
        <v>0</v>
      </c>
      <c r="B46" s="60"/>
      <c r="C46" s="60"/>
      <c r="D46" s="8"/>
      <c r="E46" s="8"/>
      <c r="F46" s="59"/>
      <c r="G46" s="58"/>
    </row>
  </sheetData>
  <mergeCells count="8">
    <mergeCell ref="D6:G6"/>
    <mergeCell ref="D4:G4"/>
    <mergeCell ref="A3:A4"/>
    <mergeCell ref="B3:B4"/>
    <mergeCell ref="C3:C4"/>
    <mergeCell ref="C5:C6"/>
    <mergeCell ref="B5:B6"/>
    <mergeCell ref="A5:A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EGÉSZSÉGÜGY |&amp;9 131&amp;"Arial CE,Normál"&amp;10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B3129-B52E-439A-82D3-408CDACB545C}">
  <dimension ref="A1:F46"/>
  <sheetViews>
    <sheetView zoomScaleNormal="100" workbookViewId="0">
      <selection sqref="A1:B1"/>
    </sheetView>
  </sheetViews>
  <sheetFormatPr defaultRowHeight="15" x14ac:dyDescent="0.25"/>
  <cols>
    <col min="1" max="1" width="21.28515625" style="1" customWidth="1"/>
    <col min="2" max="2" width="13.28515625" style="1" customWidth="1"/>
    <col min="3" max="3" width="13.5703125" style="1" customWidth="1"/>
    <col min="4" max="4" width="13.7109375" style="1" customWidth="1"/>
    <col min="5" max="5" width="13.140625" style="1" customWidth="1"/>
    <col min="6" max="6" width="12.85546875" style="1" customWidth="1"/>
    <col min="7" max="16384" width="9.140625" style="1"/>
  </cols>
  <sheetData>
    <row r="1" spans="1:6" ht="15" customHeight="1" x14ac:dyDescent="0.25">
      <c r="A1" s="174" t="s">
        <v>88</v>
      </c>
      <c r="B1" s="174"/>
      <c r="C1" s="74"/>
      <c r="D1" s="74"/>
      <c r="E1" s="74"/>
    </row>
    <row r="2" spans="1:6" ht="24.95" customHeight="1" thickBot="1" x14ac:dyDescent="0.3">
      <c r="A2" s="175" t="s">
        <v>87</v>
      </c>
      <c r="B2" s="175"/>
      <c r="C2" s="51"/>
      <c r="D2" s="51"/>
      <c r="E2" s="51"/>
      <c r="F2" s="73"/>
    </row>
    <row r="3" spans="1:6" ht="9.9499999999999993" customHeight="1" x14ac:dyDescent="0.25">
      <c r="A3" s="153" t="s">
        <v>57</v>
      </c>
      <c r="B3" s="173" t="s">
        <v>86</v>
      </c>
      <c r="C3" s="178"/>
      <c r="D3" s="173" t="s">
        <v>85</v>
      </c>
      <c r="E3" s="173"/>
      <c r="F3" s="164" t="s">
        <v>84</v>
      </c>
    </row>
    <row r="4" spans="1:6" s="43" customFormat="1" ht="20.100000000000001" customHeight="1" x14ac:dyDescent="0.25">
      <c r="A4" s="153"/>
      <c r="B4" s="72" t="s">
        <v>83</v>
      </c>
      <c r="C4" s="71" t="s">
        <v>82</v>
      </c>
      <c r="D4" s="72" t="s">
        <v>81</v>
      </c>
      <c r="E4" s="71" t="s">
        <v>80</v>
      </c>
      <c r="F4" s="170"/>
    </row>
    <row r="5" spans="1:6" ht="9.9499999999999993" customHeight="1" x14ac:dyDescent="0.25">
      <c r="A5" s="176" t="s">
        <v>48</v>
      </c>
      <c r="B5" s="168" t="s">
        <v>79</v>
      </c>
      <c r="C5" s="179"/>
      <c r="D5" s="168" t="s">
        <v>78</v>
      </c>
      <c r="E5" s="169"/>
      <c r="F5" s="171" t="s">
        <v>77</v>
      </c>
    </row>
    <row r="6" spans="1:6" ht="20.100000000000001" customHeight="1" x14ac:dyDescent="0.25">
      <c r="A6" s="177"/>
      <c r="B6" s="70" t="s">
        <v>76</v>
      </c>
      <c r="C6" s="70" t="s">
        <v>75</v>
      </c>
      <c r="D6" s="70" t="s">
        <v>74</v>
      </c>
      <c r="E6" s="70" t="s">
        <v>73</v>
      </c>
      <c r="F6" s="172"/>
    </row>
    <row r="7" spans="1:6" s="27" customFormat="1" ht="15" customHeight="1" x14ac:dyDescent="0.2">
      <c r="A7" s="27" t="s">
        <v>39</v>
      </c>
      <c r="B7" s="32">
        <v>5059.3</v>
      </c>
      <c r="C7" s="32">
        <v>2974</v>
      </c>
      <c r="D7" s="30">
        <v>63322.400000000001</v>
      </c>
      <c r="E7" s="30">
        <v>37.200000000000003</v>
      </c>
      <c r="F7" s="30">
        <v>4.8</v>
      </c>
    </row>
    <row r="8" spans="1:6" s="27" customFormat="1" ht="10.5" customHeight="1" x14ac:dyDescent="0.2">
      <c r="A8" s="27" t="s">
        <v>38</v>
      </c>
      <c r="B8" s="32">
        <v>1047.4000000000001</v>
      </c>
      <c r="C8" s="32">
        <v>924</v>
      </c>
      <c r="D8" s="30">
        <v>15656.5</v>
      </c>
      <c r="E8" s="30">
        <v>13.8</v>
      </c>
      <c r="F8" s="30">
        <v>4</v>
      </c>
    </row>
    <row r="9" spans="1:6" s="27" customFormat="1" ht="15" customHeight="1" x14ac:dyDescent="0.2">
      <c r="A9" s="42" t="s">
        <v>37</v>
      </c>
      <c r="B9" s="36">
        <v>6106.7</v>
      </c>
      <c r="C9" s="36">
        <v>2154</v>
      </c>
      <c r="D9" s="35">
        <v>78978.899999999994</v>
      </c>
      <c r="E9" s="35">
        <v>27.9</v>
      </c>
      <c r="F9" s="35">
        <v>4.5999999999999996</v>
      </c>
    </row>
    <row r="10" spans="1:6" s="27" customFormat="1" ht="15" customHeight="1" x14ac:dyDescent="0.2">
      <c r="A10" s="23" t="s">
        <v>36</v>
      </c>
      <c r="B10" s="32"/>
      <c r="C10" s="32"/>
      <c r="D10" s="30"/>
      <c r="E10" s="30"/>
      <c r="F10" s="30"/>
    </row>
    <row r="11" spans="1:6" s="27" customFormat="1" ht="10.5" customHeight="1" x14ac:dyDescent="0.2">
      <c r="A11" s="27" t="s">
        <v>35</v>
      </c>
      <c r="B11" s="32">
        <v>549.20000000000005</v>
      </c>
      <c r="C11" s="32">
        <v>1281</v>
      </c>
      <c r="D11" s="30">
        <v>3887.3</v>
      </c>
      <c r="E11" s="30">
        <v>9.1</v>
      </c>
      <c r="F11" s="30">
        <v>8.5</v>
      </c>
    </row>
    <row r="12" spans="1:6" s="27" customFormat="1" ht="10.5" customHeight="1" x14ac:dyDescent="0.2">
      <c r="A12" s="27" t="s">
        <v>34</v>
      </c>
      <c r="B12" s="32">
        <v>434.2</v>
      </c>
      <c r="C12" s="32">
        <v>1375</v>
      </c>
      <c r="D12" s="30">
        <v>3191.9</v>
      </c>
      <c r="E12" s="30">
        <v>10.1</v>
      </c>
      <c r="F12" s="30">
        <v>8.1999999999999993</v>
      </c>
    </row>
    <row r="13" spans="1:6" s="27" customFormat="1" ht="10.5" customHeight="1" x14ac:dyDescent="0.2">
      <c r="A13" s="27" t="s">
        <v>33</v>
      </c>
      <c r="B13" s="32">
        <v>452.8</v>
      </c>
      <c r="C13" s="32">
        <v>1232</v>
      </c>
      <c r="D13" s="30">
        <v>7813.3</v>
      </c>
      <c r="E13" s="30">
        <v>21.3</v>
      </c>
      <c r="F13" s="30">
        <v>3.5</v>
      </c>
    </row>
    <row r="14" spans="1:6" s="27" customFormat="1" ht="10.5" customHeight="1" x14ac:dyDescent="0.2">
      <c r="A14" s="16" t="s">
        <v>32</v>
      </c>
      <c r="B14" s="36">
        <v>1436.2</v>
      </c>
      <c r="C14" s="36">
        <v>1292</v>
      </c>
      <c r="D14" s="35">
        <v>14892.6</v>
      </c>
      <c r="E14" s="35">
        <v>13.4</v>
      </c>
      <c r="F14" s="35">
        <v>5.8</v>
      </c>
    </row>
    <row r="15" spans="1:6" s="27" customFormat="1" ht="15" customHeight="1" x14ac:dyDescent="0.2">
      <c r="A15" s="10" t="s">
        <v>31</v>
      </c>
      <c r="B15" s="32"/>
      <c r="C15" s="32"/>
      <c r="D15" s="30"/>
      <c r="E15" s="30"/>
      <c r="F15" s="30"/>
    </row>
    <row r="16" spans="1:6" s="27" customFormat="1" ht="10.5" customHeight="1" x14ac:dyDescent="0.2">
      <c r="A16" s="27" t="s">
        <v>30</v>
      </c>
      <c r="B16" s="32">
        <v>521.70000000000005</v>
      </c>
      <c r="C16" s="32">
        <v>1186</v>
      </c>
      <c r="D16" s="30">
        <v>3717</v>
      </c>
      <c r="E16" s="30">
        <v>8.4</v>
      </c>
      <c r="F16" s="30">
        <v>8.4</v>
      </c>
    </row>
    <row r="17" spans="1:6" s="27" customFormat="1" ht="10.5" customHeight="1" x14ac:dyDescent="0.2">
      <c r="A17" s="27" t="s">
        <v>29</v>
      </c>
      <c r="B17" s="32">
        <v>421.3</v>
      </c>
      <c r="C17" s="32">
        <v>1585</v>
      </c>
      <c r="D17" s="30">
        <v>3256.3</v>
      </c>
      <c r="E17" s="30">
        <v>12.3</v>
      </c>
      <c r="F17" s="30">
        <v>7.8</v>
      </c>
    </row>
    <row r="18" spans="1:6" s="27" customFormat="1" ht="10.5" customHeight="1" x14ac:dyDescent="0.2">
      <c r="A18" s="27" t="s">
        <v>28</v>
      </c>
      <c r="B18" s="32">
        <v>467.1</v>
      </c>
      <c r="C18" s="32">
        <v>1578</v>
      </c>
      <c r="D18" s="30">
        <v>6067.6</v>
      </c>
      <c r="E18" s="30">
        <v>20.5</v>
      </c>
      <c r="F18" s="30">
        <v>4.5999999999999996</v>
      </c>
    </row>
    <row r="19" spans="1:6" s="27" customFormat="1" ht="10.5" customHeight="1" x14ac:dyDescent="0.2">
      <c r="A19" s="16" t="s">
        <v>27</v>
      </c>
      <c r="B19" s="36">
        <v>1410.2</v>
      </c>
      <c r="C19" s="36">
        <v>1408</v>
      </c>
      <c r="D19" s="35">
        <v>13040.9</v>
      </c>
      <c r="E19" s="35">
        <v>13</v>
      </c>
      <c r="F19" s="35">
        <v>6.5</v>
      </c>
    </row>
    <row r="20" spans="1:6" s="27" customFormat="1" ht="15" customHeight="1" x14ac:dyDescent="0.2">
      <c r="A20" s="10" t="s">
        <v>26</v>
      </c>
      <c r="B20" s="32"/>
      <c r="C20" s="32"/>
      <c r="D20" s="30"/>
      <c r="E20" s="30"/>
      <c r="F20" s="30"/>
    </row>
    <row r="21" spans="1:6" s="27" customFormat="1" ht="10.5" customHeight="1" x14ac:dyDescent="0.2">
      <c r="A21" s="27" t="s">
        <v>25</v>
      </c>
      <c r="B21" s="32">
        <v>908.8</v>
      </c>
      <c r="C21" s="32">
        <v>2265</v>
      </c>
      <c r="D21" s="30">
        <v>7722.6</v>
      </c>
      <c r="E21" s="30">
        <v>19.2</v>
      </c>
      <c r="F21" s="30">
        <v>7.1</v>
      </c>
    </row>
    <row r="22" spans="1:6" s="27" customFormat="1" ht="10.5" customHeight="1" x14ac:dyDescent="0.2">
      <c r="A22" s="27" t="s">
        <v>24</v>
      </c>
      <c r="B22" s="32">
        <v>449.7</v>
      </c>
      <c r="C22" s="32">
        <v>1351</v>
      </c>
      <c r="D22" s="30">
        <v>4757.6000000000004</v>
      </c>
      <c r="E22" s="30">
        <v>14.3</v>
      </c>
      <c r="F22" s="30">
        <v>5.7</v>
      </c>
    </row>
    <row r="23" spans="1:6" s="27" customFormat="1" ht="10.5" customHeight="1" x14ac:dyDescent="0.2">
      <c r="A23" s="27" t="s">
        <v>23</v>
      </c>
      <c r="B23" s="32">
        <v>280.8</v>
      </c>
      <c r="C23" s="32">
        <v>1140</v>
      </c>
      <c r="D23" s="30">
        <v>3175.4</v>
      </c>
      <c r="E23" s="30">
        <v>12.9</v>
      </c>
      <c r="F23" s="30">
        <v>5.3</v>
      </c>
    </row>
    <row r="24" spans="1:6" s="27" customFormat="1" ht="15" customHeight="1" x14ac:dyDescent="0.2">
      <c r="A24" s="16" t="s">
        <v>22</v>
      </c>
      <c r="B24" s="32">
        <v>1639.3</v>
      </c>
      <c r="C24" s="32">
        <v>1672</v>
      </c>
      <c r="D24" s="30">
        <v>15655.6</v>
      </c>
      <c r="E24" s="30">
        <v>16</v>
      </c>
      <c r="F24" s="30">
        <v>6.3</v>
      </c>
    </row>
    <row r="25" spans="1:6" s="27" customFormat="1" ht="15" customHeight="1" x14ac:dyDescent="0.2">
      <c r="A25" s="10" t="s">
        <v>21</v>
      </c>
      <c r="B25" s="36"/>
      <c r="C25" s="36"/>
      <c r="D25" s="35"/>
      <c r="E25" s="35"/>
      <c r="F25" s="35"/>
    </row>
    <row r="26" spans="1:6" s="24" customFormat="1" ht="10.5" customHeight="1" x14ac:dyDescent="0.2">
      <c r="A26" s="26" t="s">
        <v>20</v>
      </c>
      <c r="B26" s="62">
        <v>4485.7</v>
      </c>
      <c r="C26" s="62">
        <v>1454.5835416776108</v>
      </c>
      <c r="D26" s="14">
        <v>43589.1</v>
      </c>
      <c r="E26" s="14">
        <v>14.134691900158179</v>
      </c>
      <c r="F26" s="14">
        <v>6.1745252826968215</v>
      </c>
    </row>
    <row r="27" spans="1:6" s="24" customFormat="1" ht="15" customHeight="1" x14ac:dyDescent="0.2">
      <c r="A27" s="23" t="s">
        <v>19</v>
      </c>
      <c r="B27" s="41"/>
      <c r="C27" s="41"/>
      <c r="D27" s="39"/>
      <c r="E27" s="39"/>
      <c r="F27" s="39"/>
    </row>
    <row r="28" spans="1:6" s="27" customFormat="1" ht="10.5" customHeight="1" x14ac:dyDescent="0.2">
      <c r="A28" s="27" t="s">
        <v>18</v>
      </c>
      <c r="B28" s="32">
        <v>1036.7</v>
      </c>
      <c r="C28" s="32">
        <v>1411</v>
      </c>
      <c r="D28" s="30">
        <v>14233.3</v>
      </c>
      <c r="E28" s="30">
        <v>19.399999999999999</v>
      </c>
      <c r="F28" s="30">
        <v>4.4000000000000004</v>
      </c>
    </row>
    <row r="29" spans="1:6" s="27" customFormat="1" ht="10.5" customHeight="1" x14ac:dyDescent="0.2">
      <c r="A29" s="27" t="s">
        <v>17</v>
      </c>
      <c r="B29" s="32">
        <v>461.1</v>
      </c>
      <c r="C29" s="32">
        <v>1426</v>
      </c>
      <c r="D29" s="30">
        <v>7236</v>
      </c>
      <c r="E29" s="30">
        <v>22.4</v>
      </c>
      <c r="F29" s="30">
        <v>3.8</v>
      </c>
    </row>
    <row r="30" spans="1:6" s="27" customFormat="1" ht="10.5" customHeight="1" x14ac:dyDescent="0.2">
      <c r="A30" s="27" t="s">
        <v>16</v>
      </c>
      <c r="B30" s="32">
        <v>221.2</v>
      </c>
      <c r="C30" s="32">
        <v>1018</v>
      </c>
      <c r="D30" s="30">
        <v>3269.2</v>
      </c>
      <c r="E30" s="30">
        <v>15</v>
      </c>
      <c r="F30" s="30">
        <v>4.0999999999999996</v>
      </c>
    </row>
    <row r="31" spans="1:6" s="27" customFormat="1" ht="10.5" customHeight="1" x14ac:dyDescent="0.2">
      <c r="A31" s="16" t="s">
        <v>15</v>
      </c>
      <c r="B31" s="36">
        <v>1719.1</v>
      </c>
      <c r="C31" s="36">
        <v>1348</v>
      </c>
      <c r="D31" s="35">
        <v>24738.400000000001</v>
      </c>
      <c r="E31" s="35">
        <v>19.399999999999999</v>
      </c>
      <c r="F31" s="35">
        <v>4.2</v>
      </c>
    </row>
    <row r="32" spans="1:6" s="27" customFormat="1" ht="15" customHeight="1" x14ac:dyDescent="0.2">
      <c r="A32" s="10" t="s">
        <v>14</v>
      </c>
      <c r="B32" s="32"/>
      <c r="C32" s="32"/>
      <c r="D32" s="30"/>
      <c r="E32" s="30"/>
      <c r="F32" s="30"/>
    </row>
    <row r="33" spans="1:6" s="27" customFormat="1" ht="10.5" customHeight="1" x14ac:dyDescent="0.2">
      <c r="A33" s="27" t="s">
        <v>13</v>
      </c>
      <c r="B33" s="32">
        <v>1104.5999999999999</v>
      </c>
      <c r="C33" s="32">
        <v>2009</v>
      </c>
      <c r="D33" s="30">
        <v>8297.2999999999993</v>
      </c>
      <c r="E33" s="30">
        <v>15.1</v>
      </c>
      <c r="F33" s="30">
        <v>8</v>
      </c>
    </row>
    <row r="34" spans="1:6" s="27" customFormat="1" ht="10.5" customHeight="1" x14ac:dyDescent="0.2">
      <c r="A34" s="27" t="s">
        <v>12</v>
      </c>
      <c r="B34" s="32">
        <v>449.4</v>
      </c>
      <c r="C34" s="32">
        <v>1091</v>
      </c>
      <c r="D34" s="30">
        <v>8410.2999999999993</v>
      </c>
      <c r="E34" s="30">
        <v>20.399999999999999</v>
      </c>
      <c r="F34" s="30">
        <v>3.2</v>
      </c>
    </row>
    <row r="35" spans="1:6" s="27" customFormat="1" ht="10.5" customHeight="1" x14ac:dyDescent="0.2">
      <c r="A35" s="27" t="s">
        <v>11</v>
      </c>
      <c r="B35" s="32">
        <v>728.5</v>
      </c>
      <c r="C35" s="32">
        <v>1251</v>
      </c>
      <c r="D35" s="30">
        <v>9028.2000000000007</v>
      </c>
      <c r="E35" s="30">
        <v>15.5</v>
      </c>
      <c r="F35" s="30">
        <v>4.8</v>
      </c>
    </row>
    <row r="36" spans="1:6" s="27" customFormat="1" ht="10.5" customHeight="1" x14ac:dyDescent="0.2">
      <c r="A36" s="16" t="s">
        <v>10</v>
      </c>
      <c r="B36" s="36">
        <v>2282.6</v>
      </c>
      <c r="C36" s="36">
        <v>1478</v>
      </c>
      <c r="D36" s="35">
        <v>25735.9</v>
      </c>
      <c r="E36" s="35">
        <v>16.7</v>
      </c>
      <c r="F36" s="35">
        <v>5.3</v>
      </c>
    </row>
    <row r="37" spans="1:6" s="27" customFormat="1" ht="15" customHeight="1" x14ac:dyDescent="0.2">
      <c r="A37" s="10" t="s">
        <v>9</v>
      </c>
      <c r="B37" s="32"/>
      <c r="C37" s="32"/>
      <c r="D37" s="30"/>
      <c r="E37" s="30"/>
      <c r="F37" s="30"/>
    </row>
    <row r="38" spans="1:6" s="27" customFormat="1" ht="10.5" customHeight="1" x14ac:dyDescent="0.2">
      <c r="A38" s="27" t="s">
        <v>8</v>
      </c>
      <c r="B38" s="32">
        <v>668.1</v>
      </c>
      <c r="C38" s="32">
        <v>1235</v>
      </c>
      <c r="D38" s="30">
        <v>8235.1</v>
      </c>
      <c r="E38" s="30">
        <v>15.2</v>
      </c>
      <c r="F38" s="30">
        <v>4.9000000000000004</v>
      </c>
    </row>
    <row r="39" spans="1:6" s="27" customFormat="1" ht="10.5" customHeight="1" x14ac:dyDescent="0.2">
      <c r="A39" s="27" t="s">
        <v>7</v>
      </c>
      <c r="B39" s="32">
        <v>560.9</v>
      </c>
      <c r="C39" s="32">
        <v>1434</v>
      </c>
      <c r="D39" s="30">
        <v>8761</v>
      </c>
      <c r="E39" s="30">
        <v>22.4</v>
      </c>
      <c r="F39" s="30">
        <v>3.8</v>
      </c>
    </row>
    <row r="40" spans="1:6" s="27" customFormat="1" ht="10.5" customHeight="1" x14ac:dyDescent="0.2">
      <c r="A40" s="27" t="s">
        <v>6</v>
      </c>
      <c r="B40" s="32">
        <v>890.4</v>
      </c>
      <c r="C40" s="32">
        <v>2094</v>
      </c>
      <c r="D40" s="30">
        <v>13601.2</v>
      </c>
      <c r="E40" s="30">
        <v>32</v>
      </c>
      <c r="F40" s="30">
        <v>3.9</v>
      </c>
    </row>
    <row r="41" spans="1:6" s="27" customFormat="1" ht="10.5" customHeight="1" x14ac:dyDescent="0.2">
      <c r="A41" s="16" t="s">
        <v>5</v>
      </c>
      <c r="B41" s="36">
        <v>2119.5</v>
      </c>
      <c r="C41" s="36">
        <v>1561</v>
      </c>
      <c r="D41" s="35">
        <v>30597.3</v>
      </c>
      <c r="E41" s="35">
        <v>22.5</v>
      </c>
      <c r="F41" s="35">
        <v>4.2</v>
      </c>
    </row>
    <row r="42" spans="1:6" s="27" customFormat="1" ht="15" customHeight="1" x14ac:dyDescent="0.2">
      <c r="A42" s="10" t="s">
        <v>4</v>
      </c>
      <c r="B42" s="32"/>
      <c r="C42" s="32"/>
      <c r="D42" s="30"/>
      <c r="E42" s="30"/>
      <c r="F42" s="30"/>
    </row>
    <row r="43" spans="1:6" s="24" customFormat="1" ht="15" customHeight="1" x14ac:dyDescent="0.2">
      <c r="A43" s="26" t="s">
        <v>3</v>
      </c>
      <c r="B43" s="15">
        <v>6121.2</v>
      </c>
      <c r="C43" s="15">
        <v>1473.2463261503387</v>
      </c>
      <c r="D43" s="13">
        <v>81071.600000000006</v>
      </c>
      <c r="E43" s="13">
        <v>19.512258520409368</v>
      </c>
      <c r="F43" s="13">
        <v>4.5302177334602991</v>
      </c>
    </row>
    <row r="44" spans="1:6" s="17" customFormat="1" ht="15" customHeight="1" x14ac:dyDescent="0.25">
      <c r="A44" s="23" t="s">
        <v>2</v>
      </c>
      <c r="B44" s="22"/>
      <c r="C44" s="22"/>
      <c r="D44" s="20"/>
      <c r="E44" s="20"/>
      <c r="F44" s="20"/>
    </row>
    <row r="45" spans="1:6" s="11" customFormat="1" ht="15" customHeight="1" x14ac:dyDescent="0.2">
      <c r="A45" s="16" t="s">
        <v>1</v>
      </c>
      <c r="B45" s="15">
        <v>16713.599999999999</v>
      </c>
      <c r="C45" s="15">
        <v>1654</v>
      </c>
      <c r="D45" s="13">
        <v>203639.6</v>
      </c>
      <c r="E45" s="13">
        <v>20.100000000000001</v>
      </c>
      <c r="F45" s="13">
        <v>4.9000000000000004</v>
      </c>
    </row>
    <row r="46" spans="1:6" s="3" customFormat="1" ht="10.5" customHeight="1" x14ac:dyDescent="0.25">
      <c r="A46" s="10" t="s">
        <v>0</v>
      </c>
      <c r="B46" s="9"/>
      <c r="C46" s="9"/>
      <c r="D46" s="7"/>
      <c r="E46" s="7"/>
      <c r="F46" s="6"/>
    </row>
  </sheetData>
  <mergeCells count="10">
    <mergeCell ref="D5:E5"/>
    <mergeCell ref="F3:F4"/>
    <mergeCell ref="F5:F6"/>
    <mergeCell ref="D3:E3"/>
    <mergeCell ref="A1:B1"/>
    <mergeCell ref="A2:B2"/>
    <mergeCell ref="A3:A4"/>
    <mergeCell ref="A5:A6"/>
    <mergeCell ref="B3:C3"/>
    <mergeCell ref="B5:C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CE,Félkövér"&amp;9 132&amp;8 | EGÉSZSÉGÜGY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EA22-B5FF-47DB-8BB7-FB6B3EC26A86}">
  <dimension ref="A1:G46"/>
  <sheetViews>
    <sheetView zoomScaleNormal="100" workbookViewId="0">
      <selection sqref="A1:B1"/>
    </sheetView>
  </sheetViews>
  <sheetFormatPr defaultRowHeight="15" x14ac:dyDescent="0.25"/>
  <cols>
    <col min="1" max="1" width="21.7109375" style="1" customWidth="1"/>
    <col min="2" max="2" width="11.28515625" style="1" customWidth="1"/>
    <col min="3" max="7" width="11" style="1" customWidth="1"/>
    <col min="8" max="16384" width="9.140625" style="1"/>
  </cols>
  <sheetData>
    <row r="1" spans="1:7" ht="15" customHeight="1" x14ac:dyDescent="0.25">
      <c r="A1" s="174" t="s">
        <v>105</v>
      </c>
      <c r="B1" s="174"/>
      <c r="C1" s="74"/>
      <c r="D1" s="74"/>
      <c r="E1" s="74"/>
      <c r="F1" s="88"/>
    </row>
    <row r="2" spans="1:7" s="43" customFormat="1" ht="24.95" customHeight="1" thickBot="1" x14ac:dyDescent="0.3">
      <c r="A2" s="175" t="s">
        <v>104</v>
      </c>
      <c r="B2" s="175"/>
      <c r="C2" s="87"/>
      <c r="D2" s="87"/>
      <c r="E2" s="87"/>
      <c r="F2" s="86"/>
      <c r="G2" s="85"/>
    </row>
    <row r="3" spans="1:7" ht="11.1" customHeight="1" x14ac:dyDescent="0.25">
      <c r="A3" s="181" t="s">
        <v>57</v>
      </c>
      <c r="B3" s="183" t="s">
        <v>103</v>
      </c>
      <c r="C3" s="184"/>
      <c r="D3" s="154" t="s">
        <v>102</v>
      </c>
      <c r="E3" s="154" t="s">
        <v>101</v>
      </c>
      <c r="F3" s="154" t="s">
        <v>100</v>
      </c>
      <c r="G3" s="164" t="s">
        <v>99</v>
      </c>
    </row>
    <row r="4" spans="1:7" ht="20.100000000000001" customHeight="1" x14ac:dyDescent="0.25">
      <c r="A4" s="182"/>
      <c r="B4" s="84" t="s">
        <v>98</v>
      </c>
      <c r="C4" s="83" t="s">
        <v>97</v>
      </c>
      <c r="D4" s="155"/>
      <c r="E4" s="155"/>
      <c r="F4" s="155"/>
      <c r="G4" s="165"/>
    </row>
    <row r="5" spans="1:7" ht="9.9499999999999993" customHeight="1" x14ac:dyDescent="0.25">
      <c r="A5" s="176" t="s">
        <v>48</v>
      </c>
      <c r="B5" s="185" t="s">
        <v>96</v>
      </c>
      <c r="C5" s="186"/>
      <c r="D5" s="158" t="s">
        <v>95</v>
      </c>
      <c r="E5" s="158" t="s">
        <v>94</v>
      </c>
      <c r="F5" s="158" t="s">
        <v>93</v>
      </c>
      <c r="G5" s="180" t="s">
        <v>92</v>
      </c>
    </row>
    <row r="6" spans="1:7" ht="20.100000000000001" customHeight="1" x14ac:dyDescent="0.25">
      <c r="A6" s="177"/>
      <c r="B6" s="82" t="s">
        <v>91</v>
      </c>
      <c r="C6" s="82" t="s">
        <v>90</v>
      </c>
      <c r="D6" s="159"/>
      <c r="E6" s="159"/>
      <c r="F6" s="159"/>
      <c r="G6" s="172"/>
    </row>
    <row r="7" spans="1:7" s="27" customFormat="1" ht="15" customHeight="1" x14ac:dyDescent="0.2">
      <c r="A7" s="27" t="s">
        <v>39</v>
      </c>
      <c r="B7" s="32">
        <v>22467</v>
      </c>
      <c r="C7" s="79">
        <v>132.30000000000001</v>
      </c>
      <c r="D7" s="32">
        <v>787</v>
      </c>
      <c r="E7" s="30">
        <v>8.1</v>
      </c>
      <c r="F7" s="30">
        <v>78</v>
      </c>
      <c r="G7" s="28">
        <v>2.5894340602284527</v>
      </c>
    </row>
    <row r="8" spans="1:7" s="27" customFormat="1" ht="10.5" customHeight="1" x14ac:dyDescent="0.2">
      <c r="A8" s="27" t="s">
        <v>38</v>
      </c>
      <c r="B8" s="32">
        <v>3591</v>
      </c>
      <c r="C8" s="79">
        <v>31</v>
      </c>
      <c r="D8" s="32">
        <v>95</v>
      </c>
      <c r="E8" s="30">
        <v>11.6</v>
      </c>
      <c r="F8" s="30">
        <v>84.4</v>
      </c>
      <c r="G8" s="29">
        <v>3.8229685936845343</v>
      </c>
    </row>
    <row r="9" spans="1:7" s="27" customFormat="1" ht="15" customHeight="1" x14ac:dyDescent="0.2">
      <c r="A9" s="42" t="s">
        <v>37</v>
      </c>
      <c r="B9" s="36">
        <v>26058</v>
      </c>
      <c r="C9" s="80">
        <v>91.3</v>
      </c>
      <c r="D9" s="36">
        <v>882</v>
      </c>
      <c r="E9" s="35">
        <v>8.5</v>
      </c>
      <c r="F9" s="35">
        <v>78.900000000000006</v>
      </c>
      <c r="G9" s="34">
        <v>2.752011323591228</v>
      </c>
    </row>
    <row r="10" spans="1:7" s="27" customFormat="1" ht="15" customHeight="1" x14ac:dyDescent="0.2">
      <c r="A10" s="23" t="s">
        <v>36</v>
      </c>
      <c r="B10" s="32" t="s">
        <v>89</v>
      </c>
      <c r="C10" s="79" t="s">
        <v>89</v>
      </c>
      <c r="D10" s="32" t="s">
        <v>89</v>
      </c>
      <c r="E10" s="30" t="s">
        <v>89</v>
      </c>
      <c r="F10" s="30" t="s">
        <v>89</v>
      </c>
      <c r="G10" s="29"/>
    </row>
    <row r="11" spans="1:7" s="27" customFormat="1" ht="10.5" customHeight="1" x14ac:dyDescent="0.2">
      <c r="A11" s="27" t="s">
        <v>35</v>
      </c>
      <c r="B11" s="32">
        <v>2734</v>
      </c>
      <c r="C11" s="79">
        <v>63.8</v>
      </c>
      <c r="D11" s="32">
        <v>101</v>
      </c>
      <c r="E11" s="30">
        <v>7.6</v>
      </c>
      <c r="F11" s="30">
        <v>77.3</v>
      </c>
      <c r="G11" s="29">
        <v>2.9728953544796441</v>
      </c>
    </row>
    <row r="12" spans="1:7" s="27" customFormat="1" ht="10.5" customHeight="1" x14ac:dyDescent="0.2">
      <c r="A12" s="27" t="s">
        <v>34</v>
      </c>
      <c r="B12" s="32">
        <v>2048</v>
      </c>
      <c r="C12" s="79">
        <v>65.099999999999994</v>
      </c>
      <c r="D12" s="32">
        <v>68</v>
      </c>
      <c r="E12" s="30">
        <v>8.4</v>
      </c>
      <c r="F12" s="30">
        <v>80.5</v>
      </c>
      <c r="G12" s="29">
        <v>3.185188435045847</v>
      </c>
    </row>
    <row r="13" spans="1:7" s="27" customFormat="1" ht="10.5" customHeight="1" x14ac:dyDescent="0.2">
      <c r="A13" s="27" t="s">
        <v>33</v>
      </c>
      <c r="B13" s="32">
        <v>3213</v>
      </c>
      <c r="C13" s="79">
        <v>88</v>
      </c>
      <c r="D13" s="32">
        <v>95</v>
      </c>
      <c r="E13" s="30">
        <v>10.1</v>
      </c>
      <c r="F13" s="30">
        <v>82</v>
      </c>
      <c r="G13" s="29">
        <v>2.9464503602160232</v>
      </c>
    </row>
    <row r="14" spans="1:7" s="27" customFormat="1" ht="10.5" customHeight="1" x14ac:dyDescent="0.2">
      <c r="A14" s="16" t="s">
        <v>32</v>
      </c>
      <c r="B14" s="36">
        <v>7995</v>
      </c>
      <c r="C14" s="80">
        <v>72.099999999999994</v>
      </c>
      <c r="D14" s="36">
        <v>265</v>
      </c>
      <c r="E14" s="35">
        <v>8.6999999999999993</v>
      </c>
      <c r="F14" s="35">
        <v>80</v>
      </c>
      <c r="G14" s="34">
        <v>3.0185086132007117</v>
      </c>
    </row>
    <row r="15" spans="1:7" s="27" customFormat="1" ht="15" customHeight="1" x14ac:dyDescent="0.2">
      <c r="A15" s="10" t="s">
        <v>31</v>
      </c>
      <c r="B15" s="32" t="s">
        <v>89</v>
      </c>
      <c r="C15" s="79" t="s">
        <v>89</v>
      </c>
      <c r="D15" s="32" t="s">
        <v>89</v>
      </c>
      <c r="E15" s="30" t="s">
        <v>89</v>
      </c>
      <c r="F15" s="30" t="s">
        <v>89</v>
      </c>
      <c r="G15" s="29"/>
    </row>
    <row r="16" spans="1:7" s="27" customFormat="1" ht="10.5" customHeight="1" x14ac:dyDescent="0.2">
      <c r="A16" s="27" t="s">
        <v>30</v>
      </c>
      <c r="B16" s="32">
        <v>3415</v>
      </c>
      <c r="C16" s="79">
        <v>77.3</v>
      </c>
      <c r="D16" s="32">
        <v>106</v>
      </c>
      <c r="E16" s="30">
        <v>9.3000000000000007</v>
      </c>
      <c r="F16" s="30">
        <v>78.8</v>
      </c>
      <c r="G16" s="29">
        <v>3.0358473305480369</v>
      </c>
    </row>
    <row r="17" spans="1:7" s="27" customFormat="1" ht="10.5" customHeight="1" x14ac:dyDescent="0.2">
      <c r="A17" s="27" t="s">
        <v>29</v>
      </c>
      <c r="B17" s="32">
        <v>1905</v>
      </c>
      <c r="C17" s="79">
        <v>72.099999999999994</v>
      </c>
      <c r="D17" s="32">
        <v>63</v>
      </c>
      <c r="E17" s="30">
        <v>8.6</v>
      </c>
      <c r="F17" s="30">
        <v>77.7</v>
      </c>
      <c r="G17" s="29">
        <v>3.4767471572760957</v>
      </c>
    </row>
    <row r="18" spans="1:7" s="27" customFormat="1" ht="10.5" customHeight="1" x14ac:dyDescent="0.2">
      <c r="A18" s="27" t="s">
        <v>28</v>
      </c>
      <c r="B18" s="32">
        <v>2717</v>
      </c>
      <c r="C18" s="79">
        <v>92.4</v>
      </c>
      <c r="D18" s="32">
        <v>90</v>
      </c>
      <c r="E18" s="30">
        <v>8.6999999999999993</v>
      </c>
      <c r="F18" s="30">
        <v>80</v>
      </c>
      <c r="G18" s="29">
        <v>2.5355168553589769</v>
      </c>
    </row>
    <row r="19" spans="1:7" s="27" customFormat="1" ht="10.5" customHeight="1" x14ac:dyDescent="0.2">
      <c r="A19" s="16" t="s">
        <v>27</v>
      </c>
      <c r="B19" s="36">
        <v>8037</v>
      </c>
      <c r="C19" s="80">
        <v>80.400000000000006</v>
      </c>
      <c r="D19" s="36">
        <v>259</v>
      </c>
      <c r="E19" s="35">
        <v>8.9</v>
      </c>
      <c r="F19" s="35">
        <v>78.900000000000006</v>
      </c>
      <c r="G19" s="34">
        <v>2.9741713605276971</v>
      </c>
    </row>
    <row r="20" spans="1:7" s="27" customFormat="1" ht="15" customHeight="1" x14ac:dyDescent="0.2">
      <c r="A20" s="10" t="s">
        <v>26</v>
      </c>
      <c r="B20" s="32" t="s">
        <v>89</v>
      </c>
      <c r="C20" s="79" t="s">
        <v>89</v>
      </c>
      <c r="D20" s="32" t="s">
        <v>89</v>
      </c>
      <c r="E20" s="30" t="s">
        <v>89</v>
      </c>
      <c r="F20" s="30" t="s">
        <v>89</v>
      </c>
      <c r="G20" s="29"/>
    </row>
    <row r="21" spans="1:7" s="27" customFormat="1" ht="10.5" customHeight="1" x14ac:dyDescent="0.2">
      <c r="A21" s="27" t="s">
        <v>25</v>
      </c>
      <c r="B21" s="32">
        <v>3439</v>
      </c>
      <c r="C21" s="79">
        <v>86.3</v>
      </c>
      <c r="D21" s="32">
        <v>140</v>
      </c>
      <c r="E21" s="30">
        <v>7</v>
      </c>
      <c r="F21" s="30">
        <v>79.099999999999994</v>
      </c>
      <c r="G21" s="29">
        <v>2.1081872604332657</v>
      </c>
    </row>
    <row r="22" spans="1:7" s="27" customFormat="1" ht="10.5" customHeight="1" x14ac:dyDescent="0.2">
      <c r="A22" s="27" t="s">
        <v>24</v>
      </c>
      <c r="B22" s="32">
        <v>2275</v>
      </c>
      <c r="C22" s="79">
        <v>69.099999999999994</v>
      </c>
      <c r="D22" s="32">
        <v>86</v>
      </c>
      <c r="E22" s="30">
        <v>7.5</v>
      </c>
      <c r="F22" s="30">
        <v>77.3</v>
      </c>
      <c r="G22" s="29">
        <v>3.000349283967866</v>
      </c>
    </row>
    <row r="23" spans="1:7" s="27" customFormat="1" ht="10.5" customHeight="1" x14ac:dyDescent="0.2">
      <c r="A23" s="27" t="s">
        <v>23</v>
      </c>
      <c r="B23" s="32">
        <v>1615</v>
      </c>
      <c r="C23" s="79">
        <v>66.5</v>
      </c>
      <c r="D23" s="32">
        <v>54</v>
      </c>
      <c r="E23" s="30">
        <v>8.6</v>
      </c>
      <c r="F23" s="30">
        <v>77.599999999999994</v>
      </c>
      <c r="G23" s="29">
        <v>3.3362549652201476</v>
      </c>
    </row>
    <row r="24" spans="1:7" s="27" customFormat="1" ht="10.5" customHeight="1" x14ac:dyDescent="0.2">
      <c r="A24" s="16" t="s">
        <v>22</v>
      </c>
      <c r="B24" s="32">
        <v>7329</v>
      </c>
      <c r="C24" s="79">
        <v>75.5</v>
      </c>
      <c r="D24" s="32">
        <v>280</v>
      </c>
      <c r="E24" s="30">
        <v>7.4</v>
      </c>
      <c r="F24" s="30">
        <v>78.2</v>
      </c>
      <c r="G24" s="34">
        <v>2.6191868075903697</v>
      </c>
    </row>
    <row r="25" spans="1:7" s="27" customFormat="1" ht="15" customHeight="1" x14ac:dyDescent="0.2">
      <c r="A25" s="10" t="s">
        <v>21</v>
      </c>
      <c r="B25" s="36" t="s">
        <v>89</v>
      </c>
      <c r="C25" s="80" t="s">
        <v>89</v>
      </c>
      <c r="D25" s="36" t="s">
        <v>89</v>
      </c>
      <c r="E25" s="35" t="s">
        <v>89</v>
      </c>
      <c r="F25" s="35" t="s">
        <v>89</v>
      </c>
      <c r="G25" s="29"/>
    </row>
    <row r="26" spans="1:7" s="24" customFormat="1" ht="15" customHeight="1" x14ac:dyDescent="0.2">
      <c r="A26" s="26" t="s">
        <v>20</v>
      </c>
      <c r="B26" s="62">
        <v>23361</v>
      </c>
      <c r="C26" s="78">
        <v>75.900000000000006</v>
      </c>
      <c r="D26" s="62">
        <v>803</v>
      </c>
      <c r="E26" s="14">
        <v>8.3000000000000007</v>
      </c>
      <c r="F26" s="14">
        <v>79.099999999999994</v>
      </c>
      <c r="G26" s="34">
        <v>2.8647465564876424</v>
      </c>
    </row>
    <row r="27" spans="1:7" s="24" customFormat="1" ht="15" customHeight="1" x14ac:dyDescent="0.2">
      <c r="A27" s="23" t="s">
        <v>19</v>
      </c>
      <c r="B27" s="41" t="s">
        <v>89</v>
      </c>
      <c r="C27" s="81" t="s">
        <v>89</v>
      </c>
      <c r="D27" s="41" t="s">
        <v>89</v>
      </c>
      <c r="E27" s="39" t="s">
        <v>89</v>
      </c>
      <c r="F27" s="39" t="s">
        <v>89</v>
      </c>
      <c r="G27" s="38"/>
    </row>
    <row r="28" spans="1:7" s="27" customFormat="1" ht="10.5" customHeight="1" x14ac:dyDescent="0.2">
      <c r="A28" s="27" t="s">
        <v>18</v>
      </c>
      <c r="B28" s="32">
        <v>5377</v>
      </c>
      <c r="C28" s="79">
        <v>74.099999999999994</v>
      </c>
      <c r="D28" s="32">
        <v>175</v>
      </c>
      <c r="E28" s="30">
        <v>9.1</v>
      </c>
      <c r="F28" s="30">
        <v>81.099999999999994</v>
      </c>
      <c r="G28" s="29">
        <v>3.1864886939337347</v>
      </c>
    </row>
    <row r="29" spans="1:7" s="27" customFormat="1" ht="10.5" customHeight="1" x14ac:dyDescent="0.2">
      <c r="A29" s="27" t="s">
        <v>17</v>
      </c>
      <c r="B29" s="32">
        <v>2560</v>
      </c>
      <c r="C29" s="79">
        <v>79.8</v>
      </c>
      <c r="D29" s="32">
        <v>90</v>
      </c>
      <c r="E29" s="30">
        <v>8.1</v>
      </c>
      <c r="F29" s="30">
        <v>78.3</v>
      </c>
      <c r="G29" s="29">
        <v>2.9145437960264311</v>
      </c>
    </row>
    <row r="30" spans="1:7" s="27" customFormat="1" ht="10.5" customHeight="1" x14ac:dyDescent="0.2">
      <c r="A30" s="27" t="s">
        <v>16</v>
      </c>
      <c r="B30" s="32">
        <v>1619</v>
      </c>
      <c r="C30" s="79">
        <v>75.400000000000006</v>
      </c>
      <c r="D30" s="32">
        <v>46</v>
      </c>
      <c r="E30" s="30">
        <v>8.6999999999999993</v>
      </c>
      <c r="F30" s="30">
        <v>68.2</v>
      </c>
      <c r="G30" s="29">
        <v>3.3173712378930036</v>
      </c>
    </row>
    <row r="31" spans="1:7" s="27" customFormat="1" ht="10.5" customHeight="1" x14ac:dyDescent="0.2">
      <c r="A31" s="16" t="s">
        <v>15</v>
      </c>
      <c r="B31" s="36">
        <v>9556</v>
      </c>
      <c r="C31" s="80">
        <v>75.8</v>
      </c>
      <c r="D31" s="36">
        <v>311</v>
      </c>
      <c r="E31" s="35">
        <v>8.8000000000000007</v>
      </c>
      <c r="F31" s="35">
        <v>78.2</v>
      </c>
      <c r="G31" s="34">
        <v>3.1273302306446218</v>
      </c>
    </row>
    <row r="32" spans="1:7" s="27" customFormat="1" ht="15" customHeight="1" x14ac:dyDescent="0.2">
      <c r="A32" s="10" t="s">
        <v>14</v>
      </c>
      <c r="B32" s="32" t="s">
        <v>89</v>
      </c>
      <c r="C32" s="79" t="s">
        <v>89</v>
      </c>
      <c r="D32" s="32" t="s">
        <v>89</v>
      </c>
      <c r="E32" s="30" t="s">
        <v>89</v>
      </c>
      <c r="F32" s="30" t="s">
        <v>89</v>
      </c>
      <c r="G32" s="29"/>
    </row>
    <row r="33" spans="1:7" s="27" customFormat="1" ht="10.5" customHeight="1" x14ac:dyDescent="0.2">
      <c r="A33" s="27" t="s">
        <v>13</v>
      </c>
      <c r="B33" s="32">
        <v>4285</v>
      </c>
      <c r="C33" s="79">
        <v>78.3</v>
      </c>
      <c r="D33" s="32">
        <v>191</v>
      </c>
      <c r="E33" s="30">
        <v>6.3</v>
      </c>
      <c r="F33" s="30">
        <v>76.8</v>
      </c>
      <c r="G33" s="29">
        <v>1.8072131285018684</v>
      </c>
    </row>
    <row r="34" spans="1:7" s="27" customFormat="1" ht="10.5" customHeight="1" x14ac:dyDescent="0.2">
      <c r="A34" s="27" t="s">
        <v>12</v>
      </c>
      <c r="B34" s="32">
        <v>2675</v>
      </c>
      <c r="C34" s="79">
        <v>65.7</v>
      </c>
      <c r="D34" s="32">
        <v>95</v>
      </c>
      <c r="E34" s="30">
        <v>7.7</v>
      </c>
      <c r="F34" s="30">
        <v>75.5</v>
      </c>
      <c r="G34" s="29">
        <v>3.275104580521746</v>
      </c>
    </row>
    <row r="35" spans="1:7" s="27" customFormat="1" ht="10.5" customHeight="1" x14ac:dyDescent="0.2">
      <c r="A35" s="27" t="s">
        <v>11</v>
      </c>
      <c r="B35" s="32">
        <v>4066</v>
      </c>
      <c r="C35" s="79">
        <v>70.3</v>
      </c>
      <c r="D35" s="32">
        <v>150</v>
      </c>
      <c r="E35" s="30">
        <v>8.1</v>
      </c>
      <c r="F35" s="30">
        <v>82</v>
      </c>
      <c r="G35" s="29">
        <v>2.4885509375270023</v>
      </c>
    </row>
    <row r="36" spans="1:7" s="27" customFormat="1" ht="10.5" customHeight="1" x14ac:dyDescent="0.2">
      <c r="A36" s="16" t="s">
        <v>10</v>
      </c>
      <c r="B36" s="36">
        <v>11026</v>
      </c>
      <c r="C36" s="80">
        <v>71.900000000000006</v>
      </c>
      <c r="D36" s="36">
        <v>436</v>
      </c>
      <c r="E36" s="35">
        <v>7.2</v>
      </c>
      <c r="F36" s="35">
        <v>78.400000000000006</v>
      </c>
      <c r="G36" s="34">
        <v>2.3621505928292184</v>
      </c>
    </row>
    <row r="37" spans="1:7" s="27" customFormat="1" ht="15" customHeight="1" x14ac:dyDescent="0.2">
      <c r="A37" s="10" t="s">
        <v>9</v>
      </c>
      <c r="B37" s="32" t="s">
        <v>89</v>
      </c>
      <c r="C37" s="79" t="s">
        <v>89</v>
      </c>
      <c r="D37" s="32" t="s">
        <v>89</v>
      </c>
      <c r="E37" s="30" t="s">
        <v>89</v>
      </c>
      <c r="F37" s="30" t="s">
        <v>89</v>
      </c>
      <c r="G37" s="29"/>
    </row>
    <row r="38" spans="1:7" s="27" customFormat="1" ht="10.5" customHeight="1" x14ac:dyDescent="0.2">
      <c r="A38" s="27" t="s">
        <v>8</v>
      </c>
      <c r="B38" s="32">
        <v>3455</v>
      </c>
      <c r="C38" s="79">
        <v>64.2</v>
      </c>
      <c r="D38" s="32">
        <v>135</v>
      </c>
      <c r="E38" s="30">
        <v>6.9</v>
      </c>
      <c r="F38" s="30">
        <v>74</v>
      </c>
      <c r="G38" s="29">
        <v>3.1512620597229319</v>
      </c>
    </row>
    <row r="39" spans="1:7" s="27" customFormat="1" ht="10.5" customHeight="1" x14ac:dyDescent="0.2">
      <c r="A39" s="27" t="s">
        <v>7</v>
      </c>
      <c r="B39" s="32">
        <v>2803</v>
      </c>
      <c r="C39" s="79">
        <v>72.599999999999994</v>
      </c>
      <c r="D39" s="32">
        <v>91</v>
      </c>
      <c r="E39" s="30">
        <v>8.5</v>
      </c>
      <c r="F39" s="30">
        <v>76.3</v>
      </c>
      <c r="G39" s="29">
        <v>3.2708132714698412</v>
      </c>
    </row>
    <row r="40" spans="1:7" s="27" customFormat="1" ht="10.5" customHeight="1" x14ac:dyDescent="0.2">
      <c r="A40" s="27" t="s">
        <v>6</v>
      </c>
      <c r="B40" s="32">
        <v>3346</v>
      </c>
      <c r="C40" s="79">
        <v>79</v>
      </c>
      <c r="D40" s="32">
        <v>141</v>
      </c>
      <c r="E40" s="30">
        <v>6.8</v>
      </c>
      <c r="F40" s="30">
        <v>79.099999999999994</v>
      </c>
      <c r="G40" s="29">
        <v>2.906014346146772</v>
      </c>
    </row>
    <row r="41" spans="1:7" s="27" customFormat="1" ht="10.5" customHeight="1" x14ac:dyDescent="0.2">
      <c r="A41" s="16" t="s">
        <v>5</v>
      </c>
      <c r="B41" s="36">
        <v>9604</v>
      </c>
      <c r="C41" s="80">
        <v>71.3</v>
      </c>
      <c r="D41" s="36">
        <v>368</v>
      </c>
      <c r="E41" s="35">
        <v>7.3</v>
      </c>
      <c r="F41" s="35">
        <v>76.400000000000006</v>
      </c>
      <c r="G41" s="34">
        <v>3.0867067424681145</v>
      </c>
    </row>
    <row r="42" spans="1:7" s="27" customFormat="1" ht="15" customHeight="1" x14ac:dyDescent="0.2">
      <c r="A42" s="10" t="s">
        <v>4</v>
      </c>
      <c r="B42" s="32" t="s">
        <v>89</v>
      </c>
      <c r="C42" s="79" t="s">
        <v>89</v>
      </c>
      <c r="D42" s="32" t="s">
        <v>89</v>
      </c>
      <c r="E42" s="30" t="s">
        <v>89</v>
      </c>
      <c r="F42" s="30" t="s">
        <v>89</v>
      </c>
      <c r="G42" s="29"/>
    </row>
    <row r="43" spans="1:7" s="24" customFormat="1" ht="15" customHeight="1" x14ac:dyDescent="0.2">
      <c r="A43" s="26" t="s">
        <v>3</v>
      </c>
      <c r="B43" s="62">
        <v>30186</v>
      </c>
      <c r="C43" s="78">
        <v>72.900000000000006</v>
      </c>
      <c r="D43" s="62">
        <v>1115</v>
      </c>
      <c r="E43" s="14">
        <v>7.7</v>
      </c>
      <c r="F43" s="14">
        <v>77.7</v>
      </c>
      <c r="G43" s="34">
        <v>2.8145462305200422</v>
      </c>
    </row>
    <row r="44" spans="1:7" s="17" customFormat="1" ht="15" customHeight="1" x14ac:dyDescent="0.25">
      <c r="A44" s="23" t="s">
        <v>2</v>
      </c>
      <c r="B44" s="22" t="s">
        <v>89</v>
      </c>
      <c r="C44" s="77" t="s">
        <v>89</v>
      </c>
      <c r="D44" s="22" t="s">
        <v>89</v>
      </c>
      <c r="E44" s="20" t="s">
        <v>89</v>
      </c>
      <c r="F44" s="20" t="s">
        <v>89</v>
      </c>
      <c r="G44" s="19"/>
    </row>
    <row r="45" spans="1:7" s="11" customFormat="1" ht="15" customHeight="1" x14ac:dyDescent="0.2">
      <c r="A45" s="16" t="s">
        <v>1</v>
      </c>
      <c r="B45" s="15">
        <v>79605</v>
      </c>
      <c r="C45" s="76">
        <v>79</v>
      </c>
      <c r="D45" s="15">
        <v>2800</v>
      </c>
      <c r="E45" s="13">
        <v>8.1</v>
      </c>
      <c r="F45" s="13">
        <v>78.5</v>
      </c>
      <c r="G45" s="12">
        <v>2.8090312941455422</v>
      </c>
    </row>
    <row r="46" spans="1:7" s="3" customFormat="1" ht="10.5" customHeight="1" x14ac:dyDescent="0.25">
      <c r="A46" s="10" t="s">
        <v>0</v>
      </c>
      <c r="B46" s="9"/>
      <c r="C46" s="75"/>
      <c r="D46" s="7"/>
      <c r="E46" s="7"/>
      <c r="F46" s="6"/>
      <c r="G46" s="5"/>
    </row>
  </sheetData>
  <mergeCells count="14">
    <mergeCell ref="G5:G6"/>
    <mergeCell ref="D3:D4"/>
    <mergeCell ref="E3:E4"/>
    <mergeCell ref="F3:F4"/>
    <mergeCell ref="A1:B1"/>
    <mergeCell ref="A2:B2"/>
    <mergeCell ref="A3:A4"/>
    <mergeCell ref="A5:A6"/>
    <mergeCell ref="B3:C3"/>
    <mergeCell ref="G3:G4"/>
    <mergeCell ref="B5:C5"/>
    <mergeCell ref="D5:D6"/>
    <mergeCell ref="E5:E6"/>
    <mergeCell ref="F5:F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EGÉSZSÉGÜGY | &amp;9 133&amp;"Arial CE,Normál"&amp;10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1B67D-0451-4246-9A2A-900E8A4649B0}">
  <dimension ref="A1:H46"/>
  <sheetViews>
    <sheetView zoomScaleNormal="100" workbookViewId="0">
      <selection sqref="A1:E1"/>
    </sheetView>
  </sheetViews>
  <sheetFormatPr defaultRowHeight="15" x14ac:dyDescent="0.25"/>
  <cols>
    <col min="1" max="1" width="21.85546875" style="1" customWidth="1"/>
    <col min="2" max="2" width="8.85546875" style="1" customWidth="1"/>
    <col min="3" max="4" width="9.5703125" style="1" customWidth="1"/>
    <col min="5" max="5" width="9.7109375" style="1" customWidth="1"/>
    <col min="6" max="6" width="9.28515625" style="1" customWidth="1"/>
    <col min="7" max="7" width="9.5703125" style="1" customWidth="1"/>
    <col min="8" max="8" width="9.42578125" style="1" customWidth="1"/>
    <col min="9" max="16384" width="9.140625" style="1"/>
  </cols>
  <sheetData>
    <row r="1" spans="1:8" ht="15" customHeight="1" x14ac:dyDescent="0.25">
      <c r="A1" s="174" t="s">
        <v>123</v>
      </c>
      <c r="B1" s="174"/>
      <c r="C1" s="174"/>
      <c r="D1" s="174"/>
      <c r="E1" s="174"/>
      <c r="F1" s="74"/>
      <c r="G1" s="88"/>
    </row>
    <row r="2" spans="1:8" s="43" customFormat="1" ht="24.95" customHeight="1" thickBot="1" x14ac:dyDescent="0.3">
      <c r="A2" s="175" t="s">
        <v>122</v>
      </c>
      <c r="B2" s="175"/>
      <c r="C2" s="175"/>
      <c r="D2" s="175"/>
      <c r="E2" s="175"/>
      <c r="F2" s="87"/>
      <c r="G2" s="87"/>
      <c r="H2" s="86"/>
    </row>
    <row r="3" spans="1:8" ht="11.1" customHeight="1" x14ac:dyDescent="0.25">
      <c r="A3" s="153" t="s">
        <v>57</v>
      </c>
      <c r="B3" s="191" t="s">
        <v>121</v>
      </c>
      <c r="C3" s="193" t="s">
        <v>120</v>
      </c>
      <c r="D3" s="194"/>
      <c r="E3" s="194"/>
      <c r="F3" s="194"/>
      <c r="G3" s="194"/>
      <c r="H3" s="194"/>
    </row>
    <row r="4" spans="1:8" ht="30" customHeight="1" x14ac:dyDescent="0.25">
      <c r="A4" s="153"/>
      <c r="B4" s="192"/>
      <c r="C4" s="99" t="s">
        <v>119</v>
      </c>
      <c r="D4" s="100" t="s">
        <v>118</v>
      </c>
      <c r="E4" s="99" t="s">
        <v>117</v>
      </c>
      <c r="F4" s="99" t="s">
        <v>116</v>
      </c>
      <c r="G4" s="99" t="s">
        <v>115</v>
      </c>
      <c r="H4" s="99" t="s">
        <v>114</v>
      </c>
    </row>
    <row r="5" spans="1:8" ht="9.9499999999999993" customHeight="1" x14ac:dyDescent="0.25">
      <c r="A5" s="156" t="s">
        <v>48</v>
      </c>
      <c r="B5" s="187" t="s">
        <v>113</v>
      </c>
      <c r="C5" s="189" t="s">
        <v>112</v>
      </c>
      <c r="D5" s="190"/>
      <c r="E5" s="190"/>
      <c r="F5" s="190"/>
      <c r="G5" s="190"/>
      <c r="H5" s="190"/>
    </row>
    <row r="6" spans="1:8" ht="30" customHeight="1" x14ac:dyDescent="0.25">
      <c r="A6" s="157"/>
      <c r="B6" s="188"/>
      <c r="C6" s="44" t="s">
        <v>111</v>
      </c>
      <c r="D6" s="98" t="s">
        <v>110</v>
      </c>
      <c r="E6" s="44" t="s">
        <v>109</v>
      </c>
      <c r="F6" s="98" t="s">
        <v>108</v>
      </c>
      <c r="G6" s="44" t="s">
        <v>107</v>
      </c>
      <c r="H6" s="98" t="s">
        <v>106</v>
      </c>
    </row>
    <row r="7" spans="1:8" s="27" customFormat="1" ht="15" customHeight="1" x14ac:dyDescent="0.2">
      <c r="A7" s="27" t="s">
        <v>39</v>
      </c>
      <c r="B7" s="32">
        <v>22365</v>
      </c>
      <c r="C7" s="32">
        <v>4062</v>
      </c>
      <c r="D7" s="32">
        <v>1995</v>
      </c>
      <c r="E7" s="32">
        <v>1087</v>
      </c>
      <c r="F7" s="32">
        <v>1528</v>
      </c>
      <c r="G7" s="92">
        <v>3101</v>
      </c>
      <c r="H7" s="92">
        <v>803</v>
      </c>
    </row>
    <row r="8" spans="1:8" s="27" customFormat="1" ht="10.5" customHeight="1" x14ac:dyDescent="0.2">
      <c r="A8" s="27" t="s">
        <v>38</v>
      </c>
      <c r="B8" s="32">
        <v>3988</v>
      </c>
      <c r="C8" s="32">
        <v>773</v>
      </c>
      <c r="D8" s="32">
        <v>275</v>
      </c>
      <c r="E8" s="32">
        <v>231</v>
      </c>
      <c r="F8" s="32">
        <v>124</v>
      </c>
      <c r="G8" s="93">
        <v>1139</v>
      </c>
      <c r="H8" s="92">
        <v>250</v>
      </c>
    </row>
    <row r="9" spans="1:8" s="27" customFormat="1" ht="15" customHeight="1" x14ac:dyDescent="0.2">
      <c r="A9" s="42" t="s">
        <v>37</v>
      </c>
      <c r="B9" s="36">
        <v>26353</v>
      </c>
      <c r="C9" s="36">
        <v>4835</v>
      </c>
      <c r="D9" s="36">
        <v>2270</v>
      </c>
      <c r="E9" s="36">
        <v>1318</v>
      </c>
      <c r="F9" s="36">
        <v>1652</v>
      </c>
      <c r="G9" s="95">
        <v>4240</v>
      </c>
      <c r="H9" s="94">
        <v>1053</v>
      </c>
    </row>
    <row r="10" spans="1:8" s="27" customFormat="1" ht="15" customHeight="1" x14ac:dyDescent="0.2">
      <c r="A10" s="23" t="s">
        <v>36</v>
      </c>
      <c r="B10" s="32"/>
      <c r="C10" s="32"/>
      <c r="D10" s="32"/>
      <c r="E10" s="32"/>
      <c r="F10" s="32"/>
      <c r="G10" s="93"/>
      <c r="H10" s="92"/>
    </row>
    <row r="11" spans="1:8" s="27" customFormat="1" ht="10.5" customHeight="1" x14ac:dyDescent="0.2">
      <c r="A11" s="27" t="s">
        <v>35</v>
      </c>
      <c r="B11" s="32">
        <v>2734</v>
      </c>
      <c r="C11" s="32">
        <v>490</v>
      </c>
      <c r="D11" s="32">
        <v>253</v>
      </c>
      <c r="E11" s="32">
        <v>210</v>
      </c>
      <c r="F11" s="32">
        <v>124</v>
      </c>
      <c r="G11" s="93">
        <v>538</v>
      </c>
      <c r="H11" s="92">
        <v>112</v>
      </c>
    </row>
    <row r="12" spans="1:8" s="27" customFormat="1" ht="10.5" customHeight="1" x14ac:dyDescent="0.2">
      <c r="A12" s="27" t="s">
        <v>34</v>
      </c>
      <c r="B12" s="32">
        <v>2048</v>
      </c>
      <c r="C12" s="32">
        <v>428</v>
      </c>
      <c r="D12" s="32">
        <v>176</v>
      </c>
      <c r="E12" s="32">
        <v>134</v>
      </c>
      <c r="F12" s="32">
        <v>99</v>
      </c>
      <c r="G12" s="93">
        <v>424</v>
      </c>
      <c r="H12" s="92">
        <v>117</v>
      </c>
    </row>
    <row r="13" spans="1:8" s="27" customFormat="1" ht="10.5" customHeight="1" x14ac:dyDescent="0.2">
      <c r="A13" s="27" t="s">
        <v>33</v>
      </c>
      <c r="B13" s="32">
        <v>3149</v>
      </c>
      <c r="C13" s="32">
        <v>337</v>
      </c>
      <c r="D13" s="32">
        <v>186</v>
      </c>
      <c r="E13" s="32">
        <v>164</v>
      </c>
      <c r="F13" s="32">
        <v>118</v>
      </c>
      <c r="G13" s="93">
        <v>490</v>
      </c>
      <c r="H13" s="92">
        <v>244</v>
      </c>
    </row>
    <row r="14" spans="1:8" s="27" customFormat="1" ht="10.5" customHeight="1" x14ac:dyDescent="0.2">
      <c r="A14" s="16" t="s">
        <v>32</v>
      </c>
      <c r="B14" s="36">
        <v>7931</v>
      </c>
      <c r="C14" s="36">
        <v>1255</v>
      </c>
      <c r="D14" s="36">
        <v>615</v>
      </c>
      <c r="E14" s="36">
        <v>508</v>
      </c>
      <c r="F14" s="36">
        <v>341</v>
      </c>
      <c r="G14" s="95">
        <v>1452</v>
      </c>
      <c r="H14" s="94">
        <v>473</v>
      </c>
    </row>
    <row r="15" spans="1:8" s="27" customFormat="1" ht="15" customHeight="1" x14ac:dyDescent="0.2">
      <c r="A15" s="10" t="s">
        <v>31</v>
      </c>
      <c r="B15" s="32"/>
      <c r="C15" s="32"/>
      <c r="D15" s="32"/>
      <c r="E15" s="32"/>
      <c r="F15" s="32"/>
      <c r="G15" s="93"/>
      <c r="H15" s="92"/>
    </row>
    <row r="16" spans="1:8" s="27" customFormat="1" ht="10.5" customHeight="1" x14ac:dyDescent="0.2">
      <c r="A16" s="27" t="s">
        <v>30</v>
      </c>
      <c r="B16" s="32">
        <v>3415</v>
      </c>
      <c r="C16" s="32">
        <v>316</v>
      </c>
      <c r="D16" s="32">
        <v>249</v>
      </c>
      <c r="E16" s="32">
        <v>162</v>
      </c>
      <c r="F16" s="32">
        <v>88</v>
      </c>
      <c r="G16" s="93">
        <v>539</v>
      </c>
      <c r="H16" s="92">
        <v>61</v>
      </c>
    </row>
    <row r="17" spans="1:8" s="27" customFormat="1" ht="10.5" customHeight="1" x14ac:dyDescent="0.2">
      <c r="A17" s="27" t="s">
        <v>29</v>
      </c>
      <c r="B17" s="32">
        <v>1905</v>
      </c>
      <c r="C17" s="32">
        <v>229</v>
      </c>
      <c r="D17" s="32">
        <v>126</v>
      </c>
      <c r="E17" s="32">
        <v>80</v>
      </c>
      <c r="F17" s="32">
        <v>90</v>
      </c>
      <c r="G17" s="93">
        <v>297</v>
      </c>
      <c r="H17" s="92">
        <v>83</v>
      </c>
    </row>
    <row r="18" spans="1:8" s="27" customFormat="1" ht="10.5" customHeight="1" x14ac:dyDescent="0.2">
      <c r="A18" s="27" t="s">
        <v>28</v>
      </c>
      <c r="B18" s="32">
        <v>2542</v>
      </c>
      <c r="C18" s="32">
        <v>359</v>
      </c>
      <c r="D18" s="32">
        <v>210</v>
      </c>
      <c r="E18" s="32">
        <v>171</v>
      </c>
      <c r="F18" s="32">
        <v>140</v>
      </c>
      <c r="G18" s="93">
        <v>406</v>
      </c>
      <c r="H18" s="92">
        <v>80</v>
      </c>
    </row>
    <row r="19" spans="1:8" s="27" customFormat="1" ht="10.5" customHeight="1" x14ac:dyDescent="0.2">
      <c r="A19" s="16" t="s">
        <v>27</v>
      </c>
      <c r="B19" s="36">
        <v>7862</v>
      </c>
      <c r="C19" s="36">
        <v>904</v>
      </c>
      <c r="D19" s="36">
        <v>585</v>
      </c>
      <c r="E19" s="36">
        <v>413</v>
      </c>
      <c r="F19" s="36">
        <v>318</v>
      </c>
      <c r="G19" s="95">
        <v>1242</v>
      </c>
      <c r="H19" s="94">
        <v>224</v>
      </c>
    </row>
    <row r="20" spans="1:8" s="27" customFormat="1" ht="15" customHeight="1" x14ac:dyDescent="0.2">
      <c r="A20" s="10" t="s">
        <v>26</v>
      </c>
      <c r="B20" s="32"/>
      <c r="C20" s="32"/>
      <c r="D20" s="32"/>
      <c r="E20" s="32"/>
      <c r="F20" s="32"/>
      <c r="G20" s="93"/>
      <c r="H20" s="92"/>
    </row>
    <row r="21" spans="1:8" s="27" customFormat="1" ht="10.5" customHeight="1" x14ac:dyDescent="0.2">
      <c r="A21" s="27" t="s">
        <v>25</v>
      </c>
      <c r="B21" s="32">
        <v>3383</v>
      </c>
      <c r="C21" s="32">
        <v>571</v>
      </c>
      <c r="D21" s="32">
        <v>417</v>
      </c>
      <c r="E21" s="32">
        <v>201</v>
      </c>
      <c r="F21" s="32">
        <v>216</v>
      </c>
      <c r="G21" s="93">
        <v>378</v>
      </c>
      <c r="H21" s="92">
        <v>135</v>
      </c>
    </row>
    <row r="22" spans="1:8" s="27" customFormat="1" ht="10.5" customHeight="1" x14ac:dyDescent="0.2">
      <c r="A22" s="27" t="s">
        <v>24</v>
      </c>
      <c r="B22" s="32">
        <v>2275</v>
      </c>
      <c r="C22" s="32">
        <v>484</v>
      </c>
      <c r="D22" s="32">
        <v>112</v>
      </c>
      <c r="E22" s="32">
        <v>143</v>
      </c>
      <c r="F22" s="32">
        <v>213</v>
      </c>
      <c r="G22" s="93">
        <v>367</v>
      </c>
      <c r="H22" s="92">
        <v>120</v>
      </c>
    </row>
    <row r="23" spans="1:8" s="27" customFormat="1" ht="10.5" customHeight="1" x14ac:dyDescent="0.2">
      <c r="A23" s="27" t="s">
        <v>23</v>
      </c>
      <c r="B23" s="32">
        <v>1615</v>
      </c>
      <c r="C23" s="32">
        <v>299</v>
      </c>
      <c r="D23" s="32">
        <v>107</v>
      </c>
      <c r="E23" s="32">
        <v>90</v>
      </c>
      <c r="F23" s="32">
        <v>100</v>
      </c>
      <c r="G23" s="93">
        <v>298</v>
      </c>
      <c r="H23" s="92">
        <v>84</v>
      </c>
    </row>
    <row r="24" spans="1:8" s="27" customFormat="1" ht="10.5" customHeight="1" x14ac:dyDescent="0.2">
      <c r="A24" s="16" t="s">
        <v>22</v>
      </c>
      <c r="B24" s="36">
        <v>7273</v>
      </c>
      <c r="C24" s="36">
        <v>1354</v>
      </c>
      <c r="D24" s="36">
        <v>636</v>
      </c>
      <c r="E24" s="36">
        <v>434</v>
      </c>
      <c r="F24" s="36">
        <v>529</v>
      </c>
      <c r="G24" s="95">
        <v>1043</v>
      </c>
      <c r="H24" s="94">
        <v>339</v>
      </c>
    </row>
    <row r="25" spans="1:8" s="27" customFormat="1" ht="15" customHeight="1" x14ac:dyDescent="0.2">
      <c r="A25" s="10" t="s">
        <v>21</v>
      </c>
      <c r="B25" s="36"/>
      <c r="C25" s="36"/>
      <c r="D25" s="36"/>
      <c r="E25" s="36"/>
      <c r="F25" s="36"/>
      <c r="G25" s="93"/>
      <c r="H25" s="92"/>
    </row>
    <row r="26" spans="1:8" s="24" customFormat="1" ht="15" customHeight="1" x14ac:dyDescent="0.2">
      <c r="A26" s="26" t="s">
        <v>20</v>
      </c>
      <c r="B26" s="62">
        <v>23066</v>
      </c>
      <c r="C26" s="62">
        <v>3513</v>
      </c>
      <c r="D26" s="62">
        <v>1836</v>
      </c>
      <c r="E26" s="62">
        <v>1355</v>
      </c>
      <c r="F26" s="62">
        <v>1188</v>
      </c>
      <c r="G26" s="95">
        <v>3737</v>
      </c>
      <c r="H26" s="95">
        <v>1036</v>
      </c>
    </row>
    <row r="27" spans="1:8" s="24" customFormat="1" ht="15" customHeight="1" x14ac:dyDescent="0.2">
      <c r="A27" s="23" t="s">
        <v>19</v>
      </c>
      <c r="B27" s="41"/>
      <c r="C27" s="41"/>
      <c r="D27" s="41"/>
      <c r="E27" s="41"/>
      <c r="F27" s="41"/>
      <c r="G27" s="97"/>
      <c r="H27" s="96"/>
    </row>
    <row r="28" spans="1:8" s="27" customFormat="1" ht="10.5" customHeight="1" x14ac:dyDescent="0.2">
      <c r="A28" s="27" t="s">
        <v>18</v>
      </c>
      <c r="B28" s="32">
        <v>5377</v>
      </c>
      <c r="C28" s="32">
        <v>776</v>
      </c>
      <c r="D28" s="32">
        <v>339</v>
      </c>
      <c r="E28" s="32">
        <v>286</v>
      </c>
      <c r="F28" s="32">
        <v>417</v>
      </c>
      <c r="G28" s="93">
        <v>855</v>
      </c>
      <c r="H28" s="92">
        <v>410</v>
      </c>
    </row>
    <row r="29" spans="1:8" s="27" customFormat="1" ht="10.5" customHeight="1" x14ac:dyDescent="0.2">
      <c r="A29" s="27" t="s">
        <v>17</v>
      </c>
      <c r="B29" s="32">
        <v>2560</v>
      </c>
      <c r="C29" s="32">
        <v>505</v>
      </c>
      <c r="D29" s="32">
        <v>201</v>
      </c>
      <c r="E29" s="32">
        <v>165</v>
      </c>
      <c r="F29" s="32">
        <v>115</v>
      </c>
      <c r="G29" s="93">
        <v>313</v>
      </c>
      <c r="H29" s="92">
        <v>334</v>
      </c>
    </row>
    <row r="30" spans="1:8" s="27" customFormat="1" ht="10.5" customHeight="1" x14ac:dyDescent="0.2">
      <c r="A30" s="27" t="s">
        <v>16</v>
      </c>
      <c r="B30" s="32">
        <v>1619</v>
      </c>
      <c r="C30" s="32">
        <v>189</v>
      </c>
      <c r="D30" s="32">
        <v>88</v>
      </c>
      <c r="E30" s="32">
        <v>99</v>
      </c>
      <c r="F30" s="32">
        <v>81</v>
      </c>
      <c r="G30" s="93">
        <v>407</v>
      </c>
      <c r="H30" s="92">
        <v>100</v>
      </c>
    </row>
    <row r="31" spans="1:8" s="27" customFormat="1" ht="10.5" customHeight="1" x14ac:dyDescent="0.2">
      <c r="A31" s="16" t="s">
        <v>15</v>
      </c>
      <c r="B31" s="36">
        <v>9556</v>
      </c>
      <c r="C31" s="36">
        <v>1470</v>
      </c>
      <c r="D31" s="36">
        <v>628</v>
      </c>
      <c r="E31" s="36">
        <v>550</v>
      </c>
      <c r="F31" s="36">
        <v>613</v>
      </c>
      <c r="G31" s="95">
        <v>1575</v>
      </c>
      <c r="H31" s="94">
        <v>844</v>
      </c>
    </row>
    <row r="32" spans="1:8" s="27" customFormat="1" ht="15" customHeight="1" x14ac:dyDescent="0.2">
      <c r="A32" s="10" t="s">
        <v>14</v>
      </c>
      <c r="B32" s="32"/>
      <c r="C32" s="32"/>
      <c r="D32" s="32"/>
      <c r="E32" s="32"/>
      <c r="F32" s="32"/>
      <c r="G32" s="93"/>
      <c r="H32" s="92"/>
    </row>
    <row r="33" spans="1:8" s="27" customFormat="1" ht="10.5" customHeight="1" x14ac:dyDescent="0.2">
      <c r="A33" s="27" t="s">
        <v>13</v>
      </c>
      <c r="B33" s="32">
        <v>4285</v>
      </c>
      <c r="C33" s="32">
        <v>793</v>
      </c>
      <c r="D33" s="32">
        <v>456</v>
      </c>
      <c r="E33" s="32">
        <v>331</v>
      </c>
      <c r="F33" s="32">
        <v>275</v>
      </c>
      <c r="G33" s="93">
        <v>642</v>
      </c>
      <c r="H33" s="92">
        <v>160</v>
      </c>
    </row>
    <row r="34" spans="1:8" s="27" customFormat="1" ht="10.5" customHeight="1" x14ac:dyDescent="0.2">
      <c r="A34" s="27" t="s">
        <v>12</v>
      </c>
      <c r="B34" s="32">
        <v>2675</v>
      </c>
      <c r="C34" s="32">
        <v>615</v>
      </c>
      <c r="D34" s="32">
        <v>241</v>
      </c>
      <c r="E34" s="32">
        <v>176</v>
      </c>
      <c r="F34" s="32">
        <v>169</v>
      </c>
      <c r="G34" s="93">
        <v>330</v>
      </c>
      <c r="H34" s="92">
        <v>106</v>
      </c>
    </row>
    <row r="35" spans="1:8" s="27" customFormat="1" ht="10.5" customHeight="1" x14ac:dyDescent="0.2">
      <c r="A35" s="27" t="s">
        <v>11</v>
      </c>
      <c r="B35" s="32">
        <v>4066</v>
      </c>
      <c r="C35" s="32">
        <v>797</v>
      </c>
      <c r="D35" s="32">
        <v>323</v>
      </c>
      <c r="E35" s="32">
        <v>260</v>
      </c>
      <c r="F35" s="32">
        <v>266</v>
      </c>
      <c r="G35" s="93">
        <v>795</v>
      </c>
      <c r="H35" s="92">
        <v>263</v>
      </c>
    </row>
    <row r="36" spans="1:8" s="27" customFormat="1" ht="10.5" customHeight="1" x14ac:dyDescent="0.2">
      <c r="A36" s="16" t="s">
        <v>10</v>
      </c>
      <c r="B36" s="36">
        <v>11026</v>
      </c>
      <c r="C36" s="36">
        <v>2205</v>
      </c>
      <c r="D36" s="36">
        <v>1020</v>
      </c>
      <c r="E36" s="36">
        <v>767</v>
      </c>
      <c r="F36" s="36">
        <v>710</v>
      </c>
      <c r="G36" s="95">
        <v>1767</v>
      </c>
      <c r="H36" s="94">
        <v>529</v>
      </c>
    </row>
    <row r="37" spans="1:8" s="27" customFormat="1" ht="15" customHeight="1" x14ac:dyDescent="0.2">
      <c r="A37" s="10" t="s">
        <v>9</v>
      </c>
      <c r="B37" s="32"/>
      <c r="C37" s="32"/>
      <c r="D37" s="32"/>
      <c r="E37" s="32"/>
      <c r="F37" s="32"/>
      <c r="G37" s="93"/>
      <c r="H37" s="92"/>
    </row>
    <row r="38" spans="1:8" s="27" customFormat="1" ht="10.5" customHeight="1" x14ac:dyDescent="0.2">
      <c r="A38" s="27" t="s">
        <v>8</v>
      </c>
      <c r="B38" s="32">
        <v>3455</v>
      </c>
      <c r="C38" s="32">
        <v>575</v>
      </c>
      <c r="D38" s="32">
        <v>265</v>
      </c>
      <c r="E38" s="32">
        <v>206</v>
      </c>
      <c r="F38" s="32">
        <v>150</v>
      </c>
      <c r="G38" s="93">
        <v>460</v>
      </c>
      <c r="H38" s="92">
        <v>158</v>
      </c>
    </row>
    <row r="39" spans="1:8" s="27" customFormat="1" ht="10.5" customHeight="1" x14ac:dyDescent="0.2">
      <c r="A39" s="27" t="s">
        <v>7</v>
      </c>
      <c r="B39" s="32">
        <v>2803</v>
      </c>
      <c r="C39" s="32">
        <v>465</v>
      </c>
      <c r="D39" s="32">
        <v>243</v>
      </c>
      <c r="E39" s="32">
        <v>177</v>
      </c>
      <c r="F39" s="32">
        <v>158</v>
      </c>
      <c r="G39" s="93">
        <v>480</v>
      </c>
      <c r="H39" s="92">
        <v>200</v>
      </c>
    </row>
    <row r="40" spans="1:8" s="27" customFormat="1" ht="10.5" customHeight="1" x14ac:dyDescent="0.2">
      <c r="A40" s="27" t="s">
        <v>6</v>
      </c>
      <c r="B40" s="32">
        <v>3346</v>
      </c>
      <c r="C40" s="32">
        <v>490</v>
      </c>
      <c r="D40" s="32">
        <v>321</v>
      </c>
      <c r="E40" s="32">
        <v>234</v>
      </c>
      <c r="F40" s="32">
        <v>240</v>
      </c>
      <c r="G40" s="93">
        <v>499</v>
      </c>
      <c r="H40" s="92">
        <v>153</v>
      </c>
    </row>
    <row r="41" spans="1:8" s="27" customFormat="1" ht="10.5" customHeight="1" x14ac:dyDescent="0.2">
      <c r="A41" s="16" t="s">
        <v>5</v>
      </c>
      <c r="B41" s="36">
        <v>9604</v>
      </c>
      <c r="C41" s="36">
        <v>1530</v>
      </c>
      <c r="D41" s="36">
        <v>829</v>
      </c>
      <c r="E41" s="36">
        <v>617</v>
      </c>
      <c r="F41" s="36">
        <v>548</v>
      </c>
      <c r="G41" s="95">
        <v>1439</v>
      </c>
      <c r="H41" s="94">
        <v>511</v>
      </c>
    </row>
    <row r="42" spans="1:8" s="27" customFormat="1" ht="15" customHeight="1" x14ac:dyDescent="0.2">
      <c r="A42" s="10" t="s">
        <v>4</v>
      </c>
      <c r="B42" s="32"/>
      <c r="C42" s="32"/>
      <c r="D42" s="32"/>
      <c r="E42" s="32"/>
      <c r="F42" s="32"/>
      <c r="G42" s="93"/>
      <c r="H42" s="92"/>
    </row>
    <row r="43" spans="1:8" s="24" customFormat="1" ht="15" customHeight="1" x14ac:dyDescent="0.2">
      <c r="A43" s="26" t="s">
        <v>3</v>
      </c>
      <c r="B43" s="15">
        <v>30186</v>
      </c>
      <c r="C43" s="15">
        <v>5205</v>
      </c>
      <c r="D43" s="15">
        <v>2477</v>
      </c>
      <c r="E43" s="15">
        <v>1934</v>
      </c>
      <c r="F43" s="15">
        <v>1871</v>
      </c>
      <c r="G43" s="91">
        <v>4781</v>
      </c>
      <c r="H43" s="91">
        <v>1884</v>
      </c>
    </row>
    <row r="44" spans="1:8" s="17" customFormat="1" ht="15" customHeight="1" x14ac:dyDescent="0.25">
      <c r="A44" s="23" t="s">
        <v>2</v>
      </c>
      <c r="B44" s="90"/>
      <c r="C44" s="90"/>
      <c r="D44" s="90"/>
      <c r="E44" s="90"/>
      <c r="F44" s="90"/>
      <c r="G44" s="5"/>
      <c r="H44" s="4"/>
    </row>
    <row r="45" spans="1:8" s="11" customFormat="1" ht="15" customHeight="1" x14ac:dyDescent="0.2">
      <c r="A45" s="16" t="s">
        <v>1</v>
      </c>
      <c r="B45" s="15">
        <v>79605</v>
      </c>
      <c r="C45" s="15">
        <v>13553</v>
      </c>
      <c r="D45" s="15">
        <v>6583</v>
      </c>
      <c r="E45" s="15">
        <v>4607</v>
      </c>
      <c r="F45" s="15">
        <v>4711</v>
      </c>
      <c r="G45" s="89">
        <v>12758</v>
      </c>
      <c r="H45" s="89">
        <v>3973</v>
      </c>
    </row>
    <row r="46" spans="1:8" s="3" customFormat="1" ht="10.5" customHeight="1" x14ac:dyDescent="0.25">
      <c r="A46" s="10" t="s">
        <v>0</v>
      </c>
      <c r="B46" s="9"/>
      <c r="C46" s="9"/>
      <c r="D46" s="7"/>
      <c r="E46" s="7"/>
      <c r="F46" s="6"/>
      <c r="G46" s="5"/>
      <c r="H46" s="4"/>
    </row>
  </sheetData>
  <mergeCells count="8">
    <mergeCell ref="A5:A6"/>
    <mergeCell ref="B5:B6"/>
    <mergeCell ref="C5:H5"/>
    <mergeCell ref="A1:E1"/>
    <mergeCell ref="A2:E2"/>
    <mergeCell ref="A3:A4"/>
    <mergeCell ref="B3:B4"/>
    <mergeCell ref="C3:H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&amp;9 134 &amp;8| EGÉSZSÉGÜGY&amp;"Arial CE,Normál"&amp;10 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3D260-487E-4D97-AF4A-70C672B0C155}">
  <dimension ref="A1:F46"/>
  <sheetViews>
    <sheetView zoomScaleNormal="100" workbookViewId="0">
      <selection sqref="A1:C1"/>
    </sheetView>
  </sheetViews>
  <sheetFormatPr defaultRowHeight="15" x14ac:dyDescent="0.25"/>
  <cols>
    <col min="1" max="1" width="21.85546875" style="1" customWidth="1"/>
    <col min="2" max="3" width="13.5703125" style="1" customWidth="1"/>
    <col min="4" max="4" width="12.7109375" style="1" customWidth="1"/>
    <col min="5" max="5" width="13" style="1" customWidth="1"/>
    <col min="6" max="6" width="13.140625" style="1" customWidth="1"/>
    <col min="7" max="16384" width="9.140625" style="1"/>
  </cols>
  <sheetData>
    <row r="1" spans="1:6" ht="15" customHeight="1" x14ac:dyDescent="0.25">
      <c r="A1" s="174" t="s">
        <v>138</v>
      </c>
      <c r="B1" s="174"/>
      <c r="C1" s="174"/>
      <c r="D1" s="74"/>
      <c r="E1" s="88"/>
    </row>
    <row r="2" spans="1:6" s="43" customFormat="1" ht="24.95" customHeight="1" thickBot="1" x14ac:dyDescent="0.3">
      <c r="A2" s="198" t="s">
        <v>137</v>
      </c>
      <c r="B2" s="198"/>
      <c r="C2" s="198"/>
      <c r="D2" s="116"/>
      <c r="E2" s="115"/>
    </row>
    <row r="3" spans="1:6" ht="19.5" x14ac:dyDescent="0.25">
      <c r="A3" s="199" t="s">
        <v>57</v>
      </c>
      <c r="B3" s="183" t="s">
        <v>136</v>
      </c>
      <c r="C3" s="200"/>
      <c r="D3" s="114" t="s">
        <v>135</v>
      </c>
      <c r="E3" s="47" t="s">
        <v>134</v>
      </c>
      <c r="F3" s="114" t="s">
        <v>133</v>
      </c>
    </row>
    <row r="4" spans="1:6" ht="9.9499999999999993" customHeight="1" x14ac:dyDescent="0.25">
      <c r="A4" s="153"/>
      <c r="B4" s="113" t="s">
        <v>132</v>
      </c>
      <c r="C4" s="71" t="s">
        <v>82</v>
      </c>
      <c r="D4" s="170" t="s">
        <v>131</v>
      </c>
      <c r="E4" s="197"/>
      <c r="F4" s="197"/>
    </row>
    <row r="5" spans="1:6" ht="20.100000000000001" customHeight="1" x14ac:dyDescent="0.25">
      <c r="A5" s="156" t="s">
        <v>48</v>
      </c>
      <c r="B5" s="168" t="s">
        <v>130</v>
      </c>
      <c r="C5" s="196"/>
      <c r="D5" s="112" t="s">
        <v>129</v>
      </c>
      <c r="E5" s="111" t="s">
        <v>128</v>
      </c>
      <c r="F5" s="110" t="s">
        <v>127</v>
      </c>
    </row>
    <row r="6" spans="1:6" ht="9.9499999999999993" customHeight="1" x14ac:dyDescent="0.25">
      <c r="A6" s="157"/>
      <c r="B6" s="109" t="s">
        <v>126</v>
      </c>
      <c r="C6" s="108" t="s">
        <v>125</v>
      </c>
      <c r="D6" s="168" t="s">
        <v>124</v>
      </c>
      <c r="E6" s="195"/>
      <c r="F6" s="195"/>
    </row>
    <row r="7" spans="1:6" s="27" customFormat="1" ht="15" customHeight="1" x14ac:dyDescent="0.2">
      <c r="A7" s="27" t="s">
        <v>39</v>
      </c>
      <c r="B7" s="107">
        <v>373.55700000000002</v>
      </c>
      <c r="C7" s="31">
        <v>220.03393365649137</v>
      </c>
      <c r="D7" s="28">
        <v>271.38600000000002</v>
      </c>
      <c r="E7" s="28">
        <v>13.898999999999999</v>
      </c>
      <c r="F7" s="28">
        <v>50.936999999999998</v>
      </c>
    </row>
    <row r="8" spans="1:6" s="27" customFormat="1" ht="10.5" customHeight="1" x14ac:dyDescent="0.2">
      <c r="A8" s="27" t="s">
        <v>38</v>
      </c>
      <c r="B8" s="107">
        <v>193.41300000000001</v>
      </c>
      <c r="C8" s="31">
        <v>168.09802567624706</v>
      </c>
      <c r="D8" s="28">
        <v>152.31100000000001</v>
      </c>
      <c r="E8" s="28">
        <v>5.5949999999999998</v>
      </c>
      <c r="F8" s="29">
        <v>12.189</v>
      </c>
    </row>
    <row r="9" spans="1:6" s="11" customFormat="1" ht="15" customHeight="1" x14ac:dyDescent="0.2">
      <c r="A9" s="42" t="s">
        <v>37</v>
      </c>
      <c r="B9" s="104">
        <v>566.97</v>
      </c>
      <c r="C9" s="14">
        <v>199.05410942095361</v>
      </c>
      <c r="D9" s="34">
        <v>423.697</v>
      </c>
      <c r="E9" s="33">
        <v>19.494</v>
      </c>
      <c r="F9" s="34">
        <v>63.125999999999998</v>
      </c>
    </row>
    <row r="10" spans="1:6" s="27" customFormat="1" ht="15" customHeight="1" x14ac:dyDescent="0.2">
      <c r="A10" s="23" t="s">
        <v>36</v>
      </c>
      <c r="B10" s="106"/>
      <c r="C10" s="31"/>
      <c r="D10" s="28"/>
      <c r="E10" s="28"/>
      <c r="F10" s="29"/>
    </row>
    <row r="11" spans="1:6" s="27" customFormat="1" ht="10.5" customHeight="1" x14ac:dyDescent="0.2">
      <c r="A11" s="27" t="s">
        <v>35</v>
      </c>
      <c r="B11" s="107">
        <v>112.834</v>
      </c>
      <c r="C11" s="31">
        <v>263.28328258257204</v>
      </c>
      <c r="D11" s="28">
        <v>41.793999999999997</v>
      </c>
      <c r="E11" s="28">
        <v>13.178000000000001</v>
      </c>
      <c r="F11" s="29">
        <v>5.399</v>
      </c>
    </row>
    <row r="12" spans="1:6" s="27" customFormat="1" ht="10.5" customHeight="1" x14ac:dyDescent="0.2">
      <c r="A12" s="27" t="s">
        <v>34</v>
      </c>
      <c r="B12" s="107">
        <v>68.046999999999997</v>
      </c>
      <c r="C12" s="31">
        <v>215.91015457056417</v>
      </c>
      <c r="D12" s="28">
        <v>44.098999999999997</v>
      </c>
      <c r="E12" s="28">
        <v>0</v>
      </c>
      <c r="F12" s="29">
        <v>1.637</v>
      </c>
    </row>
    <row r="13" spans="1:6" s="27" customFormat="1" ht="10.5" customHeight="1" x14ac:dyDescent="0.2">
      <c r="A13" s="27" t="s">
        <v>33</v>
      </c>
      <c r="B13" s="107">
        <v>73.23</v>
      </c>
      <c r="C13" s="31">
        <v>200.20121274420282</v>
      </c>
      <c r="D13" s="28">
        <v>67.935000000000002</v>
      </c>
      <c r="E13" s="28">
        <v>4.1269999999999998</v>
      </c>
      <c r="F13" s="29">
        <v>5.7359999999999998</v>
      </c>
    </row>
    <row r="14" spans="1:6" s="27" customFormat="1" ht="10.5" customHeight="1" x14ac:dyDescent="0.2">
      <c r="A14" s="16" t="s">
        <v>32</v>
      </c>
      <c r="B14" s="104">
        <v>254.11099999999999</v>
      </c>
      <c r="C14" s="14">
        <v>229.02982892005079</v>
      </c>
      <c r="D14" s="34">
        <v>153.828</v>
      </c>
      <c r="E14" s="33">
        <v>17.305</v>
      </c>
      <c r="F14" s="34">
        <v>12.772</v>
      </c>
    </row>
    <row r="15" spans="1:6" s="27" customFormat="1" ht="15" customHeight="1" x14ac:dyDescent="0.2">
      <c r="A15" s="10" t="s">
        <v>31</v>
      </c>
      <c r="B15" s="106"/>
      <c r="C15" s="31"/>
      <c r="D15" s="28"/>
      <c r="E15" s="28"/>
      <c r="F15" s="29"/>
    </row>
    <row r="16" spans="1:6" s="27" customFormat="1" ht="10.5" customHeight="1" x14ac:dyDescent="0.2">
      <c r="A16" s="27" t="s">
        <v>30</v>
      </c>
      <c r="B16" s="107">
        <v>54.460999999999999</v>
      </c>
      <c r="C16" s="31">
        <v>123.56045412057246</v>
      </c>
      <c r="D16" s="28">
        <v>80.277000000000001</v>
      </c>
      <c r="E16" s="28">
        <v>7.4729999999999999</v>
      </c>
      <c r="F16" s="29">
        <v>13.54</v>
      </c>
    </row>
    <row r="17" spans="1:6" s="27" customFormat="1" ht="10.5" customHeight="1" x14ac:dyDescent="0.2">
      <c r="A17" s="27" t="s">
        <v>29</v>
      </c>
      <c r="B17" s="107">
        <v>40.793999999999997</v>
      </c>
      <c r="C17" s="31">
        <v>154.05880020393133</v>
      </c>
      <c r="D17" s="28">
        <v>29.257000000000001</v>
      </c>
      <c r="E17" s="28">
        <v>5.6840000000000002</v>
      </c>
      <c r="F17" s="29">
        <v>1.8160000000000001</v>
      </c>
    </row>
    <row r="18" spans="1:6" s="27" customFormat="1" ht="10.5" customHeight="1" x14ac:dyDescent="0.2">
      <c r="A18" s="27" t="s">
        <v>28</v>
      </c>
      <c r="B18" s="107">
        <v>55.024999999999999</v>
      </c>
      <c r="C18" s="31">
        <v>186.7241742057648</v>
      </c>
      <c r="D18" s="28">
        <v>38.64</v>
      </c>
      <c r="E18" s="28">
        <v>4.0860000000000003</v>
      </c>
      <c r="F18" s="29">
        <v>9.6560000000000006</v>
      </c>
    </row>
    <row r="19" spans="1:6" s="27" customFormat="1" ht="10.5" customHeight="1" x14ac:dyDescent="0.2">
      <c r="A19" s="16" t="s">
        <v>27</v>
      </c>
      <c r="B19" s="104">
        <v>150.28</v>
      </c>
      <c r="C19" s="14">
        <v>150.2431904183475</v>
      </c>
      <c r="D19" s="34">
        <v>148.17400000000001</v>
      </c>
      <c r="E19" s="33">
        <v>17.242999999999999</v>
      </c>
      <c r="F19" s="34">
        <v>25.012</v>
      </c>
    </row>
    <row r="20" spans="1:6" s="27" customFormat="1" ht="15" customHeight="1" x14ac:dyDescent="0.2">
      <c r="A20" s="10" t="s">
        <v>26</v>
      </c>
      <c r="B20" s="106"/>
      <c r="C20" s="31"/>
      <c r="D20" s="28"/>
      <c r="E20" s="28"/>
      <c r="F20" s="29"/>
    </row>
    <row r="21" spans="1:6" s="27" customFormat="1" ht="10.5" customHeight="1" x14ac:dyDescent="0.2">
      <c r="A21" s="27" t="s">
        <v>25</v>
      </c>
      <c r="B21" s="107">
        <v>148.244</v>
      </c>
      <c r="C21" s="31">
        <v>371.22809477780504</v>
      </c>
      <c r="D21" s="28">
        <v>98.924999999999997</v>
      </c>
      <c r="E21" s="28">
        <v>8.86</v>
      </c>
      <c r="F21" s="29">
        <v>11.212</v>
      </c>
    </row>
    <row r="22" spans="1:6" s="27" customFormat="1" ht="10.5" customHeight="1" x14ac:dyDescent="0.2">
      <c r="A22" s="27" t="s">
        <v>24</v>
      </c>
      <c r="B22" s="107">
        <v>48.3</v>
      </c>
      <c r="C22" s="31">
        <v>146.09778267123008</v>
      </c>
      <c r="D22" s="28">
        <v>50.735999999999997</v>
      </c>
      <c r="E22" s="28">
        <v>8.0239999999999991</v>
      </c>
      <c r="F22" s="29">
        <v>1.286</v>
      </c>
    </row>
    <row r="23" spans="1:6" s="27" customFormat="1" ht="10.5" customHeight="1" x14ac:dyDescent="0.2">
      <c r="A23" s="27" t="s">
        <v>23</v>
      </c>
      <c r="B23" s="107">
        <v>58.95</v>
      </c>
      <c r="C23" s="31">
        <v>241.45190622081688</v>
      </c>
      <c r="D23" s="28">
        <v>44.64</v>
      </c>
      <c r="E23" s="28">
        <v>8.0679999999999996</v>
      </c>
      <c r="F23" s="29">
        <v>0.38900000000000001</v>
      </c>
    </row>
    <row r="24" spans="1:6" s="27" customFormat="1" ht="15" customHeight="1" x14ac:dyDescent="0.2">
      <c r="A24" s="16" t="s">
        <v>22</v>
      </c>
      <c r="B24" s="104">
        <v>255.494</v>
      </c>
      <c r="C24" s="14">
        <v>262.29195165707216</v>
      </c>
      <c r="D24" s="34">
        <v>194.30099999999999</v>
      </c>
      <c r="E24" s="33">
        <v>24.952000000000002</v>
      </c>
      <c r="F24" s="34">
        <v>12.887</v>
      </c>
    </row>
    <row r="25" spans="1:6" s="27" customFormat="1" ht="15.75" customHeight="1" x14ac:dyDescent="0.2">
      <c r="A25" s="10" t="s">
        <v>21</v>
      </c>
      <c r="B25" s="106"/>
      <c r="C25" s="31"/>
      <c r="D25" s="28"/>
      <c r="E25" s="28"/>
      <c r="F25" s="29"/>
    </row>
    <row r="26" spans="1:6" s="27" customFormat="1" ht="15" customHeight="1" x14ac:dyDescent="0.2">
      <c r="A26" s="26" t="s">
        <v>20</v>
      </c>
      <c r="B26" s="14">
        <v>659.88499999999999</v>
      </c>
      <c r="C26" s="14">
        <v>213.98173315200086</v>
      </c>
      <c r="D26" s="34">
        <v>496.303</v>
      </c>
      <c r="E26" s="34">
        <v>59.5</v>
      </c>
      <c r="F26" s="34">
        <v>50.670999999999999</v>
      </c>
    </row>
    <row r="27" spans="1:6" s="27" customFormat="1" ht="15" customHeight="1" x14ac:dyDescent="0.2">
      <c r="A27" s="23" t="s">
        <v>19</v>
      </c>
      <c r="B27" s="31"/>
      <c r="C27" s="31"/>
      <c r="D27" s="28">
        <v>0</v>
      </c>
      <c r="E27" s="28">
        <v>0</v>
      </c>
      <c r="F27" s="29">
        <v>0</v>
      </c>
    </row>
    <row r="28" spans="1:6" s="27" customFormat="1" ht="10.5" customHeight="1" x14ac:dyDescent="0.2">
      <c r="A28" s="27" t="s">
        <v>18</v>
      </c>
      <c r="B28" s="107">
        <v>122.93600000000001</v>
      </c>
      <c r="C28" s="31">
        <v>168.67894730703819</v>
      </c>
      <c r="D28" s="28">
        <v>57.527000000000001</v>
      </c>
      <c r="E28" s="28">
        <v>1.145</v>
      </c>
      <c r="F28" s="29">
        <v>3.3540000000000001</v>
      </c>
    </row>
    <row r="29" spans="1:6" s="27" customFormat="1" ht="10.5" customHeight="1" x14ac:dyDescent="0.2">
      <c r="A29" s="27" t="s">
        <v>17</v>
      </c>
      <c r="B29" s="107">
        <v>100.316</v>
      </c>
      <c r="C29" s="31">
        <v>311.71365448494657</v>
      </c>
      <c r="D29" s="28">
        <v>53.338999999999999</v>
      </c>
      <c r="E29" s="28">
        <v>2.5030000000000001</v>
      </c>
      <c r="F29" s="29">
        <v>5.7439999999999998</v>
      </c>
    </row>
    <row r="30" spans="1:6" s="27" customFormat="1" ht="10.5" customHeight="1" x14ac:dyDescent="0.2">
      <c r="A30" s="27" t="s">
        <v>16</v>
      </c>
      <c r="B30" s="107">
        <v>39</v>
      </c>
      <c r="C30" s="31">
        <v>180.8381151104156</v>
      </c>
      <c r="D30" s="28">
        <v>36.082000000000001</v>
      </c>
      <c r="E30" s="28">
        <v>4.218</v>
      </c>
      <c r="F30" s="29">
        <v>4.1870000000000003</v>
      </c>
    </row>
    <row r="31" spans="1:6" s="27" customFormat="1" ht="10.5" customHeight="1" x14ac:dyDescent="0.2">
      <c r="A31" s="16" t="s">
        <v>15</v>
      </c>
      <c r="B31" s="104">
        <v>262.25200000000001</v>
      </c>
      <c r="C31" s="14">
        <v>207.10100292189844</v>
      </c>
      <c r="D31" s="34">
        <v>146.94800000000001</v>
      </c>
      <c r="E31" s="34">
        <v>7.8659999999999997</v>
      </c>
      <c r="F31" s="34">
        <v>13.285</v>
      </c>
    </row>
    <row r="32" spans="1:6" s="27" customFormat="1" ht="15" customHeight="1" x14ac:dyDescent="0.2">
      <c r="A32" s="10" t="s">
        <v>14</v>
      </c>
      <c r="B32" s="106"/>
      <c r="C32" s="31"/>
      <c r="D32" s="28"/>
      <c r="E32" s="28"/>
      <c r="F32" s="29"/>
    </row>
    <row r="33" spans="1:6" s="27" customFormat="1" ht="10.5" customHeight="1" x14ac:dyDescent="0.2">
      <c r="A33" s="27" t="s">
        <v>13</v>
      </c>
      <c r="B33" s="107">
        <v>78.725999999999999</v>
      </c>
      <c r="C33" s="31">
        <v>143.56509219688729</v>
      </c>
      <c r="D33" s="29">
        <v>73.183999999999997</v>
      </c>
      <c r="E33" s="29">
        <v>19.190999999999999</v>
      </c>
      <c r="F33" s="29">
        <v>6.726</v>
      </c>
    </row>
    <row r="34" spans="1:6" s="27" customFormat="1" ht="10.5" customHeight="1" x14ac:dyDescent="0.2">
      <c r="A34" s="27" t="s">
        <v>12</v>
      </c>
      <c r="B34" s="107">
        <v>89.891000000000005</v>
      </c>
      <c r="C34" s="31">
        <v>219.76761953658371</v>
      </c>
      <c r="D34" s="28">
        <v>59.807000000000002</v>
      </c>
      <c r="E34" s="28">
        <v>65.097999999999999</v>
      </c>
      <c r="F34" s="29">
        <v>4.6360000000000001</v>
      </c>
    </row>
    <row r="35" spans="1:6" s="27" customFormat="1" ht="10.5" customHeight="1" x14ac:dyDescent="0.2">
      <c r="A35" s="27" t="s">
        <v>11</v>
      </c>
      <c r="B35" s="107">
        <v>117.669</v>
      </c>
      <c r="C35" s="31">
        <v>202.84331268165033</v>
      </c>
      <c r="D35" s="28">
        <v>18.148</v>
      </c>
      <c r="E35" s="28">
        <v>8.2560000000000002</v>
      </c>
      <c r="F35" s="29">
        <v>10.798</v>
      </c>
    </row>
    <row r="36" spans="1:6" s="27" customFormat="1" ht="10.5" customHeight="1" x14ac:dyDescent="0.2">
      <c r="A36" s="16" t="s">
        <v>10</v>
      </c>
      <c r="B36" s="104">
        <v>286.286</v>
      </c>
      <c r="C36" s="14">
        <v>186.20348750235775</v>
      </c>
      <c r="D36" s="34">
        <v>151.13900000000001</v>
      </c>
      <c r="E36" s="34">
        <v>92.545000000000002</v>
      </c>
      <c r="F36" s="34">
        <v>22.16</v>
      </c>
    </row>
    <row r="37" spans="1:6" s="27" customFormat="1" ht="15" customHeight="1" x14ac:dyDescent="0.2">
      <c r="A37" s="10" t="s">
        <v>9</v>
      </c>
      <c r="B37" s="106"/>
      <c r="C37" s="31"/>
      <c r="D37" s="28"/>
      <c r="E37" s="28"/>
      <c r="F37" s="29"/>
    </row>
    <row r="38" spans="1:6" s="27" customFormat="1" ht="10.5" customHeight="1" x14ac:dyDescent="0.2">
      <c r="A38" s="27" t="s">
        <v>8</v>
      </c>
      <c r="B38" s="107">
        <v>104.398</v>
      </c>
      <c r="C38" s="31">
        <v>193.62347117523723</v>
      </c>
      <c r="D38" s="29">
        <v>49.186999999999998</v>
      </c>
      <c r="E38" s="29">
        <v>10.016999999999999</v>
      </c>
      <c r="F38" s="29">
        <v>6.3019999999999996</v>
      </c>
    </row>
    <row r="39" spans="1:6" s="27" customFormat="1" ht="10.5" customHeight="1" x14ac:dyDescent="0.2">
      <c r="A39" s="27" t="s">
        <v>7</v>
      </c>
      <c r="B39" s="107">
        <v>90.034999999999997</v>
      </c>
      <c r="C39" s="31">
        <v>232.21744642053449</v>
      </c>
      <c r="D39" s="28">
        <v>58.381</v>
      </c>
      <c r="E39" s="28">
        <v>2.6459999999999999</v>
      </c>
      <c r="F39" s="29">
        <v>4.1269999999999998</v>
      </c>
    </row>
    <row r="40" spans="1:6" s="27" customFormat="1" ht="10.5" customHeight="1" x14ac:dyDescent="0.2">
      <c r="A40" s="27" t="s">
        <v>6</v>
      </c>
      <c r="B40" s="107">
        <v>75.73</v>
      </c>
      <c r="C40" s="31">
        <v>178.51712684781609</v>
      </c>
      <c r="D40" s="28">
        <v>105.742</v>
      </c>
      <c r="E40" s="28">
        <v>4.74</v>
      </c>
      <c r="F40" s="29">
        <v>4.6820000000000004</v>
      </c>
    </row>
    <row r="41" spans="1:6" s="27" customFormat="1" ht="10.5" customHeight="1" x14ac:dyDescent="0.2">
      <c r="A41" s="16" t="s">
        <v>5</v>
      </c>
      <c r="B41" s="104">
        <v>270.16300000000001</v>
      </c>
      <c r="C41" s="14">
        <v>199.95544424016887</v>
      </c>
      <c r="D41" s="34">
        <v>213.31</v>
      </c>
      <c r="E41" s="34">
        <v>17.402999999999999</v>
      </c>
      <c r="F41" s="34">
        <v>15.111000000000001</v>
      </c>
    </row>
    <row r="42" spans="1:6" s="27" customFormat="1" ht="15" customHeight="1" x14ac:dyDescent="0.2">
      <c r="A42" s="10" t="s">
        <v>4</v>
      </c>
      <c r="B42" s="106"/>
      <c r="C42" s="14"/>
      <c r="D42" s="34"/>
      <c r="E42" s="28"/>
      <c r="F42" s="29"/>
    </row>
    <row r="43" spans="1:6" s="27" customFormat="1" ht="15" customHeight="1" x14ac:dyDescent="0.2">
      <c r="A43" s="26" t="s">
        <v>3</v>
      </c>
      <c r="B43" s="14">
        <v>818.70100000000002</v>
      </c>
      <c r="C43" s="14">
        <v>197.04440966895521</v>
      </c>
      <c r="D43" s="34">
        <v>511.39699999999999</v>
      </c>
      <c r="E43" s="34">
        <v>117.81399999999999</v>
      </c>
      <c r="F43" s="105">
        <v>50.555999999999997</v>
      </c>
    </row>
    <row r="44" spans="1:6" s="27" customFormat="1" ht="15" customHeight="1" x14ac:dyDescent="0.2">
      <c r="A44" s="23" t="s">
        <v>2</v>
      </c>
      <c r="B44" s="61"/>
      <c r="C44" s="14"/>
      <c r="D44" s="34"/>
      <c r="E44" s="28"/>
      <c r="F44" s="29"/>
    </row>
    <row r="45" spans="1:6" s="11" customFormat="1" ht="15" customHeight="1" x14ac:dyDescent="0.2">
      <c r="A45" s="16" t="s">
        <v>1</v>
      </c>
      <c r="B45" s="104">
        <v>2045.556</v>
      </c>
      <c r="C45" s="14">
        <v>202.79000878848308</v>
      </c>
      <c r="D45" s="34">
        <v>1431.3969999999999</v>
      </c>
      <c r="E45" s="33">
        <v>196.80799999999999</v>
      </c>
      <c r="F45" s="34">
        <v>164.35300000000001</v>
      </c>
    </row>
    <row r="46" spans="1:6" s="27" customFormat="1" ht="10.5" customHeight="1" x14ac:dyDescent="0.2">
      <c r="A46" s="103" t="s">
        <v>0</v>
      </c>
      <c r="B46" s="33"/>
      <c r="C46" s="102"/>
      <c r="D46" s="102"/>
      <c r="E46" s="102"/>
      <c r="F46" s="101"/>
    </row>
  </sheetData>
  <mergeCells count="8">
    <mergeCell ref="A5:A6"/>
    <mergeCell ref="D6:F6"/>
    <mergeCell ref="B5:C5"/>
    <mergeCell ref="D4:F4"/>
    <mergeCell ref="A1:C1"/>
    <mergeCell ref="A2:C2"/>
    <mergeCell ref="A3:A4"/>
    <mergeCell ref="B3:C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EGÉSZSÉGÜGY |&amp;9 135&amp;"Arial CE,Normál"&amp;10 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4B7FB-50B6-4CF8-B0C3-471F1271C4B6}">
  <dimension ref="A1:I46"/>
  <sheetViews>
    <sheetView zoomScaleNormal="100" workbookViewId="0">
      <selection sqref="A1:D1"/>
    </sheetView>
  </sheetViews>
  <sheetFormatPr defaultRowHeight="15" x14ac:dyDescent="0.25"/>
  <cols>
    <col min="1" max="1" width="22" style="1" customWidth="1"/>
    <col min="2" max="2" width="8.42578125" style="1" customWidth="1"/>
    <col min="3" max="3" width="8.7109375" style="1" customWidth="1"/>
    <col min="4" max="4" width="8" style="1" customWidth="1"/>
    <col min="5" max="5" width="8.28515625" style="1" customWidth="1"/>
    <col min="6" max="6" width="8" style="117" customWidth="1"/>
    <col min="7" max="7" width="8.28515625" style="1" customWidth="1"/>
    <col min="8" max="8" width="8" style="1" customWidth="1"/>
    <col min="9" max="9" width="8.140625" style="1" customWidth="1"/>
    <col min="10" max="16384" width="9.140625" style="1"/>
  </cols>
  <sheetData>
    <row r="1" spans="1:9" ht="15" customHeight="1" x14ac:dyDescent="0.25">
      <c r="A1" s="174" t="s">
        <v>160</v>
      </c>
      <c r="B1" s="174"/>
      <c r="C1" s="174"/>
      <c r="D1" s="174"/>
      <c r="E1" s="74"/>
      <c r="F1" s="132"/>
      <c r="G1" s="74"/>
      <c r="H1" s="88"/>
    </row>
    <row r="2" spans="1:9" ht="24.95" customHeight="1" thickBot="1" x14ac:dyDescent="0.3">
      <c r="A2" s="175" t="s">
        <v>159</v>
      </c>
      <c r="B2" s="175"/>
      <c r="C2" s="175"/>
      <c r="D2" s="175"/>
      <c r="E2" s="74"/>
      <c r="F2" s="131"/>
      <c r="G2" s="74"/>
      <c r="I2" s="73"/>
    </row>
    <row r="3" spans="1:9" ht="20.100000000000001" customHeight="1" x14ac:dyDescent="0.25">
      <c r="A3" s="199" t="s">
        <v>57</v>
      </c>
      <c r="B3" s="183" t="s">
        <v>158</v>
      </c>
      <c r="C3" s="201"/>
      <c r="D3" s="183" t="s">
        <v>157</v>
      </c>
      <c r="E3" s="201"/>
      <c r="F3" s="183" t="s">
        <v>156</v>
      </c>
      <c r="G3" s="201"/>
      <c r="H3" s="183" t="s">
        <v>155</v>
      </c>
      <c r="I3" s="201"/>
    </row>
    <row r="4" spans="1:9" ht="20.100000000000001" customHeight="1" x14ac:dyDescent="0.25">
      <c r="A4" s="153"/>
      <c r="B4" s="99" t="s">
        <v>154</v>
      </c>
      <c r="C4" s="99" t="s">
        <v>153</v>
      </c>
      <c r="D4" s="100" t="s">
        <v>151</v>
      </c>
      <c r="E4" s="130" t="s">
        <v>152</v>
      </c>
      <c r="F4" s="129" t="s">
        <v>151</v>
      </c>
      <c r="G4" s="127" t="s">
        <v>150</v>
      </c>
      <c r="H4" s="128" t="s">
        <v>151</v>
      </c>
      <c r="I4" s="127" t="s">
        <v>150</v>
      </c>
    </row>
    <row r="5" spans="1:9" ht="20.100000000000001" customHeight="1" x14ac:dyDescent="0.25">
      <c r="A5" s="156" t="s">
        <v>48</v>
      </c>
      <c r="B5" s="202" t="s">
        <v>149</v>
      </c>
      <c r="C5" s="203"/>
      <c r="D5" s="202" t="s">
        <v>148</v>
      </c>
      <c r="E5" s="203"/>
      <c r="F5" s="168" t="s">
        <v>147</v>
      </c>
      <c r="G5" s="195"/>
      <c r="H5" s="168" t="s">
        <v>146</v>
      </c>
      <c r="I5" s="195"/>
    </row>
    <row r="6" spans="1:9" ht="30" customHeight="1" x14ac:dyDescent="0.25">
      <c r="A6" s="157"/>
      <c r="B6" s="125" t="s">
        <v>145</v>
      </c>
      <c r="C6" s="44" t="s">
        <v>144</v>
      </c>
      <c r="D6" s="125" t="s">
        <v>142</v>
      </c>
      <c r="E6" s="44" t="s">
        <v>143</v>
      </c>
      <c r="F6" s="126" t="s">
        <v>142</v>
      </c>
      <c r="G6" s="44" t="s">
        <v>141</v>
      </c>
      <c r="H6" s="125" t="s">
        <v>142</v>
      </c>
      <c r="I6" s="44" t="s">
        <v>141</v>
      </c>
    </row>
    <row r="7" spans="1:9" s="27" customFormat="1" ht="15" customHeight="1" x14ac:dyDescent="0.2">
      <c r="A7" s="27" t="s">
        <v>39</v>
      </c>
      <c r="B7" s="65">
        <v>503</v>
      </c>
      <c r="C7" s="65">
        <v>97153</v>
      </c>
      <c r="D7" s="65">
        <v>522</v>
      </c>
      <c r="E7" s="31">
        <v>30.747038167853496</v>
      </c>
      <c r="F7" s="65">
        <v>14927</v>
      </c>
      <c r="G7" s="28">
        <v>87.903817547314475</v>
      </c>
      <c r="H7" s="92">
        <v>13249</v>
      </c>
      <c r="I7" s="124">
        <v>78.022220049867329</v>
      </c>
    </row>
    <row r="8" spans="1:9" s="27" customFormat="1" ht="10.5" customHeight="1" x14ac:dyDescent="0.2">
      <c r="A8" s="27" t="s">
        <v>38</v>
      </c>
      <c r="B8" s="65">
        <v>228</v>
      </c>
      <c r="C8" s="65">
        <v>50418</v>
      </c>
      <c r="D8" s="65">
        <v>231</v>
      </c>
      <c r="E8" s="31">
        <v>20.07654290622299</v>
      </c>
      <c r="F8" s="65">
        <v>20596</v>
      </c>
      <c r="G8" s="29">
        <v>177.92536740949095</v>
      </c>
      <c r="H8" s="92">
        <v>2734</v>
      </c>
      <c r="I8" s="124">
        <v>23.618564502697041</v>
      </c>
    </row>
    <row r="9" spans="1:9" s="27" customFormat="1" ht="15" customHeight="1" x14ac:dyDescent="0.2">
      <c r="A9" s="42" t="s">
        <v>37</v>
      </c>
      <c r="B9" s="62">
        <v>731</v>
      </c>
      <c r="C9" s="62">
        <v>147571</v>
      </c>
      <c r="D9" s="62">
        <v>753</v>
      </c>
      <c r="E9" s="14">
        <v>26.436627051515611</v>
      </c>
      <c r="F9" s="62">
        <v>35523</v>
      </c>
      <c r="G9" s="34">
        <v>124.39462542940886</v>
      </c>
      <c r="H9" s="94">
        <v>15983</v>
      </c>
      <c r="I9" s="119">
        <v>55.96935220105965</v>
      </c>
    </row>
    <row r="10" spans="1:9" s="27" customFormat="1" ht="15" customHeight="1" x14ac:dyDescent="0.2">
      <c r="A10" s="23" t="s">
        <v>36</v>
      </c>
      <c r="B10" s="65"/>
      <c r="C10" s="65"/>
      <c r="D10" s="65"/>
      <c r="E10" s="31"/>
      <c r="F10" s="65"/>
      <c r="G10" s="29"/>
      <c r="H10" s="92"/>
      <c r="I10" s="124"/>
    </row>
    <row r="11" spans="1:9" s="27" customFormat="1" ht="10.5" customHeight="1" x14ac:dyDescent="0.2">
      <c r="A11" s="27" t="s">
        <v>35</v>
      </c>
      <c r="B11" s="65">
        <v>36</v>
      </c>
      <c r="C11" s="65">
        <v>26819</v>
      </c>
      <c r="D11" s="65">
        <v>46</v>
      </c>
      <c r="E11" s="31">
        <v>10.73349433574837</v>
      </c>
      <c r="F11" s="65">
        <v>2824</v>
      </c>
      <c r="G11" s="29">
        <v>65.930166319583876</v>
      </c>
      <c r="H11" s="92">
        <v>1371</v>
      </c>
      <c r="I11" s="124">
        <v>32.00788173659685</v>
      </c>
    </row>
    <row r="12" spans="1:9" s="27" customFormat="1" ht="10.5" customHeight="1" x14ac:dyDescent="0.2">
      <c r="A12" s="27" t="s">
        <v>34</v>
      </c>
      <c r="B12" s="65">
        <v>48</v>
      </c>
      <c r="C12" s="65">
        <v>27866</v>
      </c>
      <c r="D12" s="65">
        <v>64</v>
      </c>
      <c r="E12" s="31">
        <v>20.306920058953526</v>
      </c>
      <c r="F12" s="65">
        <v>4736</v>
      </c>
      <c r="G12" s="29">
        <v>150.45285164700761</v>
      </c>
      <c r="H12" s="92">
        <v>362</v>
      </c>
      <c r="I12" s="124">
        <v>11.499985704437659</v>
      </c>
    </row>
    <row r="13" spans="1:9" s="27" customFormat="1" ht="10.5" customHeight="1" x14ac:dyDescent="0.2">
      <c r="A13" s="27" t="s">
        <v>33</v>
      </c>
      <c r="B13" s="65">
        <v>29</v>
      </c>
      <c r="C13" s="65">
        <v>30389</v>
      </c>
      <c r="D13" s="65">
        <v>31</v>
      </c>
      <c r="E13" s="31">
        <v>8.4749933020214225</v>
      </c>
      <c r="F13" s="65">
        <v>3646</v>
      </c>
      <c r="G13" s="29">
        <v>99.887947968406252</v>
      </c>
      <c r="H13" s="92">
        <v>450</v>
      </c>
      <c r="I13" s="124">
        <v>12.328463133785743</v>
      </c>
    </row>
    <row r="14" spans="1:9" s="27" customFormat="1" ht="10.5" customHeight="1" x14ac:dyDescent="0.2">
      <c r="A14" s="16" t="s">
        <v>32</v>
      </c>
      <c r="B14" s="62">
        <v>113</v>
      </c>
      <c r="C14" s="62">
        <v>85074</v>
      </c>
      <c r="D14" s="62">
        <v>141</v>
      </c>
      <c r="E14" s="14">
        <v>12.708306951579097</v>
      </c>
      <c r="F14" s="62">
        <v>11206</v>
      </c>
      <c r="G14" s="34">
        <v>101.12586678025204</v>
      </c>
      <c r="H14" s="94">
        <v>2183</v>
      </c>
      <c r="I14" s="119">
        <v>19.699961376163678</v>
      </c>
    </row>
    <row r="15" spans="1:9" s="27" customFormat="1" ht="15" customHeight="1" x14ac:dyDescent="0.2">
      <c r="A15" s="10" t="s">
        <v>31</v>
      </c>
      <c r="B15" s="65"/>
      <c r="C15" s="65"/>
      <c r="D15" s="65"/>
      <c r="E15" s="31"/>
      <c r="F15" s="65"/>
      <c r="G15" s="29"/>
      <c r="H15" s="92"/>
      <c r="I15" s="124"/>
    </row>
    <row r="16" spans="1:9" s="27" customFormat="1" ht="10.5" customHeight="1" x14ac:dyDescent="0.2">
      <c r="A16" s="27" t="s">
        <v>30</v>
      </c>
      <c r="B16" s="65">
        <v>28</v>
      </c>
      <c r="C16" s="65">
        <v>26961</v>
      </c>
      <c r="D16" s="65">
        <v>52</v>
      </c>
      <c r="E16" s="31">
        <v>11.797696726592916</v>
      </c>
      <c r="F16" s="65">
        <v>4611</v>
      </c>
      <c r="G16" s="29">
        <v>104.41434219643754</v>
      </c>
      <c r="H16" s="92">
        <v>1408</v>
      </c>
      <c r="I16" s="124">
        <v>31.883624769590991</v>
      </c>
    </row>
    <row r="17" spans="1:9" s="27" customFormat="1" ht="10.5" customHeight="1" x14ac:dyDescent="0.2">
      <c r="A17" s="27" t="s">
        <v>29</v>
      </c>
      <c r="B17" s="65">
        <v>39</v>
      </c>
      <c r="C17" s="65">
        <v>16067</v>
      </c>
      <c r="D17" s="65">
        <v>38</v>
      </c>
      <c r="E17" s="31">
        <v>14.350724145093373</v>
      </c>
      <c r="F17" s="65">
        <v>2680</v>
      </c>
      <c r="G17" s="29">
        <v>101.37652679479953</v>
      </c>
      <c r="H17" s="92">
        <v>202</v>
      </c>
      <c r="I17" s="124">
        <v>7.6410665718468307</v>
      </c>
    </row>
    <row r="18" spans="1:9" s="27" customFormat="1" ht="10.5" customHeight="1" x14ac:dyDescent="0.2">
      <c r="A18" s="27" t="s">
        <v>28</v>
      </c>
      <c r="B18" s="65">
        <v>30</v>
      </c>
      <c r="C18" s="65">
        <v>24039</v>
      </c>
      <c r="D18" s="65">
        <v>27</v>
      </c>
      <c r="E18" s="31">
        <v>9.1622947815641069</v>
      </c>
      <c r="F18" s="65">
        <v>3951</v>
      </c>
      <c r="G18" s="29">
        <v>134.30780997705449</v>
      </c>
      <c r="H18" s="92">
        <v>1274</v>
      </c>
      <c r="I18" s="124">
        <v>43.307555026769776</v>
      </c>
    </row>
    <row r="19" spans="1:9" s="27" customFormat="1" ht="10.5" customHeight="1" x14ac:dyDescent="0.2">
      <c r="A19" s="16" t="s">
        <v>27</v>
      </c>
      <c r="B19" s="62">
        <v>97</v>
      </c>
      <c r="C19" s="62">
        <v>67067</v>
      </c>
      <c r="D19" s="62">
        <v>117</v>
      </c>
      <c r="E19" s="14">
        <v>11.69713420212048</v>
      </c>
      <c r="F19" s="62">
        <v>11242</v>
      </c>
      <c r="G19" s="34">
        <v>112.40403862651503</v>
      </c>
      <c r="H19" s="94">
        <v>2884</v>
      </c>
      <c r="I19" s="119">
        <v>28.835905301447195</v>
      </c>
    </row>
    <row r="20" spans="1:9" s="27" customFormat="1" ht="15" customHeight="1" x14ac:dyDescent="0.2">
      <c r="A20" s="10" t="s">
        <v>26</v>
      </c>
      <c r="B20" s="65"/>
      <c r="C20" s="65"/>
      <c r="D20" s="65"/>
      <c r="E20" s="31"/>
      <c r="F20" s="65"/>
      <c r="G20" s="29"/>
      <c r="H20" s="92"/>
      <c r="I20" s="124"/>
    </row>
    <row r="21" spans="1:9" s="27" customFormat="1" ht="10.5" customHeight="1" x14ac:dyDescent="0.2">
      <c r="A21" s="27" t="s">
        <v>25</v>
      </c>
      <c r="B21" s="65">
        <v>41</v>
      </c>
      <c r="C21" s="65">
        <v>30067</v>
      </c>
      <c r="D21" s="65">
        <v>62</v>
      </c>
      <c r="E21" s="31">
        <v>15.525850541151016</v>
      </c>
      <c r="F21" s="65">
        <v>12692</v>
      </c>
      <c r="G21" s="29">
        <v>318.61028479622445</v>
      </c>
      <c r="H21" s="92">
        <v>1471</v>
      </c>
      <c r="I21" s="124">
        <v>36.926861718818643</v>
      </c>
    </row>
    <row r="22" spans="1:9" s="27" customFormat="1" ht="10.5" customHeight="1" x14ac:dyDescent="0.2">
      <c r="A22" s="27" t="s">
        <v>24</v>
      </c>
      <c r="B22" s="65">
        <v>44</v>
      </c>
      <c r="C22" s="65">
        <v>20656</v>
      </c>
      <c r="D22" s="65">
        <v>50</v>
      </c>
      <c r="E22" s="31">
        <v>15.123994065344728</v>
      </c>
      <c r="F22" s="65">
        <v>3066</v>
      </c>
      <c r="G22" s="29">
        <v>93.078606796013347</v>
      </c>
      <c r="H22" s="92">
        <v>210</v>
      </c>
      <c r="I22" s="124">
        <v>6.3752470408228312</v>
      </c>
    </row>
    <row r="23" spans="1:9" s="27" customFormat="1" ht="10.5" customHeight="1" x14ac:dyDescent="0.2">
      <c r="A23" s="27" t="s">
        <v>23</v>
      </c>
      <c r="B23" s="65">
        <v>21</v>
      </c>
      <c r="C23" s="65">
        <v>20706</v>
      </c>
      <c r="D23" s="65">
        <v>23</v>
      </c>
      <c r="E23" s="31">
        <v>9.4205154250700396</v>
      </c>
      <c r="F23" s="65">
        <v>2882</v>
      </c>
      <c r="G23" s="29">
        <v>118.62718464185457</v>
      </c>
      <c r="H23" s="92">
        <v>76</v>
      </c>
      <c r="I23" s="124">
        <v>3.1282671869468937</v>
      </c>
    </row>
    <row r="24" spans="1:9" s="27" customFormat="1" ht="10.5" customHeight="1" x14ac:dyDescent="0.2">
      <c r="A24" s="16" t="s">
        <v>22</v>
      </c>
      <c r="B24" s="65">
        <v>106</v>
      </c>
      <c r="C24" s="65">
        <v>71429</v>
      </c>
      <c r="D24" s="65">
        <v>135</v>
      </c>
      <c r="E24" s="31">
        <v>13.859195704675939</v>
      </c>
      <c r="F24" s="65">
        <v>18640</v>
      </c>
      <c r="G24" s="34">
        <v>192.02637272071701</v>
      </c>
      <c r="H24" s="94">
        <v>1757</v>
      </c>
      <c r="I24" s="119">
        <v>18.100339960852992</v>
      </c>
    </row>
    <row r="25" spans="1:9" s="27" customFormat="1" ht="15" customHeight="1" x14ac:dyDescent="0.2">
      <c r="A25" s="10" t="s">
        <v>21</v>
      </c>
      <c r="B25" s="62"/>
      <c r="C25" s="62"/>
      <c r="D25" s="62"/>
      <c r="E25" s="14"/>
      <c r="F25" s="62"/>
      <c r="G25" s="29"/>
      <c r="H25" s="92"/>
      <c r="I25" s="124"/>
    </row>
    <row r="26" spans="1:9" s="24" customFormat="1" ht="15" customHeight="1" x14ac:dyDescent="0.2">
      <c r="A26" s="26" t="s">
        <v>20</v>
      </c>
      <c r="B26" s="62">
        <v>316</v>
      </c>
      <c r="C26" s="62">
        <v>223570</v>
      </c>
      <c r="D26" s="62">
        <v>393</v>
      </c>
      <c r="E26" s="78">
        <v>12.743860086035649</v>
      </c>
      <c r="F26" s="62">
        <v>41088</v>
      </c>
      <c r="G26" s="34">
        <v>133.4</v>
      </c>
      <c r="H26" s="95">
        <v>6824</v>
      </c>
      <c r="I26" s="119">
        <v>22.163284687131981</v>
      </c>
    </row>
    <row r="27" spans="1:9" s="24" customFormat="1" ht="15" customHeight="1" x14ac:dyDescent="0.2">
      <c r="A27" s="23" t="s">
        <v>19</v>
      </c>
      <c r="B27" s="65"/>
      <c r="C27" s="65"/>
      <c r="D27" s="65"/>
      <c r="E27" s="31"/>
      <c r="F27" s="65"/>
      <c r="G27" s="29"/>
      <c r="H27" s="92"/>
      <c r="I27" s="124"/>
    </row>
    <row r="28" spans="1:9" s="27" customFormat="1" ht="10.5" customHeight="1" x14ac:dyDescent="0.2">
      <c r="A28" s="27" t="s">
        <v>18</v>
      </c>
      <c r="B28" s="65">
        <v>128</v>
      </c>
      <c r="C28" s="65">
        <v>34058</v>
      </c>
      <c r="D28" s="65">
        <v>161</v>
      </c>
      <c r="E28" s="31">
        <v>22.090608541381815</v>
      </c>
      <c r="F28" s="65">
        <v>6044</v>
      </c>
      <c r="G28" s="29">
        <v>83.276038573725614</v>
      </c>
      <c r="H28" s="92">
        <v>1041</v>
      </c>
      <c r="I28" s="124">
        <v>14.343209158710847</v>
      </c>
    </row>
    <row r="29" spans="1:9" s="27" customFormat="1" ht="10.5" customHeight="1" x14ac:dyDescent="0.2">
      <c r="A29" s="27" t="s">
        <v>17</v>
      </c>
      <c r="B29" s="65">
        <v>35</v>
      </c>
      <c r="C29" s="65">
        <v>22738</v>
      </c>
      <c r="D29" s="65">
        <v>46</v>
      </c>
      <c r="E29" s="31">
        <v>14.293660140264308</v>
      </c>
      <c r="F29" s="65">
        <v>4709</v>
      </c>
      <c r="G29" s="29">
        <v>146.7499361143833</v>
      </c>
      <c r="H29" s="92">
        <v>733</v>
      </c>
      <c r="I29" s="124">
        <v>22.843003434241446</v>
      </c>
    </row>
    <row r="30" spans="1:9" s="27" customFormat="1" ht="10.5" customHeight="1" x14ac:dyDescent="0.2">
      <c r="A30" s="27" t="s">
        <v>16</v>
      </c>
      <c r="B30" s="65">
        <v>42</v>
      </c>
      <c r="C30" s="65">
        <v>15048</v>
      </c>
      <c r="D30" s="65">
        <v>41</v>
      </c>
      <c r="E30" s="31">
        <v>19.011186460325739</v>
      </c>
      <c r="F30" s="65">
        <v>3828</v>
      </c>
      <c r="G30" s="29">
        <v>178.19238073958215</v>
      </c>
      <c r="H30" s="92">
        <v>733</v>
      </c>
      <c r="I30" s="124">
        <v>34.12095482813838</v>
      </c>
    </row>
    <row r="31" spans="1:9" s="27" customFormat="1" ht="10.5" customHeight="1" x14ac:dyDescent="0.2">
      <c r="A31" s="16" t="s">
        <v>15</v>
      </c>
      <c r="B31" s="62">
        <v>205</v>
      </c>
      <c r="C31" s="62">
        <v>71844</v>
      </c>
      <c r="D31" s="62">
        <v>248</v>
      </c>
      <c r="E31" s="14">
        <v>19.584616599541974</v>
      </c>
      <c r="F31" s="62">
        <v>14581</v>
      </c>
      <c r="G31" s="34">
        <v>115.58562936339516</v>
      </c>
      <c r="H31" s="94">
        <v>2507</v>
      </c>
      <c r="I31" s="119">
        <v>19.873340155958552</v>
      </c>
    </row>
    <row r="32" spans="1:9" s="27" customFormat="1" ht="15" customHeight="1" x14ac:dyDescent="0.2">
      <c r="A32" s="10" t="s">
        <v>14</v>
      </c>
      <c r="B32" s="65"/>
      <c r="C32" s="65"/>
      <c r="D32" s="65"/>
      <c r="E32" s="31"/>
      <c r="F32" s="65"/>
      <c r="G32" s="29"/>
      <c r="H32" s="92"/>
      <c r="I32" s="124"/>
    </row>
    <row r="33" spans="1:9" s="27" customFormat="1" ht="10.5" customHeight="1" x14ac:dyDescent="0.2">
      <c r="A33" s="27" t="s">
        <v>13</v>
      </c>
      <c r="B33" s="65">
        <v>126</v>
      </c>
      <c r="C33" s="65">
        <v>21247</v>
      </c>
      <c r="D33" s="65">
        <v>110</v>
      </c>
      <c r="E33" s="31">
        <v>20.059650104994031</v>
      </c>
      <c r="F33" s="65">
        <v>9246</v>
      </c>
      <c r="G33" s="29">
        <v>168.920832290443</v>
      </c>
      <c r="H33" s="92">
        <v>806</v>
      </c>
      <c r="I33" s="124">
        <v>14.725307249199334</v>
      </c>
    </row>
    <row r="34" spans="1:9" s="27" customFormat="1" ht="10.5" customHeight="1" x14ac:dyDescent="0.2">
      <c r="A34" s="27" t="s">
        <v>12</v>
      </c>
      <c r="B34" s="65">
        <v>93</v>
      </c>
      <c r="C34" s="65">
        <v>25360</v>
      </c>
      <c r="D34" s="65">
        <v>119</v>
      </c>
      <c r="E34" s="31">
        <v>29.093398365635565</v>
      </c>
      <c r="F34" s="65">
        <v>8537</v>
      </c>
      <c r="G34" s="29">
        <v>209.63480276599088</v>
      </c>
      <c r="H34" s="92">
        <v>739</v>
      </c>
      <c r="I34" s="124">
        <v>18.146903976111897</v>
      </c>
    </row>
    <row r="35" spans="1:9" s="27" customFormat="1" ht="10.5" customHeight="1" x14ac:dyDescent="0.2">
      <c r="A35" s="27" t="s">
        <v>11</v>
      </c>
      <c r="B35" s="65">
        <v>147</v>
      </c>
      <c r="C35" s="65">
        <v>35702</v>
      </c>
      <c r="D35" s="65">
        <v>156</v>
      </c>
      <c r="E35" s="31">
        <v>26.892007902113093</v>
      </c>
      <c r="F35" s="65">
        <v>2268</v>
      </c>
      <c r="G35" s="29">
        <v>39.199893531153371</v>
      </c>
      <c r="H35" s="92">
        <v>3659</v>
      </c>
      <c r="I35" s="124">
        <v>63.241803540780502</v>
      </c>
    </row>
    <row r="36" spans="1:9" s="27" customFormat="1" ht="10.5" customHeight="1" x14ac:dyDescent="0.2">
      <c r="A36" s="16" t="s">
        <v>10</v>
      </c>
      <c r="B36" s="62">
        <v>366</v>
      </c>
      <c r="C36" s="62">
        <v>82309</v>
      </c>
      <c r="D36" s="62">
        <v>385</v>
      </c>
      <c r="E36" s="14">
        <v>25.04081327358227</v>
      </c>
      <c r="F36" s="62">
        <v>20051</v>
      </c>
      <c r="G36" s="34">
        <v>130.78200477183753</v>
      </c>
      <c r="H36" s="94">
        <v>5204</v>
      </c>
      <c r="I36" s="119">
        <v>33.942923187503993</v>
      </c>
    </row>
    <row r="37" spans="1:9" s="27" customFormat="1" ht="15" customHeight="1" x14ac:dyDescent="0.2">
      <c r="A37" s="10" t="s">
        <v>9</v>
      </c>
      <c r="B37" s="65"/>
      <c r="C37" s="65"/>
      <c r="D37" s="65"/>
      <c r="E37" s="31"/>
      <c r="F37" s="65"/>
      <c r="G37" s="29"/>
      <c r="H37" s="92"/>
      <c r="I37" s="124"/>
    </row>
    <row r="38" spans="1:9" s="27" customFormat="1" ht="10.5" customHeight="1" x14ac:dyDescent="0.2">
      <c r="A38" s="27" t="s">
        <v>8</v>
      </c>
      <c r="B38" s="65">
        <v>99</v>
      </c>
      <c r="C38" s="65">
        <v>30755</v>
      </c>
      <c r="D38" s="65">
        <v>113</v>
      </c>
      <c r="E38" s="31">
        <v>20.957731223588389</v>
      </c>
      <c r="F38" s="65">
        <v>8119</v>
      </c>
      <c r="G38" s="29">
        <v>150.94950005763562</v>
      </c>
      <c r="H38" s="92">
        <v>1451</v>
      </c>
      <c r="I38" s="124">
        <v>26.97718002015387</v>
      </c>
    </row>
    <row r="39" spans="1:9" s="27" customFormat="1" ht="10.5" customHeight="1" x14ac:dyDescent="0.2">
      <c r="A39" s="27" t="s">
        <v>7</v>
      </c>
      <c r="B39" s="65">
        <v>44</v>
      </c>
      <c r="C39" s="65">
        <v>20674</v>
      </c>
      <c r="D39" s="65">
        <v>52</v>
      </c>
      <c r="E39" s="31">
        <v>13.411792318395948</v>
      </c>
      <c r="F39" s="65">
        <v>2895</v>
      </c>
      <c r="G39" s="29">
        <v>75.029739767317096</v>
      </c>
      <c r="H39" s="92">
        <v>1041</v>
      </c>
      <c r="I39" s="124">
        <v>26.979605905967908</v>
      </c>
    </row>
    <row r="40" spans="1:9" s="27" customFormat="1" ht="10.5" customHeight="1" x14ac:dyDescent="0.2">
      <c r="A40" s="27" t="s">
        <v>6</v>
      </c>
      <c r="B40" s="65">
        <v>47</v>
      </c>
      <c r="C40" s="65">
        <v>21706</v>
      </c>
      <c r="D40" s="65">
        <v>54</v>
      </c>
      <c r="E40" s="31">
        <v>12.729334279390029</v>
      </c>
      <c r="F40" s="65">
        <v>19953</v>
      </c>
      <c r="G40" s="29">
        <v>471.05067459895884</v>
      </c>
      <c r="H40" s="92">
        <v>843</v>
      </c>
      <c r="I40" s="124">
        <v>19.901554587627039</v>
      </c>
    </row>
    <row r="41" spans="1:9" s="27" customFormat="1" ht="10.5" customHeight="1" x14ac:dyDescent="0.2">
      <c r="A41" s="16" t="s">
        <v>5</v>
      </c>
      <c r="B41" s="62">
        <v>190</v>
      </c>
      <c r="C41" s="62">
        <v>73135</v>
      </c>
      <c r="D41" s="62">
        <v>219</v>
      </c>
      <c r="E41" s="14">
        <v>16.208822928601244</v>
      </c>
      <c r="F41" s="62">
        <v>30967</v>
      </c>
      <c r="G41" s="34">
        <v>229.84589851955104</v>
      </c>
      <c r="H41" s="94">
        <v>3335</v>
      </c>
      <c r="I41" s="119">
        <v>24.753320359179213</v>
      </c>
    </row>
    <row r="42" spans="1:9" s="27" customFormat="1" ht="15" customHeight="1" x14ac:dyDescent="0.2">
      <c r="A42" s="10" t="s">
        <v>4</v>
      </c>
      <c r="B42" s="65"/>
      <c r="C42" s="65"/>
      <c r="D42" s="65"/>
      <c r="E42" s="31"/>
      <c r="F42" s="65"/>
      <c r="G42" s="29"/>
      <c r="H42" s="92"/>
      <c r="I42" s="124"/>
    </row>
    <row r="43" spans="1:9" s="24" customFormat="1" ht="15" customHeight="1" x14ac:dyDescent="0.2">
      <c r="A43" s="26" t="s">
        <v>3</v>
      </c>
      <c r="B43" s="62">
        <f>SUM(B41+B36+B31)</f>
        <v>761</v>
      </c>
      <c r="C43" s="62">
        <f>SUM(C41+C36+C31)</f>
        <v>227288</v>
      </c>
      <c r="D43" s="62">
        <v>852</v>
      </c>
      <c r="E43" s="14">
        <v>20.505879074039221</v>
      </c>
      <c r="F43" s="62">
        <v>65599</v>
      </c>
      <c r="G43" s="34">
        <v>158.4</v>
      </c>
      <c r="H43" s="95">
        <v>11046</v>
      </c>
      <c r="I43" s="119">
        <v>266.20395474098979</v>
      </c>
    </row>
    <row r="44" spans="1:9" s="17" customFormat="1" ht="15" customHeight="1" x14ac:dyDescent="0.25">
      <c r="A44" s="23" t="s">
        <v>2</v>
      </c>
      <c r="B44" s="64"/>
      <c r="C44" s="64"/>
      <c r="D44" s="64"/>
      <c r="E44" s="63"/>
      <c r="F44" s="64"/>
      <c r="G44" s="59"/>
      <c r="H44" s="123"/>
      <c r="I44" s="122"/>
    </row>
    <row r="45" spans="1:9" s="11" customFormat="1" ht="15" customHeight="1" x14ac:dyDescent="0.2">
      <c r="A45" s="121" t="s">
        <v>140</v>
      </c>
      <c r="B45" s="62">
        <v>1857</v>
      </c>
      <c r="C45" s="62">
        <v>598429</v>
      </c>
      <c r="D45" s="62">
        <v>2024</v>
      </c>
      <c r="E45" s="14">
        <v>20.065301452900325</v>
      </c>
      <c r="F45" s="62">
        <v>142210</v>
      </c>
      <c r="G45" s="61">
        <v>141.1292183330834</v>
      </c>
      <c r="H45" s="120">
        <v>33853</v>
      </c>
      <c r="I45" s="119">
        <v>33.595720611981385</v>
      </c>
    </row>
    <row r="46" spans="1:9" s="3" customFormat="1" ht="10.5" customHeight="1" x14ac:dyDescent="0.25">
      <c r="A46" s="118" t="s">
        <v>139</v>
      </c>
      <c r="B46" s="9"/>
      <c r="C46" s="9"/>
      <c r="D46" s="7"/>
      <c r="E46" s="7"/>
      <c r="F46" s="5"/>
      <c r="G46" s="5"/>
      <c r="H46" s="4"/>
    </row>
  </sheetData>
  <mergeCells count="12">
    <mergeCell ref="H3:I3"/>
    <mergeCell ref="H5:I5"/>
    <mergeCell ref="A1:D1"/>
    <mergeCell ref="A2:D2"/>
    <mergeCell ref="A3:A4"/>
    <mergeCell ref="B3:C3"/>
    <mergeCell ref="D3:E3"/>
    <mergeCell ref="A5:A6"/>
    <mergeCell ref="B5:C5"/>
    <mergeCell ref="D5:E5"/>
    <mergeCell ref="F5:G5"/>
    <mergeCell ref="F3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 &amp;"Arial CE,Félkövér"&amp;9 136 |&amp;8 EGÉSZSÉGÜGY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Table of Contents</vt:lpstr>
      <vt:lpstr>7.1.</vt:lpstr>
      <vt:lpstr>7.2.</vt:lpstr>
      <vt:lpstr>7.3.</vt:lpstr>
      <vt:lpstr>7.4.</vt:lpstr>
      <vt:lpstr>7.5.</vt:lpstr>
      <vt:lpstr>7.6.</vt:lpstr>
      <vt:lpstr>7.7.</vt:lpstr>
      <vt:lpstr>7.8.</vt:lpstr>
      <vt:lpstr>7.9.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2025-03-28T12:35:14Z</dcterms:created>
  <dcterms:modified xsi:type="dcterms:W3CDTF">2025-03-28T12:42:20Z</dcterms:modified>
</cp:coreProperties>
</file>