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DB30D14-19FC-4D5A-8DA0-AB756D04EC64}" xr6:coauthVersionLast="36" xr6:coauthVersionMax="36" xr10:uidLastSave="{00000000-0000-0000-0000-000000000000}"/>
  <bookViews>
    <workbookView xWindow="0" yWindow="0" windowWidth="28800" windowHeight="13425" xr2:uid="{F275377B-22AE-4CC8-85B2-19E9845A80D6}"/>
  </bookViews>
  <sheets>
    <sheet name="Tartalom" sheetId="13" r:id="rId1"/>
    <sheet name="Table of Contents" sheetId="12" r:id="rId2"/>
    <sheet name="15.1." sheetId="2" r:id="rId3"/>
    <sheet name="15.2." sheetId="3" r:id="rId4"/>
    <sheet name="15.3." sheetId="4" r:id="rId5"/>
    <sheet name="15.4." sheetId="5" r:id="rId6"/>
    <sheet name="15.5." sheetId="6" r:id="rId7"/>
    <sheet name="15.6." sheetId="7" r:id="rId8"/>
    <sheet name="15.7." sheetId="8" r:id="rId9"/>
    <sheet name="15.8." sheetId="9" r:id="rId10"/>
    <sheet name="15.9." sheetId="10" r:id="rId11"/>
    <sheet name="15.10." sheetId="11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9" l="1"/>
  <c r="C28" i="9"/>
  <c r="D28" i="9"/>
  <c r="B45" i="9"/>
  <c r="C45" i="9"/>
  <c r="D45" i="9"/>
  <c r="D26" i="5"/>
  <c r="D43" i="5"/>
  <c r="B9" i="3"/>
  <c r="C9" i="3"/>
  <c r="B14" i="3"/>
  <c r="C14" i="3"/>
  <c r="B19" i="3"/>
  <c r="C19" i="3"/>
  <c r="B24" i="3"/>
  <c r="C24" i="3"/>
  <c r="B31" i="3"/>
  <c r="C31" i="3"/>
  <c r="B36" i="3"/>
  <c r="C36" i="3"/>
  <c r="C43" i="3" s="1"/>
  <c r="B41" i="3"/>
  <c r="C41" i="3"/>
  <c r="B26" i="3" l="1"/>
  <c r="C26" i="3"/>
  <c r="C45" i="3" s="1"/>
  <c r="B43" i="3"/>
  <c r="B4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84151CB-B927-4A42-B633-51B057653AEA}">
      <text>
        <r>
          <rPr>
            <sz val="8"/>
            <color indexed="81"/>
            <rFont val="Tahoma"/>
            <family val="2"/>
            <charset val="238"/>
          </rPr>
          <t>Székhely szerinti adatok.</t>
        </r>
      </text>
    </comment>
    <comment ref="A2" authorId="0" shapeId="0" xr:uid="{2E88FBC4-D751-4F1F-AC04-6C9809C868DD}">
      <text>
        <r>
          <rPr>
            <sz val="8"/>
            <color indexed="81"/>
            <rFont val="Tahoma"/>
            <family val="2"/>
            <charset val="238"/>
          </rPr>
          <t xml:space="preserve">Data by location of head offices. </t>
        </r>
      </text>
    </comment>
    <comment ref="B3" authorId="0" shapeId="0" xr:uid="{8FE9F968-22D4-48AD-9449-57D51594B7E3}">
      <text>
        <r>
          <rPr>
            <sz val="8"/>
            <color indexed="81"/>
            <rFont val="Tahoma"/>
            <family val="2"/>
            <charset val="238"/>
          </rPr>
          <t>Előzetes adatok.</t>
        </r>
      </text>
    </comment>
    <comment ref="B5" authorId="0" shapeId="0" xr:uid="{66B33324-D0DC-4D8F-BFC8-929EBB2A1969}">
      <text>
        <r>
          <rPr>
            <sz val="8"/>
            <color indexed="81"/>
            <rFont val="Tahoma"/>
            <family val="2"/>
            <charset val="238"/>
          </rPr>
          <t>Preliminary data.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175A831-5B78-4E30-A9C7-7627D8DE91E7}">
      <text>
        <r>
          <rPr>
            <sz val="8"/>
            <color indexed="81"/>
            <rFont val="Tahoma"/>
            <family val="2"/>
            <charset val="238"/>
          </rPr>
          <t>A 49 főnél többet foglalkoztató szervezetek székhely szerinti adatai.</t>
        </r>
      </text>
    </comment>
    <comment ref="A2" authorId="0" shapeId="0" xr:uid="{0EE8CBD3-63EF-495B-A9B4-736D42B7A8BD}">
      <text>
        <r>
          <rPr>
            <sz val="8"/>
            <color indexed="81"/>
            <rFont val="Tahoma"/>
            <family val="2"/>
            <charset val="238"/>
          </rPr>
          <t>Data by location of head offices of enterprises employing more than 49 persons.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F61D52F-2CA6-4ACE-A373-4717A6E962DF}">
      <text>
        <r>
          <rPr>
            <sz val="8"/>
            <color indexed="81"/>
            <rFont val="Tahoma"/>
            <family val="2"/>
            <charset val="238"/>
          </rPr>
          <t xml:space="preserve"> A 4 főnél többet foglalkoztató vállalkozások adatai.
</t>
        </r>
      </text>
    </comment>
    <comment ref="A2" authorId="0" shapeId="0" xr:uid="{53EA0D2E-9B32-4CD9-8340-852BC443F3AC}">
      <text>
        <r>
          <rPr>
            <sz val="8"/>
            <color indexed="81"/>
            <rFont val="Tahoma"/>
            <family val="2"/>
            <charset val="238"/>
          </rPr>
          <t>Data of enterprises with more than 4 employees.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94882D5-AB97-4B9C-9454-2C287B3428D8}">
      <text>
        <r>
          <rPr>
            <sz val="8"/>
            <color indexed="81"/>
            <rFont val="Tahoma"/>
            <family val="2"/>
            <charset val="238"/>
          </rPr>
          <t xml:space="preserve"> A 4 főnél többet foglalkoztató vállalkozások adatai.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A14EE694-B46A-4FF0-9D83-5E8AD7B510E2}">
      <text>
        <r>
          <rPr>
            <sz val="8"/>
            <color indexed="81"/>
            <rFont val="Tahoma"/>
            <family val="2"/>
            <charset val="238"/>
          </rPr>
          <t>Data of enterprises with more than 4 employees.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1712F2A-B952-4DF1-A8D1-F3D12656EE89}">
      <text>
        <r>
          <rPr>
            <sz val="8"/>
            <color indexed="81"/>
            <rFont val="Tahoma"/>
            <family val="2"/>
            <charset val="238"/>
          </rPr>
          <t xml:space="preserve"> A 4 főnél többet foglalkoztató vállalkozások adatai.</t>
        </r>
      </text>
    </comment>
    <comment ref="A2" authorId="0" shapeId="0" xr:uid="{A8B8A6F9-0394-4CF0-B981-AF456B00E39B}">
      <text>
        <r>
          <rPr>
            <sz val="8"/>
            <color indexed="81"/>
            <rFont val="Tahoma"/>
            <family val="2"/>
            <charset val="238"/>
          </rPr>
          <t>Data of enterprises with more than 4 employees.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3" authorId="0" shapeId="0" xr:uid="{FE4AEEBE-0FD3-4092-8F87-99F0F8C5AFE5}">
      <text>
        <r>
          <rPr>
            <sz val="8"/>
            <color indexed="81"/>
            <rFont val="Tahoma"/>
            <family val="2"/>
            <charset val="238"/>
          </rPr>
          <t>A kivitelezés helye szerint.</t>
        </r>
      </text>
    </comment>
    <comment ref="F6" authorId="0" shapeId="0" xr:uid="{08CFA3D9-ACB2-4E6C-8FB5-A15DEA6020D2}">
      <text>
        <r>
          <rPr>
            <sz val="8"/>
            <color indexed="81"/>
            <rFont val="Tahoma"/>
            <family val="2"/>
            <charset val="238"/>
          </rPr>
          <t xml:space="preserve">By location of project.
</t>
        </r>
      </text>
    </comment>
  </commentList>
</comments>
</file>

<file path=xl/sharedStrings.xml><?xml version="1.0" encoding="utf-8"?>
<sst xmlns="http://schemas.openxmlformats.org/spreadsheetml/2006/main" count="1181" uniqueCount="226">
  <si>
    <t xml:space="preserve">Total </t>
  </si>
  <si>
    <t xml:space="preserve">Összesen </t>
  </si>
  <si>
    <t>Foreign</t>
  </si>
  <si>
    <t>–</t>
  </si>
  <si>
    <t>Külföld</t>
  </si>
  <si>
    <t xml:space="preserve">Great Plain and North </t>
  </si>
  <si>
    <t>Alföld és Észak</t>
  </si>
  <si>
    <t xml:space="preserve">         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</si>
  <si>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</si>
  <si>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</si>
  <si>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</si>
  <si>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</si>
  <si>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</si>
  <si>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</si>
  <si>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</si>
  <si>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</si>
  <si>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</si>
  <si>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</si>
  <si>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</si>
  <si>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</si>
  <si>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</si>
  <si>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</si>
  <si>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</si>
  <si>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</si>
  <si>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</si>
  <si>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</si>
  <si>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</si>
  <si>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</si>
  <si>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</si>
  <si>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</si>
  <si>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</si>
  <si>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</si>
  <si>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</si>
  <si>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</si>
  <si>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</si>
  <si>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</si>
  <si>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</si>
  <si>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</si>
  <si>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</si>
  <si>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</si>
  <si>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</si>
  <si>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</si>
  <si>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</si>
  <si>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</si>
  <si>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 xml:space="preserve">limited
partner-
ships  </t>
  </si>
  <si>
    <t>co-operatives</t>
  </si>
  <si>
    <t>joint stock
companies</t>
  </si>
  <si>
    <t>limited
liability
companies</t>
  </si>
  <si>
    <t>Corporations and unincorpo-rated enter-prises, total</t>
  </si>
  <si>
    <t>Sole
proprietors</t>
  </si>
  <si>
    <r>
      <t>Of which</t>
    </r>
    <r>
      <rPr>
        <sz val="7"/>
        <rFont val="Arial CE"/>
        <family val="2"/>
        <charset val="238"/>
      </rPr>
      <t xml:space="preserve"> </t>
    </r>
  </si>
  <si>
    <t>Companies
and partner-
ships, total</t>
  </si>
  <si>
    <t>County, capital, region</t>
  </si>
  <si>
    <t xml:space="preserve">betéti
társaság </t>
  </si>
  <si>
    <t>szövetkezet</t>
  </si>
  <si>
    <t>részvény-
társaság</t>
  </si>
  <si>
    <t>korlátolt
 felelősségű
 társaság</t>
  </si>
  <si>
    <t>Vállalkozás összesen</t>
  </si>
  <si>
    <t>Egyéni
vállalkozás</t>
  </si>
  <si>
    <t xml:space="preserve">Ebből </t>
  </si>
  <si>
    <t>Társas
vállalkozás
összesen</t>
  </si>
  <si>
    <t>Megye, főváros, régió</t>
  </si>
  <si>
    <t>Number of registered industrial corporations and unincorporated enterprises by legal form, 2005</t>
  </si>
  <si>
    <t>15.1. A regisztrált ipari vállalkozások száma gazdálkodási forma szerint, 2005</t>
  </si>
  <si>
    <t>previous year = 
100.0</t>
  </si>
  <si>
    <t>share of exports
 in sales, %</t>
  </si>
  <si>
    <t>total,
billion HUF</t>
  </si>
  <si>
    <t>foreign direct investment,
billion HUF</t>
  </si>
  <si>
    <t xml:space="preserve">number of
enterprises </t>
  </si>
  <si>
    <t xml:space="preserve">Sales of industry </t>
  </si>
  <si>
    <r>
      <t>Enterprises with foreign direct investment</t>
    </r>
    <r>
      <rPr>
        <i/>
        <vertAlign val="superscript"/>
        <sz val="7"/>
        <rFont val="Arial CE"/>
        <family val="2"/>
        <charset val="238"/>
      </rPr>
      <t xml:space="preserve"> </t>
    </r>
  </si>
  <si>
    <t xml:space="preserve">előző év = 100,0 </t>
  </si>
  <si>
    <t>az export
részaránya, %</t>
  </si>
  <si>
    <t>összesen,
milliárd Ft</t>
  </si>
  <si>
    <t>külföldi tőkéje,
milliárd Ft</t>
  </si>
  <si>
    <t xml:space="preserve">száma </t>
  </si>
  <si>
    <t>Az ipar értékesítése</t>
  </si>
  <si>
    <r>
      <t>Külföldi érdekeltségű vállalkozások</t>
    </r>
    <r>
      <rPr>
        <sz val="7"/>
        <rFont val="Arial CE"/>
        <family val="2"/>
        <charset val="238"/>
      </rPr>
      <t xml:space="preserve">            </t>
    </r>
    <r>
      <rPr>
        <i/>
        <sz val="7"/>
        <rFont val="Arial CE"/>
        <family val="2"/>
        <charset val="238"/>
      </rPr>
      <t xml:space="preserve"> </t>
    </r>
  </si>
  <si>
    <t>Industrial enterprises with foreign direct investment and sales of industry, 2005</t>
  </si>
  <si>
    <t xml:space="preserve">15.2. A külföldi érdekeltségű ipari vállalkozások és az ipar értékesítése, 2005 </t>
  </si>
  <si>
    <t>volume indices, previous year = 100.0</t>
  </si>
  <si>
    <t xml:space="preserve">1000 HUF </t>
  </si>
  <si>
    <t>billion HUF</t>
  </si>
  <si>
    <t>Production
per employee</t>
  </si>
  <si>
    <t>Number of
employees</t>
  </si>
  <si>
    <t>Value of
production</t>
  </si>
  <si>
    <t xml:space="preserve">Production
per employee, </t>
  </si>
  <si>
    <t xml:space="preserve">Number of
employees </t>
  </si>
  <si>
    <t xml:space="preserve">Value of
production,
</t>
  </si>
  <si>
    <t xml:space="preserve">volumenindex, előző év = 100,0 </t>
  </si>
  <si>
    <t>1000 Ft</t>
  </si>
  <si>
    <t>Egy alkalma-
zásban állóra
jutó termelés</t>
  </si>
  <si>
    <t>Az alkalmazásban
állók száma</t>
  </si>
  <si>
    <t>Termelési
érték</t>
  </si>
  <si>
    <t xml:space="preserve">Egy alkalma-
zásban állóra
jutó termelés, 
</t>
  </si>
  <si>
    <t>Az alkalmazásban
állók száma,
fő</t>
  </si>
  <si>
    <t>Termelési
érték,
milliárd Ft</t>
  </si>
  <si>
    <t>Industrial production and productivity, 2005</t>
  </si>
  <si>
    <t>15.3. Az ipari termelés és termelékenység, 2005</t>
  </si>
  <si>
    <t xml:space="preserve">Activities outside the borders
    of the country </t>
  </si>
  <si>
    <t xml:space="preserve">Országhatáron kívüli
    tevékenység </t>
  </si>
  <si>
    <t>volume indices,
previous 
year = 100.0</t>
  </si>
  <si>
    <t xml:space="preserve">value per
inhabitant,
 1000 HUF </t>
  </si>
  <si>
    <t>value,
billion HUF</t>
  </si>
  <si>
    <t xml:space="preserve">full-time </t>
  </si>
  <si>
    <t xml:space="preserve">per 1000
inhabitants </t>
  </si>
  <si>
    <t>number</t>
  </si>
  <si>
    <t>Production</t>
  </si>
  <si>
    <t>Employees</t>
  </si>
  <si>
    <t>volumenindex,
előző év = 100,0</t>
  </si>
  <si>
    <t xml:space="preserve">egy lakosra
jutó értéke,
1000 Ft  </t>
  </si>
  <si>
    <t>értéke,
milliárd Ft</t>
  </si>
  <si>
    <t xml:space="preserve">teljes
munkaidős  </t>
  </si>
  <si>
    <t xml:space="preserve">ezer lakosra </t>
  </si>
  <si>
    <t>száma</t>
  </si>
  <si>
    <t>A  termelés</t>
  </si>
  <si>
    <t>Az alkalmazásban állók</t>
  </si>
  <si>
    <t>Main data and indicators of industry by local units, 2005</t>
  </si>
  <si>
    <t>15.4. Az ipar fontosabb adatai és mutatói telephely szerint, 2005</t>
  </si>
  <si>
    <t>C, D, E</t>
  </si>
  <si>
    <t>E</t>
  </si>
  <si>
    <t>D</t>
  </si>
  <si>
    <t>36, 37</t>
  </si>
  <si>
    <t>29–35</t>
  </si>
  <si>
    <t>27, 28</t>
  </si>
  <si>
    <t>23–25</t>
  </si>
  <si>
    <t>20–22</t>
  </si>
  <si>
    <t>17–19</t>
  </si>
  <si>
    <t>15, 16</t>
  </si>
  <si>
    <t>C</t>
  </si>
  <si>
    <r>
      <t>Ágazati kód –</t>
    </r>
    <r>
      <rPr>
        <i/>
        <sz val="7"/>
        <rFont val="Arial CE"/>
        <family val="2"/>
        <charset val="238"/>
      </rPr>
      <t xml:space="preserve"> Code</t>
    </r>
  </si>
  <si>
    <t>Industry, total</t>
  </si>
  <si>
    <t>Electricity, gas 
and water
 supply</t>
  </si>
  <si>
    <t>Manufacturing</t>
  </si>
  <si>
    <t>Manufacturing n.e.c.</t>
  </si>
  <si>
    <t>Machinery and equipment</t>
  </si>
  <si>
    <t>Manufacture of basic metals and fabricated metal products</t>
  </si>
  <si>
    <t>Manufacture of non-metallic mineral products</t>
  </si>
  <si>
    <t xml:space="preserve">Chemical industry </t>
  </si>
  <si>
    <t>Manufacture of wood and
 paper products, printing</t>
  </si>
  <si>
    <t>Manufacture of textiles, leather products, and footwear</t>
  </si>
  <si>
    <t>Manufacture of food products, beverages and tobacco products</t>
  </si>
  <si>
    <t xml:space="preserve">Mining and quarrying </t>
  </si>
  <si>
    <t>Ipar összesen</t>
  </si>
  <si>
    <t>Villamosenergia-, gáz-, gőz-, vízellátás</t>
  </si>
  <si>
    <t>Feldolgozóipar</t>
  </si>
  <si>
    <t xml:space="preserve">Máshova nem sorolt
 feldolgozóipar  </t>
  </si>
  <si>
    <t>Gépipar</t>
  </si>
  <si>
    <t>Fémalapanyag, fémfeldolgozási termék
gyártása</t>
  </si>
  <si>
    <t xml:space="preserve">Nemfém 
ásványi termék gyártása  </t>
  </si>
  <si>
    <t xml:space="preserve">Vegyipar </t>
  </si>
  <si>
    <t>Fa-, papírtermé-
kek gyártása, 
nyomdai tevékenység</t>
  </si>
  <si>
    <t>Textília, bőrtermék, lábbeli 
gyártása</t>
  </si>
  <si>
    <t>Élelmiszer, ital,
dohány
gyártása</t>
  </si>
  <si>
    <t>Bányászat</t>
  </si>
  <si>
    <t>Number of employees in industry by branches, 2005</t>
  </si>
  <si>
    <t>15.5. Az iparban alkalmazásban állók száma ágazat szerint, 2005</t>
  </si>
  <si>
    <r>
      <t xml:space="preserve">(forint – </t>
    </r>
    <r>
      <rPr>
        <i/>
        <sz val="7"/>
        <rFont val="Arial CE"/>
        <charset val="238"/>
      </rPr>
      <t>HUF</t>
    </r>
    <r>
      <rPr>
        <sz val="7"/>
        <rFont val="Arial CE"/>
        <charset val="238"/>
      </rPr>
      <t>)</t>
    </r>
  </si>
  <si>
    <t>Average monthly gross earnings of employees in industry by branches, 2005</t>
  </si>
  <si>
    <t>15.6. Az iparban alkalmazásban állók havi bruttó átlagkeresete ágazat szerint, 2005</t>
  </si>
  <si>
    <t>Average monthly net earnings of employees in industry by branches, 2005</t>
  </si>
  <si>
    <t>15.7. Az iparban alkalmazásban állók havi nettó átlagkeresete ágazat szerint, 2005</t>
  </si>
  <si>
    <t>HUF</t>
  </si>
  <si>
    <t>million HUF</t>
  </si>
  <si>
    <t>machines, equipment
and vehicles</t>
  </si>
  <si>
    <t>buildings, other
structures</t>
  </si>
  <si>
    <t>Per inhabitant</t>
  </si>
  <si>
    <t xml:space="preserve"> Of which </t>
  </si>
  <si>
    <t>Total</t>
  </si>
  <si>
    <t>forint</t>
  </si>
  <si>
    <t>millió forint</t>
  </si>
  <si>
    <t xml:space="preserve">gép, berendezés
és jármű </t>
  </si>
  <si>
    <t xml:space="preserve">épület, egyéb
építmény </t>
  </si>
  <si>
    <t xml:space="preserve">Egy lakosra jutó </t>
  </si>
  <si>
    <t>Ebből</t>
  </si>
  <si>
    <t>Összesen</t>
  </si>
  <si>
    <t>Investments of industrial corporations and unincorporated enterprises, 2005</t>
  </si>
  <si>
    <t>15.8. Az ipari vállalkozások beruházásai, 2005</t>
  </si>
  <si>
    <t>employees</t>
  </si>
  <si>
    <t>non-manual</t>
  </si>
  <si>
    <t>manual</t>
  </si>
  <si>
    <t>sole
proprietors</t>
  </si>
  <si>
    <t>Of which: full-time</t>
  </si>
  <si>
    <t>Number of employees</t>
  </si>
  <si>
    <t>Number of re-
gistered cor-
porations and unincorporated
 enterprises</t>
  </si>
  <si>
    <t xml:space="preserve"> foglalkozású</t>
  </si>
  <si>
    <t>szellemi</t>
  </si>
  <si>
    <t xml:space="preserve">fizikai
</t>
  </si>
  <si>
    <t xml:space="preserve">egyéni
vállalkozás </t>
  </si>
  <si>
    <t xml:space="preserve">korlátolt
felelősségű
</t>
  </si>
  <si>
    <t>Ebből: teljes munkaidős</t>
  </si>
  <si>
    <t>Az alkalma-
zásban állók száma</t>
  </si>
  <si>
    <t>A regisztrált
vállalkozások
száma</t>
  </si>
  <si>
    <t>Number of corporations, unincorporated enterprises and employees in construction, 2005</t>
  </si>
  <si>
    <t>15.9. Az építőipari vállalkozások és az alkalmazásban állók száma, 2005</t>
  </si>
  <si>
    <t>total</t>
  </si>
  <si>
    <t>construction</t>
  </si>
  <si>
    <t>non-
construction
organizations</t>
  </si>
  <si>
    <t>enterprises of construction</t>
  </si>
  <si>
    <t>ployed in con-
struction activity in construction</t>
  </si>
  <si>
    <t xml:space="preserve">Volume indices, previous year = 100.0 </t>
  </si>
  <si>
    <t>Value of production, million HUF</t>
  </si>
  <si>
    <t>Persons em-</t>
  </si>
  <si>
    <t>összesen</t>
  </si>
  <si>
    <t>építőipar</t>
  </si>
  <si>
    <t>nem
építőipari
szervezetek</t>
  </si>
  <si>
    <t>építőipari
szervezetek</t>
  </si>
  <si>
    <t>termelésen
foglalkoztatottak
az építőiparban</t>
  </si>
  <si>
    <t>Volumenindex, előző év = 100,0</t>
  </si>
  <si>
    <t>A termelés értéke, millió Ft</t>
  </si>
  <si>
    <t xml:space="preserve">Építőipari
</t>
  </si>
  <si>
    <t>Construction activity by location of projects, 2005</t>
  </si>
  <si>
    <t>15.10. Építőipari tevékenység a kivitelezés helye szerint, 2005</t>
  </si>
  <si>
    <t>15.1. Number of registered industrial corporations and unincorporated enterprises by legal form, 2005</t>
  </si>
  <si>
    <t>15.2. Industrial enterprises with foreign direct investment and sales of industry, 2005</t>
  </si>
  <si>
    <t>15.3. Industrial production and productivity, 2005</t>
  </si>
  <si>
    <t>15.4. Main data and indicators of industry by local units, 2005</t>
  </si>
  <si>
    <t>15.5. Number of employees in industry by branches, 2005</t>
  </si>
  <si>
    <t>15.6. Average monthly gross earnings of employees in industry by branches, 2005</t>
  </si>
  <si>
    <t>15.7. Average monthly net earnings of employees in industry by branches, 2005</t>
  </si>
  <si>
    <t>15.8. Investments of industrial corporations and unincorporated enterprises, 2005</t>
  </si>
  <si>
    <t>15.9. Number of corporations, unincorporated enterprises and employees in construction, 2005</t>
  </si>
  <si>
    <t>15.10. Construction activity by location of projects, 2005</t>
  </si>
  <si>
    <t>Table of Contents</t>
  </si>
  <si>
    <t>15.2. A külföldi érdekeltségű ipari vállalkozások és az ipar értékesítése, 2005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</si>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</sst>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6" x14ac:knownFonts="1">
    <font>
      <sz val="11"/>
      <color theme="1"/>
      <name val="Calibri"/>
      <family val="2"/>
      <charset val="238"/>
      <scheme val="minor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7"/>
      <name val="Arial CE"/>
      <family val="2"/>
      <charset val="238"/>
    </font>
    <font>
      <i/>
      <sz val="7"/>
      <name val="Arial CE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7"/>
      <name val="Arial CE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name val="Arial CE"/>
      <charset val="238"/>
    </font>
    <font>
      <sz val="10"/>
      <color indexed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3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/>
    <xf numFmtId="0" fontId="1" fillId="0" borderId="0" xfId="0" applyFont="1" applyAlignment="1">
      <alignment horizontal="left" vertical="top" indent="2"/>
    </xf>
    <xf numFmtId="0" fontId="2" fillId="0" borderId="0" xfId="0" applyFont="1" applyAlignment="1">
      <alignment horizontal="left" indent="2"/>
    </xf>
    <xf numFmtId="0" fontId="1" fillId="0" borderId="0" xfId="0" applyFont="1" applyAlignment="1">
      <alignment horizontal="left" vertical="top" indent="1"/>
    </xf>
    <xf numFmtId="0" fontId="3" fillId="0" borderId="0" xfId="0" applyFont="1" applyAlignment="1">
      <alignment horizontal="left" indent="1"/>
    </xf>
    <xf numFmtId="3" fontId="5" fillId="0" borderId="0" xfId="0" applyNumberFormat="1" applyFont="1"/>
    <xf numFmtId="0" fontId="0" fillId="0" borderId="0" xfId="0" applyAlignment="1">
      <alignment vertical="top"/>
    </xf>
    <xf numFmtId="0" fontId="3" fillId="0" borderId="0" xfId="0" applyFont="1" applyAlignment="1">
      <alignment horizontal="left" indent="2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3" fontId="0" fillId="0" borderId="0" xfId="0" applyNumberFormat="1" applyAlignment="1">
      <alignment horizontal="right"/>
    </xf>
    <xf numFmtId="3" fontId="6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4" fontId="13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top"/>
    </xf>
    <xf numFmtId="164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64" fontId="1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164" fontId="14" fillId="0" borderId="13" xfId="0" applyNumberFormat="1" applyFont="1" applyBorder="1" applyAlignment="1">
      <alignment horizontal="right"/>
    </xf>
    <xf numFmtId="3" fontId="6" fillId="0" borderId="13" xfId="0" applyNumberFormat="1" applyFont="1" applyBorder="1" applyAlignment="1">
      <alignment horizontal="right"/>
    </xf>
    <xf numFmtId="0" fontId="9" fillId="0" borderId="0" xfId="0" applyFont="1"/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/>
    </xf>
    <xf numFmtId="164" fontId="0" fillId="0" borderId="0" xfId="0" applyNumberFormat="1" applyAlignment="1">
      <alignment horizontal="right"/>
    </xf>
    <xf numFmtId="164" fontId="5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18" fillId="0" borderId="15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/>
    </xf>
    <xf numFmtId="0" fontId="19" fillId="0" borderId="6" xfId="0" applyFont="1" applyBorder="1"/>
    <xf numFmtId="0" fontId="19" fillId="0" borderId="20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0" fontId="6" fillId="0" borderId="0" xfId="0" applyFont="1"/>
    <xf numFmtId="0" fontId="0" fillId="0" borderId="0" xfId="0" applyAlignment="1">
      <alignment horizontal="left" indent="1"/>
    </xf>
    <xf numFmtId="3" fontId="2" fillId="0" borderId="0" xfId="0" applyNumberFormat="1" applyFont="1" applyAlignment="1"/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3" fontId="5" fillId="0" borderId="0" xfId="0" applyNumberFormat="1" applyFont="1" applyBorder="1" applyAlignment="1">
      <alignment horizontal="right"/>
    </xf>
    <xf numFmtId="3" fontId="5" fillId="0" borderId="13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9" fillId="0" borderId="15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/>
    </xf>
    <xf numFmtId="3" fontId="0" fillId="0" borderId="0" xfId="0" applyNumberFormat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1" fillId="0" borderId="12" xfId="0" applyFont="1" applyBorder="1" applyAlignment="1">
      <alignment horizontal="left" vertical="top" indent="3"/>
    </xf>
    <xf numFmtId="3" fontId="20" fillId="0" borderId="0" xfId="0" applyNumberFormat="1" applyFont="1" applyAlignment="1">
      <alignment horizontal="right" vertical="center"/>
    </xf>
    <xf numFmtId="3" fontId="20" fillId="0" borderId="0" xfId="0" applyNumberFormat="1" applyFont="1" applyAlignment="1">
      <alignment horizontal="right"/>
    </xf>
    <xf numFmtId="3" fontId="0" fillId="0" borderId="0" xfId="0" applyNumberFormat="1"/>
    <xf numFmtId="3" fontId="13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21" fillId="0" borderId="0" xfId="0" applyNumberFormat="1" applyFont="1" applyAlignment="1">
      <alignment horizontal="right"/>
    </xf>
    <xf numFmtId="0" fontId="8" fillId="0" borderId="1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/>
    </xf>
    <xf numFmtId="0" fontId="10" fillId="0" borderId="8" xfId="0" applyFont="1" applyBorder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 wrapText="1"/>
    </xf>
    <xf numFmtId="164" fontId="0" fillId="0" borderId="0" xfId="0" applyNumberFormat="1"/>
    <xf numFmtId="164" fontId="2" fillId="0" borderId="0" xfId="0" applyNumberFormat="1" applyFont="1"/>
    <xf numFmtId="164" fontId="5" fillId="0" borderId="0" xfId="0" applyNumberFormat="1" applyFont="1"/>
    <xf numFmtId="164" fontId="2" fillId="0" borderId="0" xfId="0" applyNumberFormat="1" applyFont="1" applyFill="1"/>
    <xf numFmtId="0" fontId="8" fillId="0" borderId="1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9" fillId="0" borderId="15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0" fontId="24" fillId="0" borderId="0" xfId="0" applyFont="1"/>
    <xf numFmtId="0" fontId="25" fillId="0" borderId="0" xfId="1" applyFont="1" applyAlignment="1"/>
    <xf numFmtId="0" fontId="8" fillId="0" borderId="7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" fontId="12" fillId="0" borderId="0" xfId="0" applyNumberFormat="1" applyFont="1" applyAlignment="1">
      <alignment horizontal="left" vertical="center"/>
    </xf>
    <xf numFmtId="0" fontId="11" fillId="0" borderId="12" xfId="0" applyFont="1" applyBorder="1" applyAlignment="1">
      <alignment horizontal="left" vertical="top" indent="3"/>
    </xf>
    <xf numFmtId="0" fontId="0" fillId="0" borderId="12" xfId="0" applyBorder="1" applyAlignment="1">
      <alignment horizontal="left" indent="3"/>
    </xf>
    <xf numFmtId="0" fontId="9" fillId="0" borderId="8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10" fillId="0" borderId="11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2" fillId="0" borderId="0" xfId="0" applyFont="1" applyAlignment="1">
      <alignment horizontal="left" vertical="top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9" fillId="0" borderId="15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0" xfId="0" applyFont="1" applyBorder="1" applyAlignment="1">
      <alignment horizontal="center" vertical="top"/>
    </xf>
    <xf numFmtId="0" fontId="10" fillId="0" borderId="18" xfId="0" applyFont="1" applyBorder="1" applyAlignment="1">
      <alignment horizontal="center" vertical="top"/>
    </xf>
    <xf numFmtId="0" fontId="8" fillId="0" borderId="15" xfId="0" applyFont="1" applyBorder="1" applyAlignment="1">
      <alignment horizontal="center" vertical="top"/>
    </xf>
    <xf numFmtId="0" fontId="8" fillId="0" borderId="14" xfId="0" applyFont="1" applyBorder="1" applyAlignment="1">
      <alignment horizontal="center" vertical="top"/>
    </xf>
    <xf numFmtId="0" fontId="8" fillId="0" borderId="16" xfId="0" applyFont="1" applyBorder="1" applyAlignment="1">
      <alignment horizontal="center" vertical="top"/>
    </xf>
    <xf numFmtId="0" fontId="11" fillId="0" borderId="12" xfId="0" applyFont="1" applyBorder="1" applyAlignment="1">
      <alignment horizontal="left" vertical="top" indent="4"/>
    </xf>
    <xf numFmtId="0" fontId="11" fillId="0" borderId="0" xfId="0" applyFont="1" applyBorder="1" applyAlignment="1">
      <alignment horizontal="left" vertical="top" indent="4"/>
    </xf>
    <xf numFmtId="0" fontId="8" fillId="0" borderId="15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0" fillId="0" borderId="7" xfId="0" applyBorder="1" applyAlignment="1"/>
    <xf numFmtId="0" fontId="0" fillId="0" borderId="4" xfId="0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0" fillId="0" borderId="7" xfId="0" applyBorder="1" applyAlignment="1">
      <alignment wrapText="1"/>
    </xf>
    <xf numFmtId="0" fontId="8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C08DD-8ACA-4758-A89B-E283B429AB59}">
  <dimension ref="A1:A11"/>
  <sheetViews>
    <sheetView tabSelected="1" zoomScaleNormal="100" workbookViewId="0"/>
  </sheetViews>
  <sheetFormatPr defaultRowHeight="12.75" x14ac:dyDescent="0.2"/>
  <cols>
    <col min="1" max="1" width="72.28515625" style="110" bestFit="1" customWidth="1"/>
    <col min="2" max="16384" width="9.140625" style="110"/>
  </cols>
  <sheetData>
    <row r="1" spans="1:1" x14ac:dyDescent="0.2">
      <c r="A1" s="109" t="s">
        <v>225</v>
      </c>
    </row>
    <row r="2" spans="1:1" x14ac:dyDescent="0.2">
      <c r="A2" s="111" t="s">
        <v>63</v>
      </c>
    </row>
    <row r="3" spans="1:1" x14ac:dyDescent="0.2">
      <c r="A3" s="111" t="s">
        <v>224</v>
      </c>
    </row>
    <row r="4" spans="1:1" x14ac:dyDescent="0.2">
      <c r="A4" s="111" t="s">
        <v>98</v>
      </c>
    </row>
    <row r="5" spans="1:1" x14ac:dyDescent="0.2">
      <c r="A5" s="111" t="s">
        <v>118</v>
      </c>
    </row>
    <row r="6" spans="1:1" x14ac:dyDescent="0.2">
      <c r="A6" s="111" t="s">
        <v>156</v>
      </c>
    </row>
    <row r="7" spans="1:1" x14ac:dyDescent="0.2">
      <c r="A7" s="111" t="s">
        <v>159</v>
      </c>
    </row>
    <row r="8" spans="1:1" x14ac:dyDescent="0.2">
      <c r="A8" s="111" t="s">
        <v>161</v>
      </c>
    </row>
    <row r="9" spans="1:1" x14ac:dyDescent="0.2">
      <c r="A9" s="111" t="s">
        <v>177</v>
      </c>
    </row>
    <row r="10" spans="1:1" x14ac:dyDescent="0.2">
      <c r="A10" s="111" t="s">
        <v>194</v>
      </c>
    </row>
    <row r="11" spans="1:1" x14ac:dyDescent="0.2">
      <c r="A11" s="111" t="s">
        <v>212</v>
      </c>
    </row>
  </sheetData>
  <hyperlinks>
    <hyperlink ref="A2" location="15.1.!A1" display="15.1. A regisztrált ipari vállalkozások száma gazdálkodási forma szerint, 2005" xr:uid="{8AB73F44-402B-4E6F-9A0E-D348E3EC1319}"/>
    <hyperlink ref="A3" location="15.2.!A1" display="15.2. A külföldi érdekeltségű ipari vállalkozások és az ipar értékesítése, 2005" xr:uid="{2B9F0506-5A4B-4521-A262-6378E614D2E1}"/>
    <hyperlink ref="A4" location="15.3.!A1" display="15.3. Az ipari termelés és termelékenység, 2005" xr:uid="{8B5D3504-3895-4783-AB30-95DB52E89AD5}"/>
    <hyperlink ref="A5" location="15.4.!A1" display="15.4. Az ipar fontosabb adatai és mutatói telephely szerint, 2005" xr:uid="{09B6C9C1-8E97-4B27-B30F-BF6EFD2A8112}"/>
    <hyperlink ref="A6" location="15.5.!A1" display="15.5. Az iparban alkalmazásban állók száma ágazat szerint, 2005" xr:uid="{47C00D1C-4016-4FC5-9F52-05BA769E6752}"/>
    <hyperlink ref="A7" location="15.6.!A1" display="15.6. Az iparban alkalmazásban állók havi bruttó átlagkeresete ágazat szerint, 2005" xr:uid="{07DE365D-AEBD-4928-B865-0D43B47E1881}"/>
    <hyperlink ref="A8" location="15.7.!A1" display="15.7. Az iparban alkalmazásban állók havi nettó átlagkeresete ágazat szerint, 2005" xr:uid="{5CF0AAF4-84DC-4FD4-B644-45F16BA36B13}"/>
    <hyperlink ref="A9" location="15.8.!A1" display="15.8. Az ipari vállalkozások beruházásai, 2005" xr:uid="{F2F505EF-D12B-4199-8219-21ECD40C94B3}"/>
    <hyperlink ref="A10" location="15.9.!A1" display="15.9. Az építőipari vállalkozások és az alkalmazásban állók száma, 2005" xr:uid="{340CF9A8-91CC-487C-B284-13BB0E28F759}"/>
    <hyperlink ref="A11" location="15.10.!A1" display="15.10. Építőipari tevékenység a kivitelezés helye szerint, 2005" xr:uid="{8324E9F5-DB75-478F-BABC-5D8D3BB6123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A21D5-A369-4DE1-AFF9-CF5F8BFF79A4}">
  <dimension ref="A1:F50"/>
  <sheetViews>
    <sheetView zoomScaleNormal="100" workbookViewId="0"/>
  </sheetViews>
  <sheetFormatPr defaultRowHeight="15" x14ac:dyDescent="0.25"/>
  <cols>
    <col min="1" max="1" width="22.7109375" style="1" customWidth="1"/>
    <col min="2" max="2" width="12.7109375" style="1" customWidth="1"/>
    <col min="3" max="3" width="12.28515625" style="1" customWidth="1"/>
    <col min="4" max="4" width="14.7109375" style="1" customWidth="1"/>
    <col min="5" max="5" width="11.5703125" style="1" customWidth="1"/>
    <col min="6" max="6" width="14" style="1" customWidth="1"/>
    <col min="7" max="16384" width="9.140625" style="1"/>
  </cols>
  <sheetData>
    <row r="1" spans="1:6" s="17" customFormat="1" ht="12.75" customHeight="1" x14ac:dyDescent="0.25">
      <c r="A1" s="91" t="s">
        <v>177</v>
      </c>
    </row>
    <row r="2" spans="1:6" s="17" customFormat="1" ht="24.95" customHeight="1" thickBot="1" x14ac:dyDescent="0.3">
      <c r="A2" s="77" t="s">
        <v>176</v>
      </c>
    </row>
    <row r="3" spans="1:6" s="17" customFormat="1" ht="9.9499999999999993" customHeight="1" x14ac:dyDescent="0.25">
      <c r="A3" s="148" t="s">
        <v>61</v>
      </c>
      <c r="B3" s="90" t="s">
        <v>175</v>
      </c>
      <c r="C3" s="161" t="s">
        <v>174</v>
      </c>
      <c r="D3" s="161"/>
      <c r="E3" s="161" t="s">
        <v>173</v>
      </c>
      <c r="F3" s="162"/>
    </row>
    <row r="4" spans="1:6" s="17" customFormat="1" ht="20.100000000000001" customHeight="1" x14ac:dyDescent="0.25">
      <c r="A4" s="159"/>
      <c r="B4" s="89"/>
      <c r="C4" s="88" t="s">
        <v>172</v>
      </c>
      <c r="D4" s="88" t="s">
        <v>171</v>
      </c>
      <c r="E4" s="88" t="s">
        <v>172</v>
      </c>
      <c r="F4" s="87" t="s">
        <v>171</v>
      </c>
    </row>
    <row r="5" spans="1:6" s="17" customFormat="1" ht="9.9499999999999993" customHeight="1" x14ac:dyDescent="0.25">
      <c r="A5" s="159"/>
      <c r="B5" s="164" t="s">
        <v>170</v>
      </c>
      <c r="C5" s="165"/>
      <c r="D5" s="165"/>
      <c r="E5" s="166" t="s">
        <v>169</v>
      </c>
      <c r="F5" s="167"/>
    </row>
    <row r="6" spans="1:6" s="17" customFormat="1" ht="9.9499999999999993" customHeight="1" x14ac:dyDescent="0.25">
      <c r="A6" s="141" t="s">
        <v>52</v>
      </c>
      <c r="B6" s="86" t="s">
        <v>168</v>
      </c>
      <c r="C6" s="163" t="s">
        <v>167</v>
      </c>
      <c r="D6" s="152"/>
      <c r="E6" s="152" t="s">
        <v>166</v>
      </c>
      <c r="F6" s="153"/>
    </row>
    <row r="7" spans="1:6" s="17" customFormat="1" ht="20.100000000000001" customHeight="1" x14ac:dyDescent="0.25">
      <c r="A7" s="141"/>
      <c r="B7" s="85"/>
      <c r="C7" s="85" t="s">
        <v>165</v>
      </c>
      <c r="D7" s="84" t="s">
        <v>164</v>
      </c>
      <c r="E7" s="84" t="s">
        <v>165</v>
      </c>
      <c r="F7" s="84" t="s">
        <v>164</v>
      </c>
    </row>
    <row r="8" spans="1:6" s="17" customFormat="1" ht="9.9499999999999993" customHeight="1" x14ac:dyDescent="0.25">
      <c r="A8" s="160"/>
      <c r="B8" s="157" t="s">
        <v>163</v>
      </c>
      <c r="C8" s="158"/>
      <c r="D8" s="158"/>
      <c r="E8" s="157" t="s">
        <v>162</v>
      </c>
      <c r="F8" s="158"/>
    </row>
    <row r="9" spans="1:6" ht="15" customHeight="1" x14ac:dyDescent="0.25">
      <c r="A9" s="11" t="s">
        <v>43</v>
      </c>
      <c r="B9" s="82">
        <v>169627.51300000001</v>
      </c>
      <c r="C9" s="82">
        <v>58262.699000000001</v>
      </c>
      <c r="D9" s="82">
        <v>111259.351</v>
      </c>
      <c r="E9" s="82">
        <v>34318.111684198469</v>
      </c>
      <c r="F9" s="82">
        <v>65534.39677639099</v>
      </c>
    </row>
    <row r="10" spans="1:6" ht="10.5" customHeight="1" x14ac:dyDescent="0.25">
      <c r="A10" s="11" t="s">
        <v>42</v>
      </c>
      <c r="B10" s="82">
        <v>134465.63200000001</v>
      </c>
      <c r="C10" s="82">
        <v>62481.923999999999</v>
      </c>
      <c r="D10" s="82">
        <v>71968.502999999997</v>
      </c>
      <c r="E10" s="82">
        <v>54303.940608197576</v>
      </c>
      <c r="F10" s="82">
        <v>62548.863133166145</v>
      </c>
    </row>
    <row r="11" spans="1:6" ht="15" customHeight="1" x14ac:dyDescent="0.25">
      <c r="A11" s="18" t="s">
        <v>41</v>
      </c>
      <c r="B11" s="81">
        <v>304093.14500000002</v>
      </c>
      <c r="C11" s="81">
        <v>120744.62300000001</v>
      </c>
      <c r="D11" s="81">
        <v>183227.85399999999</v>
      </c>
      <c r="E11" s="81">
        <v>42391.508190263667</v>
      </c>
      <c r="F11" s="81">
        <v>64328.372399037886</v>
      </c>
    </row>
    <row r="12" spans="1:6" ht="15" customHeight="1" x14ac:dyDescent="0.25">
      <c r="A12" s="12" t="s">
        <v>40</v>
      </c>
      <c r="B12" s="83"/>
      <c r="C12" s="22"/>
      <c r="D12" s="22"/>
      <c r="E12" s="22"/>
      <c r="F12" s="22"/>
    </row>
    <row r="13" spans="1:6" ht="10.5" customHeight="1" x14ac:dyDescent="0.25">
      <c r="A13" s="11" t="s">
        <v>39</v>
      </c>
      <c r="B13" s="82">
        <v>89850.826000000001</v>
      </c>
      <c r="C13" s="82">
        <v>21188.832999999999</v>
      </c>
      <c r="D13" s="82">
        <v>68642.396999999997</v>
      </c>
      <c r="E13" s="82">
        <v>49441.351953612641</v>
      </c>
      <c r="F13" s="82">
        <v>160167.9955199328</v>
      </c>
    </row>
    <row r="14" spans="1:6" ht="10.5" customHeight="1" x14ac:dyDescent="0.25">
      <c r="A14" s="11" t="s">
        <v>38</v>
      </c>
      <c r="B14" s="82">
        <v>163554.22200000001</v>
      </c>
      <c r="C14" s="82">
        <v>45487.714999999997</v>
      </c>
      <c r="D14" s="82">
        <v>117636.41</v>
      </c>
      <c r="E14" s="82">
        <v>144330.53002647831</v>
      </c>
      <c r="F14" s="82">
        <v>373255.18342066894</v>
      </c>
    </row>
    <row r="15" spans="1:6" ht="10.5" customHeight="1" x14ac:dyDescent="0.25">
      <c r="A15" s="11" t="s">
        <v>37</v>
      </c>
      <c r="B15" s="82">
        <v>42423.220999999998</v>
      </c>
      <c r="C15" s="82">
        <v>12279.848</v>
      </c>
      <c r="D15" s="82">
        <v>30043.163</v>
      </c>
      <c r="E15" s="82">
        <v>33571.493403174565</v>
      </c>
      <c r="F15" s="82">
        <v>82134.066192431565</v>
      </c>
    </row>
    <row r="16" spans="1:6" ht="10.5" customHeight="1" x14ac:dyDescent="0.25">
      <c r="A16" s="15" t="s">
        <v>36</v>
      </c>
      <c r="B16" s="81">
        <v>295828.26899999997</v>
      </c>
      <c r="C16" s="81">
        <v>78956.395999999993</v>
      </c>
      <c r="D16" s="81">
        <v>216321.97</v>
      </c>
      <c r="E16" s="81">
        <v>71163.270649534184</v>
      </c>
      <c r="F16" s="81">
        <v>194970.63795250247</v>
      </c>
    </row>
    <row r="17" spans="1:6" ht="15" customHeight="1" x14ac:dyDescent="0.25">
      <c r="A17" s="14" t="s">
        <v>35</v>
      </c>
      <c r="B17" s="22"/>
      <c r="C17" s="22"/>
      <c r="D17" s="22"/>
      <c r="E17" s="22"/>
      <c r="F17" s="22"/>
    </row>
    <row r="18" spans="1:6" ht="10.5" customHeight="1" x14ac:dyDescent="0.25">
      <c r="A18" s="11" t="s">
        <v>34</v>
      </c>
      <c r="B18" s="82">
        <v>81377.963000000003</v>
      </c>
      <c r="C18" s="82">
        <v>17514.045999999998</v>
      </c>
      <c r="D18" s="82">
        <v>63809.614000000001</v>
      </c>
      <c r="E18" s="82">
        <v>39735.654454538031</v>
      </c>
      <c r="F18" s="82">
        <v>144770.47581018414</v>
      </c>
    </row>
    <row r="19" spans="1:6" ht="10.5" customHeight="1" x14ac:dyDescent="0.25">
      <c r="A19" s="11" t="s">
        <v>33</v>
      </c>
      <c r="B19" s="82">
        <v>47219.99</v>
      </c>
      <c r="C19" s="82">
        <v>16573.437000000002</v>
      </c>
      <c r="D19" s="82">
        <v>30646.553</v>
      </c>
      <c r="E19" s="82">
        <v>62589.690137653655</v>
      </c>
      <c r="F19" s="82">
        <v>115736.90213183784</v>
      </c>
    </row>
    <row r="20" spans="1:6" ht="10.5" customHeight="1" x14ac:dyDescent="0.25">
      <c r="A20" s="11" t="s">
        <v>32</v>
      </c>
      <c r="B20" s="82">
        <v>16131.082</v>
      </c>
      <c r="C20" s="82">
        <v>7095.4759999999997</v>
      </c>
      <c r="D20" s="82">
        <v>9026.0300000000007</v>
      </c>
      <c r="E20" s="82">
        <v>24078.089899079019</v>
      </c>
      <c r="F20" s="82">
        <v>30629.313913792987</v>
      </c>
    </row>
    <row r="21" spans="1:6" ht="10.5" customHeight="1" x14ac:dyDescent="0.25">
      <c r="A21" s="15" t="s">
        <v>31</v>
      </c>
      <c r="B21" s="81">
        <v>144729.035</v>
      </c>
      <c r="C21" s="81">
        <v>41182.959000000003</v>
      </c>
      <c r="D21" s="81">
        <v>103482.197</v>
      </c>
      <c r="E21" s="81">
        <v>41172.87164644662</v>
      </c>
      <c r="F21" s="81">
        <v>103456.85007173242</v>
      </c>
    </row>
    <row r="22" spans="1:6" ht="15" customHeight="1" x14ac:dyDescent="0.25">
      <c r="A22" s="14" t="s">
        <v>30</v>
      </c>
      <c r="B22" s="22"/>
      <c r="C22" s="22"/>
      <c r="D22" s="22"/>
      <c r="E22" s="22"/>
      <c r="F22" s="22"/>
    </row>
    <row r="23" spans="1:6" ht="10.5" customHeight="1" x14ac:dyDescent="0.25">
      <c r="A23" s="11" t="s">
        <v>29</v>
      </c>
      <c r="B23" s="82">
        <v>26377.785</v>
      </c>
      <c r="C23" s="82">
        <v>8088.7690000000002</v>
      </c>
      <c r="D23" s="82">
        <v>16161.423000000001</v>
      </c>
      <c r="E23" s="82">
        <v>20255.648154176703</v>
      </c>
      <c r="F23" s="82">
        <v>40470.941617793629</v>
      </c>
    </row>
    <row r="24" spans="1:6" ht="10.5" customHeight="1" x14ac:dyDescent="0.25">
      <c r="A24" s="11" t="s">
        <v>28</v>
      </c>
      <c r="B24" s="82">
        <v>13285.049000000001</v>
      </c>
      <c r="C24" s="82">
        <v>6731.808</v>
      </c>
      <c r="D24" s="82">
        <v>6406.9139999999998</v>
      </c>
      <c r="E24" s="82">
        <v>20362.364848208035</v>
      </c>
      <c r="F24" s="82">
        <v>19379.62586263481</v>
      </c>
    </row>
    <row r="25" spans="1:6" ht="10.5" customHeight="1" x14ac:dyDescent="0.25">
      <c r="A25" s="11" t="s">
        <v>27</v>
      </c>
      <c r="B25" s="82">
        <v>18769.48</v>
      </c>
      <c r="C25" s="82">
        <v>5235.2889999999998</v>
      </c>
      <c r="D25" s="82">
        <v>13448.097</v>
      </c>
      <c r="E25" s="82">
        <v>21443.095990956306</v>
      </c>
      <c r="F25" s="82">
        <v>55081.741402755702</v>
      </c>
    </row>
    <row r="26" spans="1:6" ht="10.5" customHeight="1" x14ac:dyDescent="0.25">
      <c r="A26" s="15" t="s">
        <v>26</v>
      </c>
      <c r="B26" s="81">
        <v>58432.313999999998</v>
      </c>
      <c r="C26" s="81">
        <v>20055.866000000002</v>
      </c>
      <c r="D26" s="81">
        <v>36016.434000000001</v>
      </c>
      <c r="E26" s="81">
        <v>20589.494216352312</v>
      </c>
      <c r="F26" s="81">
        <v>36974.726473373659</v>
      </c>
    </row>
    <row r="27" spans="1:6" ht="15" customHeight="1" x14ac:dyDescent="0.25">
      <c r="A27" s="14" t="s">
        <v>25</v>
      </c>
      <c r="B27" s="82"/>
      <c r="C27" s="82"/>
      <c r="D27" s="82"/>
      <c r="E27" s="82"/>
      <c r="F27" s="82"/>
    </row>
    <row r="28" spans="1:6" ht="15" customHeight="1" x14ac:dyDescent="0.25">
      <c r="A28" s="13" t="s">
        <v>24</v>
      </c>
      <c r="B28" s="81">
        <f>B26+B21+B16</f>
        <v>498989.61799999996</v>
      </c>
      <c r="C28" s="81">
        <f>C26+C21+C16</f>
        <v>140195.22099999999</v>
      </c>
      <c r="D28" s="81">
        <f>D26+D21+D16</f>
        <v>355820.60100000002</v>
      </c>
      <c r="E28" s="81">
        <v>23839.991919160479</v>
      </c>
      <c r="F28" s="81">
        <v>54977.529299528702</v>
      </c>
    </row>
    <row r="29" spans="1:6" ht="15" customHeight="1" x14ac:dyDescent="0.25">
      <c r="A29" s="12" t="s">
        <v>23</v>
      </c>
      <c r="B29" s="22"/>
      <c r="C29" s="22"/>
      <c r="D29" s="22"/>
      <c r="E29" s="22"/>
      <c r="F29" s="22"/>
    </row>
    <row r="30" spans="1:6" ht="10.5" customHeight="1" x14ac:dyDescent="0.25">
      <c r="A30" s="11" t="s">
        <v>22</v>
      </c>
      <c r="B30" s="82">
        <v>117180.6</v>
      </c>
      <c r="C30" s="82">
        <v>29492.172999999999</v>
      </c>
      <c r="D30" s="82">
        <v>87418.384999999995</v>
      </c>
      <c r="E30" s="82">
        <v>40465.841538988207</v>
      </c>
      <c r="F30" s="82">
        <v>119945.67219595055</v>
      </c>
    </row>
    <row r="31" spans="1:6" ht="10.5" customHeight="1" x14ac:dyDescent="0.25">
      <c r="A31" s="11" t="s">
        <v>21</v>
      </c>
      <c r="B31" s="82">
        <v>49422.73</v>
      </c>
      <c r="C31" s="82">
        <v>10424.463</v>
      </c>
      <c r="D31" s="82">
        <v>38957.917999999998</v>
      </c>
      <c r="E31" s="82">
        <v>32392.115492773934</v>
      </c>
      <c r="F31" s="82">
        <v>121054.61731832293</v>
      </c>
    </row>
    <row r="32" spans="1:6" ht="10.5" customHeight="1" x14ac:dyDescent="0.25">
      <c r="A32" s="11" t="s">
        <v>20</v>
      </c>
      <c r="B32" s="82">
        <v>10625.565000000001</v>
      </c>
      <c r="C32" s="82">
        <v>3718.4769999999999</v>
      </c>
      <c r="D32" s="82">
        <v>6878.2370000000001</v>
      </c>
      <c r="E32" s="82">
        <v>17242.112096446996</v>
      </c>
      <c r="F32" s="82">
        <v>31893.523445197938</v>
      </c>
    </row>
    <row r="33" spans="1:6" ht="11.45" customHeight="1" x14ac:dyDescent="0.25">
      <c r="A33" s="15" t="s">
        <v>19</v>
      </c>
      <c r="B33" s="81">
        <v>177228.89499999999</v>
      </c>
      <c r="C33" s="81">
        <v>43635.112999999998</v>
      </c>
      <c r="D33" s="81">
        <v>133254.54</v>
      </c>
      <c r="E33" s="81">
        <v>34458.748321882653</v>
      </c>
      <c r="F33" s="81">
        <v>105231.41435678749</v>
      </c>
    </row>
    <row r="34" spans="1:6" ht="15" customHeight="1" x14ac:dyDescent="0.25">
      <c r="A34" s="14" t="s">
        <v>18</v>
      </c>
      <c r="B34" s="22"/>
      <c r="C34" s="22"/>
      <c r="D34" s="22"/>
      <c r="E34" s="22"/>
      <c r="F34" s="22"/>
    </row>
    <row r="35" spans="1:6" ht="10.5" customHeight="1" x14ac:dyDescent="0.25">
      <c r="A35" s="11" t="s">
        <v>17</v>
      </c>
      <c r="B35" s="82">
        <v>35550.536</v>
      </c>
      <c r="C35" s="82">
        <v>12353.757</v>
      </c>
      <c r="D35" s="82">
        <v>23135.466</v>
      </c>
      <c r="E35" s="82">
        <v>22528.367536556434</v>
      </c>
      <c r="F35" s="82">
        <v>42189.941179635076</v>
      </c>
    </row>
    <row r="36" spans="1:6" ht="10.5" customHeight="1" x14ac:dyDescent="0.25">
      <c r="A36" s="11" t="s">
        <v>16</v>
      </c>
      <c r="B36" s="82">
        <v>33588.481</v>
      </c>
      <c r="C36" s="82">
        <v>8780.5139999999992</v>
      </c>
      <c r="D36" s="82">
        <v>24806.066999999999</v>
      </c>
      <c r="E36" s="82">
        <v>21466.806021600016</v>
      </c>
      <c r="F36" s="82">
        <v>60646.452866861029</v>
      </c>
    </row>
    <row r="37" spans="1:6" ht="10.5" customHeight="1" x14ac:dyDescent="0.25">
      <c r="A37" s="11" t="s">
        <v>15</v>
      </c>
      <c r="B37" s="82">
        <v>41848.027999999998</v>
      </c>
      <c r="C37" s="82">
        <v>13571.165000000001</v>
      </c>
      <c r="D37" s="82">
        <v>28206.241000000002</v>
      </c>
      <c r="E37" s="82">
        <v>23394.607462876964</v>
      </c>
      <c r="F37" s="82">
        <v>48623.23435005809</v>
      </c>
    </row>
    <row r="38" spans="1:6" ht="11.45" customHeight="1" x14ac:dyDescent="0.25">
      <c r="A38" s="15" t="s">
        <v>14</v>
      </c>
      <c r="B38" s="81">
        <v>110987.045</v>
      </c>
      <c r="C38" s="81">
        <v>34705.436000000002</v>
      </c>
      <c r="D38" s="81">
        <v>76147.774000000005</v>
      </c>
      <c r="E38" s="81">
        <v>22572.788115695061</v>
      </c>
      <c r="F38" s="81">
        <v>49527.329608647859</v>
      </c>
    </row>
    <row r="39" spans="1:6" ht="15" customHeight="1" x14ac:dyDescent="0.25">
      <c r="A39" s="14" t="s">
        <v>13</v>
      </c>
      <c r="B39" s="22"/>
      <c r="C39" s="22"/>
      <c r="D39" s="22"/>
      <c r="E39" s="22"/>
      <c r="F39" s="22"/>
    </row>
    <row r="40" spans="1:6" ht="10.5" customHeight="1" x14ac:dyDescent="0.25">
      <c r="A40" s="11" t="s">
        <v>12</v>
      </c>
      <c r="B40" s="82">
        <v>38197.572</v>
      </c>
      <c r="C40" s="82">
        <v>12187.308999999999</v>
      </c>
      <c r="D40" s="82">
        <v>25955.486000000001</v>
      </c>
      <c r="E40" s="82">
        <v>22603.393483258391</v>
      </c>
      <c r="F40" s="82">
        <v>48138.769855363833</v>
      </c>
    </row>
    <row r="41" spans="1:6" ht="10.5" customHeight="1" x14ac:dyDescent="0.25">
      <c r="A41" s="11" t="s">
        <v>11</v>
      </c>
      <c r="B41" s="82">
        <v>15832.146000000001</v>
      </c>
      <c r="C41" s="82">
        <v>5718.4660000000003</v>
      </c>
      <c r="D41" s="82">
        <v>10113.68</v>
      </c>
      <c r="E41" s="82">
        <v>14749.015071501617</v>
      </c>
      <c r="F41" s="82">
        <v>26085.110718214375</v>
      </c>
    </row>
    <row r="42" spans="1:6" ht="10.5" customHeight="1" x14ac:dyDescent="0.25">
      <c r="A42" s="11" t="s">
        <v>10</v>
      </c>
      <c r="B42" s="82">
        <v>25792.760999999999</v>
      </c>
      <c r="C42" s="82">
        <v>12979.982</v>
      </c>
      <c r="D42" s="82">
        <v>12809.924000000001</v>
      </c>
      <c r="E42" s="82">
        <v>30597.505521938067</v>
      </c>
      <c r="F42" s="82">
        <v>30196.630498070564</v>
      </c>
    </row>
    <row r="43" spans="1:6" ht="10.5" customHeight="1" x14ac:dyDescent="0.25">
      <c r="A43" s="15" t="s">
        <v>9</v>
      </c>
      <c r="B43" s="81">
        <v>79822.479000000007</v>
      </c>
      <c r="C43" s="81">
        <v>30885.757000000001</v>
      </c>
      <c r="D43" s="81">
        <v>48879.09</v>
      </c>
      <c r="E43" s="81">
        <v>22859.441380310796</v>
      </c>
      <c r="F43" s="81">
        <v>36176.827156217529</v>
      </c>
    </row>
    <row r="44" spans="1:6" ht="15" customHeight="1" x14ac:dyDescent="0.25">
      <c r="A44" s="14" t="s">
        <v>8</v>
      </c>
      <c r="B44" s="22"/>
      <c r="C44" s="22"/>
      <c r="D44" s="22"/>
      <c r="E44" s="22"/>
      <c r="F44" s="22"/>
    </row>
    <row r="45" spans="1:6" ht="15" customHeight="1" x14ac:dyDescent="0.25">
      <c r="A45" s="13" t="s">
        <v>6</v>
      </c>
      <c r="B45" s="81">
        <f>B43+B38+B33</f>
        <v>368038.41899999999</v>
      </c>
      <c r="C45" s="81">
        <f>C43+C38+C33</f>
        <v>109226.306</v>
      </c>
      <c r="D45" s="81">
        <f>D43+D38+D33</f>
        <v>258281.40400000001</v>
      </c>
      <c r="E45" s="81">
        <v>26288.514349061086</v>
      </c>
      <c r="F45" s="81">
        <v>62162.995745270775</v>
      </c>
    </row>
    <row r="46" spans="1:6" ht="15" customHeight="1" x14ac:dyDescent="0.25">
      <c r="A46" s="12" t="s">
        <v>5</v>
      </c>
      <c r="B46" s="22"/>
      <c r="C46" s="22"/>
      <c r="D46" s="22"/>
      <c r="E46" s="22"/>
      <c r="F46" s="22"/>
    </row>
    <row r="47" spans="1:6" s="2" customFormat="1" ht="21" customHeight="1" x14ac:dyDescent="0.25">
      <c r="A47" s="61" t="s">
        <v>100</v>
      </c>
      <c r="B47" s="82">
        <v>26138.342000000001</v>
      </c>
      <c r="C47" s="82">
        <v>146.315</v>
      </c>
      <c r="D47" s="82">
        <v>25992.026999999998</v>
      </c>
      <c r="E47" s="22" t="s">
        <v>3</v>
      </c>
      <c r="F47" s="22" t="s">
        <v>3</v>
      </c>
    </row>
    <row r="48" spans="1:6" s="2" customFormat="1" ht="21" customHeight="1" x14ac:dyDescent="0.25">
      <c r="A48" s="60" t="s">
        <v>99</v>
      </c>
      <c r="B48" s="22"/>
      <c r="C48" s="22"/>
      <c r="D48" s="22"/>
      <c r="E48" s="22"/>
      <c r="F48" s="22"/>
    </row>
    <row r="49" spans="1:6" ht="15" customHeight="1" x14ac:dyDescent="0.25">
      <c r="A49" s="15" t="s">
        <v>1</v>
      </c>
      <c r="B49" s="81">
        <v>1197259.524</v>
      </c>
      <c r="C49" s="81">
        <v>370312.46500000003</v>
      </c>
      <c r="D49" s="81">
        <v>823321.88600000006</v>
      </c>
      <c r="E49" s="81">
        <v>36711.616808258892</v>
      </c>
      <c r="F49" s="81">
        <v>81621.550569962623</v>
      </c>
    </row>
    <row r="50" spans="1:6" ht="10.5" customHeight="1" x14ac:dyDescent="0.25">
      <c r="A50" s="3" t="s">
        <v>0</v>
      </c>
      <c r="B50" s="80"/>
      <c r="C50" s="80"/>
      <c r="D50" s="80"/>
      <c r="E50" s="80"/>
      <c r="F50" s="80"/>
    </row>
  </sheetData>
  <mergeCells count="10">
    <mergeCell ref="B8:D8"/>
    <mergeCell ref="E8:F8"/>
    <mergeCell ref="E6:F6"/>
    <mergeCell ref="A3:A5"/>
    <mergeCell ref="A6:A8"/>
    <mergeCell ref="C3:D3"/>
    <mergeCell ref="E3:F3"/>
    <mergeCell ref="C6:D6"/>
    <mergeCell ref="B5:D5"/>
    <mergeCell ref="E5:F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C8285-7C0B-4BC8-93DB-ED1A0055582A}">
  <dimension ref="A1:H50"/>
  <sheetViews>
    <sheetView zoomScaleNormal="100" workbookViewId="0">
      <selection sqref="A1:H1"/>
    </sheetView>
  </sheetViews>
  <sheetFormatPr defaultRowHeight="15" x14ac:dyDescent="0.25"/>
  <cols>
    <col min="1" max="1" width="20.42578125" style="1" customWidth="1"/>
    <col min="2" max="2" width="10.42578125" style="1" customWidth="1"/>
    <col min="3" max="3" width="9.7109375" style="1" customWidth="1"/>
    <col min="4" max="4" width="9.140625" style="1"/>
    <col min="5" max="5" width="9.28515625" style="1" customWidth="1"/>
    <col min="6" max="7" width="9.5703125" style="1" customWidth="1"/>
    <col min="8" max="8" width="9.85546875" style="1" customWidth="1"/>
    <col min="9" max="16384" width="9.140625" style="1"/>
  </cols>
  <sheetData>
    <row r="1" spans="1:8" ht="15" customHeight="1" x14ac:dyDescent="0.25">
      <c r="A1" s="120" t="s">
        <v>194</v>
      </c>
      <c r="B1" s="120"/>
      <c r="C1" s="120"/>
      <c r="D1" s="120"/>
      <c r="E1" s="120"/>
      <c r="F1" s="120"/>
      <c r="G1" s="120"/>
      <c r="H1" s="120"/>
    </row>
    <row r="2" spans="1:8" ht="24.95" customHeight="1" thickBot="1" x14ac:dyDescent="0.3">
      <c r="A2" s="121" t="s">
        <v>193</v>
      </c>
      <c r="B2" s="122"/>
      <c r="C2" s="122"/>
      <c r="D2" s="122"/>
      <c r="E2" s="122"/>
      <c r="F2" s="122"/>
      <c r="G2" s="122"/>
      <c r="H2" s="122"/>
    </row>
    <row r="3" spans="1:8" ht="12" customHeight="1" x14ac:dyDescent="0.25">
      <c r="A3" s="130" t="s">
        <v>61</v>
      </c>
      <c r="B3" s="127" t="s">
        <v>192</v>
      </c>
      <c r="C3" s="125" t="s">
        <v>59</v>
      </c>
      <c r="D3" s="126"/>
      <c r="E3" s="126"/>
      <c r="F3" s="180" t="s">
        <v>191</v>
      </c>
      <c r="G3" s="168" t="s">
        <v>190</v>
      </c>
      <c r="H3" s="169"/>
    </row>
    <row r="4" spans="1:8" ht="20.100000000000001" customHeight="1" x14ac:dyDescent="0.25">
      <c r="A4" s="172"/>
      <c r="B4" s="182"/>
      <c r="C4" s="178" t="s">
        <v>189</v>
      </c>
      <c r="D4" s="178" t="s">
        <v>55</v>
      </c>
      <c r="E4" s="178" t="s">
        <v>188</v>
      </c>
      <c r="F4" s="181"/>
      <c r="G4" s="95" t="s">
        <v>187</v>
      </c>
      <c r="H4" s="94" t="s">
        <v>186</v>
      </c>
    </row>
    <row r="5" spans="1:8" ht="9.9499999999999993" customHeight="1" x14ac:dyDescent="0.25">
      <c r="A5" s="172"/>
      <c r="B5" s="182"/>
      <c r="C5" s="179"/>
      <c r="D5" s="179"/>
      <c r="E5" s="179"/>
      <c r="F5" s="181"/>
      <c r="G5" s="166" t="s">
        <v>185</v>
      </c>
      <c r="H5" s="167"/>
    </row>
    <row r="6" spans="1:8" ht="9.9499999999999993" customHeight="1" x14ac:dyDescent="0.25">
      <c r="A6" s="173" t="s">
        <v>52</v>
      </c>
      <c r="B6" s="114" t="s">
        <v>184</v>
      </c>
      <c r="C6" s="116" t="s">
        <v>50</v>
      </c>
      <c r="D6" s="117"/>
      <c r="E6" s="117"/>
      <c r="F6" s="176" t="s">
        <v>183</v>
      </c>
      <c r="G6" s="163" t="s">
        <v>182</v>
      </c>
      <c r="H6" s="152"/>
    </row>
    <row r="7" spans="1:8" ht="30" customHeight="1" x14ac:dyDescent="0.25">
      <c r="A7" s="174"/>
      <c r="B7" s="128"/>
      <c r="C7" s="50" t="s">
        <v>47</v>
      </c>
      <c r="D7" s="50" t="s">
        <v>46</v>
      </c>
      <c r="E7" s="50" t="s">
        <v>181</v>
      </c>
      <c r="F7" s="128"/>
      <c r="G7" s="50" t="s">
        <v>180</v>
      </c>
      <c r="H7" s="93" t="s">
        <v>179</v>
      </c>
    </row>
    <row r="8" spans="1:8" ht="9.9499999999999993" customHeight="1" x14ac:dyDescent="0.25">
      <c r="A8" s="175"/>
      <c r="B8" s="177"/>
      <c r="C8" s="41"/>
      <c r="D8" s="41"/>
      <c r="E8" s="41"/>
      <c r="F8" s="92"/>
      <c r="G8" s="170" t="s">
        <v>178</v>
      </c>
      <c r="H8" s="171"/>
    </row>
    <row r="9" spans="1:8" s="2" customFormat="1" ht="15" customHeight="1" x14ac:dyDescent="0.25">
      <c r="A9" s="11" t="s">
        <v>43</v>
      </c>
      <c r="B9" s="16">
        <v>21288</v>
      </c>
      <c r="C9" s="16">
        <v>7953</v>
      </c>
      <c r="D9" s="9">
        <v>115</v>
      </c>
      <c r="E9" s="16">
        <v>6025</v>
      </c>
      <c r="F9" s="16">
        <v>33072</v>
      </c>
      <c r="G9" s="16">
        <v>21650</v>
      </c>
      <c r="H9" s="16">
        <v>10159</v>
      </c>
    </row>
    <row r="10" spans="1:8" s="2" customFormat="1" ht="10.5" customHeight="1" x14ac:dyDescent="0.25">
      <c r="A10" s="11" t="s">
        <v>42</v>
      </c>
      <c r="B10" s="16">
        <v>14160</v>
      </c>
      <c r="C10" s="16">
        <v>3559</v>
      </c>
      <c r="D10" s="9">
        <v>22</v>
      </c>
      <c r="E10" s="16">
        <v>6416</v>
      </c>
      <c r="F10" s="16">
        <v>14516</v>
      </c>
      <c r="G10" s="16">
        <v>10694</v>
      </c>
      <c r="H10" s="16">
        <v>2776</v>
      </c>
    </row>
    <row r="11" spans="1:8" s="2" customFormat="1" ht="15" customHeight="1" x14ac:dyDescent="0.25">
      <c r="A11" s="18" t="s">
        <v>41</v>
      </c>
      <c r="B11" s="5">
        <v>35448</v>
      </c>
      <c r="C11" s="5">
        <v>11512</v>
      </c>
      <c r="D11" s="6">
        <v>137</v>
      </c>
      <c r="E11" s="5">
        <v>12441</v>
      </c>
      <c r="F11" s="5">
        <v>47588</v>
      </c>
      <c r="G11" s="5">
        <v>32344</v>
      </c>
      <c r="H11" s="5">
        <v>12935</v>
      </c>
    </row>
    <row r="12" spans="1:8" s="17" customFormat="1" ht="15" customHeight="1" x14ac:dyDescent="0.2">
      <c r="A12" s="12" t="s">
        <v>40</v>
      </c>
      <c r="B12" s="5"/>
      <c r="C12" s="5"/>
      <c r="D12" s="6"/>
      <c r="E12" s="5"/>
      <c r="F12" s="9" t="s">
        <v>7</v>
      </c>
      <c r="G12" s="9" t="s">
        <v>7</v>
      </c>
      <c r="H12" s="9" t="s">
        <v>7</v>
      </c>
    </row>
    <row r="13" spans="1:8" s="2" customFormat="1" ht="10.5" customHeight="1" x14ac:dyDescent="0.25">
      <c r="A13" s="11" t="s">
        <v>39</v>
      </c>
      <c r="B13" s="16">
        <v>4602</v>
      </c>
      <c r="C13" s="9">
        <v>961</v>
      </c>
      <c r="D13" s="9">
        <v>7</v>
      </c>
      <c r="E13" s="16">
        <v>2464</v>
      </c>
      <c r="F13" s="16">
        <v>5272</v>
      </c>
      <c r="G13" s="16">
        <v>3964</v>
      </c>
      <c r="H13" s="16">
        <v>1097</v>
      </c>
    </row>
    <row r="14" spans="1:8" s="2" customFormat="1" ht="10.5" customHeight="1" x14ac:dyDescent="0.25">
      <c r="A14" s="11" t="s">
        <v>38</v>
      </c>
      <c r="B14" s="16">
        <v>3654</v>
      </c>
      <c r="C14" s="9">
        <v>862</v>
      </c>
      <c r="D14" s="9">
        <v>7</v>
      </c>
      <c r="E14" s="16">
        <v>1988</v>
      </c>
      <c r="F14" s="16">
        <v>3796</v>
      </c>
      <c r="G14" s="16">
        <v>2819</v>
      </c>
      <c r="H14" s="9">
        <v>807</v>
      </c>
    </row>
    <row r="15" spans="1:8" s="2" customFormat="1" ht="10.5" customHeight="1" x14ac:dyDescent="0.25">
      <c r="A15" s="11" t="s">
        <v>37</v>
      </c>
      <c r="B15" s="16">
        <v>3947</v>
      </c>
      <c r="C15" s="9">
        <v>622</v>
      </c>
      <c r="D15" s="9">
        <v>2</v>
      </c>
      <c r="E15" s="16">
        <v>2729</v>
      </c>
      <c r="F15" s="16">
        <v>4445</v>
      </c>
      <c r="G15" s="16">
        <v>3449</v>
      </c>
      <c r="H15" s="9">
        <v>813</v>
      </c>
    </row>
    <row r="16" spans="1:8" s="2" customFormat="1" ht="10.5" customHeight="1" x14ac:dyDescent="0.25">
      <c r="A16" s="15" t="s">
        <v>36</v>
      </c>
      <c r="B16" s="5">
        <v>12203</v>
      </c>
      <c r="C16" s="5">
        <v>2445</v>
      </c>
      <c r="D16" s="6">
        <v>16</v>
      </c>
      <c r="E16" s="5">
        <v>7181</v>
      </c>
      <c r="F16" s="5">
        <v>13513</v>
      </c>
      <c r="G16" s="5">
        <v>10232</v>
      </c>
      <c r="H16" s="5">
        <v>2717</v>
      </c>
    </row>
    <row r="17" spans="1:8" s="2" customFormat="1" ht="15" customHeight="1" x14ac:dyDescent="0.25">
      <c r="A17" s="14" t="s">
        <v>35</v>
      </c>
      <c r="B17" s="5"/>
      <c r="C17" s="5"/>
      <c r="D17" s="6"/>
      <c r="E17" s="5"/>
      <c r="F17" s="9" t="s">
        <v>7</v>
      </c>
      <c r="G17" s="9" t="s">
        <v>7</v>
      </c>
      <c r="H17" s="9" t="s">
        <v>7</v>
      </c>
    </row>
    <row r="18" spans="1:8" s="2" customFormat="1" ht="10.5" customHeight="1" x14ac:dyDescent="0.25">
      <c r="A18" s="11" t="s">
        <v>34</v>
      </c>
      <c r="B18" s="16">
        <v>4660</v>
      </c>
      <c r="C18" s="9">
        <v>721</v>
      </c>
      <c r="D18" s="9">
        <v>6</v>
      </c>
      <c r="E18" s="16">
        <v>3112</v>
      </c>
      <c r="F18" s="16">
        <v>5841</v>
      </c>
      <c r="G18" s="16">
        <v>4240</v>
      </c>
      <c r="H18" s="16">
        <v>1353</v>
      </c>
    </row>
    <row r="19" spans="1:8" s="2" customFormat="1" ht="10.5" customHeight="1" x14ac:dyDescent="0.25">
      <c r="A19" s="11" t="s">
        <v>33</v>
      </c>
      <c r="B19" s="16">
        <v>2393</v>
      </c>
      <c r="C19" s="9">
        <v>391</v>
      </c>
      <c r="D19" s="9">
        <v>5</v>
      </c>
      <c r="E19" s="16">
        <v>1642</v>
      </c>
      <c r="F19" s="16">
        <v>3397</v>
      </c>
      <c r="G19" s="16">
        <v>2518</v>
      </c>
      <c r="H19" s="9">
        <v>731</v>
      </c>
    </row>
    <row r="20" spans="1:8" s="2" customFormat="1" ht="10.5" customHeight="1" x14ac:dyDescent="0.25">
      <c r="A20" s="11" t="s">
        <v>32</v>
      </c>
      <c r="B20" s="16">
        <v>2782</v>
      </c>
      <c r="C20" s="9">
        <v>446</v>
      </c>
      <c r="D20" s="9">
        <v>3</v>
      </c>
      <c r="E20" s="16">
        <v>1816</v>
      </c>
      <c r="F20" s="16">
        <v>4297</v>
      </c>
      <c r="G20" s="16">
        <v>3158</v>
      </c>
      <c r="H20" s="9">
        <v>979</v>
      </c>
    </row>
    <row r="21" spans="1:8" s="2" customFormat="1" ht="10.5" customHeight="1" x14ac:dyDescent="0.25">
      <c r="A21" s="15" t="s">
        <v>31</v>
      </c>
      <c r="B21" s="5">
        <v>9835</v>
      </c>
      <c r="C21" s="5">
        <v>1558</v>
      </c>
      <c r="D21" s="6">
        <v>14</v>
      </c>
      <c r="E21" s="5">
        <v>6570</v>
      </c>
      <c r="F21" s="5">
        <v>13535</v>
      </c>
      <c r="G21" s="5">
        <v>9916</v>
      </c>
      <c r="H21" s="5">
        <v>3063</v>
      </c>
    </row>
    <row r="22" spans="1:8" s="2" customFormat="1" ht="15" customHeight="1" x14ac:dyDescent="0.25">
      <c r="A22" s="14" t="s">
        <v>30</v>
      </c>
      <c r="B22" s="16"/>
      <c r="C22" s="16"/>
      <c r="D22" s="9"/>
      <c r="E22" s="16"/>
      <c r="F22" s="9" t="s">
        <v>7</v>
      </c>
      <c r="G22" s="9" t="s">
        <v>7</v>
      </c>
      <c r="H22" s="9" t="s">
        <v>7</v>
      </c>
    </row>
    <row r="23" spans="1:8" s="2" customFormat="1" ht="10.5" customHeight="1" x14ac:dyDescent="0.25">
      <c r="A23" s="11" t="s">
        <v>29</v>
      </c>
      <c r="B23" s="16">
        <v>3694</v>
      </c>
      <c r="C23" s="9">
        <v>798</v>
      </c>
      <c r="D23" s="9">
        <v>8</v>
      </c>
      <c r="E23" s="16">
        <v>1943</v>
      </c>
      <c r="F23" s="16">
        <v>4522</v>
      </c>
      <c r="G23" s="16">
        <v>3429</v>
      </c>
      <c r="H23" s="9">
        <v>785</v>
      </c>
    </row>
    <row r="24" spans="1:8" s="2" customFormat="1" ht="10.5" customHeight="1" x14ac:dyDescent="0.25">
      <c r="A24" s="11" t="s">
        <v>28</v>
      </c>
      <c r="B24" s="16">
        <v>2567</v>
      </c>
      <c r="C24" s="9">
        <v>421</v>
      </c>
      <c r="D24" s="9">
        <v>4</v>
      </c>
      <c r="E24" s="16">
        <v>1687</v>
      </c>
      <c r="F24" s="16">
        <v>3868</v>
      </c>
      <c r="G24" s="16">
        <v>2904</v>
      </c>
      <c r="H24" s="9">
        <v>820</v>
      </c>
    </row>
    <row r="25" spans="1:8" s="2" customFormat="1" ht="10.5" customHeight="1" x14ac:dyDescent="0.25">
      <c r="A25" s="11" t="s">
        <v>27</v>
      </c>
      <c r="B25" s="16">
        <v>2208</v>
      </c>
      <c r="C25" s="9">
        <v>428</v>
      </c>
      <c r="D25" s="9">
        <v>1</v>
      </c>
      <c r="E25" s="16">
        <v>1351</v>
      </c>
      <c r="F25" s="16">
        <v>3036</v>
      </c>
      <c r="G25" s="16">
        <v>2407</v>
      </c>
      <c r="H25" s="9">
        <v>514</v>
      </c>
    </row>
    <row r="26" spans="1:8" s="2" customFormat="1" ht="10.5" customHeight="1" x14ac:dyDescent="0.25">
      <c r="A26" s="15" t="s">
        <v>26</v>
      </c>
      <c r="B26" s="5">
        <v>8469</v>
      </c>
      <c r="C26" s="5">
        <v>1647</v>
      </c>
      <c r="D26" s="6">
        <v>13</v>
      </c>
      <c r="E26" s="5">
        <v>4981</v>
      </c>
      <c r="F26" s="5">
        <v>11426</v>
      </c>
      <c r="G26" s="5">
        <v>8740</v>
      </c>
      <c r="H26" s="5">
        <v>2119</v>
      </c>
    </row>
    <row r="27" spans="1:8" s="2" customFormat="1" ht="15" customHeight="1" x14ac:dyDescent="0.25">
      <c r="A27" s="14" t="s">
        <v>25</v>
      </c>
      <c r="B27" s="16"/>
      <c r="C27" s="16"/>
      <c r="D27" s="9"/>
      <c r="E27" s="16"/>
      <c r="F27" s="9" t="s">
        <v>7</v>
      </c>
      <c r="G27" s="9" t="s">
        <v>7</v>
      </c>
      <c r="H27" s="9" t="s">
        <v>7</v>
      </c>
    </row>
    <row r="28" spans="1:8" s="2" customFormat="1" ht="15" customHeight="1" x14ac:dyDescent="0.25">
      <c r="A28" s="13" t="s">
        <v>24</v>
      </c>
      <c r="B28" s="5">
        <v>30507</v>
      </c>
      <c r="C28" s="5">
        <v>5650</v>
      </c>
      <c r="D28" s="6">
        <v>43</v>
      </c>
      <c r="E28" s="5">
        <v>18732</v>
      </c>
      <c r="F28" s="5">
        <v>38474</v>
      </c>
      <c r="G28" s="5">
        <v>28888</v>
      </c>
      <c r="H28" s="5">
        <v>7899</v>
      </c>
    </row>
    <row r="29" spans="1:8" s="2" customFormat="1" ht="15" customHeight="1" x14ac:dyDescent="0.25">
      <c r="A29" s="12" t="s">
        <v>23</v>
      </c>
      <c r="B29" s="16"/>
      <c r="C29" s="16"/>
      <c r="D29" s="9"/>
      <c r="E29" s="16"/>
      <c r="F29" s="9" t="s">
        <v>7</v>
      </c>
      <c r="G29" s="9" t="s">
        <v>7</v>
      </c>
      <c r="H29" s="9" t="s">
        <v>7</v>
      </c>
    </row>
    <row r="30" spans="1:8" s="2" customFormat="1" ht="10.5" customHeight="1" x14ac:dyDescent="0.25">
      <c r="A30" s="11" t="s">
        <v>22</v>
      </c>
      <c r="B30" s="16">
        <v>4680</v>
      </c>
      <c r="C30" s="16">
        <v>1028</v>
      </c>
      <c r="D30" s="9">
        <v>14</v>
      </c>
      <c r="E30" s="16">
        <v>2266</v>
      </c>
      <c r="F30" s="16">
        <v>8120</v>
      </c>
      <c r="G30" s="16">
        <v>6242</v>
      </c>
      <c r="H30" s="16">
        <v>1458</v>
      </c>
    </row>
    <row r="31" spans="1:8" s="2" customFormat="1" ht="10.5" customHeight="1" x14ac:dyDescent="0.25">
      <c r="A31" s="11" t="s">
        <v>21</v>
      </c>
      <c r="B31" s="16">
        <v>2673</v>
      </c>
      <c r="C31" s="9">
        <v>510</v>
      </c>
      <c r="D31" s="9">
        <v>7</v>
      </c>
      <c r="E31" s="16">
        <v>1629</v>
      </c>
      <c r="F31" s="16">
        <v>3229</v>
      </c>
      <c r="G31" s="16">
        <v>2517</v>
      </c>
      <c r="H31" s="9">
        <v>576</v>
      </c>
    </row>
    <row r="32" spans="1:8" s="2" customFormat="1" ht="10.5" customHeight="1" x14ac:dyDescent="0.25">
      <c r="A32" s="11" t="s">
        <v>20</v>
      </c>
      <c r="B32" s="16">
        <v>1719</v>
      </c>
      <c r="C32" s="9">
        <v>337</v>
      </c>
      <c r="D32" s="10" t="s">
        <v>3</v>
      </c>
      <c r="E32" s="9">
        <v>997</v>
      </c>
      <c r="F32" s="16">
        <v>1609</v>
      </c>
      <c r="G32" s="16">
        <v>1246</v>
      </c>
      <c r="H32" s="9">
        <v>276</v>
      </c>
    </row>
    <row r="33" spans="1:8" s="2" customFormat="1" ht="11.45" customHeight="1" x14ac:dyDescent="0.25">
      <c r="A33" s="15" t="s">
        <v>19</v>
      </c>
      <c r="B33" s="5">
        <v>9072</v>
      </c>
      <c r="C33" s="5">
        <v>1875</v>
      </c>
      <c r="D33" s="6">
        <v>21</v>
      </c>
      <c r="E33" s="5">
        <v>4892</v>
      </c>
      <c r="F33" s="5">
        <v>12958</v>
      </c>
      <c r="G33" s="5">
        <v>10005</v>
      </c>
      <c r="H33" s="5">
        <v>2310</v>
      </c>
    </row>
    <row r="34" spans="1:8" s="2" customFormat="1" ht="15" customHeight="1" x14ac:dyDescent="0.25">
      <c r="A34" s="14" t="s">
        <v>18</v>
      </c>
      <c r="B34" s="16"/>
      <c r="C34" s="16"/>
      <c r="D34" s="9"/>
      <c r="E34" s="16"/>
      <c r="F34" s="9" t="s">
        <v>7</v>
      </c>
      <c r="G34" s="9" t="s">
        <v>7</v>
      </c>
      <c r="H34" s="9" t="s">
        <v>7</v>
      </c>
    </row>
    <row r="35" spans="1:8" s="2" customFormat="1" ht="10.5" customHeight="1" x14ac:dyDescent="0.25">
      <c r="A35" s="11" t="s">
        <v>17</v>
      </c>
      <c r="B35" s="16">
        <v>4038</v>
      </c>
      <c r="C35" s="9">
        <v>884</v>
      </c>
      <c r="D35" s="9">
        <v>12</v>
      </c>
      <c r="E35" s="16">
        <v>2102</v>
      </c>
      <c r="F35" s="16">
        <v>5854</v>
      </c>
      <c r="G35" s="16">
        <v>4296</v>
      </c>
      <c r="H35" s="16">
        <v>1269</v>
      </c>
    </row>
    <row r="36" spans="1:8" s="2" customFormat="1" ht="10.5" customHeight="1" x14ac:dyDescent="0.25">
      <c r="A36" s="11" t="s">
        <v>16</v>
      </c>
      <c r="B36" s="16">
        <v>2995</v>
      </c>
      <c r="C36" s="9">
        <v>555</v>
      </c>
      <c r="D36" s="9">
        <v>3</v>
      </c>
      <c r="E36" s="16">
        <v>1769</v>
      </c>
      <c r="F36" s="16">
        <v>3570</v>
      </c>
      <c r="G36" s="16">
        <v>2731</v>
      </c>
      <c r="H36" s="9">
        <v>627</v>
      </c>
    </row>
    <row r="37" spans="1:8" s="2" customFormat="1" ht="10.5" customHeight="1" x14ac:dyDescent="0.25">
      <c r="A37" s="11" t="s">
        <v>15</v>
      </c>
      <c r="B37" s="16">
        <v>3975</v>
      </c>
      <c r="C37" s="9">
        <v>816</v>
      </c>
      <c r="D37" s="9">
        <v>5</v>
      </c>
      <c r="E37" s="16">
        <v>2183</v>
      </c>
      <c r="F37" s="16">
        <v>5285</v>
      </c>
      <c r="G37" s="16">
        <v>3876</v>
      </c>
      <c r="H37" s="16">
        <v>1019</v>
      </c>
    </row>
    <row r="38" spans="1:8" s="2" customFormat="1" ht="11.45" customHeight="1" x14ac:dyDescent="0.25">
      <c r="A38" s="15" t="s">
        <v>14</v>
      </c>
      <c r="B38" s="5">
        <v>11008</v>
      </c>
      <c r="C38" s="5">
        <v>2255</v>
      </c>
      <c r="D38" s="6">
        <v>20</v>
      </c>
      <c r="E38" s="5">
        <v>6054</v>
      </c>
      <c r="F38" s="5">
        <v>14709</v>
      </c>
      <c r="G38" s="5">
        <v>10903</v>
      </c>
      <c r="H38" s="5">
        <v>2915</v>
      </c>
    </row>
    <row r="39" spans="1:8" s="2" customFormat="1" ht="15" customHeight="1" x14ac:dyDescent="0.25">
      <c r="A39" s="14" t="s">
        <v>13</v>
      </c>
      <c r="B39" s="16"/>
      <c r="C39" s="16"/>
      <c r="D39" s="9"/>
      <c r="E39" s="16"/>
      <c r="F39" s="9" t="s">
        <v>7</v>
      </c>
      <c r="G39" s="9" t="s">
        <v>7</v>
      </c>
      <c r="H39" s="9" t="s">
        <v>7</v>
      </c>
    </row>
    <row r="40" spans="1:8" s="2" customFormat="1" ht="10.5" customHeight="1" x14ac:dyDescent="0.25">
      <c r="A40" s="11" t="s">
        <v>12</v>
      </c>
      <c r="B40" s="16">
        <v>4264</v>
      </c>
      <c r="C40" s="9">
        <v>779</v>
      </c>
      <c r="D40" s="9">
        <v>8</v>
      </c>
      <c r="E40" s="16">
        <v>2553</v>
      </c>
      <c r="F40" s="16">
        <v>5874</v>
      </c>
      <c r="G40" s="16">
        <v>4340</v>
      </c>
      <c r="H40" s="16">
        <v>1307</v>
      </c>
    </row>
    <row r="41" spans="1:8" s="2" customFormat="1" ht="10.5" customHeight="1" x14ac:dyDescent="0.25">
      <c r="A41" s="11" t="s">
        <v>11</v>
      </c>
      <c r="B41" s="16">
        <v>2398</v>
      </c>
      <c r="C41" s="9">
        <v>320</v>
      </c>
      <c r="D41" s="9">
        <v>4</v>
      </c>
      <c r="E41" s="16">
        <v>1614</v>
      </c>
      <c r="F41" s="16">
        <v>3647</v>
      </c>
      <c r="G41" s="16">
        <v>2748</v>
      </c>
      <c r="H41" s="9">
        <v>643</v>
      </c>
    </row>
    <row r="42" spans="1:8" s="2" customFormat="1" ht="10.5" customHeight="1" x14ac:dyDescent="0.25">
      <c r="A42" s="11" t="s">
        <v>10</v>
      </c>
      <c r="B42" s="16">
        <v>3474</v>
      </c>
      <c r="C42" s="9">
        <v>622</v>
      </c>
      <c r="D42" s="9">
        <v>6</v>
      </c>
      <c r="E42" s="16">
        <v>2052</v>
      </c>
      <c r="F42" s="16">
        <v>5743</v>
      </c>
      <c r="G42" s="16">
        <v>4178</v>
      </c>
      <c r="H42" s="16">
        <v>1307</v>
      </c>
    </row>
    <row r="43" spans="1:8" s="2" customFormat="1" ht="10.5" customHeight="1" x14ac:dyDescent="0.25">
      <c r="A43" s="15" t="s">
        <v>9</v>
      </c>
      <c r="B43" s="5">
        <v>10136</v>
      </c>
      <c r="C43" s="5">
        <v>1721</v>
      </c>
      <c r="D43" s="6">
        <v>18</v>
      </c>
      <c r="E43" s="5">
        <v>6219</v>
      </c>
      <c r="F43" s="5">
        <v>15264</v>
      </c>
      <c r="G43" s="5">
        <v>11266</v>
      </c>
      <c r="H43" s="5">
        <v>3257</v>
      </c>
    </row>
    <row r="44" spans="1:8" s="2" customFormat="1" ht="15" customHeight="1" x14ac:dyDescent="0.25">
      <c r="A44" s="14" t="s">
        <v>8</v>
      </c>
      <c r="B44" s="5"/>
      <c r="C44" s="5"/>
      <c r="D44" s="6"/>
      <c r="E44" s="5"/>
      <c r="F44" s="9" t="s">
        <v>7</v>
      </c>
      <c r="G44" s="9" t="s">
        <v>7</v>
      </c>
      <c r="H44" s="9" t="s">
        <v>7</v>
      </c>
    </row>
    <row r="45" spans="1:8" s="2" customFormat="1" ht="15" customHeight="1" x14ac:dyDescent="0.25">
      <c r="A45" s="13" t="s">
        <v>6</v>
      </c>
      <c r="B45" s="5">
        <v>30216</v>
      </c>
      <c r="C45" s="5">
        <v>5851</v>
      </c>
      <c r="D45" s="6">
        <v>59</v>
      </c>
      <c r="E45" s="5">
        <v>17165</v>
      </c>
      <c r="F45" s="5">
        <v>42931</v>
      </c>
      <c r="G45" s="5">
        <v>32174</v>
      </c>
      <c r="H45" s="5">
        <v>8482</v>
      </c>
    </row>
    <row r="46" spans="1:8" s="2" customFormat="1" ht="15" customHeight="1" x14ac:dyDescent="0.25">
      <c r="A46" s="12" t="s">
        <v>5</v>
      </c>
      <c r="B46" s="16"/>
      <c r="C46" s="16"/>
      <c r="D46" s="9"/>
      <c r="E46" s="16"/>
    </row>
    <row r="47" spans="1:8" s="2" customFormat="1" ht="10.5" customHeight="1" x14ac:dyDescent="0.25">
      <c r="A47" s="11" t="s">
        <v>4</v>
      </c>
      <c r="B47" s="9">
        <v>78</v>
      </c>
      <c r="C47" s="22" t="s">
        <v>3</v>
      </c>
      <c r="D47" s="22" t="s">
        <v>3</v>
      </c>
      <c r="E47" s="22" t="s">
        <v>3</v>
      </c>
      <c r="F47" s="9">
        <v>402</v>
      </c>
      <c r="G47" s="9">
        <v>333</v>
      </c>
      <c r="H47" s="9">
        <v>69</v>
      </c>
    </row>
    <row r="48" spans="1:8" s="2" customFormat="1" ht="15" customHeight="1" x14ac:dyDescent="0.25">
      <c r="A48" s="8" t="s">
        <v>2</v>
      </c>
      <c r="B48" s="9"/>
      <c r="C48" s="9"/>
      <c r="D48" s="9"/>
      <c r="E48" s="9"/>
    </row>
    <row r="49" spans="1:8" s="2" customFormat="1" ht="10.5" customHeight="1" x14ac:dyDescent="0.25">
      <c r="A49" s="7" t="s">
        <v>1</v>
      </c>
      <c r="B49" s="5">
        <v>96249</v>
      </c>
      <c r="C49" s="5">
        <v>23013</v>
      </c>
      <c r="D49" s="6">
        <v>239</v>
      </c>
      <c r="E49" s="5">
        <v>48338</v>
      </c>
      <c r="F49" s="5">
        <v>129395</v>
      </c>
      <c r="G49" s="5">
        <v>93739</v>
      </c>
      <c r="H49" s="5">
        <v>29385</v>
      </c>
    </row>
    <row r="50" spans="1:8" s="2" customFormat="1" ht="10.5" customHeight="1" x14ac:dyDescent="0.25">
      <c r="A50" s="3" t="s">
        <v>0</v>
      </c>
      <c r="B50" s="23"/>
      <c r="C50" s="23"/>
      <c r="D50" s="23"/>
      <c r="E50" s="22"/>
      <c r="F50" s="22"/>
      <c r="G50" s="22"/>
      <c r="H50" s="22"/>
    </row>
  </sheetData>
  <mergeCells count="17">
    <mergeCell ref="B3:B5"/>
    <mergeCell ref="A1:H1"/>
    <mergeCell ref="A2:H2"/>
    <mergeCell ref="G3:H3"/>
    <mergeCell ref="C3:E3"/>
    <mergeCell ref="G8:H8"/>
    <mergeCell ref="A3:A5"/>
    <mergeCell ref="A6:A8"/>
    <mergeCell ref="C6:E6"/>
    <mergeCell ref="F6:F7"/>
    <mergeCell ref="B6:B8"/>
    <mergeCell ref="G5:H5"/>
    <mergeCell ref="G6:H6"/>
    <mergeCell ref="C4:C5"/>
    <mergeCell ref="D4:D5"/>
    <mergeCell ref="E4:E5"/>
    <mergeCell ref="F3:F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E6821-E579-4852-934E-CEBD5105239C}">
  <dimension ref="A1:G48"/>
  <sheetViews>
    <sheetView zoomScaleNormal="100" workbookViewId="0"/>
  </sheetViews>
  <sheetFormatPr defaultRowHeight="15" x14ac:dyDescent="0.25"/>
  <cols>
    <col min="1" max="1" width="22.42578125" style="1" customWidth="1"/>
    <col min="2" max="4" width="10.7109375" style="1" customWidth="1"/>
    <col min="5" max="5" width="10" style="1" customWidth="1"/>
    <col min="6" max="6" width="12.140625" style="1" customWidth="1"/>
    <col min="7" max="7" width="11.140625" style="1" customWidth="1"/>
    <col min="8" max="16384" width="9.140625" style="1"/>
  </cols>
  <sheetData>
    <row r="1" spans="1:7" s="17" customFormat="1" ht="12.75" customHeight="1" x14ac:dyDescent="0.25">
      <c r="A1" s="91" t="s">
        <v>212</v>
      </c>
    </row>
    <row r="2" spans="1:7" s="17" customFormat="1" ht="24.95" customHeight="1" thickBot="1" x14ac:dyDescent="0.3">
      <c r="A2" s="77" t="s">
        <v>211</v>
      </c>
    </row>
    <row r="3" spans="1:7" s="17" customFormat="1" ht="9.9499999999999993" customHeight="1" x14ac:dyDescent="0.25">
      <c r="A3" s="148" t="s">
        <v>61</v>
      </c>
      <c r="B3" s="108" t="s">
        <v>210</v>
      </c>
      <c r="C3" s="184" t="s">
        <v>209</v>
      </c>
      <c r="D3" s="184"/>
      <c r="E3" s="184"/>
      <c r="F3" s="151" t="s">
        <v>208</v>
      </c>
      <c r="G3" s="184"/>
    </row>
    <row r="4" spans="1:7" s="17" customFormat="1" ht="30" customHeight="1" x14ac:dyDescent="0.25">
      <c r="A4" s="149"/>
      <c r="B4" s="95" t="s">
        <v>207</v>
      </c>
      <c r="C4" s="107" t="s">
        <v>206</v>
      </c>
      <c r="D4" s="88" t="s">
        <v>205</v>
      </c>
      <c r="E4" s="66" t="s">
        <v>203</v>
      </c>
      <c r="F4" s="88" t="s">
        <v>204</v>
      </c>
      <c r="G4" s="106" t="s">
        <v>203</v>
      </c>
    </row>
    <row r="5" spans="1:7" s="17" customFormat="1" ht="9.9499999999999993" customHeight="1" x14ac:dyDescent="0.2">
      <c r="A5" s="105" t="s">
        <v>52</v>
      </c>
      <c r="B5" s="104" t="s">
        <v>202</v>
      </c>
      <c r="C5" s="183" t="s">
        <v>201</v>
      </c>
      <c r="D5" s="183"/>
      <c r="E5" s="183"/>
      <c r="F5" s="163" t="s">
        <v>200</v>
      </c>
      <c r="G5" s="152"/>
    </row>
    <row r="6" spans="1:7" s="17" customFormat="1" ht="30" customHeight="1" x14ac:dyDescent="0.25">
      <c r="A6" s="103"/>
      <c r="B6" s="85" t="s">
        <v>199</v>
      </c>
      <c r="C6" s="102" t="s">
        <v>198</v>
      </c>
      <c r="D6" s="102" t="s">
        <v>197</v>
      </c>
      <c r="E6" s="101" t="s">
        <v>195</v>
      </c>
      <c r="F6" s="101" t="s">
        <v>196</v>
      </c>
      <c r="G6" s="100" t="s">
        <v>195</v>
      </c>
    </row>
    <row r="7" spans="1:7" ht="15" customHeight="1" x14ac:dyDescent="0.25">
      <c r="A7" s="11" t="s">
        <v>43</v>
      </c>
      <c r="B7" s="16">
        <v>19641</v>
      </c>
      <c r="C7" s="16">
        <v>293268</v>
      </c>
      <c r="D7" s="16">
        <v>41569</v>
      </c>
      <c r="E7" s="16">
        <v>334837</v>
      </c>
      <c r="F7" s="98">
        <v>111.5</v>
      </c>
      <c r="G7" s="98">
        <v>120.4</v>
      </c>
    </row>
    <row r="8" spans="1:7" ht="10.5" customHeight="1" x14ac:dyDescent="0.25">
      <c r="A8" s="11" t="s">
        <v>42</v>
      </c>
      <c r="B8" s="16">
        <v>8169</v>
      </c>
      <c r="C8" s="16">
        <v>138565</v>
      </c>
      <c r="D8" s="16">
        <v>11646</v>
      </c>
      <c r="E8" s="16">
        <v>150211</v>
      </c>
      <c r="F8" s="98">
        <v>122.5</v>
      </c>
      <c r="G8" s="98">
        <v>126</v>
      </c>
    </row>
    <row r="9" spans="1:7" ht="15" customHeight="1" x14ac:dyDescent="0.25">
      <c r="A9" s="18" t="s">
        <v>41</v>
      </c>
      <c r="B9" s="5">
        <v>27810</v>
      </c>
      <c r="C9" s="5">
        <v>431832</v>
      </c>
      <c r="D9" s="5">
        <v>53215</v>
      </c>
      <c r="E9" s="5">
        <v>485048</v>
      </c>
      <c r="F9" s="97">
        <v>114.8</v>
      </c>
      <c r="G9" s="97">
        <v>122.1</v>
      </c>
    </row>
    <row r="10" spans="1:7" ht="15" customHeight="1" x14ac:dyDescent="0.25">
      <c r="A10" s="12" t="s">
        <v>40</v>
      </c>
      <c r="B10" s="16" t="s">
        <v>7</v>
      </c>
      <c r="C10" s="16" t="s">
        <v>7</v>
      </c>
      <c r="D10" s="16" t="s">
        <v>7</v>
      </c>
      <c r="E10" s="16" t="s">
        <v>7</v>
      </c>
      <c r="F10" s="98"/>
      <c r="G10" s="98"/>
    </row>
    <row r="11" spans="1:7" ht="10.5" customHeight="1" x14ac:dyDescent="0.25">
      <c r="A11" s="11" t="s">
        <v>39</v>
      </c>
      <c r="B11" s="16">
        <v>3287</v>
      </c>
      <c r="C11" s="16">
        <v>65662</v>
      </c>
      <c r="D11" s="16">
        <v>8898</v>
      </c>
      <c r="E11" s="16">
        <v>74560</v>
      </c>
      <c r="F11" s="98">
        <v>138.69999999999999</v>
      </c>
      <c r="G11" s="98">
        <v>137.19999999999999</v>
      </c>
    </row>
    <row r="12" spans="1:7" ht="10.5" customHeight="1" x14ac:dyDescent="0.25">
      <c r="A12" s="11" t="s">
        <v>38</v>
      </c>
      <c r="B12" s="16">
        <v>2703</v>
      </c>
      <c r="C12" s="16">
        <v>44178</v>
      </c>
      <c r="D12" s="16">
        <v>5248</v>
      </c>
      <c r="E12" s="16">
        <v>49426</v>
      </c>
      <c r="F12" s="98">
        <v>104.7</v>
      </c>
      <c r="G12" s="98">
        <v>106.4</v>
      </c>
    </row>
    <row r="13" spans="1:7" ht="10.5" customHeight="1" x14ac:dyDescent="0.25">
      <c r="A13" s="11" t="s">
        <v>37</v>
      </c>
      <c r="B13" s="16">
        <v>3351</v>
      </c>
      <c r="C13" s="16">
        <v>37755</v>
      </c>
      <c r="D13" s="16">
        <v>3694</v>
      </c>
      <c r="E13" s="16">
        <v>41449</v>
      </c>
      <c r="F13" s="98">
        <v>109.8</v>
      </c>
      <c r="G13" s="98">
        <v>112.5</v>
      </c>
    </row>
    <row r="14" spans="1:7" ht="10.5" customHeight="1" x14ac:dyDescent="0.25">
      <c r="A14" s="15" t="s">
        <v>36</v>
      </c>
      <c r="B14" s="5">
        <v>9341</v>
      </c>
      <c r="C14" s="5">
        <v>147595</v>
      </c>
      <c r="D14" s="5">
        <v>17840</v>
      </c>
      <c r="E14" s="5">
        <v>165435</v>
      </c>
      <c r="F14" s="97">
        <v>119.1</v>
      </c>
      <c r="G14" s="97">
        <v>120.2</v>
      </c>
    </row>
    <row r="15" spans="1:7" ht="15" customHeight="1" x14ac:dyDescent="0.25">
      <c r="A15" s="14" t="s">
        <v>35</v>
      </c>
      <c r="B15" s="16" t="s">
        <v>7</v>
      </c>
      <c r="C15" s="16" t="s">
        <v>7</v>
      </c>
      <c r="D15" s="16" t="s">
        <v>7</v>
      </c>
      <c r="E15" s="16" t="s">
        <v>7</v>
      </c>
      <c r="F15" s="98"/>
      <c r="G15" s="98"/>
    </row>
    <row r="16" spans="1:7" ht="10.5" customHeight="1" x14ac:dyDescent="0.25">
      <c r="A16" s="11" t="s">
        <v>34</v>
      </c>
      <c r="B16" s="16">
        <v>4206</v>
      </c>
      <c r="C16" s="16">
        <v>51818</v>
      </c>
      <c r="D16" s="16">
        <v>4868</v>
      </c>
      <c r="E16" s="16">
        <v>56687</v>
      </c>
      <c r="F16" s="98">
        <v>95.8</v>
      </c>
      <c r="G16" s="98">
        <v>98.9</v>
      </c>
    </row>
    <row r="17" spans="1:7" ht="10.5" customHeight="1" x14ac:dyDescent="0.25">
      <c r="A17" s="11" t="s">
        <v>33</v>
      </c>
      <c r="B17" s="16">
        <v>2245</v>
      </c>
      <c r="C17" s="16">
        <v>30399</v>
      </c>
      <c r="D17" s="16">
        <v>3856</v>
      </c>
      <c r="E17" s="16">
        <v>34256</v>
      </c>
      <c r="F17" s="98">
        <v>88.4</v>
      </c>
      <c r="G17" s="98">
        <v>95.5</v>
      </c>
    </row>
    <row r="18" spans="1:7" ht="10.5" customHeight="1" x14ac:dyDescent="0.25">
      <c r="A18" s="11" t="s">
        <v>32</v>
      </c>
      <c r="B18" s="16">
        <v>2987</v>
      </c>
      <c r="C18" s="16">
        <v>45096</v>
      </c>
      <c r="D18" s="16">
        <v>5239</v>
      </c>
      <c r="E18" s="16">
        <v>50336</v>
      </c>
      <c r="F18" s="98">
        <v>77.7</v>
      </c>
      <c r="G18" s="98">
        <v>82.7</v>
      </c>
    </row>
    <row r="19" spans="1:7" ht="10.5" customHeight="1" x14ac:dyDescent="0.25">
      <c r="A19" s="15" t="s">
        <v>31</v>
      </c>
      <c r="B19" s="5">
        <v>9438</v>
      </c>
      <c r="C19" s="5">
        <v>127314</v>
      </c>
      <c r="D19" s="5">
        <v>13964</v>
      </c>
      <c r="E19" s="5">
        <v>141278</v>
      </c>
      <c r="F19" s="97">
        <v>86.9</v>
      </c>
      <c r="G19" s="97">
        <v>91.7</v>
      </c>
    </row>
    <row r="20" spans="1:7" ht="15" customHeight="1" x14ac:dyDescent="0.25">
      <c r="A20" s="14" t="s">
        <v>30</v>
      </c>
      <c r="B20" s="16" t="s">
        <v>7</v>
      </c>
      <c r="C20" s="16" t="s">
        <v>7</v>
      </c>
      <c r="D20" s="16" t="s">
        <v>7</v>
      </c>
      <c r="E20" s="16" t="s">
        <v>7</v>
      </c>
      <c r="F20" s="98"/>
      <c r="G20" s="98"/>
    </row>
    <row r="21" spans="1:7" ht="10.5" customHeight="1" x14ac:dyDescent="0.25">
      <c r="A21" s="11" t="s">
        <v>29</v>
      </c>
      <c r="B21" s="16">
        <v>3318</v>
      </c>
      <c r="C21" s="16">
        <v>35646</v>
      </c>
      <c r="D21" s="16">
        <v>2873</v>
      </c>
      <c r="E21" s="16">
        <v>38519</v>
      </c>
      <c r="F21" s="98">
        <v>109.8</v>
      </c>
      <c r="G21" s="98">
        <v>111</v>
      </c>
    </row>
    <row r="22" spans="1:7" ht="10.5" customHeight="1" x14ac:dyDescent="0.25">
      <c r="A22" s="11" t="s">
        <v>28</v>
      </c>
      <c r="B22" s="16">
        <v>3519</v>
      </c>
      <c r="C22" s="16">
        <v>88578</v>
      </c>
      <c r="D22" s="16">
        <v>3388</v>
      </c>
      <c r="E22" s="16">
        <v>91966</v>
      </c>
      <c r="F22" s="98">
        <v>136</v>
      </c>
      <c r="G22" s="98">
        <v>135.1</v>
      </c>
    </row>
    <row r="23" spans="1:7" ht="10.5" customHeight="1" x14ac:dyDescent="0.25">
      <c r="A23" s="11" t="s">
        <v>27</v>
      </c>
      <c r="B23" s="16">
        <v>2086</v>
      </c>
      <c r="C23" s="16">
        <v>22590</v>
      </c>
      <c r="D23" s="16">
        <v>2017</v>
      </c>
      <c r="E23" s="16">
        <v>24607</v>
      </c>
      <c r="F23" s="98">
        <v>99.1</v>
      </c>
      <c r="G23" s="98">
        <v>100.8</v>
      </c>
    </row>
    <row r="24" spans="1:7" ht="10.5" customHeight="1" x14ac:dyDescent="0.25">
      <c r="A24" s="15" t="s">
        <v>26</v>
      </c>
      <c r="B24" s="16">
        <v>8923</v>
      </c>
      <c r="C24" s="16">
        <v>146814</v>
      </c>
      <c r="D24" s="16">
        <v>8278</v>
      </c>
      <c r="E24" s="16">
        <v>155092</v>
      </c>
      <c r="F24" s="98">
        <v>121.9</v>
      </c>
      <c r="G24" s="98">
        <v>122</v>
      </c>
    </row>
    <row r="25" spans="1:7" ht="15" customHeight="1" x14ac:dyDescent="0.25">
      <c r="A25" s="14" t="s">
        <v>25</v>
      </c>
      <c r="B25" s="16" t="s">
        <v>7</v>
      </c>
      <c r="C25" s="16" t="s">
        <v>7</v>
      </c>
      <c r="D25" s="16" t="s">
        <v>7</v>
      </c>
      <c r="E25" s="16" t="s">
        <v>7</v>
      </c>
      <c r="F25" s="98"/>
      <c r="G25" s="98"/>
    </row>
    <row r="26" spans="1:7" ht="15" customHeight="1" x14ac:dyDescent="0.25">
      <c r="A26" s="13" t="s">
        <v>24</v>
      </c>
      <c r="B26" s="5">
        <v>27702</v>
      </c>
      <c r="C26" s="5">
        <v>421723</v>
      </c>
      <c r="D26" s="5">
        <v>40082</v>
      </c>
      <c r="E26" s="5">
        <v>461805</v>
      </c>
      <c r="F26" s="99">
        <v>107.9</v>
      </c>
      <c r="G26" s="99">
        <v>110.2</v>
      </c>
    </row>
    <row r="27" spans="1:7" ht="15" customHeight="1" x14ac:dyDescent="0.25">
      <c r="A27" s="12" t="s">
        <v>23</v>
      </c>
      <c r="B27" s="16" t="s">
        <v>7</v>
      </c>
      <c r="C27" s="16" t="s">
        <v>7</v>
      </c>
      <c r="D27" s="16" t="s">
        <v>7</v>
      </c>
      <c r="E27" s="16" t="s">
        <v>7</v>
      </c>
      <c r="F27" s="98"/>
      <c r="G27" s="98"/>
    </row>
    <row r="28" spans="1:7" ht="10.5" customHeight="1" x14ac:dyDescent="0.25">
      <c r="A28" s="11" t="s">
        <v>22</v>
      </c>
      <c r="B28" s="16">
        <v>5683</v>
      </c>
      <c r="C28" s="16">
        <v>64831</v>
      </c>
      <c r="D28" s="16">
        <v>8205</v>
      </c>
      <c r="E28" s="16">
        <v>73036</v>
      </c>
      <c r="F28" s="98">
        <v>69.7</v>
      </c>
      <c r="G28" s="98">
        <v>74.8</v>
      </c>
    </row>
    <row r="29" spans="1:7" ht="10.5" customHeight="1" x14ac:dyDescent="0.25">
      <c r="A29" s="11" t="s">
        <v>21</v>
      </c>
      <c r="B29" s="16">
        <v>2125</v>
      </c>
      <c r="C29" s="16">
        <v>26729</v>
      </c>
      <c r="D29" s="16">
        <v>2859</v>
      </c>
      <c r="E29" s="16">
        <v>29588</v>
      </c>
      <c r="F29" s="98">
        <v>97.6</v>
      </c>
      <c r="G29" s="98">
        <v>103.8</v>
      </c>
    </row>
    <row r="30" spans="1:7" ht="10.5" customHeight="1" x14ac:dyDescent="0.25">
      <c r="A30" s="11" t="s">
        <v>20</v>
      </c>
      <c r="B30" s="16">
        <v>930</v>
      </c>
      <c r="C30" s="16">
        <v>11524</v>
      </c>
      <c r="D30" s="16">
        <v>1361</v>
      </c>
      <c r="E30" s="16">
        <v>12885</v>
      </c>
      <c r="F30" s="98">
        <v>91.2</v>
      </c>
      <c r="G30" s="98">
        <v>96</v>
      </c>
    </row>
    <row r="31" spans="1:7" ht="11.45" customHeight="1" x14ac:dyDescent="0.25">
      <c r="A31" s="15" t="s">
        <v>19</v>
      </c>
      <c r="B31" s="5">
        <v>8738</v>
      </c>
      <c r="C31" s="5">
        <v>103084</v>
      </c>
      <c r="D31" s="5">
        <v>12425</v>
      </c>
      <c r="E31" s="5">
        <v>115509</v>
      </c>
      <c r="F31" s="97">
        <v>77.5</v>
      </c>
      <c r="G31" s="97">
        <v>82.8</v>
      </c>
    </row>
    <row r="32" spans="1:7" ht="15" customHeight="1" x14ac:dyDescent="0.25">
      <c r="A32" s="14" t="s">
        <v>18</v>
      </c>
      <c r="B32" s="16" t="s">
        <v>7</v>
      </c>
      <c r="C32" s="16" t="s">
        <v>7</v>
      </c>
      <c r="D32" s="16" t="s">
        <v>7</v>
      </c>
      <c r="E32" s="16" t="s">
        <v>7</v>
      </c>
      <c r="F32" s="98"/>
      <c r="G32" s="98"/>
    </row>
    <row r="33" spans="1:7" ht="10.5" customHeight="1" x14ac:dyDescent="0.25">
      <c r="A33" s="11" t="s">
        <v>17</v>
      </c>
      <c r="B33" s="16">
        <v>4405</v>
      </c>
      <c r="C33" s="16">
        <v>81993</v>
      </c>
      <c r="D33" s="16">
        <v>7015</v>
      </c>
      <c r="E33" s="16">
        <v>89008</v>
      </c>
      <c r="F33" s="98">
        <v>115</v>
      </c>
      <c r="G33" s="98">
        <v>119.2</v>
      </c>
    </row>
    <row r="34" spans="1:7" ht="10.5" customHeight="1" x14ac:dyDescent="0.25">
      <c r="A34" s="11" t="s">
        <v>16</v>
      </c>
      <c r="B34" s="16">
        <v>2600</v>
      </c>
      <c r="C34" s="16">
        <v>37088</v>
      </c>
      <c r="D34" s="16">
        <v>3819</v>
      </c>
      <c r="E34" s="16">
        <v>40908</v>
      </c>
      <c r="F34" s="98">
        <v>136.1</v>
      </c>
      <c r="G34" s="98">
        <v>137.69999999999999</v>
      </c>
    </row>
    <row r="35" spans="1:7" ht="10.5" customHeight="1" x14ac:dyDescent="0.25">
      <c r="A35" s="11" t="s">
        <v>15</v>
      </c>
      <c r="B35" s="16">
        <v>3870</v>
      </c>
      <c r="C35" s="16">
        <v>64784</v>
      </c>
      <c r="D35" s="16">
        <v>5382</v>
      </c>
      <c r="E35" s="16">
        <v>70166</v>
      </c>
      <c r="F35" s="98">
        <v>169</v>
      </c>
      <c r="G35" s="98">
        <v>167.9</v>
      </c>
    </row>
    <row r="36" spans="1:7" ht="11.45" customHeight="1" x14ac:dyDescent="0.25">
      <c r="A36" s="15" t="s">
        <v>14</v>
      </c>
      <c r="B36" s="5">
        <v>10875</v>
      </c>
      <c r="C36" s="5">
        <v>183865</v>
      </c>
      <c r="D36" s="5">
        <v>16217</v>
      </c>
      <c r="E36" s="5">
        <v>200082</v>
      </c>
      <c r="F36" s="97">
        <v>134.4</v>
      </c>
      <c r="G36" s="97">
        <v>136.9</v>
      </c>
    </row>
    <row r="37" spans="1:7" ht="15" customHeight="1" x14ac:dyDescent="0.25">
      <c r="A37" s="14" t="s">
        <v>13</v>
      </c>
      <c r="B37" s="16" t="s">
        <v>7</v>
      </c>
      <c r="C37" s="16" t="s">
        <v>7</v>
      </c>
      <c r="D37" s="16" t="s">
        <v>7</v>
      </c>
      <c r="E37" s="16" t="s">
        <v>7</v>
      </c>
      <c r="F37" s="98"/>
      <c r="G37" s="98"/>
    </row>
    <row r="38" spans="1:7" ht="10.5" customHeight="1" x14ac:dyDescent="0.25">
      <c r="A38" s="11" t="s">
        <v>12</v>
      </c>
      <c r="B38" s="16">
        <v>4050</v>
      </c>
      <c r="C38" s="16">
        <v>78091</v>
      </c>
      <c r="D38" s="16">
        <v>5941</v>
      </c>
      <c r="E38" s="16">
        <v>84031</v>
      </c>
      <c r="F38" s="98">
        <v>153.9</v>
      </c>
      <c r="G38" s="98">
        <v>155.80000000000001</v>
      </c>
    </row>
    <row r="39" spans="1:7" ht="10.5" customHeight="1" x14ac:dyDescent="0.25">
      <c r="A39" s="11" t="s">
        <v>11</v>
      </c>
      <c r="B39" s="16">
        <v>2876</v>
      </c>
      <c r="C39" s="16">
        <v>31822</v>
      </c>
      <c r="D39" s="16">
        <v>3655</v>
      </c>
      <c r="E39" s="16">
        <v>35477</v>
      </c>
      <c r="F39" s="98">
        <v>93.5</v>
      </c>
      <c r="G39" s="98">
        <v>96.1</v>
      </c>
    </row>
    <row r="40" spans="1:7" ht="10.5" customHeight="1" x14ac:dyDescent="0.25">
      <c r="A40" s="11" t="s">
        <v>10</v>
      </c>
      <c r="B40" s="16">
        <v>5522</v>
      </c>
      <c r="C40" s="16">
        <v>119929</v>
      </c>
      <c r="D40" s="16">
        <v>6919</v>
      </c>
      <c r="E40" s="16">
        <v>126849</v>
      </c>
      <c r="F40" s="98">
        <v>219.1</v>
      </c>
      <c r="G40" s="98">
        <v>212.3</v>
      </c>
    </row>
    <row r="41" spans="1:7" ht="10.5" customHeight="1" x14ac:dyDescent="0.25">
      <c r="A41" s="15" t="s">
        <v>9</v>
      </c>
      <c r="B41" s="16">
        <v>12448</v>
      </c>
      <c r="C41" s="16">
        <v>229842</v>
      </c>
      <c r="D41" s="16">
        <v>16515</v>
      </c>
      <c r="E41" s="16">
        <v>246356</v>
      </c>
      <c r="F41" s="98">
        <v>164.8</v>
      </c>
      <c r="G41" s="98">
        <v>163.6</v>
      </c>
    </row>
    <row r="42" spans="1:7" ht="15" customHeight="1" x14ac:dyDescent="0.25">
      <c r="A42" s="14" t="s">
        <v>8</v>
      </c>
      <c r="B42" s="16" t="s">
        <v>7</v>
      </c>
      <c r="C42" s="16" t="s">
        <v>7</v>
      </c>
      <c r="D42" s="16" t="s">
        <v>7</v>
      </c>
      <c r="E42" s="16" t="s">
        <v>7</v>
      </c>
      <c r="F42" s="98"/>
      <c r="G42" s="98"/>
    </row>
    <row r="43" spans="1:7" ht="15" customHeight="1" x14ac:dyDescent="0.25">
      <c r="A43" s="13" t="s">
        <v>6</v>
      </c>
      <c r="B43" s="5">
        <v>32061</v>
      </c>
      <c r="C43" s="5">
        <v>516791</v>
      </c>
      <c r="D43" s="5">
        <v>45157</v>
      </c>
      <c r="E43" s="5">
        <v>561947</v>
      </c>
      <c r="F43" s="99">
        <v>126.2</v>
      </c>
      <c r="G43" s="99">
        <v>128.80000000000001</v>
      </c>
    </row>
    <row r="44" spans="1:7" ht="15" customHeight="1" x14ac:dyDescent="0.25">
      <c r="A44" s="12" t="s">
        <v>5</v>
      </c>
      <c r="B44" s="16" t="s">
        <v>7</v>
      </c>
      <c r="C44" s="16" t="s">
        <v>7</v>
      </c>
      <c r="D44" s="16" t="s">
        <v>7</v>
      </c>
      <c r="E44" s="16" t="s">
        <v>7</v>
      </c>
      <c r="F44" s="98"/>
      <c r="G44" s="98"/>
    </row>
    <row r="45" spans="1:7" s="2" customFormat="1" ht="21" customHeight="1" x14ac:dyDescent="0.25">
      <c r="A45" s="61" t="s">
        <v>100</v>
      </c>
      <c r="B45" s="16">
        <v>1921</v>
      </c>
      <c r="C45" s="16">
        <v>20385</v>
      </c>
      <c r="D45" s="16">
        <v>1181</v>
      </c>
      <c r="E45" s="16">
        <v>21566</v>
      </c>
      <c r="F45" s="98">
        <v>74.8</v>
      </c>
      <c r="G45" s="98">
        <v>77.7</v>
      </c>
    </row>
    <row r="46" spans="1:7" s="2" customFormat="1" ht="21" customHeight="1" x14ac:dyDescent="0.25">
      <c r="A46" s="60" t="s">
        <v>99</v>
      </c>
      <c r="B46" s="16"/>
      <c r="C46" s="16"/>
      <c r="D46" s="16"/>
      <c r="E46" s="16"/>
      <c r="F46" s="98"/>
      <c r="G46" s="98"/>
    </row>
    <row r="47" spans="1:7" ht="15" customHeight="1" x14ac:dyDescent="0.25">
      <c r="A47" s="15" t="s">
        <v>1</v>
      </c>
      <c r="B47" s="5">
        <v>89494</v>
      </c>
      <c r="C47" s="5">
        <v>1390731</v>
      </c>
      <c r="D47" s="5">
        <v>139635</v>
      </c>
      <c r="E47" s="5">
        <v>1530366</v>
      </c>
      <c r="F47" s="97">
        <v>115.5</v>
      </c>
      <c r="G47" s="97">
        <v>119.5</v>
      </c>
    </row>
    <row r="48" spans="1:7" ht="10.5" customHeight="1" x14ac:dyDescent="0.25">
      <c r="A48" s="3" t="s">
        <v>0</v>
      </c>
      <c r="B48" s="80"/>
      <c r="C48" s="80"/>
      <c r="D48" s="80"/>
      <c r="E48" s="80"/>
      <c r="F48" s="96"/>
      <c r="G48" s="96"/>
    </row>
  </sheetData>
  <mergeCells count="5">
    <mergeCell ref="C5:E5"/>
    <mergeCell ref="F3:G3"/>
    <mergeCell ref="F5:G5"/>
    <mergeCell ref="A3:A4"/>
    <mergeCell ref="C3:E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151D7-6DEC-4841-9742-A41ADE0F0968}">
  <dimension ref="A1:A11"/>
  <sheetViews>
    <sheetView zoomScaleNormal="100" workbookViewId="0"/>
  </sheetViews>
  <sheetFormatPr defaultRowHeight="12.75" x14ac:dyDescent="0.2"/>
  <cols>
    <col min="1" max="1" width="86.42578125" style="110" bestFit="1" customWidth="1"/>
    <col min="2" max="16384" width="9.140625" style="110"/>
  </cols>
  <sheetData>
    <row r="1" spans="1:1" x14ac:dyDescent="0.2">
      <c r="A1" s="109" t="s">
        <v>223</v>
      </c>
    </row>
    <row r="2" spans="1:1" x14ac:dyDescent="0.2">
      <c r="A2" s="111" t="s">
        <v>213</v>
      </c>
    </row>
    <row r="3" spans="1:1" x14ac:dyDescent="0.2">
      <c r="A3" s="111" t="s">
        <v>214</v>
      </c>
    </row>
    <row r="4" spans="1:1" x14ac:dyDescent="0.2">
      <c r="A4" s="111" t="s">
        <v>215</v>
      </c>
    </row>
    <row r="5" spans="1:1" x14ac:dyDescent="0.2">
      <c r="A5" s="111" t="s">
        <v>216</v>
      </c>
    </row>
    <row r="6" spans="1:1" x14ac:dyDescent="0.2">
      <c r="A6" s="111" t="s">
        <v>217</v>
      </c>
    </row>
    <row r="7" spans="1:1" x14ac:dyDescent="0.2">
      <c r="A7" s="111" t="s">
        <v>218</v>
      </c>
    </row>
    <row r="8" spans="1:1" x14ac:dyDescent="0.2">
      <c r="A8" s="111" t="s">
        <v>219</v>
      </c>
    </row>
    <row r="9" spans="1:1" x14ac:dyDescent="0.2">
      <c r="A9" s="111" t="s">
        <v>220</v>
      </c>
    </row>
    <row r="10" spans="1:1" x14ac:dyDescent="0.2">
      <c r="A10" s="111" t="s">
        <v>221</v>
      </c>
    </row>
    <row r="11" spans="1:1" x14ac:dyDescent="0.2">
      <c r="A11" s="111" t="s">
        <v>222</v>
      </c>
    </row>
  </sheetData>
  <hyperlinks>
    <hyperlink ref="A2" location="15.1.!A1" display="15.1. Number of registered industrial corporations and unincorporated enterprises by legal form, 2005" xr:uid="{FFCC1F87-1A84-4C51-B06D-8AFA3B06144F}"/>
    <hyperlink ref="A3" location="15.2.!A1" display="15.2. Industrial enterprises with foreign direct investment and sales of industry, 2005" xr:uid="{99456AB2-C051-47F6-9F66-590FECF21115}"/>
    <hyperlink ref="A4" location="15.3.!A1" display="15.3. Industrial production and productivity, 2005" xr:uid="{E510EAC7-E15E-407E-91F0-FF4F0AAAEA84}"/>
    <hyperlink ref="A5" location="15.4.!A1" display="15.4. Main data and indicators of industry by local units, 2005" xr:uid="{22F50F64-FAF5-4DC7-84CA-4E17523AC599}"/>
    <hyperlink ref="A6" location="15.5.!A1" display="15.5. Number of employees in industry by branches, 2005" xr:uid="{B003FBCD-F4DD-4DFF-9761-F72E751EECC7}"/>
    <hyperlink ref="A7" location="15.6.!A1" display="15.6. Average monthly gross earnings of employees in industry by branches, 2005" xr:uid="{6D36EFEC-3A9E-4498-B9E6-4DFB5154153A}"/>
    <hyperlink ref="A8" location="15.7.!A1" display="15.7. Average monthly net earnings of employees in industry by branches, 2005" xr:uid="{E019ED1C-9355-451D-8FEF-E5DC02187176}"/>
    <hyperlink ref="A9" location="15.8.!A1" display="15.8. Investments of industrial corporations and unincorporated enterprises, 2005" xr:uid="{9B184ECE-CEA7-40A7-AD2C-048C44234CAD}"/>
    <hyperlink ref="A10" location="15.9.!A1" display="15.9. Number of corporations, unincorporated enterprises and employees in construction, 2005" xr:uid="{0D239604-424A-4519-98AB-1D310FD7AB4E}"/>
    <hyperlink ref="A11" location="15.10.!A1" display="15.10. Construction activity by location of projects, 2005" xr:uid="{9DC5276F-2D66-4DBC-A824-0FAF088282F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3456C-1AD0-4053-B816-29532607A17E}">
  <dimension ref="A1:H48"/>
  <sheetViews>
    <sheetView zoomScaleNormal="100" workbookViewId="0">
      <selection sqref="A1:H1"/>
    </sheetView>
  </sheetViews>
  <sheetFormatPr defaultRowHeight="15" x14ac:dyDescent="0.25"/>
  <cols>
    <col min="1" max="1" width="21" style="1" customWidth="1"/>
    <col min="2" max="2" width="9.140625" style="1"/>
    <col min="3" max="3" width="9.7109375" style="1" customWidth="1"/>
    <col min="4" max="4" width="9.42578125" style="1" customWidth="1"/>
    <col min="5" max="7" width="9.5703125" style="1" customWidth="1"/>
    <col min="8" max="8" width="9.85546875" style="1" customWidth="1"/>
    <col min="9" max="16384" width="9.140625" style="1"/>
  </cols>
  <sheetData>
    <row r="1" spans="1:8" ht="15" customHeight="1" x14ac:dyDescent="0.25">
      <c r="A1" s="120" t="s">
        <v>63</v>
      </c>
      <c r="B1" s="120"/>
      <c r="C1" s="120"/>
      <c r="D1" s="120"/>
      <c r="E1" s="120"/>
      <c r="F1" s="120"/>
      <c r="G1" s="120"/>
      <c r="H1" s="120"/>
    </row>
    <row r="2" spans="1:8" ht="24.95" customHeight="1" thickBot="1" x14ac:dyDescent="0.3">
      <c r="A2" s="121" t="s">
        <v>62</v>
      </c>
      <c r="B2" s="122"/>
      <c r="C2" s="122"/>
      <c r="D2" s="122"/>
      <c r="E2" s="122"/>
      <c r="F2" s="122"/>
      <c r="G2" s="122"/>
      <c r="H2" s="122"/>
    </row>
    <row r="3" spans="1:8" ht="10.5" customHeight="1" x14ac:dyDescent="0.25">
      <c r="A3" s="130" t="s">
        <v>61</v>
      </c>
      <c r="B3" s="127" t="s">
        <v>60</v>
      </c>
      <c r="C3" s="125" t="s">
        <v>59</v>
      </c>
      <c r="D3" s="126"/>
      <c r="E3" s="126"/>
      <c r="F3" s="126"/>
      <c r="G3" s="127" t="s">
        <v>58</v>
      </c>
      <c r="H3" s="123" t="s">
        <v>57</v>
      </c>
    </row>
    <row r="4" spans="1:8" ht="30" customHeight="1" x14ac:dyDescent="0.25">
      <c r="A4" s="131"/>
      <c r="B4" s="128"/>
      <c r="C4" s="21" t="s">
        <v>56</v>
      </c>
      <c r="D4" s="21" t="s">
        <v>55</v>
      </c>
      <c r="E4" s="21" t="s">
        <v>54</v>
      </c>
      <c r="F4" s="21" t="s">
        <v>53</v>
      </c>
      <c r="G4" s="129"/>
      <c r="H4" s="124"/>
    </row>
    <row r="5" spans="1:8" ht="10.5" customHeight="1" x14ac:dyDescent="0.25">
      <c r="A5" s="112" t="s">
        <v>52</v>
      </c>
      <c r="B5" s="114" t="s">
        <v>51</v>
      </c>
      <c r="C5" s="116" t="s">
        <v>50</v>
      </c>
      <c r="D5" s="117"/>
      <c r="E5" s="117"/>
      <c r="F5" s="117"/>
      <c r="G5" s="114" t="s">
        <v>49</v>
      </c>
      <c r="H5" s="118" t="s">
        <v>48</v>
      </c>
    </row>
    <row r="6" spans="1:8" ht="30" customHeight="1" x14ac:dyDescent="0.25">
      <c r="A6" s="113"/>
      <c r="B6" s="115"/>
      <c r="C6" s="19" t="s">
        <v>47</v>
      </c>
      <c r="D6" s="19" t="s">
        <v>46</v>
      </c>
      <c r="E6" s="20" t="s">
        <v>45</v>
      </c>
      <c r="F6" s="19" t="s">
        <v>44</v>
      </c>
      <c r="G6" s="115"/>
      <c r="H6" s="119"/>
    </row>
    <row r="7" spans="1:8" s="2" customFormat="1" ht="15" customHeight="1" x14ac:dyDescent="0.25">
      <c r="A7" s="11" t="s">
        <v>43</v>
      </c>
      <c r="B7" s="16">
        <v>17537</v>
      </c>
      <c r="C7" s="16">
        <v>9483</v>
      </c>
      <c r="D7" s="9">
        <v>273</v>
      </c>
      <c r="E7" s="9">
        <v>156</v>
      </c>
      <c r="F7" s="16">
        <v>6999</v>
      </c>
      <c r="G7" s="16">
        <v>5959</v>
      </c>
      <c r="H7" s="16">
        <v>23496</v>
      </c>
    </row>
    <row r="8" spans="1:8" s="2" customFormat="1" ht="10.5" customHeight="1" x14ac:dyDescent="0.25">
      <c r="A8" s="11" t="s">
        <v>42</v>
      </c>
      <c r="B8" s="16">
        <v>7332</v>
      </c>
      <c r="C8" s="16">
        <v>3925</v>
      </c>
      <c r="D8" s="9">
        <v>86</v>
      </c>
      <c r="E8" s="9">
        <v>85</v>
      </c>
      <c r="F8" s="16">
        <v>3051</v>
      </c>
      <c r="G8" s="16">
        <v>4583</v>
      </c>
      <c r="H8" s="16">
        <v>11915</v>
      </c>
    </row>
    <row r="9" spans="1:8" s="2" customFormat="1" ht="15" customHeight="1" x14ac:dyDescent="0.25">
      <c r="A9" s="18" t="s">
        <v>41</v>
      </c>
      <c r="B9" s="5">
        <v>24869</v>
      </c>
      <c r="C9" s="5">
        <v>13408</v>
      </c>
      <c r="D9" s="6">
        <v>359</v>
      </c>
      <c r="E9" s="6">
        <v>241</v>
      </c>
      <c r="F9" s="5">
        <v>10050</v>
      </c>
      <c r="G9" s="5">
        <v>10542</v>
      </c>
      <c r="H9" s="5">
        <v>35411</v>
      </c>
    </row>
    <row r="10" spans="1:8" s="17" customFormat="1" ht="15" customHeight="1" x14ac:dyDescent="0.2">
      <c r="A10" s="12" t="s">
        <v>40</v>
      </c>
      <c r="B10" s="9" t="s">
        <v>7</v>
      </c>
      <c r="C10" s="9" t="s">
        <v>7</v>
      </c>
      <c r="D10" s="9" t="s">
        <v>7</v>
      </c>
      <c r="E10" s="9" t="s">
        <v>7</v>
      </c>
      <c r="F10" s="9" t="s">
        <v>7</v>
      </c>
      <c r="G10" s="9" t="s">
        <v>7</v>
      </c>
      <c r="H10" s="9" t="s">
        <v>7</v>
      </c>
    </row>
    <row r="11" spans="1:8" s="2" customFormat="1" ht="10.5" customHeight="1" x14ac:dyDescent="0.25">
      <c r="A11" s="11" t="s">
        <v>39</v>
      </c>
      <c r="B11" s="16">
        <v>2010</v>
      </c>
      <c r="C11" s="16">
        <v>1067</v>
      </c>
      <c r="D11" s="9">
        <v>32</v>
      </c>
      <c r="E11" s="9">
        <v>13</v>
      </c>
      <c r="F11" s="9">
        <v>836</v>
      </c>
      <c r="G11" s="16">
        <v>1375</v>
      </c>
      <c r="H11" s="16">
        <v>3385</v>
      </c>
    </row>
    <row r="12" spans="1:8" s="2" customFormat="1" ht="10.5" customHeight="1" x14ac:dyDescent="0.25">
      <c r="A12" s="11" t="s">
        <v>38</v>
      </c>
      <c r="B12" s="16">
        <v>1656</v>
      </c>
      <c r="C12" s="16">
        <v>1001</v>
      </c>
      <c r="D12" s="9">
        <v>33</v>
      </c>
      <c r="E12" s="9">
        <v>21</v>
      </c>
      <c r="F12" s="9">
        <v>563</v>
      </c>
      <c r="G12" s="16">
        <v>1383</v>
      </c>
      <c r="H12" s="16">
        <v>3039</v>
      </c>
    </row>
    <row r="13" spans="1:8" s="2" customFormat="1" ht="10.5" customHeight="1" x14ac:dyDescent="0.25">
      <c r="A13" s="11" t="s">
        <v>37</v>
      </c>
      <c r="B13" s="16">
        <v>1455</v>
      </c>
      <c r="C13" s="9">
        <v>870</v>
      </c>
      <c r="D13" s="9">
        <v>28</v>
      </c>
      <c r="E13" s="9">
        <v>24</v>
      </c>
      <c r="F13" s="9">
        <v>476</v>
      </c>
      <c r="G13" s="16">
        <v>1393</v>
      </c>
      <c r="H13" s="16">
        <v>2848</v>
      </c>
    </row>
    <row r="14" spans="1:8" s="2" customFormat="1" ht="10.5" customHeight="1" x14ac:dyDescent="0.25">
      <c r="A14" s="15" t="s">
        <v>36</v>
      </c>
      <c r="B14" s="5">
        <v>5121</v>
      </c>
      <c r="C14" s="5">
        <v>2938</v>
      </c>
      <c r="D14" s="6">
        <v>93</v>
      </c>
      <c r="E14" s="6">
        <v>58</v>
      </c>
      <c r="F14" s="5">
        <v>1875</v>
      </c>
      <c r="G14" s="5">
        <v>4151</v>
      </c>
      <c r="H14" s="5">
        <v>9272</v>
      </c>
    </row>
    <row r="15" spans="1:8" s="2" customFormat="1" ht="15" customHeight="1" x14ac:dyDescent="0.25">
      <c r="A15" s="14" t="s">
        <v>35</v>
      </c>
      <c r="B15" s="9" t="s">
        <v>7</v>
      </c>
      <c r="C15" s="9" t="s">
        <v>7</v>
      </c>
      <c r="D15" s="9" t="s">
        <v>7</v>
      </c>
      <c r="E15" s="9" t="s">
        <v>7</v>
      </c>
      <c r="F15" s="9" t="s">
        <v>7</v>
      </c>
      <c r="G15" s="9" t="s">
        <v>7</v>
      </c>
      <c r="H15" s="9" t="s">
        <v>7</v>
      </c>
    </row>
    <row r="16" spans="1:8" s="2" customFormat="1" ht="10.5" customHeight="1" x14ac:dyDescent="0.25">
      <c r="A16" s="11" t="s">
        <v>34</v>
      </c>
      <c r="B16" s="16">
        <v>1991</v>
      </c>
      <c r="C16" s="16">
        <v>1199</v>
      </c>
      <c r="D16" s="9">
        <v>39</v>
      </c>
      <c r="E16" s="9">
        <v>14</v>
      </c>
      <c r="F16" s="9">
        <v>664</v>
      </c>
      <c r="G16" s="16">
        <v>1799</v>
      </c>
      <c r="H16" s="16">
        <v>3790</v>
      </c>
    </row>
    <row r="17" spans="1:8" s="2" customFormat="1" ht="10.5" customHeight="1" x14ac:dyDescent="0.25">
      <c r="A17" s="11" t="s">
        <v>33</v>
      </c>
      <c r="B17" s="16">
        <v>1001</v>
      </c>
      <c r="C17" s="9">
        <v>626</v>
      </c>
      <c r="D17" s="9">
        <v>17</v>
      </c>
      <c r="E17" s="9">
        <v>16</v>
      </c>
      <c r="F17" s="9">
        <v>314</v>
      </c>
      <c r="G17" s="9">
        <v>940</v>
      </c>
      <c r="H17" s="16">
        <v>1941</v>
      </c>
    </row>
    <row r="18" spans="1:8" s="2" customFormat="1" ht="10.5" customHeight="1" x14ac:dyDescent="0.25">
      <c r="A18" s="11" t="s">
        <v>32</v>
      </c>
      <c r="B18" s="16">
        <v>1316</v>
      </c>
      <c r="C18" s="9">
        <v>712</v>
      </c>
      <c r="D18" s="9">
        <v>28</v>
      </c>
      <c r="E18" s="9">
        <v>13</v>
      </c>
      <c r="F18" s="9">
        <v>513</v>
      </c>
      <c r="G18" s="16">
        <v>1203</v>
      </c>
      <c r="H18" s="16">
        <v>2519</v>
      </c>
    </row>
    <row r="19" spans="1:8" s="2" customFormat="1" ht="10.5" customHeight="1" x14ac:dyDescent="0.25">
      <c r="A19" s="15" t="s">
        <v>31</v>
      </c>
      <c r="B19" s="5">
        <v>4308</v>
      </c>
      <c r="C19" s="5">
        <v>2537</v>
      </c>
      <c r="D19" s="6">
        <v>84</v>
      </c>
      <c r="E19" s="6">
        <v>43</v>
      </c>
      <c r="F19" s="5">
        <v>1491</v>
      </c>
      <c r="G19" s="5">
        <v>3942</v>
      </c>
      <c r="H19" s="5">
        <v>8250</v>
      </c>
    </row>
    <row r="20" spans="1:8" s="2" customFormat="1" ht="15" customHeight="1" x14ac:dyDescent="0.25">
      <c r="A20" s="14" t="s">
        <v>30</v>
      </c>
      <c r="B20" s="9" t="s">
        <v>7</v>
      </c>
      <c r="C20" s="9" t="s">
        <v>7</v>
      </c>
      <c r="D20" s="9" t="s">
        <v>7</v>
      </c>
      <c r="E20" s="9" t="s">
        <v>7</v>
      </c>
      <c r="F20" s="9" t="s">
        <v>7</v>
      </c>
      <c r="G20" s="9" t="s">
        <v>7</v>
      </c>
      <c r="H20" s="9" t="s">
        <v>7</v>
      </c>
    </row>
    <row r="21" spans="1:8" s="2" customFormat="1" ht="10.5" customHeight="1" x14ac:dyDescent="0.25">
      <c r="A21" s="11" t="s">
        <v>29</v>
      </c>
      <c r="B21" s="16">
        <v>1781</v>
      </c>
      <c r="C21" s="16">
        <v>1074</v>
      </c>
      <c r="D21" s="9">
        <v>33</v>
      </c>
      <c r="E21" s="9">
        <v>16</v>
      </c>
      <c r="F21" s="9">
        <v>615</v>
      </c>
      <c r="G21" s="16">
        <v>1148</v>
      </c>
      <c r="H21" s="16">
        <v>2929</v>
      </c>
    </row>
    <row r="22" spans="1:8" s="2" customFormat="1" ht="10.5" customHeight="1" x14ac:dyDescent="0.25">
      <c r="A22" s="11" t="s">
        <v>28</v>
      </c>
      <c r="B22" s="9">
        <v>970</v>
      </c>
      <c r="C22" s="9">
        <v>541</v>
      </c>
      <c r="D22" s="9">
        <v>18</v>
      </c>
      <c r="E22" s="9">
        <v>3</v>
      </c>
      <c r="F22" s="9">
        <v>376</v>
      </c>
      <c r="G22" s="16">
        <v>1014</v>
      </c>
      <c r="H22" s="16">
        <v>1984</v>
      </c>
    </row>
    <row r="23" spans="1:8" s="2" customFormat="1" ht="10.5" customHeight="1" x14ac:dyDescent="0.25">
      <c r="A23" s="11" t="s">
        <v>27</v>
      </c>
      <c r="B23" s="9">
        <v>964</v>
      </c>
      <c r="C23" s="9">
        <v>549</v>
      </c>
      <c r="D23" s="9">
        <v>7</v>
      </c>
      <c r="E23" s="9">
        <v>25</v>
      </c>
      <c r="F23" s="9">
        <v>355</v>
      </c>
      <c r="G23" s="16">
        <v>1018</v>
      </c>
      <c r="H23" s="16">
        <v>1982</v>
      </c>
    </row>
    <row r="24" spans="1:8" s="2" customFormat="1" ht="10.5" customHeight="1" x14ac:dyDescent="0.25">
      <c r="A24" s="15" t="s">
        <v>26</v>
      </c>
      <c r="B24" s="5">
        <v>3715</v>
      </c>
      <c r="C24" s="5">
        <v>2164</v>
      </c>
      <c r="D24" s="6">
        <v>58</v>
      </c>
      <c r="E24" s="6">
        <v>44</v>
      </c>
      <c r="F24" s="5">
        <v>1346</v>
      </c>
      <c r="G24" s="5">
        <v>3180</v>
      </c>
      <c r="H24" s="5">
        <v>6895</v>
      </c>
    </row>
    <row r="25" spans="1:8" s="2" customFormat="1" ht="15" customHeight="1" x14ac:dyDescent="0.25">
      <c r="A25" s="14" t="s">
        <v>25</v>
      </c>
      <c r="B25" s="6" t="s">
        <v>7</v>
      </c>
      <c r="C25" s="6" t="s">
        <v>7</v>
      </c>
      <c r="D25" s="6" t="s">
        <v>7</v>
      </c>
      <c r="E25" s="6" t="s">
        <v>7</v>
      </c>
      <c r="F25" s="6" t="s">
        <v>7</v>
      </c>
      <c r="G25" s="6" t="s">
        <v>7</v>
      </c>
      <c r="H25" s="6" t="s">
        <v>7</v>
      </c>
    </row>
    <row r="26" spans="1:8" s="2" customFormat="1" ht="15" customHeight="1" x14ac:dyDescent="0.25">
      <c r="A26" s="13" t="s">
        <v>24</v>
      </c>
      <c r="B26" s="5">
        <v>13144</v>
      </c>
      <c r="C26" s="5">
        <v>7639</v>
      </c>
      <c r="D26" s="6">
        <v>235</v>
      </c>
      <c r="E26" s="6">
        <v>145</v>
      </c>
      <c r="F26" s="5">
        <v>4712</v>
      </c>
      <c r="G26" s="5">
        <v>11273</v>
      </c>
      <c r="H26" s="5">
        <v>24417</v>
      </c>
    </row>
    <row r="27" spans="1:8" s="2" customFormat="1" ht="15" customHeight="1" x14ac:dyDescent="0.25">
      <c r="A27" s="12" t="s">
        <v>23</v>
      </c>
      <c r="B27" s="9" t="s">
        <v>7</v>
      </c>
      <c r="C27" s="9" t="s">
        <v>7</v>
      </c>
      <c r="D27" s="9" t="s">
        <v>7</v>
      </c>
      <c r="E27" s="9" t="s">
        <v>7</v>
      </c>
      <c r="F27" s="9" t="s">
        <v>7</v>
      </c>
      <c r="G27" s="9" t="s">
        <v>7</v>
      </c>
      <c r="H27" s="9" t="s">
        <v>7</v>
      </c>
    </row>
    <row r="28" spans="1:8" s="2" customFormat="1" ht="10.5" customHeight="1" x14ac:dyDescent="0.25">
      <c r="A28" s="11" t="s">
        <v>22</v>
      </c>
      <c r="B28" s="16">
        <v>2366</v>
      </c>
      <c r="C28" s="16">
        <v>1345</v>
      </c>
      <c r="D28" s="9">
        <v>45</v>
      </c>
      <c r="E28" s="9">
        <v>47</v>
      </c>
      <c r="F28" s="9">
        <v>897</v>
      </c>
      <c r="G28" s="16">
        <v>1727</v>
      </c>
      <c r="H28" s="16">
        <v>4093</v>
      </c>
    </row>
    <row r="29" spans="1:8" s="2" customFormat="1" ht="10.5" customHeight="1" x14ac:dyDescent="0.25">
      <c r="A29" s="11" t="s">
        <v>21</v>
      </c>
      <c r="B29" s="16">
        <v>1085</v>
      </c>
      <c r="C29" s="9">
        <v>707</v>
      </c>
      <c r="D29" s="9">
        <v>26</v>
      </c>
      <c r="E29" s="9">
        <v>14</v>
      </c>
      <c r="F29" s="9">
        <v>312</v>
      </c>
      <c r="G29" s="16">
        <v>1185</v>
      </c>
      <c r="H29" s="16">
        <v>2270</v>
      </c>
    </row>
    <row r="30" spans="1:8" s="2" customFormat="1" ht="10.5" customHeight="1" x14ac:dyDescent="0.25">
      <c r="A30" s="11" t="s">
        <v>20</v>
      </c>
      <c r="B30" s="9">
        <v>759</v>
      </c>
      <c r="C30" s="9">
        <v>446</v>
      </c>
      <c r="D30" s="9">
        <v>13</v>
      </c>
      <c r="E30" s="9">
        <v>16</v>
      </c>
      <c r="F30" s="9">
        <v>274</v>
      </c>
      <c r="G30" s="9">
        <v>632</v>
      </c>
      <c r="H30" s="16">
        <v>1391</v>
      </c>
    </row>
    <row r="31" spans="1:8" s="2" customFormat="1" ht="11.45" customHeight="1" x14ac:dyDescent="0.25">
      <c r="A31" s="15" t="s">
        <v>19</v>
      </c>
      <c r="B31" s="5">
        <v>4210</v>
      </c>
      <c r="C31" s="5">
        <v>2498</v>
      </c>
      <c r="D31" s="6">
        <v>84</v>
      </c>
      <c r="E31" s="6">
        <v>77</v>
      </c>
      <c r="F31" s="5">
        <v>1483</v>
      </c>
      <c r="G31" s="5">
        <v>3544</v>
      </c>
      <c r="H31" s="5">
        <v>7754</v>
      </c>
    </row>
    <row r="32" spans="1:8" s="2" customFormat="1" ht="15" customHeight="1" x14ac:dyDescent="0.25">
      <c r="A32" s="14" t="s">
        <v>18</v>
      </c>
      <c r="B32" s="6" t="s">
        <v>7</v>
      </c>
      <c r="C32" s="6" t="s">
        <v>7</v>
      </c>
      <c r="D32" s="6" t="s">
        <v>7</v>
      </c>
      <c r="E32" s="6" t="s">
        <v>7</v>
      </c>
      <c r="F32" s="6" t="s">
        <v>7</v>
      </c>
      <c r="G32" s="6" t="s">
        <v>7</v>
      </c>
      <c r="H32" s="6" t="s">
        <v>7</v>
      </c>
    </row>
    <row r="33" spans="1:8" s="2" customFormat="1" ht="10.5" customHeight="1" x14ac:dyDescent="0.25">
      <c r="A33" s="11" t="s">
        <v>17</v>
      </c>
      <c r="B33" s="16">
        <v>1911</v>
      </c>
      <c r="C33" s="16">
        <v>1061</v>
      </c>
      <c r="D33" s="9">
        <v>48</v>
      </c>
      <c r="E33" s="9">
        <v>13</v>
      </c>
      <c r="F33" s="9">
        <v>744</v>
      </c>
      <c r="G33" s="16">
        <v>1414</v>
      </c>
      <c r="H33" s="16">
        <v>3325</v>
      </c>
    </row>
    <row r="34" spans="1:8" s="2" customFormat="1" ht="10.5" customHeight="1" x14ac:dyDescent="0.25">
      <c r="A34" s="11" t="s">
        <v>16</v>
      </c>
      <c r="B34" s="16">
        <v>1382</v>
      </c>
      <c r="C34" s="9">
        <v>819</v>
      </c>
      <c r="D34" s="9">
        <v>30</v>
      </c>
      <c r="E34" s="9">
        <v>29</v>
      </c>
      <c r="F34" s="9">
        <v>479</v>
      </c>
      <c r="G34" s="16">
        <v>1085</v>
      </c>
      <c r="H34" s="16">
        <v>2467</v>
      </c>
    </row>
    <row r="35" spans="1:8" s="2" customFormat="1" ht="10.5" customHeight="1" x14ac:dyDescent="0.25">
      <c r="A35" s="11" t="s">
        <v>15</v>
      </c>
      <c r="B35" s="16">
        <v>1642</v>
      </c>
      <c r="C35" s="9">
        <v>976</v>
      </c>
      <c r="D35" s="9">
        <v>23</v>
      </c>
      <c r="E35" s="9">
        <v>18</v>
      </c>
      <c r="F35" s="9">
        <v>580</v>
      </c>
      <c r="G35" s="16">
        <v>1540</v>
      </c>
      <c r="H35" s="16">
        <v>3182</v>
      </c>
    </row>
    <row r="36" spans="1:8" s="2" customFormat="1" ht="11.45" customHeight="1" x14ac:dyDescent="0.25">
      <c r="A36" s="15" t="s">
        <v>14</v>
      </c>
      <c r="B36" s="5">
        <v>4935</v>
      </c>
      <c r="C36" s="5">
        <v>2856</v>
      </c>
      <c r="D36" s="6">
        <v>101</v>
      </c>
      <c r="E36" s="6">
        <v>60</v>
      </c>
      <c r="F36" s="5">
        <v>1803</v>
      </c>
      <c r="G36" s="5">
        <v>4039</v>
      </c>
      <c r="H36" s="5">
        <v>8974</v>
      </c>
    </row>
    <row r="37" spans="1:8" s="2" customFormat="1" ht="15" customHeight="1" x14ac:dyDescent="0.25">
      <c r="A37" s="14" t="s">
        <v>13</v>
      </c>
      <c r="B37" s="6" t="s">
        <v>7</v>
      </c>
      <c r="C37" s="6" t="s">
        <v>7</v>
      </c>
      <c r="D37" s="6" t="s">
        <v>7</v>
      </c>
      <c r="E37" s="6" t="s">
        <v>7</v>
      </c>
      <c r="F37" s="6" t="s">
        <v>7</v>
      </c>
      <c r="G37" s="6" t="s">
        <v>7</v>
      </c>
      <c r="H37" s="6" t="s">
        <v>7</v>
      </c>
    </row>
    <row r="38" spans="1:8" s="2" customFormat="1" ht="10.5" customHeight="1" x14ac:dyDescent="0.25">
      <c r="A38" s="11" t="s">
        <v>12</v>
      </c>
      <c r="B38" s="16">
        <v>2758</v>
      </c>
      <c r="C38" s="16">
        <v>1655</v>
      </c>
      <c r="D38" s="9">
        <v>52</v>
      </c>
      <c r="E38" s="9">
        <v>57</v>
      </c>
      <c r="F38" s="9">
        <v>925</v>
      </c>
      <c r="G38" s="16">
        <v>1921</v>
      </c>
      <c r="H38" s="16">
        <v>4679</v>
      </c>
    </row>
    <row r="39" spans="1:8" s="2" customFormat="1" ht="10.5" customHeight="1" x14ac:dyDescent="0.25">
      <c r="A39" s="11" t="s">
        <v>11</v>
      </c>
      <c r="B39" s="16">
        <v>1192</v>
      </c>
      <c r="C39" s="9">
        <v>637</v>
      </c>
      <c r="D39" s="9">
        <v>29</v>
      </c>
      <c r="E39" s="9">
        <v>22</v>
      </c>
      <c r="F39" s="9">
        <v>449</v>
      </c>
      <c r="G39" s="16">
        <v>1156</v>
      </c>
      <c r="H39" s="16">
        <v>2348</v>
      </c>
    </row>
    <row r="40" spans="1:8" s="2" customFormat="1" ht="10.5" customHeight="1" x14ac:dyDescent="0.25">
      <c r="A40" s="11" t="s">
        <v>10</v>
      </c>
      <c r="B40" s="16">
        <v>1537</v>
      </c>
      <c r="C40" s="9">
        <v>875</v>
      </c>
      <c r="D40" s="9">
        <v>42</v>
      </c>
      <c r="E40" s="9">
        <v>21</v>
      </c>
      <c r="F40" s="9">
        <v>569</v>
      </c>
      <c r="G40" s="16">
        <v>1536</v>
      </c>
      <c r="H40" s="16">
        <v>3073</v>
      </c>
    </row>
    <row r="41" spans="1:8" s="2" customFormat="1" ht="10.5" customHeight="1" x14ac:dyDescent="0.25">
      <c r="A41" s="15" t="s">
        <v>9</v>
      </c>
      <c r="B41" s="5">
        <v>5487</v>
      </c>
      <c r="C41" s="5">
        <v>3167</v>
      </c>
      <c r="D41" s="6">
        <v>123</v>
      </c>
      <c r="E41" s="6">
        <v>100</v>
      </c>
      <c r="F41" s="5">
        <v>1943</v>
      </c>
      <c r="G41" s="5">
        <v>4613</v>
      </c>
      <c r="H41" s="5">
        <v>10100</v>
      </c>
    </row>
    <row r="42" spans="1:8" s="2" customFormat="1" ht="15" customHeight="1" x14ac:dyDescent="0.25">
      <c r="A42" s="14" t="s">
        <v>8</v>
      </c>
      <c r="B42" s="6" t="s">
        <v>7</v>
      </c>
      <c r="C42" s="6" t="s">
        <v>7</v>
      </c>
      <c r="D42" s="6" t="s">
        <v>7</v>
      </c>
      <c r="E42" s="6" t="s">
        <v>7</v>
      </c>
      <c r="F42" s="6" t="s">
        <v>7</v>
      </c>
      <c r="G42" s="6" t="s">
        <v>7</v>
      </c>
      <c r="H42" s="6" t="s">
        <v>7</v>
      </c>
    </row>
    <row r="43" spans="1:8" s="2" customFormat="1" ht="15" customHeight="1" x14ac:dyDescent="0.25">
      <c r="A43" s="13" t="s">
        <v>6</v>
      </c>
      <c r="B43" s="5">
        <v>14632</v>
      </c>
      <c r="C43" s="5">
        <v>8521</v>
      </c>
      <c r="D43" s="6">
        <v>308</v>
      </c>
      <c r="E43" s="6">
        <v>237</v>
      </c>
      <c r="F43" s="5">
        <v>5229</v>
      </c>
      <c r="G43" s="5">
        <v>12196</v>
      </c>
      <c r="H43" s="5">
        <v>26828</v>
      </c>
    </row>
    <row r="44" spans="1:8" s="2" customFormat="1" ht="15" customHeight="1" x14ac:dyDescent="0.25">
      <c r="A44" s="12" t="s">
        <v>5</v>
      </c>
    </row>
    <row r="45" spans="1:8" s="2" customFormat="1" ht="10.5" customHeight="1" x14ac:dyDescent="0.25">
      <c r="A45" s="11" t="s">
        <v>4</v>
      </c>
      <c r="B45" s="9">
        <v>31</v>
      </c>
      <c r="C45" s="10" t="s">
        <v>3</v>
      </c>
      <c r="D45" s="10" t="s">
        <v>3</v>
      </c>
      <c r="E45" s="10" t="s">
        <v>3</v>
      </c>
      <c r="F45" s="10" t="s">
        <v>3</v>
      </c>
      <c r="G45" s="10" t="s">
        <v>3</v>
      </c>
      <c r="H45" s="9">
        <v>31</v>
      </c>
    </row>
    <row r="46" spans="1:8" s="2" customFormat="1" ht="15" customHeight="1" x14ac:dyDescent="0.25">
      <c r="A46" s="8" t="s">
        <v>2</v>
      </c>
    </row>
    <row r="47" spans="1:8" s="4" customFormat="1" ht="10.5" customHeight="1" x14ac:dyDescent="0.2">
      <c r="A47" s="7" t="s">
        <v>1</v>
      </c>
      <c r="B47" s="5">
        <v>52676</v>
      </c>
      <c r="C47" s="5">
        <v>29568</v>
      </c>
      <c r="D47" s="6">
        <v>902</v>
      </c>
      <c r="E47" s="6">
        <v>623</v>
      </c>
      <c r="F47" s="5">
        <v>19991</v>
      </c>
      <c r="G47" s="5">
        <v>34011</v>
      </c>
      <c r="H47" s="5">
        <v>86687</v>
      </c>
    </row>
    <row r="48" spans="1:8" s="2" customFormat="1" ht="10.5" customHeight="1" x14ac:dyDescent="0.25">
      <c r="A48" s="3" t="s">
        <v>0</v>
      </c>
    </row>
  </sheetData>
  <mergeCells count="12">
    <mergeCell ref="A1:H1"/>
    <mergeCell ref="A2:H2"/>
    <mergeCell ref="H3:H4"/>
    <mergeCell ref="C3:F3"/>
    <mergeCell ref="B3:B4"/>
    <mergeCell ref="G3:G4"/>
    <mergeCell ref="A3:A4"/>
    <mergeCell ref="A5:A6"/>
    <mergeCell ref="B5:B6"/>
    <mergeCell ref="C5:F5"/>
    <mergeCell ref="H5:H6"/>
    <mergeCell ref="G5:G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CCF6-D9E2-4EA9-B7DA-4332651E1BC0}">
  <dimension ref="A1:F46"/>
  <sheetViews>
    <sheetView zoomScaleNormal="100" workbookViewId="0">
      <selection sqref="A1:F1"/>
    </sheetView>
  </sheetViews>
  <sheetFormatPr defaultRowHeight="15" x14ac:dyDescent="0.25"/>
  <cols>
    <col min="1" max="1" width="22.85546875" style="1" customWidth="1"/>
    <col min="2" max="2" width="13.28515625" style="1" customWidth="1"/>
    <col min="3" max="3" width="12.7109375" style="1" customWidth="1"/>
    <col min="4" max="6" width="13" style="1" customWidth="1"/>
    <col min="7" max="16384" width="9.140625" style="1"/>
  </cols>
  <sheetData>
    <row r="1" spans="1:6" ht="15" customHeight="1" x14ac:dyDescent="0.25">
      <c r="A1" s="132" t="s">
        <v>79</v>
      </c>
      <c r="B1" s="132"/>
      <c r="C1" s="132"/>
      <c r="D1" s="132"/>
      <c r="E1" s="132"/>
      <c r="F1" s="132"/>
    </row>
    <row r="2" spans="1:6" ht="24.95" customHeight="1" thickBot="1" x14ac:dyDescent="0.3">
      <c r="A2" s="121" t="s">
        <v>78</v>
      </c>
      <c r="B2" s="121"/>
      <c r="C2" s="121"/>
      <c r="D2" s="121"/>
      <c r="E2" s="121"/>
      <c r="F2" s="121"/>
    </row>
    <row r="3" spans="1:6" ht="12" customHeight="1" x14ac:dyDescent="0.25">
      <c r="A3" s="139" t="s">
        <v>61</v>
      </c>
      <c r="B3" s="135" t="s">
        <v>77</v>
      </c>
      <c r="C3" s="136"/>
      <c r="D3" s="135" t="s">
        <v>76</v>
      </c>
      <c r="E3" s="138"/>
      <c r="F3" s="138"/>
    </row>
    <row r="4" spans="1:6" s="39" customFormat="1" ht="20.100000000000001" customHeight="1" x14ac:dyDescent="0.2">
      <c r="A4" s="140"/>
      <c r="B4" s="44" t="s">
        <v>75</v>
      </c>
      <c r="C4" s="43" t="s">
        <v>74</v>
      </c>
      <c r="D4" s="43" t="s">
        <v>73</v>
      </c>
      <c r="E4" s="43" t="s">
        <v>72</v>
      </c>
      <c r="F4" s="42" t="s">
        <v>71</v>
      </c>
    </row>
    <row r="5" spans="1:6" s="39" customFormat="1" ht="12" customHeight="1" x14ac:dyDescent="0.2">
      <c r="A5" s="141" t="s">
        <v>52</v>
      </c>
      <c r="B5" s="133" t="s">
        <v>70</v>
      </c>
      <c r="C5" s="134"/>
      <c r="D5" s="133" t="s">
        <v>69</v>
      </c>
      <c r="E5" s="137"/>
      <c r="F5" s="137"/>
    </row>
    <row r="6" spans="1:6" s="39" customFormat="1" ht="30" customHeight="1" x14ac:dyDescent="0.2">
      <c r="A6" s="142"/>
      <c r="B6" s="41" t="s">
        <v>68</v>
      </c>
      <c r="C6" s="41" t="s">
        <v>67</v>
      </c>
      <c r="D6" s="41" t="s">
        <v>66</v>
      </c>
      <c r="E6" s="41" t="s">
        <v>65</v>
      </c>
      <c r="F6" s="40" t="s">
        <v>64</v>
      </c>
    </row>
    <row r="7" spans="1:6" s="2" customFormat="1" ht="15" customHeight="1" x14ac:dyDescent="0.25">
      <c r="A7" s="11" t="s">
        <v>43</v>
      </c>
      <c r="B7" s="38">
        <v>965</v>
      </c>
      <c r="C7" s="37">
        <v>1297.9000000000001</v>
      </c>
      <c r="D7" s="30">
        <v>4469.741</v>
      </c>
      <c r="E7" s="30">
        <v>37.682787436676982</v>
      </c>
      <c r="F7" s="30">
        <v>111.4</v>
      </c>
    </row>
    <row r="8" spans="1:6" s="2" customFormat="1" ht="10.5" customHeight="1" x14ac:dyDescent="0.25">
      <c r="A8" s="11" t="s">
        <v>42</v>
      </c>
      <c r="B8" s="36">
        <v>385</v>
      </c>
      <c r="C8" s="35">
        <v>619.70000000000005</v>
      </c>
      <c r="D8" s="30">
        <v>1182.5740000000001</v>
      </c>
      <c r="E8" s="30">
        <v>54.446317947122125</v>
      </c>
      <c r="F8" s="30">
        <v>111.2</v>
      </c>
    </row>
    <row r="9" spans="1:6" s="2" customFormat="1" ht="15" customHeight="1" x14ac:dyDescent="0.25">
      <c r="A9" s="18" t="s">
        <v>41</v>
      </c>
      <c r="B9" s="27">
        <f>SUM(B7:B8)</f>
        <v>1350</v>
      </c>
      <c r="C9" s="25">
        <f>SUM(C7:C8)</f>
        <v>1917.6000000000001</v>
      </c>
      <c r="D9" s="24">
        <v>5652.3149999999996</v>
      </c>
      <c r="E9" s="24">
        <v>41.190043371609683</v>
      </c>
      <c r="F9" s="24">
        <v>111.4</v>
      </c>
    </row>
    <row r="10" spans="1:6" s="17" customFormat="1" ht="15" customHeight="1" x14ac:dyDescent="0.2">
      <c r="A10" s="12" t="s">
        <v>40</v>
      </c>
      <c r="B10" s="26"/>
      <c r="C10" s="28"/>
      <c r="D10" s="30"/>
      <c r="E10" s="30"/>
      <c r="F10" s="30"/>
    </row>
    <row r="11" spans="1:6" s="2" customFormat="1" ht="10.5" customHeight="1" x14ac:dyDescent="0.25">
      <c r="A11" s="11" t="s">
        <v>39</v>
      </c>
      <c r="B11" s="23">
        <v>115</v>
      </c>
      <c r="C11" s="33">
        <v>419</v>
      </c>
      <c r="D11" s="30">
        <v>1436.758</v>
      </c>
      <c r="E11" s="30">
        <v>68.6751700703946</v>
      </c>
      <c r="F11" s="30">
        <v>118.2</v>
      </c>
    </row>
    <row r="12" spans="1:6" s="2" customFormat="1" ht="10.5" customHeight="1" x14ac:dyDescent="0.25">
      <c r="A12" s="11" t="s">
        <v>38</v>
      </c>
      <c r="B12" s="23">
        <v>151</v>
      </c>
      <c r="C12" s="33">
        <v>528.29999999999995</v>
      </c>
      <c r="D12" s="30">
        <v>2337.0639999999999</v>
      </c>
      <c r="E12" s="30">
        <v>82.579510017697416</v>
      </c>
      <c r="F12" s="30">
        <v>141.6</v>
      </c>
    </row>
    <row r="13" spans="1:6" s="2" customFormat="1" ht="10.5" customHeight="1" x14ac:dyDescent="0.25">
      <c r="A13" s="11" t="s">
        <v>37</v>
      </c>
      <c r="B13" s="23">
        <v>133</v>
      </c>
      <c r="C13" s="33">
        <v>121.2</v>
      </c>
      <c r="D13" s="30">
        <v>427.45</v>
      </c>
      <c r="E13" s="30">
        <v>62.845245057901508</v>
      </c>
      <c r="F13" s="30">
        <v>106.4</v>
      </c>
    </row>
    <row r="14" spans="1:6" s="2" customFormat="1" ht="10.5" customHeight="1" x14ac:dyDescent="0.25">
      <c r="A14" s="15" t="s">
        <v>36</v>
      </c>
      <c r="B14" s="27">
        <f>SUM(B11:B13)</f>
        <v>399</v>
      </c>
      <c r="C14" s="25">
        <f>SUM(C11:C13)</f>
        <v>1068.5</v>
      </c>
      <c r="D14" s="24">
        <v>4201.2719999999999</v>
      </c>
      <c r="E14" s="24">
        <v>75.8166336290533</v>
      </c>
      <c r="F14" s="24">
        <v>130</v>
      </c>
    </row>
    <row r="15" spans="1:6" s="2" customFormat="1" ht="15" customHeight="1" x14ac:dyDescent="0.25">
      <c r="A15" s="14" t="s">
        <v>35</v>
      </c>
      <c r="B15" s="23"/>
      <c r="C15" s="28"/>
      <c r="D15" s="30"/>
      <c r="E15" s="30"/>
      <c r="F15" s="30"/>
    </row>
    <row r="16" spans="1:6" s="2" customFormat="1" ht="10.5" customHeight="1" x14ac:dyDescent="0.25">
      <c r="A16" s="11" t="s">
        <v>34</v>
      </c>
      <c r="B16" s="23">
        <v>271</v>
      </c>
      <c r="C16" s="33">
        <v>893.7</v>
      </c>
      <c r="D16" s="30">
        <v>1744.723</v>
      </c>
      <c r="E16" s="30">
        <v>77.013027282840881</v>
      </c>
      <c r="F16" s="30">
        <v>103.2</v>
      </c>
    </row>
    <row r="17" spans="1:6" s="2" customFormat="1" ht="10.5" customHeight="1" x14ac:dyDescent="0.25">
      <c r="A17" s="11" t="s">
        <v>33</v>
      </c>
      <c r="B17" s="34">
        <v>151</v>
      </c>
      <c r="C17" s="33">
        <v>267.2</v>
      </c>
      <c r="D17" s="30">
        <v>541.71799999999996</v>
      </c>
      <c r="E17" s="30">
        <v>78.60491990297534</v>
      </c>
      <c r="F17" s="30">
        <v>103.2</v>
      </c>
    </row>
    <row r="18" spans="1:6" s="2" customFormat="1" ht="10.5" customHeight="1" x14ac:dyDescent="0.25">
      <c r="A18" s="11" t="s">
        <v>32</v>
      </c>
      <c r="B18" s="23">
        <v>127</v>
      </c>
      <c r="C18" s="33">
        <v>26.4</v>
      </c>
      <c r="D18" s="30">
        <v>221.161</v>
      </c>
      <c r="E18" s="30">
        <v>29.564434959147405</v>
      </c>
      <c r="F18" s="30">
        <v>113.4</v>
      </c>
    </row>
    <row r="19" spans="1:6" s="2" customFormat="1" ht="10.5" customHeight="1" x14ac:dyDescent="0.25">
      <c r="A19" s="15" t="s">
        <v>31</v>
      </c>
      <c r="B19" s="27">
        <f>SUM(B16:B18)</f>
        <v>549</v>
      </c>
      <c r="C19" s="25">
        <f>SUM(C16:C18)</f>
        <v>1187.3000000000002</v>
      </c>
      <c r="D19" s="24">
        <v>2507.6019999999999</v>
      </c>
      <c r="E19" s="24">
        <v>73.172138162276141</v>
      </c>
      <c r="F19" s="24">
        <v>103.6</v>
      </c>
    </row>
    <row r="20" spans="1:6" s="2" customFormat="1" ht="15" customHeight="1" x14ac:dyDescent="0.25">
      <c r="A20" s="14" t="s">
        <v>30</v>
      </c>
      <c r="B20" s="23"/>
      <c r="C20" s="28"/>
      <c r="D20" s="30"/>
      <c r="E20" s="30"/>
      <c r="F20" s="30"/>
    </row>
    <row r="21" spans="1:6" s="2" customFormat="1" ht="10.5" customHeight="1" x14ac:dyDescent="0.25">
      <c r="A21" s="11" t="s">
        <v>29</v>
      </c>
      <c r="B21" s="23">
        <v>169</v>
      </c>
      <c r="C21" s="32">
        <v>42.5</v>
      </c>
      <c r="D21" s="30">
        <v>365.23200000000003</v>
      </c>
      <c r="E21" s="30">
        <v>24.360954133263242</v>
      </c>
      <c r="F21" s="30">
        <v>132.9</v>
      </c>
    </row>
    <row r="22" spans="1:6" s="2" customFormat="1" ht="10.5" customHeight="1" x14ac:dyDescent="0.25">
      <c r="A22" s="11" t="s">
        <v>28</v>
      </c>
      <c r="B22" s="23">
        <v>76</v>
      </c>
      <c r="C22" s="32">
        <v>95.3</v>
      </c>
      <c r="D22" s="30">
        <v>360.41699999999997</v>
      </c>
      <c r="E22" s="30">
        <v>77.210841885926584</v>
      </c>
      <c r="F22" s="30">
        <v>49.4</v>
      </c>
    </row>
    <row r="23" spans="1:6" s="2" customFormat="1" ht="10.5" customHeight="1" x14ac:dyDescent="0.25">
      <c r="A23" s="11" t="s">
        <v>27</v>
      </c>
      <c r="B23" s="23">
        <v>94</v>
      </c>
      <c r="C23" s="32">
        <v>12.1</v>
      </c>
      <c r="D23" s="30">
        <v>189.49100000000001</v>
      </c>
      <c r="E23" s="30">
        <v>19.922845939912715</v>
      </c>
      <c r="F23" s="30">
        <v>91.6</v>
      </c>
    </row>
    <row r="24" spans="1:6" s="2" customFormat="1" ht="10.5" customHeight="1" x14ac:dyDescent="0.25">
      <c r="A24" s="15" t="s">
        <v>26</v>
      </c>
      <c r="B24" s="27">
        <f>SUM(B21:B23)</f>
        <v>339</v>
      </c>
      <c r="C24" s="25">
        <f>SUM(C21:C23)</f>
        <v>149.9</v>
      </c>
      <c r="D24" s="24">
        <v>915.14</v>
      </c>
      <c r="E24" s="24">
        <v>44.256288655287719</v>
      </c>
      <c r="F24" s="24">
        <v>60.3</v>
      </c>
    </row>
    <row r="25" spans="1:6" s="2" customFormat="1" ht="15" customHeight="1" x14ac:dyDescent="0.25">
      <c r="A25" s="14" t="s">
        <v>25</v>
      </c>
      <c r="B25" s="23"/>
      <c r="C25" s="28"/>
      <c r="D25" s="30"/>
      <c r="E25" s="30"/>
      <c r="F25" s="30"/>
    </row>
    <row r="26" spans="1:6" s="2" customFormat="1" ht="15" customHeight="1" x14ac:dyDescent="0.25">
      <c r="A26" s="13" t="s">
        <v>24</v>
      </c>
      <c r="B26" s="27">
        <f>B14+B19+B24</f>
        <v>1287</v>
      </c>
      <c r="C26" s="25">
        <f>C14+C19+C24</f>
        <v>2405.7000000000003</v>
      </c>
      <c r="D26" s="24">
        <v>7624.0140000000001</v>
      </c>
      <c r="E26" s="24">
        <v>71.158526204175388</v>
      </c>
      <c r="F26" s="24">
        <v>110.8</v>
      </c>
    </row>
    <row r="27" spans="1:6" s="2" customFormat="1" ht="15" customHeight="1" x14ac:dyDescent="0.25">
      <c r="A27" s="12" t="s">
        <v>23</v>
      </c>
      <c r="B27" s="23"/>
      <c r="C27" s="28"/>
      <c r="D27" s="30"/>
      <c r="E27" s="30"/>
      <c r="F27" s="30"/>
    </row>
    <row r="28" spans="1:6" s="2" customFormat="1" ht="10.5" customHeight="1" x14ac:dyDescent="0.25">
      <c r="A28" s="11" t="s">
        <v>22</v>
      </c>
      <c r="B28" s="23">
        <v>105</v>
      </c>
      <c r="C28" s="32">
        <v>270.10000000000002</v>
      </c>
      <c r="D28" s="30">
        <v>1142.076</v>
      </c>
      <c r="E28" s="30">
        <v>48.066065655875789</v>
      </c>
      <c r="F28" s="30">
        <v>120.3</v>
      </c>
    </row>
    <row r="29" spans="1:6" s="2" customFormat="1" ht="10.5" customHeight="1" x14ac:dyDescent="0.25">
      <c r="A29" s="11" t="s">
        <v>21</v>
      </c>
      <c r="B29" s="23">
        <v>87</v>
      </c>
      <c r="C29" s="32">
        <v>142.19999999999999</v>
      </c>
      <c r="D29" s="30">
        <v>416.30799999999999</v>
      </c>
      <c r="E29" s="30">
        <v>54.389298307983516</v>
      </c>
      <c r="F29" s="30">
        <v>139.30000000000001</v>
      </c>
    </row>
    <row r="30" spans="1:6" s="2" customFormat="1" ht="10.5" customHeight="1" x14ac:dyDescent="0.25">
      <c r="A30" s="11" t="s">
        <v>20</v>
      </c>
      <c r="B30" s="23">
        <v>46</v>
      </c>
      <c r="C30" s="32">
        <v>28</v>
      </c>
      <c r="D30" s="30">
        <v>125.66</v>
      </c>
      <c r="E30" s="30">
        <v>63.221391055228395</v>
      </c>
      <c r="F30" s="30">
        <v>94.2</v>
      </c>
    </row>
    <row r="31" spans="1:6" s="2" customFormat="1" ht="11.45" customHeight="1" x14ac:dyDescent="0.25">
      <c r="A31" s="15" t="s">
        <v>19</v>
      </c>
      <c r="B31" s="27">
        <f>SUM(B28:B30)</f>
        <v>238</v>
      </c>
      <c r="C31" s="25">
        <f>SUM(C28:C30)</f>
        <v>440.3</v>
      </c>
      <c r="D31" s="24">
        <v>1684.0440000000001</v>
      </c>
      <c r="E31" s="24">
        <v>50.760075152430694</v>
      </c>
      <c r="F31" s="24">
        <v>121.6</v>
      </c>
    </row>
    <row r="32" spans="1:6" s="2" customFormat="1" ht="15" customHeight="1" x14ac:dyDescent="0.25">
      <c r="A32" s="14" t="s">
        <v>18</v>
      </c>
      <c r="B32" s="23"/>
      <c r="C32" s="28"/>
      <c r="D32" s="30"/>
      <c r="E32" s="30"/>
      <c r="F32" s="30"/>
    </row>
    <row r="33" spans="1:6" s="2" customFormat="1" ht="10.5" customHeight="1" x14ac:dyDescent="0.25">
      <c r="A33" s="11" t="s">
        <v>17</v>
      </c>
      <c r="B33" s="23">
        <v>66</v>
      </c>
      <c r="C33" s="32">
        <v>195.8</v>
      </c>
      <c r="D33" s="30">
        <v>673.31799999999998</v>
      </c>
      <c r="E33" s="30">
        <v>24.727840336958167</v>
      </c>
      <c r="F33" s="30">
        <v>94.6</v>
      </c>
    </row>
    <row r="34" spans="1:6" s="2" customFormat="1" ht="10.5" customHeight="1" x14ac:dyDescent="0.25">
      <c r="A34" s="11" t="s">
        <v>16</v>
      </c>
      <c r="B34" s="23">
        <v>67</v>
      </c>
      <c r="C34" s="32">
        <v>152.69999999999999</v>
      </c>
      <c r="D34" s="30">
        <v>364.77600000000001</v>
      </c>
      <c r="E34" s="30">
        <v>60.072756979625851</v>
      </c>
      <c r="F34" s="30">
        <v>117.8</v>
      </c>
    </row>
    <row r="35" spans="1:6" s="2" customFormat="1" ht="10.5" customHeight="1" x14ac:dyDescent="0.25">
      <c r="A35" s="11" t="s">
        <v>15</v>
      </c>
      <c r="B35" s="23">
        <v>66</v>
      </c>
      <c r="C35" s="32">
        <v>73.7</v>
      </c>
      <c r="D35" s="30">
        <v>301.17700000000002</v>
      </c>
      <c r="E35" s="30">
        <v>56.271229210729899</v>
      </c>
      <c r="F35" s="30">
        <v>82</v>
      </c>
    </row>
    <row r="36" spans="1:6" s="2" customFormat="1" ht="11.45" customHeight="1" x14ac:dyDescent="0.25">
      <c r="A36" s="15" t="s">
        <v>14</v>
      </c>
      <c r="B36" s="27">
        <f>SUM(B33:B35)</f>
        <v>199</v>
      </c>
      <c r="C36" s="25">
        <f>SUM(C33:C35)</f>
        <v>422.2</v>
      </c>
      <c r="D36" s="24">
        <v>1339.27</v>
      </c>
      <c r="E36" s="24">
        <v>41.448251659486139</v>
      </c>
      <c r="F36" s="24">
        <v>97.6</v>
      </c>
    </row>
    <row r="37" spans="1:6" s="2" customFormat="1" ht="15" customHeight="1" x14ac:dyDescent="0.25">
      <c r="A37" s="14" t="s">
        <v>13</v>
      </c>
      <c r="B37" s="23"/>
      <c r="C37" s="28"/>
      <c r="D37" s="30"/>
      <c r="E37" s="30"/>
      <c r="F37" s="30"/>
    </row>
    <row r="38" spans="1:6" s="2" customFormat="1" ht="10.5" customHeight="1" x14ac:dyDescent="0.25">
      <c r="A38" s="11" t="s">
        <v>12</v>
      </c>
      <c r="B38" s="23">
        <v>169</v>
      </c>
      <c r="C38" s="32">
        <v>55.8</v>
      </c>
      <c r="D38" s="30">
        <v>404.30700000000002</v>
      </c>
      <c r="E38" s="30">
        <v>46.785487265864802</v>
      </c>
      <c r="F38" s="30">
        <v>103.1</v>
      </c>
    </row>
    <row r="39" spans="1:6" s="2" customFormat="1" ht="10.5" customHeight="1" x14ac:dyDescent="0.25">
      <c r="A39" s="11" t="s">
        <v>11</v>
      </c>
      <c r="B39" s="23">
        <v>56</v>
      </c>
      <c r="C39" s="31">
        <v>27</v>
      </c>
      <c r="D39" s="30">
        <v>177.977</v>
      </c>
      <c r="E39" s="30">
        <v>40.329368401535035</v>
      </c>
      <c r="F39" s="30">
        <v>106.7</v>
      </c>
    </row>
    <row r="40" spans="1:6" s="2" customFormat="1" ht="10.5" customHeight="1" x14ac:dyDescent="0.25">
      <c r="A40" s="11" t="s">
        <v>10</v>
      </c>
      <c r="B40" s="23">
        <v>88</v>
      </c>
      <c r="C40" s="31">
        <v>85.6</v>
      </c>
      <c r="D40" s="30">
        <v>419.55200000000002</v>
      </c>
      <c r="E40" s="30">
        <v>25.402095568606516</v>
      </c>
      <c r="F40" s="30">
        <v>107.9</v>
      </c>
    </row>
    <row r="41" spans="1:6" s="2" customFormat="1" ht="10.5" customHeight="1" x14ac:dyDescent="0.25">
      <c r="A41" s="15" t="s">
        <v>9</v>
      </c>
      <c r="B41" s="27">
        <f>SUM(B38:B40)</f>
        <v>313</v>
      </c>
      <c r="C41" s="29">
        <f>SUM(C38:C40)</f>
        <v>168.39999999999998</v>
      </c>
      <c r="D41" s="24">
        <v>1001.836</v>
      </c>
      <c r="E41" s="24">
        <v>36.683648820765072</v>
      </c>
      <c r="F41" s="24">
        <v>105.2</v>
      </c>
    </row>
    <row r="42" spans="1:6" s="2" customFormat="1" ht="15" customHeight="1" x14ac:dyDescent="0.25">
      <c r="A42" s="14" t="s">
        <v>8</v>
      </c>
      <c r="B42" s="23"/>
      <c r="C42" s="28"/>
      <c r="D42" s="24"/>
      <c r="E42" s="24"/>
      <c r="F42" s="24"/>
    </row>
    <row r="43" spans="1:6" s="2" customFormat="1" ht="15" customHeight="1" x14ac:dyDescent="0.25">
      <c r="A43" s="13" t="s">
        <v>6</v>
      </c>
      <c r="B43" s="27">
        <f>B31+B36+B41</f>
        <v>750</v>
      </c>
      <c r="C43" s="25">
        <f>C31+C36+C41</f>
        <v>1030.9000000000001</v>
      </c>
      <c r="D43" s="24">
        <v>4025.15</v>
      </c>
      <c r="E43" s="24">
        <v>44.158254971864402</v>
      </c>
      <c r="F43" s="24">
        <v>109.6</v>
      </c>
    </row>
    <row r="44" spans="1:6" s="2" customFormat="1" ht="15" customHeight="1" x14ac:dyDescent="0.25">
      <c r="A44" s="12" t="s">
        <v>5</v>
      </c>
      <c r="B44" s="23"/>
      <c r="C44" s="25"/>
      <c r="D44" s="24"/>
      <c r="E44" s="24"/>
      <c r="F44" s="24"/>
    </row>
    <row r="45" spans="1:6" s="4" customFormat="1" ht="10.5" customHeight="1" x14ac:dyDescent="0.2">
      <c r="A45" s="7" t="s">
        <v>1</v>
      </c>
      <c r="B45" s="26">
        <f>B9+B26+B43</f>
        <v>3387</v>
      </c>
      <c r="C45" s="25">
        <f>C9+C26+C43</f>
        <v>5354.2000000000007</v>
      </c>
      <c r="D45" s="24">
        <v>17301.48</v>
      </c>
      <c r="E45" s="24">
        <v>55.086403012921437</v>
      </c>
      <c r="F45" s="24">
        <v>110.7</v>
      </c>
    </row>
    <row r="46" spans="1:6" s="2" customFormat="1" ht="10.5" customHeight="1" x14ac:dyDescent="0.25">
      <c r="A46" s="3" t="s">
        <v>0</v>
      </c>
      <c r="B46" s="23"/>
      <c r="C46" s="23"/>
      <c r="D46" s="23"/>
      <c r="E46" s="22"/>
      <c r="F46" s="22"/>
    </row>
  </sheetData>
  <mergeCells count="8">
    <mergeCell ref="A1:F1"/>
    <mergeCell ref="A2:F2"/>
    <mergeCell ref="B5:C5"/>
    <mergeCell ref="B3:C3"/>
    <mergeCell ref="D5:F5"/>
    <mergeCell ref="D3:F3"/>
    <mergeCell ref="A3:A4"/>
    <mergeCell ref="A5:A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47606-8023-44BB-BDDF-9934D7FAE5D0}">
  <dimension ref="A1:G46"/>
  <sheetViews>
    <sheetView zoomScaleNormal="100" workbookViewId="0">
      <selection sqref="A1:G1"/>
    </sheetView>
  </sheetViews>
  <sheetFormatPr defaultRowHeight="15" x14ac:dyDescent="0.25"/>
  <cols>
    <col min="1" max="1" width="23.140625" style="1" customWidth="1"/>
    <col min="2" max="2" width="10.42578125" style="1" customWidth="1"/>
    <col min="3" max="3" width="11.7109375" style="1" customWidth="1"/>
    <col min="4" max="5" width="10.42578125" style="1" customWidth="1"/>
    <col min="6" max="6" width="11.28515625" style="1" customWidth="1"/>
    <col min="7" max="7" width="10.42578125" style="1" customWidth="1"/>
    <col min="8" max="16384" width="9.140625" style="1"/>
  </cols>
  <sheetData>
    <row r="1" spans="1:7" s="17" customFormat="1" ht="12.75" customHeight="1" x14ac:dyDescent="0.25">
      <c r="A1" s="143" t="s">
        <v>98</v>
      </c>
      <c r="B1" s="143"/>
      <c r="C1" s="143"/>
      <c r="D1" s="143"/>
      <c r="E1" s="143"/>
      <c r="F1" s="143"/>
      <c r="G1" s="143"/>
    </row>
    <row r="2" spans="1:7" s="17" customFormat="1" ht="24.95" customHeight="1" thickBot="1" x14ac:dyDescent="0.3">
      <c r="A2" s="121" t="s">
        <v>97</v>
      </c>
      <c r="B2" s="121"/>
      <c r="C2" s="121"/>
      <c r="D2" s="121"/>
      <c r="E2" s="121"/>
      <c r="F2" s="121"/>
      <c r="G2" s="121"/>
    </row>
    <row r="3" spans="1:7" s="17" customFormat="1" ht="30" customHeight="1" x14ac:dyDescent="0.25">
      <c r="A3" s="139" t="s">
        <v>61</v>
      </c>
      <c r="B3" s="56" t="s">
        <v>96</v>
      </c>
      <c r="C3" s="56" t="s">
        <v>95</v>
      </c>
      <c r="D3" s="56" t="s">
        <v>94</v>
      </c>
      <c r="E3" s="56" t="s">
        <v>93</v>
      </c>
      <c r="F3" s="55" t="s">
        <v>92</v>
      </c>
      <c r="G3" s="54" t="s">
        <v>91</v>
      </c>
    </row>
    <row r="4" spans="1:7" ht="9.9499999999999993" customHeight="1" x14ac:dyDescent="0.25">
      <c r="A4" s="140"/>
      <c r="B4" s="53"/>
      <c r="C4" s="52"/>
      <c r="D4" s="51" t="s">
        <v>90</v>
      </c>
      <c r="E4" s="144" t="s">
        <v>89</v>
      </c>
      <c r="F4" s="145"/>
      <c r="G4" s="145"/>
    </row>
    <row r="5" spans="1:7" s="17" customFormat="1" ht="20.100000000000001" customHeight="1" x14ac:dyDescent="0.25">
      <c r="A5" s="141" t="s">
        <v>52</v>
      </c>
      <c r="B5" s="50" t="s">
        <v>88</v>
      </c>
      <c r="C5" s="50" t="s">
        <v>87</v>
      </c>
      <c r="D5" s="49" t="s">
        <v>86</v>
      </c>
      <c r="E5" s="19" t="s">
        <v>85</v>
      </c>
      <c r="F5" s="19" t="s">
        <v>84</v>
      </c>
      <c r="G5" s="48" t="s">
        <v>83</v>
      </c>
    </row>
    <row r="6" spans="1:7" ht="9.9499999999999993" customHeight="1" x14ac:dyDescent="0.25">
      <c r="A6" s="142"/>
      <c r="B6" s="47" t="s">
        <v>82</v>
      </c>
      <c r="C6" s="47"/>
      <c r="D6" s="47" t="s">
        <v>81</v>
      </c>
      <c r="E6" s="146" t="s">
        <v>80</v>
      </c>
      <c r="F6" s="147"/>
      <c r="G6" s="147"/>
    </row>
    <row r="7" spans="1:7" ht="15" customHeight="1" x14ac:dyDescent="0.25">
      <c r="A7" s="11" t="s">
        <v>43</v>
      </c>
      <c r="B7" s="46">
        <v>3508.61</v>
      </c>
      <c r="C7" s="34">
        <v>120430</v>
      </c>
      <c r="D7" s="34">
        <v>29134.019762517648</v>
      </c>
      <c r="E7" s="46">
        <v>106.9</v>
      </c>
      <c r="F7" s="46">
        <v>95.752631746334643</v>
      </c>
      <c r="G7" s="46">
        <v>111.64184007307149</v>
      </c>
    </row>
    <row r="8" spans="1:7" ht="10.5" customHeight="1" x14ac:dyDescent="0.25">
      <c r="A8" s="11" t="s">
        <v>42</v>
      </c>
      <c r="B8" s="46">
        <v>1069.3030000000001</v>
      </c>
      <c r="C8" s="34">
        <v>45019</v>
      </c>
      <c r="D8" s="34">
        <v>23752.260156822678</v>
      </c>
      <c r="E8" s="46">
        <v>108.8</v>
      </c>
      <c r="F8" s="46">
        <v>96.534791465637397</v>
      </c>
      <c r="G8" s="46">
        <v>112.70547990848307</v>
      </c>
    </row>
    <row r="9" spans="1:7" ht="15" customHeight="1" x14ac:dyDescent="0.25">
      <c r="A9" s="18" t="s">
        <v>41</v>
      </c>
      <c r="B9" s="29">
        <v>4577.9120000000003</v>
      </c>
      <c r="C9" s="27">
        <v>165449</v>
      </c>
      <c r="D9" s="27">
        <v>27669.626289672349</v>
      </c>
      <c r="E9" s="29">
        <v>107.4</v>
      </c>
      <c r="F9" s="29">
        <v>95.964200989518986</v>
      </c>
      <c r="G9" s="29">
        <v>111.91673446197923</v>
      </c>
    </row>
    <row r="10" spans="1:7" ht="15" customHeight="1" x14ac:dyDescent="0.25">
      <c r="A10" s="12" t="s">
        <v>40</v>
      </c>
      <c r="B10" s="46"/>
      <c r="C10" s="34"/>
      <c r="D10" s="34"/>
      <c r="E10" s="46"/>
      <c r="F10" s="46"/>
      <c r="G10" s="46"/>
    </row>
    <row r="11" spans="1:7" ht="10.5" customHeight="1" x14ac:dyDescent="0.25">
      <c r="A11" s="11" t="s">
        <v>39</v>
      </c>
      <c r="B11" s="46">
        <v>1372.443</v>
      </c>
      <c r="C11" s="34">
        <v>40150</v>
      </c>
      <c r="D11" s="34">
        <v>34182.889165628891</v>
      </c>
      <c r="E11" s="46">
        <v>112.5</v>
      </c>
      <c r="F11" s="46">
        <v>96.322241681260948</v>
      </c>
      <c r="G11" s="46">
        <v>116.79545454545455</v>
      </c>
    </row>
    <row r="12" spans="1:7" ht="10.5" customHeight="1" x14ac:dyDescent="0.25">
      <c r="A12" s="11" t="s">
        <v>38</v>
      </c>
      <c r="B12" s="46">
        <v>2275.6419999999998</v>
      </c>
      <c r="C12" s="34">
        <v>36823</v>
      </c>
      <c r="D12" s="34">
        <v>61799.473155364845</v>
      </c>
      <c r="E12" s="46">
        <v>133.9</v>
      </c>
      <c r="F12" s="46">
        <v>98.668274383708464</v>
      </c>
      <c r="G12" s="46">
        <v>135.70724818727427</v>
      </c>
    </row>
    <row r="13" spans="1:7" ht="10.5" customHeight="1" x14ac:dyDescent="0.25">
      <c r="A13" s="11" t="s">
        <v>37</v>
      </c>
      <c r="B13" s="46">
        <v>409.75599999999997</v>
      </c>
      <c r="C13" s="34">
        <v>24085</v>
      </c>
      <c r="D13" s="34">
        <v>17012.912601204069</v>
      </c>
      <c r="E13" s="46">
        <v>103.2</v>
      </c>
      <c r="F13" s="46">
        <v>96.878645267688341</v>
      </c>
      <c r="G13" s="46">
        <v>106.52502387378038</v>
      </c>
    </row>
    <row r="14" spans="1:7" ht="10.5" customHeight="1" x14ac:dyDescent="0.25">
      <c r="A14" s="15" t="s">
        <v>36</v>
      </c>
      <c r="B14" s="29">
        <v>4057.8409999999999</v>
      </c>
      <c r="C14" s="27">
        <v>101058</v>
      </c>
      <c r="D14" s="27">
        <v>40153.585069959823</v>
      </c>
      <c r="E14" s="29">
        <v>122.4</v>
      </c>
      <c r="F14" s="29">
        <v>97.298390202572591</v>
      </c>
      <c r="G14" s="29">
        <v>125.7985869500683</v>
      </c>
    </row>
    <row r="15" spans="1:7" ht="15" customHeight="1" x14ac:dyDescent="0.25">
      <c r="A15" s="14" t="s">
        <v>35</v>
      </c>
      <c r="B15" s="46"/>
      <c r="C15" s="34"/>
      <c r="D15" s="34"/>
      <c r="E15" s="46"/>
      <c r="F15" s="46"/>
      <c r="G15" s="46"/>
    </row>
    <row r="16" spans="1:7" ht="10.5" customHeight="1" x14ac:dyDescent="0.25">
      <c r="A16" s="11" t="s">
        <v>34</v>
      </c>
      <c r="B16" s="46">
        <v>1617.18</v>
      </c>
      <c r="C16" s="34">
        <v>39318</v>
      </c>
      <c r="D16" s="34">
        <v>41130.77979551351</v>
      </c>
      <c r="E16" s="46">
        <v>104.7</v>
      </c>
      <c r="F16" s="46">
        <v>95.643289790556807</v>
      </c>
      <c r="G16" s="46">
        <v>109.46925835495193</v>
      </c>
    </row>
    <row r="17" spans="1:7" ht="10.5" customHeight="1" x14ac:dyDescent="0.25">
      <c r="A17" s="11" t="s">
        <v>33</v>
      </c>
      <c r="B17" s="46">
        <v>511.55500000000001</v>
      </c>
      <c r="C17" s="34">
        <v>26543</v>
      </c>
      <c r="D17" s="34">
        <v>19272.689598010777</v>
      </c>
      <c r="E17" s="46">
        <v>101.1</v>
      </c>
      <c r="F17" s="46">
        <v>93.844576438976105</v>
      </c>
      <c r="G17" s="46">
        <v>107.73131899182458</v>
      </c>
    </row>
    <row r="18" spans="1:7" ht="10.5" customHeight="1" x14ac:dyDescent="0.25">
      <c r="A18" s="11" t="s">
        <v>32</v>
      </c>
      <c r="B18" s="46">
        <v>133.14599999999999</v>
      </c>
      <c r="C18" s="34">
        <v>14026</v>
      </c>
      <c r="D18" s="34">
        <v>9492.7990874090974</v>
      </c>
      <c r="E18" s="46">
        <v>95.8</v>
      </c>
      <c r="F18" s="46">
        <v>91.949652550150788</v>
      </c>
      <c r="G18" s="46">
        <v>104.18745187508911</v>
      </c>
    </row>
    <row r="19" spans="1:7" ht="10.5" customHeight="1" x14ac:dyDescent="0.25">
      <c r="A19" s="15" t="s">
        <v>31</v>
      </c>
      <c r="B19" s="29">
        <v>2261.88</v>
      </c>
      <c r="C19" s="27">
        <v>79887</v>
      </c>
      <c r="D19" s="27">
        <v>28313.492808592138</v>
      </c>
      <c r="E19" s="29">
        <v>103.3</v>
      </c>
      <c r="F19" s="29">
        <v>94.376646543882231</v>
      </c>
      <c r="G19" s="29">
        <v>109.45504399964952</v>
      </c>
    </row>
    <row r="20" spans="1:7" ht="15" customHeight="1" x14ac:dyDescent="0.25">
      <c r="A20" s="14" t="s">
        <v>30</v>
      </c>
      <c r="B20" s="46"/>
      <c r="C20" s="34"/>
      <c r="D20" s="34"/>
      <c r="E20" s="46"/>
      <c r="F20" s="46"/>
      <c r="G20" s="46"/>
    </row>
    <row r="21" spans="1:7" ht="10.5" customHeight="1" x14ac:dyDescent="0.25">
      <c r="A21" s="11" t="s">
        <v>29</v>
      </c>
      <c r="B21" s="46">
        <v>251.00200000000001</v>
      </c>
      <c r="C21" s="34">
        <v>18174</v>
      </c>
      <c r="D21" s="34">
        <v>13811.048750962915</v>
      </c>
      <c r="E21" s="46">
        <v>100.5</v>
      </c>
      <c r="F21" s="46">
        <v>96.082474226804123</v>
      </c>
      <c r="G21" s="46">
        <v>104.59763948497853</v>
      </c>
    </row>
    <row r="22" spans="1:7" ht="10.5" customHeight="1" x14ac:dyDescent="0.25">
      <c r="A22" s="11" t="s">
        <v>28</v>
      </c>
      <c r="B22" s="46">
        <v>334.73099999999999</v>
      </c>
      <c r="C22" s="34">
        <v>20661</v>
      </c>
      <c r="D22" s="34">
        <v>16201.103528386815</v>
      </c>
      <c r="E22" s="46">
        <v>53.5</v>
      </c>
      <c r="F22" s="46">
        <v>91.274960240325143</v>
      </c>
      <c r="G22" s="46">
        <v>58.614103867189392</v>
      </c>
    </row>
    <row r="23" spans="1:7" ht="10.5" customHeight="1" x14ac:dyDescent="0.25">
      <c r="A23" s="11" t="s">
        <v>27</v>
      </c>
      <c r="B23" s="46">
        <v>173.15799999999999</v>
      </c>
      <c r="C23" s="34">
        <v>11051</v>
      </c>
      <c r="D23" s="34">
        <v>15668.989231743733</v>
      </c>
      <c r="E23" s="46">
        <v>100.4</v>
      </c>
      <c r="F23" s="46">
        <v>90.671151952740402</v>
      </c>
      <c r="G23" s="46">
        <v>110.72981630621663</v>
      </c>
    </row>
    <row r="24" spans="1:7" ht="10.5" customHeight="1" x14ac:dyDescent="0.25">
      <c r="A24" s="15" t="s">
        <v>26</v>
      </c>
      <c r="B24" s="29">
        <v>758.89200000000005</v>
      </c>
      <c r="C24" s="27">
        <v>49886</v>
      </c>
      <c r="D24" s="27">
        <v>15212.524555987653</v>
      </c>
      <c r="E24" s="29">
        <v>72.400000000000006</v>
      </c>
      <c r="F24" s="29">
        <v>92.83016059100467</v>
      </c>
      <c r="G24" s="29">
        <v>77.991893517219268</v>
      </c>
    </row>
    <row r="25" spans="1:7" ht="15" customHeight="1" x14ac:dyDescent="0.25">
      <c r="A25" s="14" t="s">
        <v>25</v>
      </c>
      <c r="B25" s="29"/>
      <c r="C25" s="34"/>
      <c r="D25" s="34"/>
      <c r="E25" s="29"/>
      <c r="F25" s="46"/>
      <c r="G25" s="46"/>
    </row>
    <row r="26" spans="1:7" ht="15" customHeight="1" x14ac:dyDescent="0.25">
      <c r="A26" s="13" t="s">
        <v>24</v>
      </c>
      <c r="B26" s="29">
        <v>7078.6130000000003</v>
      </c>
      <c r="C26" s="27">
        <v>230831</v>
      </c>
      <c r="D26" s="27">
        <v>30665.781459162765</v>
      </c>
      <c r="E26" s="29">
        <v>108.00781592716406</v>
      </c>
      <c r="F26" s="29">
        <v>95.286274509803931</v>
      </c>
      <c r="G26" s="29">
        <v>113.35086452147021</v>
      </c>
    </row>
    <row r="27" spans="1:7" ht="15" customHeight="1" x14ac:dyDescent="0.25">
      <c r="A27" s="12" t="s">
        <v>23</v>
      </c>
      <c r="B27" s="46"/>
      <c r="C27" s="34"/>
      <c r="D27" s="34"/>
      <c r="E27" s="46"/>
      <c r="F27" s="46"/>
      <c r="G27" s="46"/>
    </row>
    <row r="28" spans="1:7" ht="10.5" customHeight="1" x14ac:dyDescent="0.25">
      <c r="A28" s="11" t="s">
        <v>22</v>
      </c>
      <c r="B28" s="46">
        <v>1029.662</v>
      </c>
      <c r="C28" s="34">
        <v>34762</v>
      </c>
      <c r="D28" s="34">
        <v>29620.332547034119</v>
      </c>
      <c r="E28" s="46">
        <v>120.1</v>
      </c>
      <c r="F28" s="46">
        <v>99.733180318462203</v>
      </c>
      <c r="G28" s="46">
        <v>120.42130774984176</v>
      </c>
    </row>
    <row r="29" spans="1:7" ht="10.5" customHeight="1" x14ac:dyDescent="0.25">
      <c r="A29" s="11" t="s">
        <v>21</v>
      </c>
      <c r="B29" s="46">
        <v>385.93099999999998</v>
      </c>
      <c r="C29" s="34">
        <v>18474</v>
      </c>
      <c r="D29" s="34">
        <v>20890.494749377503</v>
      </c>
      <c r="E29" s="46">
        <v>115.2</v>
      </c>
      <c r="F29" s="46">
        <v>98.955487706893791</v>
      </c>
      <c r="G29" s="46">
        <v>116.41597921403053</v>
      </c>
    </row>
    <row r="30" spans="1:7" ht="10.5" customHeight="1" x14ac:dyDescent="0.25">
      <c r="A30" s="11" t="s">
        <v>20</v>
      </c>
      <c r="B30" s="46">
        <v>104.68600000000001</v>
      </c>
      <c r="C30" s="34">
        <v>8780</v>
      </c>
      <c r="D30" s="34">
        <v>11923.234624145787</v>
      </c>
      <c r="E30" s="46">
        <v>90.6</v>
      </c>
      <c r="F30" s="46">
        <v>92.226890756302524</v>
      </c>
      <c r="G30" s="46">
        <v>98.235990888382673</v>
      </c>
    </row>
    <row r="31" spans="1:7" ht="11.45" customHeight="1" x14ac:dyDescent="0.25">
      <c r="A31" s="15" t="s">
        <v>19</v>
      </c>
      <c r="B31" s="29">
        <v>1520.279</v>
      </c>
      <c r="C31" s="27">
        <v>62016</v>
      </c>
      <c r="D31" s="27">
        <v>24514.302760577913</v>
      </c>
      <c r="E31" s="29">
        <v>116.3</v>
      </c>
      <c r="F31" s="29">
        <v>98.369392805025058</v>
      </c>
      <c r="G31" s="29">
        <v>118.22783152734779</v>
      </c>
    </row>
    <row r="32" spans="1:7" ht="15" customHeight="1" x14ac:dyDescent="0.25">
      <c r="A32" s="14" t="s">
        <v>18</v>
      </c>
      <c r="B32" s="46"/>
      <c r="C32" s="34"/>
      <c r="D32" s="34"/>
      <c r="E32" s="46"/>
      <c r="F32" s="46"/>
      <c r="G32" s="46"/>
    </row>
    <row r="33" spans="1:7" ht="10.5" customHeight="1" x14ac:dyDescent="0.25">
      <c r="A33" s="11" t="s">
        <v>17</v>
      </c>
      <c r="B33" s="46">
        <v>405.16300000000001</v>
      </c>
      <c r="C33" s="34">
        <v>26673</v>
      </c>
      <c r="D33" s="34">
        <v>15190.004873842463</v>
      </c>
      <c r="E33" s="46">
        <v>96.2</v>
      </c>
      <c r="F33" s="46">
        <v>94.726187939484348</v>
      </c>
      <c r="G33" s="46">
        <v>101.55586548194803</v>
      </c>
    </row>
    <row r="34" spans="1:7" ht="10.5" customHeight="1" x14ac:dyDescent="0.25">
      <c r="A34" s="11" t="s">
        <v>16</v>
      </c>
      <c r="B34" s="46">
        <v>336.21100000000001</v>
      </c>
      <c r="C34" s="34">
        <v>22155</v>
      </c>
      <c r="D34" s="34">
        <v>15175.400586774995</v>
      </c>
      <c r="E34" s="46">
        <v>110.1</v>
      </c>
      <c r="F34" s="46">
        <v>97.616320056397598</v>
      </c>
      <c r="G34" s="46">
        <v>112.78851726472578</v>
      </c>
    </row>
    <row r="35" spans="1:7" ht="10.5" customHeight="1" x14ac:dyDescent="0.25">
      <c r="A35" s="11" t="s">
        <v>15</v>
      </c>
      <c r="B35" s="46">
        <v>247.714</v>
      </c>
      <c r="C35" s="34">
        <v>17048</v>
      </c>
      <c r="D35" s="34">
        <v>14530.384795870483</v>
      </c>
      <c r="E35" s="46">
        <v>90.3</v>
      </c>
      <c r="F35" s="46">
        <v>95.352089043011361</v>
      </c>
      <c r="G35" s="46">
        <v>94.701648287189101</v>
      </c>
    </row>
    <row r="36" spans="1:7" ht="11.45" customHeight="1" x14ac:dyDescent="0.25">
      <c r="A36" s="15" t="s">
        <v>14</v>
      </c>
      <c r="B36" s="29">
        <v>989.08900000000006</v>
      </c>
      <c r="C36" s="27">
        <v>65876</v>
      </c>
      <c r="D36" s="27">
        <v>15014.405853421582</v>
      </c>
      <c r="E36" s="29">
        <v>98.8</v>
      </c>
      <c r="F36" s="29">
        <v>95.843335806672187</v>
      </c>
      <c r="G36" s="29">
        <v>103.08489282895137</v>
      </c>
    </row>
    <row r="37" spans="1:7" ht="15" customHeight="1" x14ac:dyDescent="0.25">
      <c r="A37" s="14" t="s">
        <v>13</v>
      </c>
      <c r="B37" s="46"/>
      <c r="C37" s="34"/>
      <c r="D37" s="34"/>
      <c r="E37" s="46"/>
      <c r="F37" s="46"/>
      <c r="G37" s="46"/>
    </row>
    <row r="38" spans="1:7" ht="10.5" customHeight="1" x14ac:dyDescent="0.25">
      <c r="A38" s="11" t="s">
        <v>12</v>
      </c>
      <c r="B38" s="46">
        <v>322.66899999999998</v>
      </c>
      <c r="C38" s="34">
        <v>26668</v>
      </c>
      <c r="D38" s="34">
        <v>12099.482525873706</v>
      </c>
      <c r="E38" s="46">
        <v>100.5</v>
      </c>
      <c r="F38" s="46">
        <v>100.9692563986067</v>
      </c>
      <c r="G38" s="46">
        <v>99.535248237588121</v>
      </c>
    </row>
    <row r="39" spans="1:7" ht="10.5" customHeight="1" x14ac:dyDescent="0.25">
      <c r="A39" s="11" t="s">
        <v>11</v>
      </c>
      <c r="B39" s="46">
        <v>149.15</v>
      </c>
      <c r="C39" s="34">
        <v>14187</v>
      </c>
      <c r="D39" s="34">
        <v>10513.145837738775</v>
      </c>
      <c r="E39" s="46">
        <v>91.9</v>
      </c>
      <c r="F39" s="46">
        <v>94.441485820796174</v>
      </c>
      <c r="G39" s="46">
        <v>97.308930711214487</v>
      </c>
    </row>
    <row r="40" spans="1:7" ht="10.5" customHeight="1" x14ac:dyDescent="0.25">
      <c r="A40" s="11" t="s">
        <v>10</v>
      </c>
      <c r="B40" s="46">
        <v>247.72300000000001</v>
      </c>
      <c r="C40" s="34">
        <v>18298</v>
      </c>
      <c r="D40" s="34">
        <v>13538.255547054323</v>
      </c>
      <c r="E40" s="46">
        <v>98.2</v>
      </c>
      <c r="F40" s="46">
        <v>90.044781260764722</v>
      </c>
      <c r="G40" s="46">
        <v>109.05684774292273</v>
      </c>
    </row>
    <row r="41" spans="1:7" ht="10.5" customHeight="1" x14ac:dyDescent="0.25">
      <c r="A41" s="15" t="s">
        <v>9</v>
      </c>
      <c r="B41" s="29">
        <v>719.54200000000003</v>
      </c>
      <c r="C41" s="27">
        <v>59153</v>
      </c>
      <c r="D41" s="27">
        <v>12164.082971277874</v>
      </c>
      <c r="E41" s="29">
        <v>97.8</v>
      </c>
      <c r="F41" s="29">
        <v>95.786575985750147</v>
      </c>
      <c r="G41" s="29">
        <v>102.10198975538009</v>
      </c>
    </row>
    <row r="42" spans="1:7" ht="15" customHeight="1" x14ac:dyDescent="0.25">
      <c r="A42" s="14" t="s">
        <v>8</v>
      </c>
      <c r="B42" s="29"/>
      <c r="C42" s="34"/>
      <c r="D42" s="34"/>
      <c r="E42" s="29"/>
      <c r="F42" s="46"/>
      <c r="G42" s="46"/>
    </row>
    <row r="43" spans="1:7" ht="15" customHeight="1" x14ac:dyDescent="0.25">
      <c r="A43" s="13" t="s">
        <v>6</v>
      </c>
      <c r="B43" s="29">
        <v>3228.91</v>
      </c>
      <c r="C43" s="27">
        <v>187045</v>
      </c>
      <c r="D43" s="27">
        <v>17262.744259402814</v>
      </c>
      <c r="E43" s="29">
        <v>106.07666379757814</v>
      </c>
      <c r="F43" s="29">
        <v>96.648099539094318</v>
      </c>
      <c r="G43" s="29">
        <v>109.75556095096309</v>
      </c>
    </row>
    <row r="44" spans="1:7" ht="15" customHeight="1" x14ac:dyDescent="0.25">
      <c r="A44" s="12" t="s">
        <v>5</v>
      </c>
      <c r="B44" s="29"/>
      <c r="C44" s="34"/>
      <c r="D44" s="34"/>
      <c r="E44" s="29"/>
      <c r="F44" s="46"/>
      <c r="G44" s="46"/>
    </row>
    <row r="45" spans="1:7" s="4" customFormat="1" ht="10.5" customHeight="1" x14ac:dyDescent="0.2">
      <c r="A45" s="7" t="s">
        <v>1</v>
      </c>
      <c r="B45" s="29">
        <v>14885.434999999999</v>
      </c>
      <c r="C45" s="27">
        <v>583325</v>
      </c>
      <c r="D45" s="27">
        <v>25518.253117901684</v>
      </c>
      <c r="E45" s="29">
        <v>107.4</v>
      </c>
      <c r="F45" s="29">
        <v>95.911797155160656</v>
      </c>
      <c r="G45" s="29">
        <v>111.97788299832854</v>
      </c>
    </row>
    <row r="46" spans="1:7" ht="10.5" customHeight="1" x14ac:dyDescent="0.25">
      <c r="A46" s="3" t="s">
        <v>0</v>
      </c>
      <c r="B46" s="45"/>
      <c r="C46" s="45"/>
      <c r="D46" s="45"/>
      <c r="E46" s="45"/>
      <c r="F46" s="45"/>
      <c r="G46" s="45"/>
    </row>
  </sheetData>
  <mergeCells count="6">
    <mergeCell ref="A1:G1"/>
    <mergeCell ref="A2:G2"/>
    <mergeCell ref="E4:G4"/>
    <mergeCell ref="E6:G6"/>
    <mergeCell ref="A3:A4"/>
    <mergeCell ref="A5:A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8DFF8-63E1-4927-85AB-DD222EF711C9}">
  <dimension ref="A1:G48"/>
  <sheetViews>
    <sheetView zoomScaleNormal="100" workbookViewId="0">
      <selection sqref="A1:G1"/>
    </sheetView>
  </sheetViews>
  <sheetFormatPr defaultRowHeight="15" x14ac:dyDescent="0.25"/>
  <cols>
    <col min="1" max="1" width="23.140625" style="1" customWidth="1"/>
    <col min="2" max="2" width="10.42578125" style="1" customWidth="1"/>
    <col min="3" max="3" width="11.7109375" style="1" customWidth="1"/>
    <col min="4" max="4" width="10.42578125" style="57" customWidth="1"/>
    <col min="5" max="5" width="10.42578125" style="1" customWidth="1"/>
    <col min="6" max="6" width="11.28515625" style="1" customWidth="1"/>
    <col min="7" max="7" width="10.42578125" style="1" customWidth="1"/>
    <col min="8" max="16384" width="9.140625" style="1"/>
  </cols>
  <sheetData>
    <row r="1" spans="1:7" s="17" customFormat="1" ht="12.75" customHeight="1" x14ac:dyDescent="0.25">
      <c r="A1" s="143" t="s">
        <v>118</v>
      </c>
      <c r="B1" s="143"/>
      <c r="C1" s="143"/>
      <c r="D1" s="143"/>
      <c r="E1" s="143"/>
      <c r="F1" s="143"/>
      <c r="G1" s="143"/>
    </row>
    <row r="2" spans="1:7" s="17" customFormat="1" ht="24.95" customHeight="1" thickBot="1" x14ac:dyDescent="0.3">
      <c r="A2" s="121" t="s">
        <v>117</v>
      </c>
      <c r="B2" s="121"/>
      <c r="C2" s="121"/>
      <c r="D2" s="121"/>
      <c r="E2" s="121"/>
      <c r="F2" s="121"/>
      <c r="G2" s="121"/>
    </row>
    <row r="3" spans="1:7" s="17" customFormat="1" ht="9.9499999999999993" customHeight="1" x14ac:dyDescent="0.25">
      <c r="A3" s="148" t="s">
        <v>61</v>
      </c>
      <c r="B3" s="150" t="s">
        <v>116</v>
      </c>
      <c r="C3" s="150"/>
      <c r="D3" s="150"/>
      <c r="E3" s="150" t="s">
        <v>115</v>
      </c>
      <c r="F3" s="150"/>
      <c r="G3" s="151"/>
    </row>
    <row r="4" spans="1:7" s="17" customFormat="1" ht="30" customHeight="1" x14ac:dyDescent="0.25">
      <c r="A4" s="149"/>
      <c r="B4" s="66" t="s">
        <v>114</v>
      </c>
      <c r="C4" s="66" t="s">
        <v>113</v>
      </c>
      <c r="D4" s="21" t="s">
        <v>112</v>
      </c>
      <c r="E4" s="21" t="s">
        <v>111</v>
      </c>
      <c r="F4" s="21" t="s">
        <v>110</v>
      </c>
      <c r="G4" s="65" t="s">
        <v>109</v>
      </c>
    </row>
    <row r="5" spans="1:7" s="17" customFormat="1" ht="9.9499999999999993" customHeight="1" x14ac:dyDescent="0.25">
      <c r="A5" s="141" t="s">
        <v>52</v>
      </c>
      <c r="B5" s="152" t="s">
        <v>108</v>
      </c>
      <c r="C5" s="153"/>
      <c r="D5" s="154"/>
      <c r="E5" s="152" t="s">
        <v>107</v>
      </c>
      <c r="F5" s="153"/>
      <c r="G5" s="153"/>
    </row>
    <row r="6" spans="1:7" s="17" customFormat="1" ht="30" customHeight="1" x14ac:dyDescent="0.25">
      <c r="A6" s="142"/>
      <c r="B6" s="64" t="s">
        <v>106</v>
      </c>
      <c r="C6" s="41" t="s">
        <v>105</v>
      </c>
      <c r="D6" s="64" t="s">
        <v>104</v>
      </c>
      <c r="E6" s="41" t="s">
        <v>103</v>
      </c>
      <c r="F6" s="41" t="s">
        <v>102</v>
      </c>
      <c r="G6" s="40" t="s">
        <v>101</v>
      </c>
    </row>
    <row r="7" spans="1:7" ht="15" customHeight="1" x14ac:dyDescent="0.25">
      <c r="A7" s="11" t="s">
        <v>43</v>
      </c>
      <c r="B7" s="16">
        <v>116768</v>
      </c>
      <c r="C7" s="63">
        <v>68.77912170084133</v>
      </c>
      <c r="D7" s="16">
        <v>110433</v>
      </c>
      <c r="E7" s="46">
        <v>2454.356284</v>
      </c>
      <c r="F7" s="46">
        <v>1445.6740678478752</v>
      </c>
      <c r="G7" s="46">
        <v>100.398894810028</v>
      </c>
    </row>
    <row r="8" spans="1:7" ht="10.5" customHeight="1" x14ac:dyDescent="0.25">
      <c r="A8" s="11" t="s">
        <v>42</v>
      </c>
      <c r="B8" s="16">
        <v>71303</v>
      </c>
      <c r="C8" s="62">
        <v>61.970464884953152</v>
      </c>
      <c r="D8" s="16">
        <v>66859</v>
      </c>
      <c r="E8" s="46">
        <v>1505.8566580000002</v>
      </c>
      <c r="F8" s="46">
        <v>1308.7617231583793</v>
      </c>
      <c r="G8" s="46">
        <v>108.71629144583299</v>
      </c>
    </row>
    <row r="9" spans="1:7" ht="15" customHeight="1" x14ac:dyDescent="0.25">
      <c r="A9" s="18" t="s">
        <v>41</v>
      </c>
      <c r="B9" s="5">
        <v>188071</v>
      </c>
      <c r="C9" s="27">
        <v>66.028723588387678</v>
      </c>
      <c r="D9" s="5">
        <v>177292</v>
      </c>
      <c r="E9" s="29">
        <v>3960.2129419999997</v>
      </c>
      <c r="F9" s="29">
        <v>1390.3674979049058</v>
      </c>
      <c r="G9" s="29">
        <v>103.4</v>
      </c>
    </row>
    <row r="10" spans="1:7" ht="15" customHeight="1" x14ac:dyDescent="0.25">
      <c r="A10" s="12" t="s">
        <v>40</v>
      </c>
      <c r="B10" s="6" t="s">
        <v>7</v>
      </c>
      <c r="C10" s="22"/>
      <c r="D10" s="6"/>
      <c r="E10" s="46"/>
      <c r="F10" s="46"/>
      <c r="G10" s="46"/>
    </row>
    <row r="11" spans="1:7" ht="10.5" customHeight="1" x14ac:dyDescent="0.25">
      <c r="A11" s="11" t="s">
        <v>39</v>
      </c>
      <c r="B11" s="16">
        <v>50005</v>
      </c>
      <c r="C11" s="34">
        <v>116.68008353458634</v>
      </c>
      <c r="D11" s="16">
        <v>48630</v>
      </c>
      <c r="E11" s="46">
        <v>1484.839393</v>
      </c>
      <c r="F11" s="46">
        <v>3464.6772204916406</v>
      </c>
      <c r="G11" s="46">
        <v>110.860985963476</v>
      </c>
    </row>
    <row r="12" spans="1:7" ht="10.5" customHeight="1" x14ac:dyDescent="0.25">
      <c r="A12" s="11" t="s">
        <v>38</v>
      </c>
      <c r="B12" s="16">
        <v>41935</v>
      </c>
      <c r="C12" s="34">
        <v>133.05792073003377</v>
      </c>
      <c r="D12" s="16">
        <v>40071</v>
      </c>
      <c r="E12" s="46">
        <v>2390.33583</v>
      </c>
      <c r="F12" s="46">
        <v>7584.4310334159891</v>
      </c>
      <c r="G12" s="46">
        <v>133.00560907901399</v>
      </c>
    </row>
    <row r="13" spans="1:7" ht="10.5" customHeight="1" x14ac:dyDescent="0.25">
      <c r="A13" s="11" t="s">
        <v>37</v>
      </c>
      <c r="B13" s="16">
        <v>32558</v>
      </c>
      <c r="C13" s="34">
        <v>89.00930062168176</v>
      </c>
      <c r="D13" s="16">
        <v>31417</v>
      </c>
      <c r="E13" s="46">
        <v>475.60897700000004</v>
      </c>
      <c r="F13" s="46">
        <v>1300.252546598794</v>
      </c>
      <c r="G13" s="46">
        <v>104.495230540788</v>
      </c>
    </row>
    <row r="14" spans="1:7" ht="10.5" customHeight="1" x14ac:dyDescent="0.25">
      <c r="A14" s="15" t="s">
        <v>36</v>
      </c>
      <c r="B14" s="5">
        <v>124498</v>
      </c>
      <c r="C14" s="27">
        <v>112.20984389061663</v>
      </c>
      <c r="D14" s="5">
        <v>120118</v>
      </c>
      <c r="E14" s="29">
        <v>4350.7842000000001</v>
      </c>
      <c r="F14" s="29">
        <v>3921.3546874950716</v>
      </c>
      <c r="G14" s="29">
        <v>121.1</v>
      </c>
    </row>
    <row r="15" spans="1:7" ht="15" customHeight="1" x14ac:dyDescent="0.25">
      <c r="A15" s="14" t="s">
        <v>35</v>
      </c>
      <c r="B15" s="9" t="s">
        <v>7</v>
      </c>
      <c r="C15" s="22"/>
      <c r="D15" s="9"/>
      <c r="E15" s="46"/>
      <c r="F15" s="46"/>
      <c r="G15" s="46"/>
    </row>
    <row r="16" spans="1:7" ht="10.5" customHeight="1" x14ac:dyDescent="0.25">
      <c r="A16" s="11" t="s">
        <v>34</v>
      </c>
      <c r="B16" s="16">
        <v>48500</v>
      </c>
      <c r="C16" s="34">
        <v>110.03620985379932</v>
      </c>
      <c r="D16" s="16">
        <v>46634</v>
      </c>
      <c r="E16" s="46">
        <v>1674.5911019999999</v>
      </c>
      <c r="F16" s="46">
        <v>3799.2919158551967</v>
      </c>
      <c r="G16" s="46">
        <v>105.244028468539</v>
      </c>
    </row>
    <row r="17" spans="1:7" ht="10.5" customHeight="1" x14ac:dyDescent="0.25">
      <c r="A17" s="11" t="s">
        <v>33</v>
      </c>
      <c r="B17" s="16">
        <v>32858</v>
      </c>
      <c r="C17" s="34">
        <v>124.08844577881003</v>
      </c>
      <c r="D17" s="16">
        <v>31056</v>
      </c>
      <c r="E17" s="46">
        <v>570.46410000000003</v>
      </c>
      <c r="F17" s="46">
        <v>2154.361298362885</v>
      </c>
      <c r="G17" s="46">
        <v>100.544391107404</v>
      </c>
    </row>
    <row r="18" spans="1:7" ht="10.5" customHeight="1" x14ac:dyDescent="0.25">
      <c r="A18" s="11" t="s">
        <v>32</v>
      </c>
      <c r="B18" s="16">
        <v>25312</v>
      </c>
      <c r="C18" s="34">
        <v>85.894816855907649</v>
      </c>
      <c r="D18" s="16">
        <v>24387</v>
      </c>
      <c r="E18" s="46">
        <v>513.41438900000003</v>
      </c>
      <c r="F18" s="46">
        <v>1742.2422137461569</v>
      </c>
      <c r="G18" s="46">
        <v>78.013995631590902</v>
      </c>
    </row>
    <row r="19" spans="1:7" ht="10.5" customHeight="1" x14ac:dyDescent="0.25">
      <c r="A19" s="15" t="s">
        <v>31</v>
      </c>
      <c r="B19" s="5">
        <v>106670</v>
      </c>
      <c r="C19" s="27">
        <v>106.64387225129843</v>
      </c>
      <c r="D19" s="5">
        <v>102077</v>
      </c>
      <c r="E19" s="29">
        <v>2758.469591</v>
      </c>
      <c r="F19" s="29">
        <v>2757.7939314867858</v>
      </c>
      <c r="G19" s="29">
        <v>98</v>
      </c>
    </row>
    <row r="20" spans="1:7" ht="15" customHeight="1" x14ac:dyDescent="0.25">
      <c r="A20" s="14" t="s">
        <v>30</v>
      </c>
      <c r="B20" s="9" t="s">
        <v>7</v>
      </c>
      <c r="C20" s="22"/>
      <c r="D20" s="9"/>
      <c r="E20" s="46"/>
      <c r="F20" s="46"/>
      <c r="G20" s="46"/>
    </row>
    <row r="21" spans="1:7" ht="10.5" customHeight="1" x14ac:dyDescent="0.25">
      <c r="A21" s="11" t="s">
        <v>29</v>
      </c>
      <c r="B21" s="16">
        <v>24465</v>
      </c>
      <c r="C21" s="34">
        <v>61.264505401493487</v>
      </c>
      <c r="D21" s="16">
        <v>21180</v>
      </c>
      <c r="E21" s="46">
        <v>278.50381599999997</v>
      </c>
      <c r="F21" s="46">
        <v>697.42074554132614</v>
      </c>
      <c r="G21" s="46">
        <v>101.078604262024</v>
      </c>
    </row>
    <row r="22" spans="1:7" ht="10.5" customHeight="1" x14ac:dyDescent="0.25">
      <c r="A22" s="11" t="s">
        <v>28</v>
      </c>
      <c r="B22" s="16">
        <v>17900</v>
      </c>
      <c r="C22" s="34">
        <v>54.143898753934124</v>
      </c>
      <c r="D22" s="16">
        <v>16904</v>
      </c>
      <c r="E22" s="46">
        <v>297.091499</v>
      </c>
      <c r="F22" s="46">
        <v>898.64201354807381</v>
      </c>
      <c r="G22" s="46">
        <v>68.769395821927802</v>
      </c>
    </row>
    <row r="23" spans="1:7" ht="10.5" customHeight="1" x14ac:dyDescent="0.25">
      <c r="A23" s="11" t="s">
        <v>27</v>
      </c>
      <c r="B23" s="16">
        <v>16617</v>
      </c>
      <c r="C23" s="34">
        <v>68.061176007995144</v>
      </c>
      <c r="D23" s="16">
        <v>15070</v>
      </c>
      <c r="E23" s="46">
        <v>210.25209000000001</v>
      </c>
      <c r="F23" s="46">
        <v>861.1665465209627</v>
      </c>
      <c r="G23" s="46">
        <v>100.493984802936</v>
      </c>
    </row>
    <row r="24" spans="1:7" ht="10.5" customHeight="1" x14ac:dyDescent="0.25">
      <c r="A24" s="15" t="s">
        <v>26</v>
      </c>
      <c r="B24" s="5">
        <v>58982</v>
      </c>
      <c r="C24" s="27">
        <v>60.551339337273795</v>
      </c>
      <c r="D24" s="5">
        <v>53154</v>
      </c>
      <c r="E24" s="29">
        <v>785.84740499999987</v>
      </c>
      <c r="F24" s="29">
        <v>806.75651703012818</v>
      </c>
      <c r="G24" s="29">
        <v>85.6</v>
      </c>
    </row>
    <row r="25" spans="1:7" ht="15" customHeight="1" x14ac:dyDescent="0.25">
      <c r="A25" s="14" t="s">
        <v>25</v>
      </c>
      <c r="B25" s="6" t="s">
        <v>7</v>
      </c>
      <c r="C25" s="22"/>
      <c r="D25" s="6"/>
      <c r="E25" s="46"/>
      <c r="F25" s="46"/>
      <c r="G25" s="46"/>
    </row>
    <row r="26" spans="1:7" ht="15" customHeight="1" x14ac:dyDescent="0.25">
      <c r="A26" s="13" t="s">
        <v>24</v>
      </c>
      <c r="B26" s="5">
        <v>290150</v>
      </c>
      <c r="C26" s="27">
        <v>94.087302899828074</v>
      </c>
      <c r="D26" s="5">
        <f>+D14+D19+D24</f>
        <v>275349</v>
      </c>
      <c r="E26" s="29">
        <v>7895.1011959999996</v>
      </c>
      <c r="F26" s="29">
        <v>2560.1543258757429</v>
      </c>
      <c r="G26" s="29">
        <v>107.76427617491302</v>
      </c>
    </row>
    <row r="27" spans="1:7" ht="15" customHeight="1" x14ac:dyDescent="0.25">
      <c r="A27" s="12" t="s">
        <v>23</v>
      </c>
      <c r="B27" s="9" t="s">
        <v>7</v>
      </c>
      <c r="C27" s="22"/>
      <c r="D27" s="9"/>
      <c r="E27" s="46"/>
      <c r="F27" s="46"/>
      <c r="G27" s="46"/>
    </row>
    <row r="28" spans="1:7" ht="10.5" customHeight="1" x14ac:dyDescent="0.25">
      <c r="A28" s="11" t="s">
        <v>22</v>
      </c>
      <c r="B28" s="16">
        <v>48051</v>
      </c>
      <c r="C28" s="34">
        <v>65.930175839871907</v>
      </c>
      <c r="D28" s="16">
        <v>45947</v>
      </c>
      <c r="E28" s="46">
        <v>1233.953673</v>
      </c>
      <c r="F28" s="46">
        <v>1693.0923943132461</v>
      </c>
      <c r="G28" s="46">
        <v>118.00423287894201</v>
      </c>
    </row>
    <row r="29" spans="1:7" ht="10.5" customHeight="1" x14ac:dyDescent="0.25">
      <c r="A29" s="11" t="s">
        <v>21</v>
      </c>
      <c r="B29" s="16">
        <v>25344</v>
      </c>
      <c r="C29" s="34">
        <v>78.751852738012744</v>
      </c>
      <c r="D29" s="16">
        <v>23992</v>
      </c>
      <c r="E29" s="46">
        <v>448.670253</v>
      </c>
      <c r="F29" s="46">
        <v>1394.1608937887831</v>
      </c>
      <c r="G29" s="46">
        <v>110.21044993737701</v>
      </c>
    </row>
    <row r="30" spans="1:7" ht="10.5" customHeight="1" x14ac:dyDescent="0.25">
      <c r="A30" s="11" t="s">
        <v>20</v>
      </c>
      <c r="B30" s="16">
        <v>13888</v>
      </c>
      <c r="C30" s="34">
        <v>64.396916478293619</v>
      </c>
      <c r="D30" s="16">
        <v>13124</v>
      </c>
      <c r="E30" s="46">
        <v>152.168701</v>
      </c>
      <c r="F30" s="46">
        <v>705.58720686257459</v>
      </c>
      <c r="G30" s="46">
        <v>91.234426416669507</v>
      </c>
    </row>
    <row r="31" spans="1:7" ht="11.45" customHeight="1" x14ac:dyDescent="0.25">
      <c r="A31" s="15" t="s">
        <v>19</v>
      </c>
      <c r="B31" s="5">
        <v>87283</v>
      </c>
      <c r="C31" s="27">
        <v>68.927584300718635</v>
      </c>
      <c r="D31" s="5">
        <v>83063</v>
      </c>
      <c r="E31" s="29">
        <v>1834.7926269999998</v>
      </c>
      <c r="F31" s="29">
        <v>1448.939924978283</v>
      </c>
      <c r="G31" s="29">
        <v>113.2</v>
      </c>
    </row>
    <row r="32" spans="1:7" ht="15" customHeight="1" x14ac:dyDescent="0.25">
      <c r="A32" s="14" t="s">
        <v>18</v>
      </c>
      <c r="B32" s="9" t="s">
        <v>7</v>
      </c>
      <c r="C32" s="22"/>
      <c r="D32" s="9"/>
      <c r="E32" s="46"/>
      <c r="F32" s="46"/>
      <c r="G32" s="46"/>
    </row>
    <row r="33" spans="1:7" ht="10.5" customHeight="1" x14ac:dyDescent="0.25">
      <c r="A33" s="11" t="s">
        <v>17</v>
      </c>
      <c r="B33" s="16">
        <v>30627</v>
      </c>
      <c r="C33" s="34">
        <v>55.851536705968378</v>
      </c>
      <c r="D33" s="16">
        <v>28478</v>
      </c>
      <c r="E33" s="46">
        <v>514.29045199999996</v>
      </c>
      <c r="F33" s="46">
        <v>937.86241085992981</v>
      </c>
      <c r="G33" s="46">
        <v>96.367018860588004</v>
      </c>
    </row>
    <row r="34" spans="1:7" ht="10.5" customHeight="1" x14ac:dyDescent="0.25">
      <c r="A34" s="11" t="s">
        <v>16</v>
      </c>
      <c r="B34" s="16">
        <v>31604</v>
      </c>
      <c r="C34" s="34">
        <v>77.266198482987093</v>
      </c>
      <c r="D34" s="16">
        <v>28616</v>
      </c>
      <c r="E34" s="46">
        <v>589.96260199999995</v>
      </c>
      <c r="F34" s="46">
        <v>1442.3543698162102</v>
      </c>
      <c r="G34" s="46">
        <v>115.04100401236499</v>
      </c>
    </row>
    <row r="35" spans="1:7" ht="10.5" customHeight="1" x14ac:dyDescent="0.25">
      <c r="A35" s="11" t="s">
        <v>15</v>
      </c>
      <c r="B35" s="16">
        <v>30453</v>
      </c>
      <c r="C35" s="34">
        <v>52.49630234891346</v>
      </c>
      <c r="D35" s="16">
        <v>28164</v>
      </c>
      <c r="E35" s="46">
        <v>388.42322799999999</v>
      </c>
      <c r="F35" s="46">
        <v>669.58208440642784</v>
      </c>
      <c r="G35" s="46">
        <v>92.982886534471305</v>
      </c>
    </row>
    <row r="36" spans="1:7" ht="11.45" customHeight="1" x14ac:dyDescent="0.25">
      <c r="A36" s="15" t="s">
        <v>14</v>
      </c>
      <c r="B36" s="5">
        <v>92684</v>
      </c>
      <c r="C36" s="27">
        <v>60.282668505161006</v>
      </c>
      <c r="D36" s="5">
        <v>85258</v>
      </c>
      <c r="E36" s="29">
        <v>1492.6762820000001</v>
      </c>
      <c r="F36" s="29">
        <v>970.8526767653774</v>
      </c>
      <c r="G36" s="29">
        <v>101.9</v>
      </c>
    </row>
    <row r="37" spans="1:7" ht="15" customHeight="1" x14ac:dyDescent="0.25">
      <c r="A37" s="14" t="s">
        <v>13</v>
      </c>
      <c r="B37" s="9" t="s">
        <v>7</v>
      </c>
      <c r="C37" s="22"/>
      <c r="D37" s="9"/>
      <c r="E37" s="46"/>
      <c r="F37" s="46"/>
      <c r="G37" s="46"/>
    </row>
    <row r="38" spans="1:7" ht="10.5" customHeight="1" x14ac:dyDescent="0.25">
      <c r="A38" s="11" t="s">
        <v>12</v>
      </c>
      <c r="B38" s="16">
        <v>40074</v>
      </c>
      <c r="C38" s="34">
        <v>74.323904518060289</v>
      </c>
      <c r="D38" s="16">
        <v>37267</v>
      </c>
      <c r="E38" s="46">
        <v>486.57399699999996</v>
      </c>
      <c r="F38" s="46">
        <v>902.43248225779678</v>
      </c>
      <c r="G38" s="46">
        <v>102.140042069</v>
      </c>
    </row>
    <row r="39" spans="1:7" ht="10.5" customHeight="1" x14ac:dyDescent="0.25">
      <c r="A39" s="11" t="s">
        <v>11</v>
      </c>
      <c r="B39" s="16">
        <v>23636</v>
      </c>
      <c r="C39" s="34">
        <v>60.961754468770515</v>
      </c>
      <c r="D39" s="16">
        <v>21323</v>
      </c>
      <c r="E39" s="46">
        <v>277.89612699999998</v>
      </c>
      <c r="F39" s="46">
        <v>716.74714257895857</v>
      </c>
      <c r="G39" s="46">
        <v>96.647717630426698</v>
      </c>
    </row>
    <row r="40" spans="1:7" ht="10.5" customHeight="1" x14ac:dyDescent="0.25">
      <c r="A40" s="11" t="s">
        <v>10</v>
      </c>
      <c r="B40" s="16">
        <v>26761</v>
      </c>
      <c r="C40" s="34">
        <v>63.083280490880838</v>
      </c>
      <c r="D40" s="16">
        <v>23918</v>
      </c>
      <c r="E40" s="46">
        <v>409.36166300000002</v>
      </c>
      <c r="F40" s="46">
        <v>964.98174990629809</v>
      </c>
      <c r="G40" s="46">
        <v>102.432965214483</v>
      </c>
    </row>
    <row r="41" spans="1:7" ht="10.5" customHeight="1" x14ac:dyDescent="0.25">
      <c r="A41" s="15" t="s">
        <v>9</v>
      </c>
      <c r="B41" s="5">
        <v>90471</v>
      </c>
      <c r="C41" s="27">
        <v>66.960201788743532</v>
      </c>
      <c r="D41" s="5">
        <v>82508</v>
      </c>
      <c r="E41" s="29">
        <v>1173.8317870000001</v>
      </c>
      <c r="F41" s="29">
        <v>868.78683029436411</v>
      </c>
      <c r="G41" s="29">
        <v>100.8</v>
      </c>
    </row>
    <row r="42" spans="1:7" ht="15" customHeight="1" x14ac:dyDescent="0.25">
      <c r="A42" s="14" t="s">
        <v>8</v>
      </c>
      <c r="B42" s="6" t="s">
        <v>7</v>
      </c>
      <c r="C42" s="22"/>
      <c r="D42" s="6"/>
      <c r="E42" s="46"/>
      <c r="F42" s="46"/>
      <c r="G42" s="46"/>
    </row>
    <row r="43" spans="1:7" ht="15" customHeight="1" x14ac:dyDescent="0.25">
      <c r="A43" s="13" t="s">
        <v>6</v>
      </c>
      <c r="B43" s="5">
        <v>270438</v>
      </c>
      <c r="C43" s="27">
        <v>65.088837148180957</v>
      </c>
      <c r="D43" s="5">
        <f>+D31+D36+D41</f>
        <v>250829</v>
      </c>
      <c r="E43" s="29">
        <v>4501.3006960000002</v>
      </c>
      <c r="F43" s="29">
        <v>1083.3700439913684</v>
      </c>
      <c r="G43" s="29">
        <v>105.9366630124866</v>
      </c>
    </row>
    <row r="44" spans="1:7" ht="15" customHeight="1" x14ac:dyDescent="0.25">
      <c r="A44" s="12" t="s">
        <v>5</v>
      </c>
      <c r="B44" s="9" t="s">
        <v>7</v>
      </c>
      <c r="C44" s="22"/>
      <c r="D44" s="9"/>
      <c r="E44" s="46"/>
      <c r="F44" s="46"/>
      <c r="G44" s="46"/>
    </row>
    <row r="45" spans="1:7" s="2" customFormat="1" ht="21" customHeight="1" x14ac:dyDescent="0.25">
      <c r="A45" s="61" t="s">
        <v>100</v>
      </c>
      <c r="B45" s="16">
        <v>1976</v>
      </c>
      <c r="C45" s="22" t="s">
        <v>3</v>
      </c>
      <c r="D45" s="16">
        <v>1972</v>
      </c>
      <c r="E45" s="46">
        <v>14.859052</v>
      </c>
      <c r="F45" s="22" t="s">
        <v>3</v>
      </c>
      <c r="G45" s="46">
        <v>111.9</v>
      </c>
    </row>
    <row r="46" spans="1:7" s="2" customFormat="1" ht="21" customHeight="1" x14ac:dyDescent="0.25">
      <c r="A46" s="60" t="s">
        <v>99</v>
      </c>
      <c r="C46" s="22"/>
      <c r="E46" s="46"/>
      <c r="F46" s="46"/>
      <c r="G46" s="46"/>
    </row>
    <row r="47" spans="1:7" s="58" customFormat="1" ht="15" customHeight="1" x14ac:dyDescent="0.25">
      <c r="A47" s="15" t="s">
        <v>1</v>
      </c>
      <c r="B47" s="5">
        <v>750635</v>
      </c>
      <c r="C47" s="59">
        <v>74.4156005736059</v>
      </c>
      <c r="D47" s="5">
        <v>705442</v>
      </c>
      <c r="E47" s="29">
        <v>16371.473886</v>
      </c>
      <c r="F47" s="29">
        <v>1623.0165946189502</v>
      </c>
      <c r="G47" s="29">
        <v>107.1</v>
      </c>
    </row>
    <row r="48" spans="1:7" ht="10.5" customHeight="1" x14ac:dyDescent="0.25">
      <c r="A48" s="3" t="s">
        <v>0</v>
      </c>
      <c r="B48" s="45"/>
      <c r="C48" s="45"/>
      <c r="D48" s="31"/>
      <c r="E48" s="45"/>
      <c r="F48" s="45"/>
      <c r="G48" s="45"/>
    </row>
  </sheetData>
  <mergeCells count="8">
    <mergeCell ref="A3:A4"/>
    <mergeCell ref="A5:A6"/>
    <mergeCell ref="A1:G1"/>
    <mergeCell ref="A2:G2"/>
    <mergeCell ref="B3:D3"/>
    <mergeCell ref="E3:G3"/>
    <mergeCell ref="B5:D5"/>
    <mergeCell ref="E5:G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A8EC6-9F07-42C8-AF9F-B82DFFF3EFA1}">
  <dimension ref="A1:M47"/>
  <sheetViews>
    <sheetView zoomScaleNormal="100" workbookViewId="0">
      <selection sqref="A1:G1"/>
    </sheetView>
  </sheetViews>
  <sheetFormatPr defaultRowHeight="15" x14ac:dyDescent="0.25"/>
  <cols>
    <col min="1" max="1" width="22.7109375" style="1" customWidth="1"/>
    <col min="2" max="2" width="10" style="1" customWidth="1"/>
    <col min="3" max="3" width="11" style="1" customWidth="1"/>
    <col min="4" max="4" width="10.7109375" style="1" customWidth="1"/>
    <col min="5" max="5" width="11.85546875" style="1" customWidth="1"/>
    <col min="6" max="6" width="11.28515625" style="1" customWidth="1"/>
    <col min="7" max="7" width="10.42578125" style="1" customWidth="1"/>
    <col min="8" max="8" width="9.140625" style="1"/>
    <col min="9" max="9" width="9.7109375" style="1" customWidth="1"/>
    <col min="10" max="10" width="10.140625" style="1" customWidth="1"/>
    <col min="11" max="11" width="10.85546875" style="1" customWidth="1"/>
    <col min="12" max="12" width="11.42578125" style="1" customWidth="1"/>
    <col min="13" max="16384" width="9.140625" style="1"/>
  </cols>
  <sheetData>
    <row r="1" spans="1:13" ht="15" customHeight="1" x14ac:dyDescent="0.25">
      <c r="A1" s="132" t="s">
        <v>156</v>
      </c>
      <c r="B1" s="132"/>
      <c r="C1" s="132"/>
      <c r="D1" s="132"/>
      <c r="E1" s="132"/>
      <c r="F1" s="132"/>
      <c r="G1" s="132"/>
    </row>
    <row r="2" spans="1:13" ht="24.95" customHeight="1" thickBot="1" x14ac:dyDescent="0.3">
      <c r="A2" s="155" t="s">
        <v>155</v>
      </c>
      <c r="B2" s="155"/>
      <c r="C2" s="155"/>
      <c r="D2" s="155"/>
      <c r="E2" s="155"/>
      <c r="F2" s="155"/>
      <c r="G2" s="155"/>
    </row>
    <row r="3" spans="1:13" ht="39.950000000000003" customHeight="1" x14ac:dyDescent="0.25">
      <c r="A3" s="74" t="s">
        <v>61</v>
      </c>
      <c r="B3" s="73" t="s">
        <v>154</v>
      </c>
      <c r="C3" s="73" t="s">
        <v>153</v>
      </c>
      <c r="D3" s="73" t="s">
        <v>152</v>
      </c>
      <c r="E3" s="73" t="s">
        <v>151</v>
      </c>
      <c r="F3" s="73" t="s">
        <v>150</v>
      </c>
      <c r="G3" s="72" t="s">
        <v>149</v>
      </c>
      <c r="H3" s="73" t="s">
        <v>148</v>
      </c>
      <c r="I3" s="73" t="s">
        <v>147</v>
      </c>
      <c r="J3" s="73" t="s">
        <v>146</v>
      </c>
      <c r="K3" s="73" t="s">
        <v>145</v>
      </c>
      <c r="L3" s="73" t="s">
        <v>144</v>
      </c>
      <c r="M3" s="72" t="s">
        <v>143</v>
      </c>
    </row>
    <row r="4" spans="1:13" ht="39.950000000000003" customHeight="1" x14ac:dyDescent="0.25">
      <c r="A4" s="71" t="s">
        <v>52</v>
      </c>
      <c r="B4" s="41" t="s">
        <v>142</v>
      </c>
      <c r="C4" s="41" t="s">
        <v>141</v>
      </c>
      <c r="D4" s="41" t="s">
        <v>140</v>
      </c>
      <c r="E4" s="41" t="s">
        <v>139</v>
      </c>
      <c r="F4" s="41" t="s">
        <v>138</v>
      </c>
      <c r="G4" s="40" t="s">
        <v>137</v>
      </c>
      <c r="H4" s="41" t="s">
        <v>136</v>
      </c>
      <c r="I4" s="41" t="s">
        <v>135</v>
      </c>
      <c r="J4" s="41" t="s">
        <v>134</v>
      </c>
      <c r="K4" s="41" t="s">
        <v>133</v>
      </c>
      <c r="L4" s="41" t="s">
        <v>132</v>
      </c>
      <c r="M4" s="40" t="s">
        <v>131</v>
      </c>
    </row>
    <row r="5" spans="1:13" ht="11.1" customHeight="1" x14ac:dyDescent="0.25">
      <c r="A5" s="70" t="s">
        <v>130</v>
      </c>
      <c r="B5" s="69" t="s">
        <v>129</v>
      </c>
      <c r="C5" s="69" t="s">
        <v>128</v>
      </c>
      <c r="D5" s="68" t="s">
        <v>127</v>
      </c>
      <c r="E5" s="68" t="s">
        <v>126</v>
      </c>
      <c r="F5" s="68" t="s">
        <v>125</v>
      </c>
      <c r="G5" s="67">
        <v>26</v>
      </c>
      <c r="H5" s="69" t="s">
        <v>124</v>
      </c>
      <c r="I5" s="69" t="s">
        <v>123</v>
      </c>
      <c r="J5" s="68" t="s">
        <v>122</v>
      </c>
      <c r="K5" s="68" t="s">
        <v>121</v>
      </c>
      <c r="L5" s="68" t="s">
        <v>120</v>
      </c>
      <c r="M5" s="67" t="s">
        <v>119</v>
      </c>
    </row>
    <row r="6" spans="1:13" ht="15" customHeight="1" x14ac:dyDescent="0.25">
      <c r="A6" s="11" t="s">
        <v>43</v>
      </c>
      <c r="B6" s="9">
        <v>738</v>
      </c>
      <c r="C6" s="16">
        <v>14229</v>
      </c>
      <c r="D6" s="16">
        <v>6728</v>
      </c>
      <c r="E6" s="16">
        <v>15347</v>
      </c>
      <c r="F6" s="16">
        <v>18345</v>
      </c>
      <c r="G6" s="16">
        <v>2545</v>
      </c>
      <c r="H6" s="16">
        <v>8620</v>
      </c>
      <c r="I6" s="16">
        <v>38019</v>
      </c>
      <c r="J6" s="16">
        <v>3544</v>
      </c>
      <c r="K6" s="16">
        <v>107377</v>
      </c>
      <c r="L6" s="16">
        <v>8653</v>
      </c>
      <c r="M6" s="16">
        <v>116768</v>
      </c>
    </row>
    <row r="7" spans="1:13" ht="10.5" customHeight="1" x14ac:dyDescent="0.25">
      <c r="A7" s="11" t="s">
        <v>42</v>
      </c>
      <c r="B7" s="9">
        <v>398</v>
      </c>
      <c r="C7" s="16">
        <v>11391</v>
      </c>
      <c r="D7" s="16">
        <v>2855</v>
      </c>
      <c r="E7" s="16">
        <v>6764</v>
      </c>
      <c r="F7" s="16">
        <v>8010</v>
      </c>
      <c r="G7" s="16">
        <v>1942</v>
      </c>
      <c r="H7" s="16">
        <v>6763</v>
      </c>
      <c r="I7" s="16">
        <v>26928</v>
      </c>
      <c r="J7" s="16">
        <v>2446</v>
      </c>
      <c r="K7" s="16">
        <v>67099</v>
      </c>
      <c r="L7" s="16">
        <v>3806</v>
      </c>
      <c r="M7" s="16">
        <v>71303</v>
      </c>
    </row>
    <row r="8" spans="1:13" ht="15" customHeight="1" x14ac:dyDescent="0.25">
      <c r="A8" s="18" t="s">
        <v>41</v>
      </c>
      <c r="B8" s="5">
        <v>1136</v>
      </c>
      <c r="C8" s="5">
        <v>25620</v>
      </c>
      <c r="D8" s="5">
        <v>9583</v>
      </c>
      <c r="E8" s="5">
        <v>22111</v>
      </c>
      <c r="F8" s="5">
        <v>26355</v>
      </c>
      <c r="G8" s="5">
        <v>4487</v>
      </c>
      <c r="H8" s="5">
        <v>15383</v>
      </c>
      <c r="I8" s="5">
        <v>64947</v>
      </c>
      <c r="J8" s="5">
        <v>5990</v>
      </c>
      <c r="K8" s="5">
        <v>174476</v>
      </c>
      <c r="L8" s="5">
        <v>12459</v>
      </c>
      <c r="M8" s="5">
        <v>188071</v>
      </c>
    </row>
    <row r="9" spans="1:13" ht="15" customHeight="1" x14ac:dyDescent="0.25">
      <c r="A9" s="12" t="s">
        <v>40</v>
      </c>
      <c r="B9" s="9" t="s">
        <v>7</v>
      </c>
      <c r="C9" s="9" t="s">
        <v>7</v>
      </c>
      <c r="D9" s="9" t="s">
        <v>7</v>
      </c>
      <c r="E9" s="9" t="s">
        <v>7</v>
      </c>
      <c r="F9" s="9" t="s">
        <v>7</v>
      </c>
      <c r="G9" s="9" t="s">
        <v>7</v>
      </c>
      <c r="H9" s="6" t="s">
        <v>7</v>
      </c>
      <c r="I9" s="6" t="s">
        <v>7</v>
      </c>
      <c r="J9" s="6" t="s">
        <v>7</v>
      </c>
      <c r="K9" s="6" t="s">
        <v>7</v>
      </c>
      <c r="L9" s="6" t="s">
        <v>7</v>
      </c>
      <c r="M9" s="6" t="s">
        <v>7</v>
      </c>
    </row>
    <row r="10" spans="1:13" ht="10.5" customHeight="1" x14ac:dyDescent="0.25">
      <c r="A10" s="11" t="s">
        <v>39</v>
      </c>
      <c r="B10" s="9">
        <v>392</v>
      </c>
      <c r="C10" s="16">
        <v>3536</v>
      </c>
      <c r="D10" s="16">
        <v>1934</v>
      </c>
      <c r="E10" s="16">
        <v>2123</v>
      </c>
      <c r="F10" s="16">
        <v>2919</v>
      </c>
      <c r="G10" s="16">
        <v>1011</v>
      </c>
      <c r="H10" s="16">
        <v>11022</v>
      </c>
      <c r="I10" s="16">
        <v>21330</v>
      </c>
      <c r="J10" s="16">
        <v>1121</v>
      </c>
      <c r="K10" s="16">
        <v>44996</v>
      </c>
      <c r="L10" s="16">
        <v>4617</v>
      </c>
      <c r="M10" s="16">
        <v>50005</v>
      </c>
    </row>
    <row r="11" spans="1:13" ht="10.5" customHeight="1" x14ac:dyDescent="0.25">
      <c r="A11" s="11" t="s">
        <v>38</v>
      </c>
      <c r="B11" s="9">
        <v>235</v>
      </c>
      <c r="C11" s="16">
        <v>3159</v>
      </c>
      <c r="D11" s="16">
        <v>1066</v>
      </c>
      <c r="E11" s="16">
        <v>3319</v>
      </c>
      <c r="F11" s="16">
        <v>4684</v>
      </c>
      <c r="G11" s="16">
        <v>1891</v>
      </c>
      <c r="H11" s="16">
        <v>3420</v>
      </c>
      <c r="I11" s="16">
        <v>21197</v>
      </c>
      <c r="J11" s="9">
        <v>445</v>
      </c>
      <c r="K11" s="16">
        <v>39181</v>
      </c>
      <c r="L11" s="16">
        <v>2519</v>
      </c>
      <c r="M11" s="16">
        <v>41935</v>
      </c>
    </row>
    <row r="12" spans="1:13" ht="10.5" customHeight="1" x14ac:dyDescent="0.25">
      <c r="A12" s="11" t="s">
        <v>37</v>
      </c>
      <c r="B12" s="9">
        <v>713</v>
      </c>
      <c r="C12" s="16">
        <v>3988</v>
      </c>
      <c r="D12" s="16">
        <v>1969</v>
      </c>
      <c r="E12" s="16">
        <v>1806</v>
      </c>
      <c r="F12" s="16">
        <v>3652</v>
      </c>
      <c r="G12" s="16">
        <v>3606</v>
      </c>
      <c r="H12" s="16">
        <v>4737</v>
      </c>
      <c r="I12" s="16">
        <v>9013</v>
      </c>
      <c r="J12" s="16">
        <v>1034</v>
      </c>
      <c r="K12" s="16">
        <v>29805</v>
      </c>
      <c r="L12" s="16">
        <v>2040</v>
      </c>
      <c r="M12" s="16">
        <v>32558</v>
      </c>
    </row>
    <row r="13" spans="1:13" ht="10.5" customHeight="1" x14ac:dyDescent="0.25">
      <c r="A13" s="15" t="s">
        <v>36</v>
      </c>
      <c r="B13" s="5">
        <v>1340</v>
      </c>
      <c r="C13" s="5">
        <v>10683</v>
      </c>
      <c r="D13" s="5">
        <v>4969</v>
      </c>
      <c r="E13" s="5">
        <v>7248</v>
      </c>
      <c r="F13" s="5">
        <v>11255</v>
      </c>
      <c r="G13" s="5">
        <v>6508</v>
      </c>
      <c r="H13" s="5">
        <v>19179</v>
      </c>
      <c r="I13" s="5">
        <v>51540</v>
      </c>
      <c r="J13" s="5">
        <v>2600</v>
      </c>
      <c r="K13" s="5">
        <v>113982</v>
      </c>
      <c r="L13" s="5">
        <v>9176</v>
      </c>
      <c r="M13" s="5">
        <v>124498</v>
      </c>
    </row>
    <row r="14" spans="1:13" ht="15" customHeight="1" x14ac:dyDescent="0.25">
      <c r="A14" s="14" t="s">
        <v>35</v>
      </c>
      <c r="B14" s="9" t="s">
        <v>7</v>
      </c>
      <c r="C14" s="9" t="s">
        <v>7</v>
      </c>
      <c r="D14" s="9" t="s">
        <v>7</v>
      </c>
      <c r="E14" s="9" t="s">
        <v>7</v>
      </c>
      <c r="F14" s="9" t="s">
        <v>7</v>
      </c>
      <c r="G14" s="9" t="s">
        <v>7</v>
      </c>
      <c r="H14" s="9" t="s">
        <v>7</v>
      </c>
      <c r="I14" s="9" t="s">
        <v>7</v>
      </c>
      <c r="J14" s="9" t="s">
        <v>7</v>
      </c>
      <c r="K14" s="9" t="s">
        <v>7</v>
      </c>
      <c r="L14" s="9" t="s">
        <v>7</v>
      </c>
      <c r="M14" s="9" t="s">
        <v>7</v>
      </c>
    </row>
    <row r="15" spans="1:13" ht="10.5" customHeight="1" x14ac:dyDescent="0.25">
      <c r="A15" s="11" t="s">
        <v>34</v>
      </c>
      <c r="B15" s="9">
        <v>69</v>
      </c>
      <c r="C15" s="16">
        <v>6017</v>
      </c>
      <c r="D15" s="16">
        <v>5130</v>
      </c>
      <c r="E15" s="16">
        <v>2316</v>
      </c>
      <c r="F15" s="16">
        <v>4627</v>
      </c>
      <c r="G15" s="16">
        <v>1801</v>
      </c>
      <c r="H15" s="16">
        <v>3606</v>
      </c>
      <c r="I15" s="16">
        <v>19626</v>
      </c>
      <c r="J15" s="16">
        <v>2536</v>
      </c>
      <c r="K15" s="16">
        <v>45659</v>
      </c>
      <c r="L15" s="16">
        <v>2772</v>
      </c>
      <c r="M15" s="16">
        <v>48500</v>
      </c>
    </row>
    <row r="16" spans="1:13" ht="10.5" customHeight="1" x14ac:dyDescent="0.25">
      <c r="A16" s="11" t="s">
        <v>33</v>
      </c>
      <c r="B16" s="9">
        <v>48</v>
      </c>
      <c r="C16" s="16">
        <v>4363</v>
      </c>
      <c r="D16" s="16">
        <v>6612</v>
      </c>
      <c r="E16" s="16">
        <v>2692</v>
      </c>
      <c r="F16" s="16">
        <v>2111</v>
      </c>
      <c r="G16" s="9">
        <v>574</v>
      </c>
      <c r="H16" s="16">
        <v>1813</v>
      </c>
      <c r="I16" s="16">
        <v>12181</v>
      </c>
      <c r="J16" s="16">
        <v>1296</v>
      </c>
      <c r="K16" s="16">
        <v>31642</v>
      </c>
      <c r="L16" s="16">
        <v>1168</v>
      </c>
      <c r="M16" s="16">
        <v>32858</v>
      </c>
    </row>
    <row r="17" spans="1:13" ht="10.5" customHeight="1" x14ac:dyDescent="0.25">
      <c r="A17" s="11" t="s">
        <v>32</v>
      </c>
      <c r="B17" s="9">
        <v>525</v>
      </c>
      <c r="C17" s="16">
        <v>3713</v>
      </c>
      <c r="D17" s="16">
        <v>2914</v>
      </c>
      <c r="E17" s="16">
        <v>2077</v>
      </c>
      <c r="F17" s="9">
        <v>929</v>
      </c>
      <c r="G17" s="9">
        <v>870</v>
      </c>
      <c r="H17" s="16">
        <v>1305</v>
      </c>
      <c r="I17" s="16">
        <v>9133</v>
      </c>
      <c r="J17" s="16">
        <v>2238</v>
      </c>
      <c r="K17" s="16">
        <v>23179</v>
      </c>
      <c r="L17" s="16">
        <v>1608</v>
      </c>
      <c r="M17" s="16">
        <v>25312</v>
      </c>
    </row>
    <row r="18" spans="1:13" ht="10.5" customHeight="1" x14ac:dyDescent="0.25">
      <c r="A18" s="15" t="s">
        <v>31</v>
      </c>
      <c r="B18" s="6">
        <v>642</v>
      </c>
      <c r="C18" s="5">
        <v>14093</v>
      </c>
      <c r="D18" s="5">
        <v>14656</v>
      </c>
      <c r="E18" s="5">
        <v>7085</v>
      </c>
      <c r="F18" s="5">
        <v>7667</v>
      </c>
      <c r="G18" s="5">
        <v>3245</v>
      </c>
      <c r="H18" s="5">
        <v>6724</v>
      </c>
      <c r="I18" s="5">
        <v>40940</v>
      </c>
      <c r="J18" s="5">
        <v>6070</v>
      </c>
      <c r="K18" s="5">
        <v>100480</v>
      </c>
      <c r="L18" s="5">
        <v>5548</v>
      </c>
      <c r="M18" s="5">
        <v>106670</v>
      </c>
    </row>
    <row r="19" spans="1:13" ht="15" customHeight="1" x14ac:dyDescent="0.25">
      <c r="A19" s="14" t="s">
        <v>30</v>
      </c>
      <c r="B19" s="9" t="s">
        <v>7</v>
      </c>
      <c r="C19" s="9" t="s">
        <v>7</v>
      </c>
      <c r="D19" s="9" t="s">
        <v>7</v>
      </c>
      <c r="E19" s="9" t="s">
        <v>7</v>
      </c>
      <c r="F19" s="9" t="s">
        <v>7</v>
      </c>
      <c r="G19" s="9" t="s">
        <v>7</v>
      </c>
      <c r="H19" s="9" t="s">
        <v>7</v>
      </c>
      <c r="I19" s="9" t="s">
        <v>7</v>
      </c>
      <c r="J19" s="9" t="s">
        <v>7</v>
      </c>
      <c r="K19" s="9" t="s">
        <v>7</v>
      </c>
      <c r="L19" s="9" t="s">
        <v>7</v>
      </c>
      <c r="M19" s="9" t="s">
        <v>7</v>
      </c>
    </row>
    <row r="20" spans="1:13" ht="10.5" customHeight="1" x14ac:dyDescent="0.25">
      <c r="A20" s="11" t="s">
        <v>29</v>
      </c>
      <c r="B20" s="9">
        <v>270</v>
      </c>
      <c r="C20" s="16">
        <v>4051</v>
      </c>
      <c r="D20" s="16">
        <v>3536</v>
      </c>
      <c r="E20" s="16">
        <v>2490</v>
      </c>
      <c r="F20" s="16">
        <v>1435</v>
      </c>
      <c r="G20" s="16">
        <v>1419</v>
      </c>
      <c r="H20" s="16">
        <v>1444</v>
      </c>
      <c r="I20" s="16">
        <v>5875</v>
      </c>
      <c r="J20" s="16">
        <v>1081</v>
      </c>
      <c r="K20" s="16">
        <v>21331</v>
      </c>
      <c r="L20" s="16">
        <v>2864</v>
      </c>
      <c r="M20" s="16">
        <v>24465</v>
      </c>
    </row>
    <row r="21" spans="1:13" ht="10.5" customHeight="1" x14ac:dyDescent="0.25">
      <c r="A21" s="11" t="s">
        <v>28</v>
      </c>
      <c r="B21" s="9">
        <v>57</v>
      </c>
      <c r="C21" s="16">
        <v>3270</v>
      </c>
      <c r="D21" s="16">
        <v>2819</v>
      </c>
      <c r="E21" s="16">
        <v>1331</v>
      </c>
      <c r="F21" s="9">
        <v>562</v>
      </c>
      <c r="G21" s="9">
        <v>204</v>
      </c>
      <c r="H21" s="16">
        <v>1652</v>
      </c>
      <c r="I21" s="16">
        <v>5916</v>
      </c>
      <c r="J21" s="9">
        <v>244</v>
      </c>
      <c r="K21" s="16">
        <v>15998</v>
      </c>
      <c r="L21" s="16">
        <v>1845</v>
      </c>
      <c r="M21" s="16">
        <v>17900</v>
      </c>
    </row>
    <row r="22" spans="1:13" ht="10.5" customHeight="1" x14ac:dyDescent="0.25">
      <c r="A22" s="11" t="s">
        <v>27</v>
      </c>
      <c r="B22" s="9">
        <v>36</v>
      </c>
      <c r="C22" s="16">
        <v>2004</v>
      </c>
      <c r="D22" s="16">
        <v>3357</v>
      </c>
      <c r="E22" s="9">
        <v>894</v>
      </c>
      <c r="F22" s="9">
        <v>434</v>
      </c>
      <c r="G22" s="9">
        <v>317</v>
      </c>
      <c r="H22" s="16">
        <v>2343</v>
      </c>
      <c r="I22" s="16">
        <v>3074</v>
      </c>
      <c r="J22" s="9">
        <v>429</v>
      </c>
      <c r="K22" s="16">
        <v>12852</v>
      </c>
      <c r="L22" s="16">
        <v>3729</v>
      </c>
      <c r="M22" s="16">
        <v>16617</v>
      </c>
    </row>
    <row r="23" spans="1:13" ht="10.5" customHeight="1" x14ac:dyDescent="0.25">
      <c r="A23" s="15" t="s">
        <v>26</v>
      </c>
      <c r="B23" s="6">
        <v>363</v>
      </c>
      <c r="C23" s="5">
        <v>9325</v>
      </c>
      <c r="D23" s="5">
        <v>9712</v>
      </c>
      <c r="E23" s="5">
        <v>4715</v>
      </c>
      <c r="F23" s="5">
        <v>2431</v>
      </c>
      <c r="G23" s="5">
        <v>1940</v>
      </c>
      <c r="H23" s="5">
        <v>5439</v>
      </c>
      <c r="I23" s="5">
        <v>14865</v>
      </c>
      <c r="J23" s="5">
        <v>1754</v>
      </c>
      <c r="K23" s="5">
        <v>50181</v>
      </c>
      <c r="L23" s="5">
        <v>8438</v>
      </c>
      <c r="M23" s="5">
        <v>58982</v>
      </c>
    </row>
    <row r="24" spans="1:13" ht="15" customHeight="1" x14ac:dyDescent="0.25">
      <c r="A24" s="14" t="s">
        <v>25</v>
      </c>
      <c r="B24" s="9" t="s">
        <v>7</v>
      </c>
      <c r="C24" s="9" t="s">
        <v>7</v>
      </c>
      <c r="D24" s="9" t="s">
        <v>7</v>
      </c>
      <c r="E24" s="9" t="s">
        <v>7</v>
      </c>
      <c r="F24" s="9" t="s">
        <v>7</v>
      </c>
      <c r="G24" s="9" t="s">
        <v>7</v>
      </c>
      <c r="H24" s="6" t="s">
        <v>7</v>
      </c>
      <c r="I24" s="6" t="s">
        <v>7</v>
      </c>
      <c r="J24" s="6" t="s">
        <v>7</v>
      </c>
      <c r="K24" s="6" t="s">
        <v>7</v>
      </c>
      <c r="L24" s="6" t="s">
        <v>7</v>
      </c>
      <c r="M24" s="6" t="s">
        <v>7</v>
      </c>
    </row>
    <row r="25" spans="1:13" ht="15" customHeight="1" x14ac:dyDescent="0.25">
      <c r="A25" s="13" t="s">
        <v>24</v>
      </c>
      <c r="B25" s="5">
        <v>2345</v>
      </c>
      <c r="C25" s="5">
        <v>34101</v>
      </c>
      <c r="D25" s="5">
        <v>29337</v>
      </c>
      <c r="E25" s="5">
        <v>19048</v>
      </c>
      <c r="F25" s="5">
        <v>21353</v>
      </c>
      <c r="G25" s="5">
        <v>11693</v>
      </c>
      <c r="H25" s="5">
        <v>31342</v>
      </c>
      <c r="I25" s="5">
        <v>107345</v>
      </c>
      <c r="J25" s="5">
        <v>10424</v>
      </c>
      <c r="K25" s="5">
        <v>264643</v>
      </c>
      <c r="L25" s="5">
        <v>23162</v>
      </c>
      <c r="M25" s="5">
        <v>290150</v>
      </c>
    </row>
    <row r="26" spans="1:13" ht="15" customHeight="1" x14ac:dyDescent="0.25">
      <c r="A26" s="12" t="s">
        <v>23</v>
      </c>
      <c r="B26" s="9" t="s">
        <v>7</v>
      </c>
      <c r="C26" s="9" t="s">
        <v>7</v>
      </c>
      <c r="D26" s="9" t="s">
        <v>7</v>
      </c>
      <c r="E26" s="9" t="s">
        <v>7</v>
      </c>
      <c r="F26" s="9" t="s">
        <v>7</v>
      </c>
      <c r="G26" s="9" t="s">
        <v>7</v>
      </c>
      <c r="H26" s="9" t="s">
        <v>7</v>
      </c>
      <c r="I26" s="9" t="s">
        <v>7</v>
      </c>
      <c r="J26" s="9" t="s">
        <v>7</v>
      </c>
      <c r="K26" s="9" t="s">
        <v>7</v>
      </c>
      <c r="L26" s="9" t="s">
        <v>7</v>
      </c>
      <c r="M26" s="9" t="s">
        <v>7</v>
      </c>
    </row>
    <row r="27" spans="1:13" ht="10.5" customHeight="1" x14ac:dyDescent="0.25">
      <c r="A27" s="11" t="s">
        <v>22</v>
      </c>
      <c r="B27" s="9">
        <v>377</v>
      </c>
      <c r="C27" s="16">
        <v>6372</v>
      </c>
      <c r="D27" s="16">
        <v>3374</v>
      </c>
      <c r="E27" s="16">
        <v>1682</v>
      </c>
      <c r="F27" s="16">
        <v>8386</v>
      </c>
      <c r="G27" s="16">
        <v>1394</v>
      </c>
      <c r="H27" s="16">
        <v>7485</v>
      </c>
      <c r="I27" s="16">
        <v>13250</v>
      </c>
      <c r="J27" s="9">
        <v>583</v>
      </c>
      <c r="K27" s="16">
        <v>42526</v>
      </c>
      <c r="L27" s="16">
        <v>5148</v>
      </c>
      <c r="M27" s="16">
        <v>48051</v>
      </c>
    </row>
    <row r="28" spans="1:13" ht="10.5" customHeight="1" x14ac:dyDescent="0.25">
      <c r="A28" s="11" t="s">
        <v>21</v>
      </c>
      <c r="B28" s="9">
        <v>102</v>
      </c>
      <c r="C28" s="16">
        <v>3549</v>
      </c>
      <c r="D28" s="16">
        <v>1845</v>
      </c>
      <c r="E28" s="16">
        <v>1134</v>
      </c>
      <c r="F28" s="16">
        <v>1164</v>
      </c>
      <c r="G28" s="9">
        <v>564</v>
      </c>
      <c r="H28" s="16">
        <v>3042</v>
      </c>
      <c r="I28" s="16">
        <v>9677</v>
      </c>
      <c r="J28" s="9">
        <v>839</v>
      </c>
      <c r="K28" s="16">
        <v>21814</v>
      </c>
      <c r="L28" s="16">
        <v>3428</v>
      </c>
      <c r="M28" s="16">
        <v>25344</v>
      </c>
    </row>
    <row r="29" spans="1:13" ht="10.5" customHeight="1" x14ac:dyDescent="0.25">
      <c r="A29" s="11" t="s">
        <v>20</v>
      </c>
      <c r="B29" s="9">
        <v>104</v>
      </c>
      <c r="C29" s="16">
        <v>1152</v>
      </c>
      <c r="D29" s="16">
        <v>1146</v>
      </c>
      <c r="E29" s="9">
        <v>791</v>
      </c>
      <c r="F29" s="9">
        <v>547</v>
      </c>
      <c r="G29" s="16">
        <v>1771</v>
      </c>
      <c r="H29" s="16">
        <v>1995</v>
      </c>
      <c r="I29" s="16">
        <v>4135</v>
      </c>
      <c r="J29" s="16">
        <v>1257</v>
      </c>
      <c r="K29" s="16">
        <v>12794</v>
      </c>
      <c r="L29" s="9">
        <v>990</v>
      </c>
      <c r="M29" s="16">
        <v>13888</v>
      </c>
    </row>
    <row r="30" spans="1:13" ht="11.45" customHeight="1" x14ac:dyDescent="0.25">
      <c r="A30" s="15" t="s">
        <v>19</v>
      </c>
      <c r="B30" s="6">
        <v>583</v>
      </c>
      <c r="C30" s="5">
        <v>11073</v>
      </c>
      <c r="D30" s="5">
        <v>6365</v>
      </c>
      <c r="E30" s="5">
        <v>3607</v>
      </c>
      <c r="F30" s="5">
        <v>10097</v>
      </c>
      <c r="G30" s="5">
        <v>3729</v>
      </c>
      <c r="H30" s="5">
        <v>12522</v>
      </c>
      <c r="I30" s="5">
        <v>27062</v>
      </c>
      <c r="J30" s="5">
        <v>2679</v>
      </c>
      <c r="K30" s="5">
        <v>77134</v>
      </c>
      <c r="L30" s="5">
        <v>9566</v>
      </c>
      <c r="M30" s="5">
        <v>87283</v>
      </c>
    </row>
    <row r="31" spans="1:13" ht="15" customHeight="1" x14ac:dyDescent="0.25">
      <c r="A31" s="14" t="s">
        <v>18</v>
      </c>
      <c r="B31" s="9" t="s">
        <v>7</v>
      </c>
      <c r="C31" s="9" t="s">
        <v>7</v>
      </c>
      <c r="D31" s="9" t="s">
        <v>7</v>
      </c>
      <c r="E31" s="9" t="s">
        <v>7</v>
      </c>
      <c r="F31" s="9" t="s">
        <v>7</v>
      </c>
      <c r="G31" s="9" t="s">
        <v>7</v>
      </c>
      <c r="H31" s="9" t="s">
        <v>7</v>
      </c>
      <c r="I31" s="9" t="s">
        <v>7</v>
      </c>
      <c r="J31" s="9" t="s">
        <v>7</v>
      </c>
      <c r="K31" s="9" t="s">
        <v>7</v>
      </c>
      <c r="L31" s="9" t="s">
        <v>7</v>
      </c>
      <c r="M31" s="9" t="s">
        <v>7</v>
      </c>
    </row>
    <row r="32" spans="1:13" ht="10.5" customHeight="1" x14ac:dyDescent="0.25">
      <c r="A32" s="11" t="s">
        <v>17</v>
      </c>
      <c r="B32" s="9">
        <v>109</v>
      </c>
      <c r="C32" s="16">
        <v>6327</v>
      </c>
      <c r="D32" s="16">
        <v>4547</v>
      </c>
      <c r="E32" s="16">
        <v>3713</v>
      </c>
      <c r="F32" s="16">
        <v>3133</v>
      </c>
      <c r="G32" s="9">
        <v>332</v>
      </c>
      <c r="H32" s="16">
        <v>2266</v>
      </c>
      <c r="I32" s="16">
        <v>6745</v>
      </c>
      <c r="J32" s="9">
        <v>540</v>
      </c>
      <c r="K32" s="16">
        <v>27603</v>
      </c>
      <c r="L32" s="16">
        <v>2915</v>
      </c>
      <c r="M32" s="16">
        <v>30627</v>
      </c>
    </row>
    <row r="33" spans="1:13" ht="10.5" customHeight="1" x14ac:dyDescent="0.25">
      <c r="A33" s="11" t="s">
        <v>16</v>
      </c>
      <c r="B33" s="9">
        <v>150</v>
      </c>
      <c r="C33" s="16">
        <v>3820</v>
      </c>
      <c r="D33" s="16">
        <v>5934</v>
      </c>
      <c r="E33" s="16">
        <v>1689</v>
      </c>
      <c r="F33" s="16">
        <v>1273</v>
      </c>
      <c r="G33" s="9">
        <v>579</v>
      </c>
      <c r="H33" s="16">
        <v>3274</v>
      </c>
      <c r="I33" s="16">
        <v>12752</v>
      </c>
      <c r="J33" s="9">
        <v>551</v>
      </c>
      <c r="K33" s="16">
        <v>29872</v>
      </c>
      <c r="L33" s="16">
        <v>1582</v>
      </c>
      <c r="M33" s="16">
        <v>31604</v>
      </c>
    </row>
    <row r="34" spans="1:13" ht="10.5" customHeight="1" x14ac:dyDescent="0.25">
      <c r="A34" s="11" t="s">
        <v>15</v>
      </c>
      <c r="B34" s="9">
        <v>3</v>
      </c>
      <c r="C34" s="16">
        <v>7061</v>
      </c>
      <c r="D34" s="16">
        <v>5609</v>
      </c>
      <c r="E34" s="16">
        <v>2682</v>
      </c>
      <c r="F34" s="16">
        <v>3042</v>
      </c>
      <c r="G34" s="9">
        <v>333</v>
      </c>
      <c r="H34" s="16">
        <v>1742</v>
      </c>
      <c r="I34" s="16">
        <v>7189</v>
      </c>
      <c r="J34" s="9">
        <v>770</v>
      </c>
      <c r="K34" s="16">
        <v>28428</v>
      </c>
      <c r="L34" s="16">
        <v>2022</v>
      </c>
      <c r="M34" s="16">
        <v>30453</v>
      </c>
    </row>
    <row r="35" spans="1:13" ht="11.45" customHeight="1" x14ac:dyDescent="0.25">
      <c r="A35" s="15" t="s">
        <v>14</v>
      </c>
      <c r="B35" s="6">
        <v>262</v>
      </c>
      <c r="C35" s="5">
        <v>17208</v>
      </c>
      <c r="D35" s="5">
        <v>16090</v>
      </c>
      <c r="E35" s="5">
        <v>8084</v>
      </c>
      <c r="F35" s="5">
        <v>7448</v>
      </c>
      <c r="G35" s="5">
        <v>1244</v>
      </c>
      <c r="H35" s="5">
        <v>7282</v>
      </c>
      <c r="I35" s="5">
        <v>26686</v>
      </c>
      <c r="J35" s="5">
        <v>1861</v>
      </c>
      <c r="K35" s="5">
        <v>85903</v>
      </c>
      <c r="L35" s="5">
        <v>6519</v>
      </c>
      <c r="M35" s="5">
        <v>92684</v>
      </c>
    </row>
    <row r="36" spans="1:13" ht="15" customHeight="1" x14ac:dyDescent="0.25">
      <c r="A36" s="14" t="s">
        <v>13</v>
      </c>
      <c r="B36" s="9" t="s">
        <v>7</v>
      </c>
      <c r="C36" s="9" t="s">
        <v>7</v>
      </c>
      <c r="D36" s="9" t="s">
        <v>7</v>
      </c>
      <c r="E36" s="9" t="s">
        <v>7</v>
      </c>
      <c r="F36" s="9" t="s">
        <v>7</v>
      </c>
      <c r="G36" s="9" t="s">
        <v>7</v>
      </c>
      <c r="H36" s="9" t="s">
        <v>7</v>
      </c>
      <c r="I36" s="9" t="s">
        <v>7</v>
      </c>
      <c r="J36" s="9" t="s">
        <v>7</v>
      </c>
      <c r="K36" s="9" t="s">
        <v>7</v>
      </c>
      <c r="L36" s="9" t="s">
        <v>7</v>
      </c>
      <c r="M36" s="9" t="s">
        <v>7</v>
      </c>
    </row>
    <row r="37" spans="1:13" ht="10.5" customHeight="1" x14ac:dyDescent="0.25">
      <c r="A37" s="11" t="s">
        <v>12</v>
      </c>
      <c r="B37" s="9">
        <v>383</v>
      </c>
      <c r="C37" s="16">
        <v>10874</v>
      </c>
      <c r="D37" s="16">
        <v>4360</v>
      </c>
      <c r="E37" s="16">
        <v>3549</v>
      </c>
      <c r="F37" s="16">
        <v>3808</v>
      </c>
      <c r="G37" s="9">
        <v>428</v>
      </c>
      <c r="H37" s="16">
        <v>3329</v>
      </c>
      <c r="I37" s="16">
        <v>10124</v>
      </c>
      <c r="J37" s="16">
        <v>1369</v>
      </c>
      <c r="K37" s="16">
        <v>37841</v>
      </c>
      <c r="L37" s="16">
        <v>1850</v>
      </c>
      <c r="M37" s="16">
        <v>40074</v>
      </c>
    </row>
    <row r="38" spans="1:13" ht="10.5" customHeight="1" x14ac:dyDescent="0.25">
      <c r="A38" s="11" t="s">
        <v>11</v>
      </c>
      <c r="B38" s="9">
        <v>83</v>
      </c>
      <c r="C38" s="16">
        <v>5773</v>
      </c>
      <c r="D38" s="16">
        <v>4212</v>
      </c>
      <c r="E38" s="16">
        <v>1970</v>
      </c>
      <c r="F38" s="9">
        <v>724</v>
      </c>
      <c r="G38" s="16">
        <v>1334</v>
      </c>
      <c r="H38" s="16">
        <v>1608</v>
      </c>
      <c r="I38" s="16">
        <v>5515</v>
      </c>
      <c r="J38" s="16">
        <v>1216</v>
      </c>
      <c r="K38" s="16">
        <v>22352</v>
      </c>
      <c r="L38" s="16">
        <v>1201</v>
      </c>
      <c r="M38" s="16">
        <v>23636</v>
      </c>
    </row>
    <row r="39" spans="1:13" ht="10.5" customHeight="1" x14ac:dyDescent="0.25">
      <c r="A39" s="11" t="s">
        <v>10</v>
      </c>
      <c r="B39" s="9">
        <v>56</v>
      </c>
      <c r="C39" s="16">
        <v>6055</v>
      </c>
      <c r="D39" s="16">
        <v>3258</v>
      </c>
      <c r="E39" s="16">
        <v>1620</v>
      </c>
      <c r="F39" s="16">
        <v>3207</v>
      </c>
      <c r="G39" s="16">
        <v>2328</v>
      </c>
      <c r="H39" s="16">
        <v>1946</v>
      </c>
      <c r="I39" s="16">
        <v>4175</v>
      </c>
      <c r="J39" s="16">
        <v>1630</v>
      </c>
      <c r="K39" s="16">
        <v>24219</v>
      </c>
      <c r="L39" s="16">
        <v>2486</v>
      </c>
      <c r="M39" s="16">
        <v>26761</v>
      </c>
    </row>
    <row r="40" spans="1:13" ht="10.5" customHeight="1" x14ac:dyDescent="0.25">
      <c r="A40" s="15" t="s">
        <v>9</v>
      </c>
      <c r="B40" s="6">
        <v>522</v>
      </c>
      <c r="C40" s="5">
        <v>22702</v>
      </c>
      <c r="D40" s="5">
        <v>11830</v>
      </c>
      <c r="E40" s="5">
        <v>7139</v>
      </c>
      <c r="F40" s="5">
        <v>7739</v>
      </c>
      <c r="G40" s="5">
        <v>4090</v>
      </c>
      <c r="H40" s="5">
        <v>6883</v>
      </c>
      <c r="I40" s="5">
        <v>19814</v>
      </c>
      <c r="J40" s="5">
        <v>4215</v>
      </c>
      <c r="K40" s="5">
        <v>84412</v>
      </c>
      <c r="L40" s="5">
        <v>5537</v>
      </c>
      <c r="M40" s="5">
        <v>90471</v>
      </c>
    </row>
    <row r="41" spans="1:13" ht="15" customHeight="1" x14ac:dyDescent="0.25">
      <c r="A41" s="14" t="s">
        <v>8</v>
      </c>
      <c r="B41" s="9" t="s">
        <v>7</v>
      </c>
      <c r="C41" s="9" t="s">
        <v>7</v>
      </c>
      <c r="D41" s="9" t="s">
        <v>7</v>
      </c>
      <c r="E41" s="9" t="s">
        <v>7</v>
      </c>
      <c r="F41" s="9" t="s">
        <v>7</v>
      </c>
      <c r="G41" s="9" t="s">
        <v>7</v>
      </c>
      <c r="H41" s="6" t="s">
        <v>7</v>
      </c>
      <c r="I41" s="6" t="s">
        <v>7</v>
      </c>
      <c r="J41" s="6" t="s">
        <v>7</v>
      </c>
      <c r="K41" s="6" t="s">
        <v>7</v>
      </c>
      <c r="L41" s="6" t="s">
        <v>7</v>
      </c>
      <c r="M41" s="6" t="s">
        <v>7</v>
      </c>
    </row>
    <row r="42" spans="1:13" ht="15" customHeight="1" x14ac:dyDescent="0.25">
      <c r="A42" s="13" t="s">
        <v>6</v>
      </c>
      <c r="B42" s="5">
        <v>1367</v>
      </c>
      <c r="C42" s="5">
        <v>50983</v>
      </c>
      <c r="D42" s="5">
        <v>34285</v>
      </c>
      <c r="E42" s="5">
        <v>18830</v>
      </c>
      <c r="F42" s="5">
        <v>25284</v>
      </c>
      <c r="G42" s="5">
        <v>9063</v>
      </c>
      <c r="H42" s="5">
        <v>26687</v>
      </c>
      <c r="I42" s="5">
        <v>73562</v>
      </c>
      <c r="J42" s="5">
        <v>8755</v>
      </c>
      <c r="K42" s="5">
        <v>247449</v>
      </c>
      <c r="L42" s="5">
        <v>21622</v>
      </c>
      <c r="M42" s="5">
        <v>270438</v>
      </c>
    </row>
    <row r="43" spans="1:13" ht="15" customHeight="1" x14ac:dyDescent="0.25">
      <c r="A43" s="12" t="s">
        <v>5</v>
      </c>
      <c r="B43" s="9" t="s">
        <v>7</v>
      </c>
      <c r="C43" s="9" t="s">
        <v>7</v>
      </c>
      <c r="D43" s="9" t="s">
        <v>7</v>
      </c>
      <c r="E43" s="9" t="s">
        <v>7</v>
      </c>
      <c r="F43" s="9" t="s">
        <v>7</v>
      </c>
      <c r="G43" s="9" t="s">
        <v>7</v>
      </c>
      <c r="H43" s="9" t="s">
        <v>7</v>
      </c>
      <c r="I43" s="9" t="s">
        <v>7</v>
      </c>
      <c r="J43" s="9" t="s">
        <v>7</v>
      </c>
      <c r="K43" s="9" t="s">
        <v>7</v>
      </c>
      <c r="L43" s="9" t="s">
        <v>7</v>
      </c>
      <c r="M43" s="9" t="s">
        <v>7</v>
      </c>
    </row>
    <row r="44" spans="1:13" s="2" customFormat="1" ht="21" customHeight="1" x14ac:dyDescent="0.25">
      <c r="A44" s="61" t="s">
        <v>100</v>
      </c>
      <c r="B44" s="22" t="s">
        <v>3</v>
      </c>
      <c r="C44" s="9">
        <v>120</v>
      </c>
      <c r="D44" s="22" t="s">
        <v>3</v>
      </c>
      <c r="E44" s="22" t="s">
        <v>3</v>
      </c>
      <c r="F44" s="9">
        <v>979</v>
      </c>
      <c r="G44" s="9">
        <v>4</v>
      </c>
      <c r="H44" s="9">
        <v>485</v>
      </c>
      <c r="I44" s="9">
        <v>357</v>
      </c>
      <c r="J44" s="9">
        <v>31</v>
      </c>
      <c r="K44" s="16">
        <v>1976</v>
      </c>
      <c r="L44" s="22" t="s">
        <v>3</v>
      </c>
      <c r="M44" s="16">
        <v>1976</v>
      </c>
    </row>
    <row r="45" spans="1:13" s="2" customFormat="1" ht="21" customHeight="1" x14ac:dyDescent="0.25">
      <c r="A45" s="60" t="s">
        <v>99</v>
      </c>
      <c r="B45" s="9" t="s">
        <v>7</v>
      </c>
      <c r="C45" s="9" t="s">
        <v>7</v>
      </c>
      <c r="D45" s="9" t="s">
        <v>7</v>
      </c>
      <c r="E45" s="9" t="s">
        <v>7</v>
      </c>
      <c r="F45" s="9" t="s">
        <v>7</v>
      </c>
      <c r="G45" s="9" t="s">
        <v>7</v>
      </c>
    </row>
    <row r="46" spans="1:13" s="58" customFormat="1" ht="15" customHeight="1" x14ac:dyDescent="0.25">
      <c r="A46" s="15" t="s">
        <v>1</v>
      </c>
      <c r="B46" s="5">
        <v>4848</v>
      </c>
      <c r="C46" s="5">
        <v>110824</v>
      </c>
      <c r="D46" s="5">
        <v>73205</v>
      </c>
      <c r="E46" s="5">
        <v>59989</v>
      </c>
      <c r="F46" s="5">
        <v>73971</v>
      </c>
      <c r="G46" s="5">
        <v>25247</v>
      </c>
      <c r="H46" s="5">
        <v>73897</v>
      </c>
      <c r="I46" s="5">
        <v>246211</v>
      </c>
      <c r="J46" s="5">
        <v>25200</v>
      </c>
      <c r="K46" s="5">
        <v>688544</v>
      </c>
      <c r="L46" s="5">
        <v>57243</v>
      </c>
      <c r="M46" s="5">
        <v>750635</v>
      </c>
    </row>
    <row r="47" spans="1:13" ht="10.5" customHeight="1" x14ac:dyDescent="0.25">
      <c r="A47" s="3" t="s">
        <v>0</v>
      </c>
      <c r="H47" s="9" t="s">
        <v>7</v>
      </c>
      <c r="I47" s="9" t="s">
        <v>7</v>
      </c>
      <c r="J47" s="9" t="s">
        <v>7</v>
      </c>
      <c r="K47" s="9" t="s">
        <v>7</v>
      </c>
      <c r="L47" s="9" t="s">
        <v>7</v>
      </c>
      <c r="M47" s="9" t="s">
        <v>7</v>
      </c>
    </row>
  </sheetData>
  <mergeCells count="2">
    <mergeCell ref="A2:G2"/>
    <mergeCell ref="A1:G1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A199F-3E75-4E44-BD7C-CD9A5B1C6EB9}">
  <dimension ref="A1:M46"/>
  <sheetViews>
    <sheetView zoomScaleNormal="100" workbookViewId="0">
      <selection sqref="A1:G1"/>
    </sheetView>
  </sheetViews>
  <sheetFormatPr defaultRowHeight="15" x14ac:dyDescent="0.25"/>
  <cols>
    <col min="1" max="1" width="22.42578125" style="1" customWidth="1"/>
    <col min="2" max="2" width="10" style="1" customWidth="1"/>
    <col min="3" max="3" width="11.140625" style="1" customWidth="1"/>
    <col min="4" max="4" width="10.7109375" style="1" customWidth="1"/>
    <col min="5" max="5" width="11.85546875" style="1" customWidth="1"/>
    <col min="6" max="6" width="11.28515625" style="1" customWidth="1"/>
    <col min="7" max="7" width="10.42578125" style="1" customWidth="1"/>
    <col min="8" max="9" width="9.140625" style="1"/>
    <col min="10" max="11" width="10.140625" style="1" customWidth="1"/>
    <col min="12" max="12" width="11.7109375" style="1" customWidth="1"/>
    <col min="13" max="16384" width="9.140625" style="1"/>
  </cols>
  <sheetData>
    <row r="1" spans="1:13" ht="15" customHeight="1" x14ac:dyDescent="0.25">
      <c r="A1" s="143" t="s">
        <v>159</v>
      </c>
      <c r="B1" s="143"/>
      <c r="C1" s="143"/>
      <c r="D1" s="143"/>
      <c r="E1" s="143"/>
      <c r="F1" s="143"/>
      <c r="G1" s="143"/>
    </row>
    <row r="2" spans="1:13" ht="15" customHeight="1" x14ac:dyDescent="0.25">
      <c r="A2" s="156" t="s">
        <v>158</v>
      </c>
      <c r="B2" s="156"/>
      <c r="C2" s="156"/>
      <c r="D2" s="156"/>
      <c r="E2" s="156"/>
      <c r="F2" s="156"/>
      <c r="G2" s="156"/>
    </row>
    <row r="3" spans="1:13" ht="9.9499999999999993" customHeight="1" thickBot="1" x14ac:dyDescent="0.3">
      <c r="A3" s="77"/>
      <c r="B3" s="77"/>
      <c r="C3" s="77"/>
      <c r="D3" s="77"/>
      <c r="E3" s="77"/>
      <c r="F3" s="77"/>
      <c r="G3" s="76" t="s">
        <v>157</v>
      </c>
    </row>
    <row r="4" spans="1:13" ht="39.950000000000003" customHeight="1" x14ac:dyDescent="0.25">
      <c r="A4" s="74" t="s">
        <v>61</v>
      </c>
      <c r="B4" s="73" t="s">
        <v>154</v>
      </c>
      <c r="C4" s="73" t="s">
        <v>153</v>
      </c>
      <c r="D4" s="73" t="s">
        <v>152</v>
      </c>
      <c r="E4" s="73" t="s">
        <v>151</v>
      </c>
      <c r="F4" s="73" t="s">
        <v>150</v>
      </c>
      <c r="G4" s="72" t="s">
        <v>149</v>
      </c>
      <c r="H4" s="73" t="s">
        <v>148</v>
      </c>
      <c r="I4" s="73" t="s">
        <v>147</v>
      </c>
      <c r="J4" s="73" t="s">
        <v>146</v>
      </c>
      <c r="K4" s="73" t="s">
        <v>145</v>
      </c>
      <c r="L4" s="73" t="s">
        <v>144</v>
      </c>
      <c r="M4" s="72" t="s">
        <v>143</v>
      </c>
    </row>
    <row r="5" spans="1:13" ht="39.950000000000003" customHeight="1" x14ac:dyDescent="0.25">
      <c r="A5" s="71" t="s">
        <v>52</v>
      </c>
      <c r="B5" s="41" t="s">
        <v>142</v>
      </c>
      <c r="C5" s="41" t="s">
        <v>141</v>
      </c>
      <c r="D5" s="41" t="s">
        <v>140</v>
      </c>
      <c r="E5" s="41" t="s">
        <v>139</v>
      </c>
      <c r="F5" s="41" t="s">
        <v>138</v>
      </c>
      <c r="G5" s="40" t="s">
        <v>137</v>
      </c>
      <c r="H5" s="41" t="s">
        <v>136</v>
      </c>
      <c r="I5" s="41" t="s">
        <v>135</v>
      </c>
      <c r="J5" s="41" t="s">
        <v>134</v>
      </c>
      <c r="K5" s="41" t="s">
        <v>133</v>
      </c>
      <c r="L5" s="41" t="s">
        <v>132</v>
      </c>
      <c r="M5" s="40" t="s">
        <v>131</v>
      </c>
    </row>
    <row r="6" spans="1:13" ht="11.1" customHeight="1" x14ac:dyDescent="0.25">
      <c r="A6" s="70" t="s">
        <v>130</v>
      </c>
      <c r="B6" s="69" t="s">
        <v>129</v>
      </c>
      <c r="C6" s="69" t="s">
        <v>128</v>
      </c>
      <c r="D6" s="68" t="s">
        <v>127</v>
      </c>
      <c r="E6" s="68" t="s">
        <v>126</v>
      </c>
      <c r="F6" s="68" t="s">
        <v>125</v>
      </c>
      <c r="G6" s="67">
        <v>26</v>
      </c>
      <c r="H6" s="69" t="s">
        <v>124</v>
      </c>
      <c r="I6" s="69" t="s">
        <v>123</v>
      </c>
      <c r="J6" s="68" t="s">
        <v>122</v>
      </c>
      <c r="K6" s="68" t="s">
        <v>121</v>
      </c>
      <c r="L6" s="68" t="s">
        <v>120</v>
      </c>
      <c r="M6" s="67" t="s">
        <v>119</v>
      </c>
    </row>
    <row r="7" spans="1:13" ht="15" customHeight="1" x14ac:dyDescent="0.25">
      <c r="A7" s="11" t="s">
        <v>43</v>
      </c>
      <c r="B7" s="16">
        <v>188980</v>
      </c>
      <c r="C7" s="16">
        <v>210187</v>
      </c>
      <c r="D7" s="16">
        <v>99168</v>
      </c>
      <c r="E7" s="16">
        <v>178416</v>
      </c>
      <c r="F7" s="16">
        <v>291796</v>
      </c>
      <c r="G7" s="16">
        <v>192210</v>
      </c>
      <c r="H7" s="16">
        <v>143965</v>
      </c>
      <c r="I7" s="16">
        <v>202079</v>
      </c>
      <c r="J7" s="16">
        <v>113286</v>
      </c>
      <c r="K7" s="16">
        <v>202579</v>
      </c>
      <c r="L7" s="16">
        <v>277793</v>
      </c>
      <c r="M7" s="16">
        <v>208322</v>
      </c>
    </row>
    <row r="8" spans="1:13" ht="10.5" customHeight="1" x14ac:dyDescent="0.25">
      <c r="A8" s="11" t="s">
        <v>42</v>
      </c>
      <c r="B8" s="16">
        <v>134865</v>
      </c>
      <c r="C8" s="16">
        <v>132962</v>
      </c>
      <c r="D8" s="16">
        <v>69972</v>
      </c>
      <c r="E8" s="16">
        <v>133000</v>
      </c>
      <c r="F8" s="16">
        <v>225606</v>
      </c>
      <c r="G8" s="16">
        <v>197503</v>
      </c>
      <c r="H8" s="16">
        <v>112622</v>
      </c>
      <c r="I8" s="16">
        <v>160476</v>
      </c>
      <c r="J8" s="16">
        <v>86896</v>
      </c>
      <c r="K8" s="16">
        <v>152058</v>
      </c>
      <c r="L8" s="16">
        <v>191487</v>
      </c>
      <c r="M8" s="16">
        <v>154136</v>
      </c>
    </row>
    <row r="9" spans="1:13" ht="15" customHeight="1" x14ac:dyDescent="0.25">
      <c r="A9" s="18" t="s">
        <v>41</v>
      </c>
      <c r="B9" s="5">
        <v>170439</v>
      </c>
      <c r="C9" s="5">
        <v>176339</v>
      </c>
      <c r="D9" s="5">
        <v>90405</v>
      </c>
      <c r="E9" s="5">
        <v>165514</v>
      </c>
      <c r="F9" s="5">
        <v>271745</v>
      </c>
      <c r="G9" s="5">
        <v>194505</v>
      </c>
      <c r="H9" s="5">
        <v>130272</v>
      </c>
      <c r="I9" s="5">
        <v>184701</v>
      </c>
      <c r="J9" s="5">
        <v>102986</v>
      </c>
      <c r="K9" s="5">
        <v>183228</v>
      </c>
      <c r="L9" s="5">
        <v>251804</v>
      </c>
      <c r="M9" s="5">
        <v>187888</v>
      </c>
    </row>
    <row r="10" spans="1:13" ht="15" customHeight="1" x14ac:dyDescent="0.25">
      <c r="A10" s="12" t="s">
        <v>40</v>
      </c>
      <c r="B10" s="6" t="s">
        <v>7</v>
      </c>
      <c r="C10" s="6" t="s">
        <v>7</v>
      </c>
      <c r="D10" s="6" t="s">
        <v>7</v>
      </c>
      <c r="E10" s="6" t="s">
        <v>7</v>
      </c>
      <c r="F10" s="6" t="s">
        <v>7</v>
      </c>
      <c r="G10" s="6" t="s">
        <v>7</v>
      </c>
      <c r="H10" s="9" t="s">
        <v>7</v>
      </c>
      <c r="I10" s="9" t="s">
        <v>7</v>
      </c>
      <c r="J10" s="9" t="s">
        <v>7</v>
      </c>
      <c r="K10" s="9" t="s">
        <v>7</v>
      </c>
      <c r="L10" s="9" t="s">
        <v>7</v>
      </c>
      <c r="M10" s="9" t="s">
        <v>7</v>
      </c>
    </row>
    <row r="11" spans="1:13" ht="10.5" customHeight="1" x14ac:dyDescent="0.25">
      <c r="A11" s="11" t="s">
        <v>39</v>
      </c>
      <c r="B11" s="16">
        <v>155008</v>
      </c>
      <c r="C11" s="16">
        <v>139950</v>
      </c>
      <c r="D11" s="16">
        <v>93699</v>
      </c>
      <c r="E11" s="16">
        <v>136894</v>
      </c>
      <c r="F11" s="16">
        <v>173513</v>
      </c>
      <c r="G11" s="16">
        <v>101007</v>
      </c>
      <c r="H11" s="16">
        <v>232546</v>
      </c>
      <c r="I11" s="16">
        <v>150261</v>
      </c>
      <c r="J11" s="16">
        <v>100861</v>
      </c>
      <c r="K11" s="16">
        <v>166551</v>
      </c>
      <c r="L11" s="16">
        <v>194765</v>
      </c>
      <c r="M11" s="16">
        <v>169110</v>
      </c>
    </row>
    <row r="12" spans="1:13" ht="10.5" customHeight="1" x14ac:dyDescent="0.25">
      <c r="A12" s="11" t="s">
        <v>38</v>
      </c>
      <c r="B12" s="16">
        <v>131490</v>
      </c>
      <c r="C12" s="16">
        <v>150265</v>
      </c>
      <c r="D12" s="16">
        <v>88770</v>
      </c>
      <c r="E12" s="16">
        <v>117823</v>
      </c>
      <c r="F12" s="16">
        <v>192704</v>
      </c>
      <c r="G12" s="16">
        <v>187951</v>
      </c>
      <c r="H12" s="16">
        <v>128236</v>
      </c>
      <c r="I12" s="16">
        <v>170603</v>
      </c>
      <c r="J12" s="16">
        <v>79161</v>
      </c>
      <c r="K12" s="16">
        <v>162545</v>
      </c>
      <c r="L12" s="16">
        <v>189349</v>
      </c>
      <c r="M12" s="16">
        <v>163998</v>
      </c>
    </row>
    <row r="13" spans="1:13" ht="10.5" customHeight="1" x14ac:dyDescent="0.25">
      <c r="A13" s="11" t="s">
        <v>37</v>
      </c>
      <c r="B13" s="16">
        <v>160387</v>
      </c>
      <c r="C13" s="16">
        <v>123437</v>
      </c>
      <c r="D13" s="16">
        <v>68758</v>
      </c>
      <c r="E13" s="16">
        <v>110492</v>
      </c>
      <c r="F13" s="16">
        <v>147402</v>
      </c>
      <c r="G13" s="16">
        <v>148644</v>
      </c>
      <c r="H13" s="16">
        <v>149792</v>
      </c>
      <c r="I13" s="16">
        <v>142373</v>
      </c>
      <c r="J13" s="16">
        <v>78104</v>
      </c>
      <c r="K13" s="16">
        <v>134054</v>
      </c>
      <c r="L13" s="16">
        <v>175027</v>
      </c>
      <c r="M13" s="16">
        <v>137239</v>
      </c>
    </row>
    <row r="14" spans="1:13" ht="10.5" customHeight="1" x14ac:dyDescent="0.25">
      <c r="A14" s="15" t="s">
        <v>36</v>
      </c>
      <c r="B14" s="5">
        <v>153702</v>
      </c>
      <c r="C14" s="5">
        <v>136863</v>
      </c>
      <c r="D14" s="5">
        <v>82820</v>
      </c>
      <c r="E14" s="5">
        <v>121858</v>
      </c>
      <c r="F14" s="5">
        <v>173060</v>
      </c>
      <c r="G14" s="5">
        <v>152784</v>
      </c>
      <c r="H14" s="5">
        <v>193754</v>
      </c>
      <c r="I14" s="5">
        <v>157255</v>
      </c>
      <c r="J14" s="5">
        <v>87388</v>
      </c>
      <c r="K14" s="5">
        <v>156687</v>
      </c>
      <c r="L14" s="5">
        <v>188902</v>
      </c>
      <c r="M14" s="5">
        <v>159069</v>
      </c>
    </row>
    <row r="15" spans="1:13" ht="15" customHeight="1" x14ac:dyDescent="0.25">
      <c r="A15" s="14" t="s">
        <v>35</v>
      </c>
      <c r="B15" s="6" t="s">
        <v>7</v>
      </c>
      <c r="C15" s="6" t="s">
        <v>7</v>
      </c>
      <c r="D15" s="6" t="s">
        <v>7</v>
      </c>
      <c r="E15" s="6" t="s">
        <v>7</v>
      </c>
      <c r="F15" s="6" t="s">
        <v>7</v>
      </c>
      <c r="G15" s="6" t="s">
        <v>7</v>
      </c>
      <c r="H15" s="9" t="s">
        <v>7</v>
      </c>
      <c r="I15" s="9" t="s">
        <v>7</v>
      </c>
      <c r="J15" s="9" t="s">
        <v>7</v>
      </c>
      <c r="K15" s="9" t="s">
        <v>7</v>
      </c>
      <c r="L15" s="9" t="s">
        <v>7</v>
      </c>
      <c r="M15" s="9" t="s">
        <v>7</v>
      </c>
    </row>
    <row r="16" spans="1:13" ht="10.5" customHeight="1" x14ac:dyDescent="0.25">
      <c r="A16" s="11" t="s">
        <v>34</v>
      </c>
      <c r="B16" s="16">
        <v>154770</v>
      </c>
      <c r="C16" s="16">
        <v>142778</v>
      </c>
      <c r="D16" s="16">
        <v>101900</v>
      </c>
      <c r="E16" s="16">
        <v>159854</v>
      </c>
      <c r="F16" s="16">
        <v>152502</v>
      </c>
      <c r="G16" s="16">
        <v>169002</v>
      </c>
      <c r="H16" s="16">
        <v>144291</v>
      </c>
      <c r="I16" s="16">
        <v>195661</v>
      </c>
      <c r="J16" s="16">
        <v>118935</v>
      </c>
      <c r="K16" s="16">
        <v>163620</v>
      </c>
      <c r="L16" s="16">
        <v>204067</v>
      </c>
      <c r="M16" s="16">
        <v>165959</v>
      </c>
    </row>
    <row r="17" spans="1:13" ht="10.5" customHeight="1" x14ac:dyDescent="0.25">
      <c r="A17" s="11" t="s">
        <v>33</v>
      </c>
      <c r="B17" s="16">
        <v>165752</v>
      </c>
      <c r="C17" s="16">
        <v>128061</v>
      </c>
      <c r="D17" s="16">
        <v>99908</v>
      </c>
      <c r="E17" s="16">
        <v>111338</v>
      </c>
      <c r="F17" s="16">
        <v>175390</v>
      </c>
      <c r="G17" s="16">
        <v>151972</v>
      </c>
      <c r="H17" s="16">
        <v>116162</v>
      </c>
      <c r="I17" s="16">
        <v>162715</v>
      </c>
      <c r="J17" s="16">
        <v>111433</v>
      </c>
      <c r="K17" s="16">
        <v>136787</v>
      </c>
      <c r="L17" s="16">
        <v>165549</v>
      </c>
      <c r="M17" s="16">
        <v>137902</v>
      </c>
    </row>
    <row r="18" spans="1:13" ht="10.5" customHeight="1" x14ac:dyDescent="0.25">
      <c r="A18" s="11" t="s">
        <v>32</v>
      </c>
      <c r="B18" s="16">
        <v>230089</v>
      </c>
      <c r="C18" s="16">
        <v>108513</v>
      </c>
      <c r="D18" s="16">
        <v>85515</v>
      </c>
      <c r="E18" s="16">
        <v>110525</v>
      </c>
      <c r="F18" s="16">
        <v>211063</v>
      </c>
      <c r="G18" s="16">
        <v>144845</v>
      </c>
      <c r="H18" s="16">
        <v>103928</v>
      </c>
      <c r="I18" s="16">
        <v>138243</v>
      </c>
      <c r="J18" s="16">
        <v>97896</v>
      </c>
      <c r="K18" s="16">
        <v>122348</v>
      </c>
      <c r="L18" s="16">
        <v>152282</v>
      </c>
      <c r="M18" s="16">
        <v>126577</v>
      </c>
    </row>
    <row r="19" spans="1:13" ht="10.5" customHeight="1" x14ac:dyDescent="0.25">
      <c r="A19" s="15" t="s">
        <v>31</v>
      </c>
      <c r="B19" s="5">
        <v>217358</v>
      </c>
      <c r="C19" s="5">
        <v>129173</v>
      </c>
      <c r="D19" s="5">
        <v>97769</v>
      </c>
      <c r="E19" s="5">
        <v>128453</v>
      </c>
      <c r="F19" s="5">
        <v>166004</v>
      </c>
      <c r="G19" s="5">
        <v>159455</v>
      </c>
      <c r="H19" s="5">
        <v>128852</v>
      </c>
      <c r="I19" s="5">
        <v>173117</v>
      </c>
      <c r="J19" s="5">
        <v>109523</v>
      </c>
      <c r="K19" s="5">
        <v>145695</v>
      </c>
      <c r="L19" s="5">
        <v>180805</v>
      </c>
      <c r="M19" s="5">
        <v>148014</v>
      </c>
    </row>
    <row r="20" spans="1:13" ht="15" customHeight="1" x14ac:dyDescent="0.25">
      <c r="A20" s="14" t="s">
        <v>30</v>
      </c>
      <c r="B20" s="6" t="s">
        <v>7</v>
      </c>
      <c r="C20" s="6" t="s">
        <v>7</v>
      </c>
      <c r="D20" s="6" t="s">
        <v>7</v>
      </c>
      <c r="E20" s="6" t="s">
        <v>7</v>
      </c>
      <c r="F20" s="6" t="s">
        <v>7</v>
      </c>
      <c r="G20" s="6" t="s">
        <v>7</v>
      </c>
      <c r="H20" s="9" t="s">
        <v>7</v>
      </c>
      <c r="I20" s="9" t="s">
        <v>7</v>
      </c>
      <c r="J20" s="9" t="s">
        <v>7</v>
      </c>
      <c r="K20" s="9" t="s">
        <v>7</v>
      </c>
      <c r="L20" s="9" t="s">
        <v>7</v>
      </c>
      <c r="M20" s="9" t="s">
        <v>7</v>
      </c>
    </row>
    <row r="21" spans="1:13" ht="10.5" customHeight="1" x14ac:dyDescent="0.25">
      <c r="A21" s="11" t="s">
        <v>29</v>
      </c>
      <c r="B21" s="16">
        <v>192282</v>
      </c>
      <c r="C21" s="16">
        <v>129209</v>
      </c>
      <c r="D21" s="16">
        <v>77612</v>
      </c>
      <c r="E21" s="16">
        <v>109097</v>
      </c>
      <c r="F21" s="16">
        <v>113464</v>
      </c>
      <c r="G21" s="16">
        <v>141148</v>
      </c>
      <c r="H21" s="16">
        <v>109309</v>
      </c>
      <c r="I21" s="16">
        <v>159181</v>
      </c>
      <c r="J21" s="16">
        <v>74316</v>
      </c>
      <c r="K21" s="16">
        <v>126338</v>
      </c>
      <c r="L21" s="16">
        <v>190897</v>
      </c>
      <c r="M21" s="16">
        <v>135651</v>
      </c>
    </row>
    <row r="22" spans="1:13" ht="10.5" customHeight="1" x14ac:dyDescent="0.25">
      <c r="A22" s="11" t="s">
        <v>28</v>
      </c>
      <c r="B22" s="16">
        <v>96062</v>
      </c>
      <c r="C22" s="16">
        <v>113954</v>
      </c>
      <c r="D22" s="16">
        <v>84211</v>
      </c>
      <c r="E22" s="16">
        <v>79015</v>
      </c>
      <c r="F22" s="16">
        <v>139256</v>
      </c>
      <c r="G22" s="16">
        <v>116955</v>
      </c>
      <c r="H22" s="16">
        <v>110202</v>
      </c>
      <c r="I22" s="16">
        <v>105681</v>
      </c>
      <c r="J22" s="16">
        <v>62007</v>
      </c>
      <c r="K22" s="16">
        <v>102949</v>
      </c>
      <c r="L22" s="16">
        <v>161988</v>
      </c>
      <c r="M22" s="16">
        <v>109213</v>
      </c>
    </row>
    <row r="23" spans="1:13" ht="10.5" customHeight="1" x14ac:dyDescent="0.25">
      <c r="A23" s="11" t="s">
        <v>27</v>
      </c>
      <c r="B23" s="16">
        <v>104400</v>
      </c>
      <c r="C23" s="16">
        <v>116354</v>
      </c>
      <c r="D23" s="16">
        <v>83248</v>
      </c>
      <c r="E23" s="16">
        <v>94729</v>
      </c>
      <c r="F23" s="16">
        <v>123346</v>
      </c>
      <c r="G23" s="16">
        <v>105164</v>
      </c>
      <c r="H23" s="16">
        <v>108266</v>
      </c>
      <c r="I23" s="16">
        <v>109966</v>
      </c>
      <c r="J23" s="16">
        <v>66681</v>
      </c>
      <c r="K23" s="16">
        <v>101885</v>
      </c>
      <c r="L23" s="16">
        <v>329906</v>
      </c>
      <c r="M23" s="16">
        <v>157587</v>
      </c>
    </row>
    <row r="24" spans="1:13" ht="10.5" customHeight="1" x14ac:dyDescent="0.25">
      <c r="A24" s="15" t="s">
        <v>26</v>
      </c>
      <c r="B24" s="5">
        <v>167790</v>
      </c>
      <c r="C24" s="5">
        <v>121226</v>
      </c>
      <c r="D24" s="5">
        <v>81904</v>
      </c>
      <c r="E24" s="5">
        <v>96250</v>
      </c>
      <c r="F24" s="5">
        <v>122817</v>
      </c>
      <c r="G24" s="5">
        <v>132809</v>
      </c>
      <c r="H24" s="5">
        <v>109137</v>
      </c>
      <c r="I24" s="5">
        <v>128169</v>
      </c>
      <c r="J24" s="5">
        <v>70616</v>
      </c>
      <c r="K24" s="5">
        <v>112200</v>
      </c>
      <c r="L24" s="5">
        <v>246418</v>
      </c>
      <c r="M24" s="5">
        <v>133463</v>
      </c>
    </row>
    <row r="25" spans="1:13" ht="15" customHeight="1" x14ac:dyDescent="0.25">
      <c r="A25" s="14" t="s">
        <v>25</v>
      </c>
      <c r="B25" s="9" t="s">
        <v>7</v>
      </c>
      <c r="C25" s="9" t="s">
        <v>7</v>
      </c>
      <c r="D25" s="9" t="s">
        <v>7</v>
      </c>
      <c r="E25" s="9" t="s">
        <v>7</v>
      </c>
      <c r="F25" s="9" t="s">
        <v>7</v>
      </c>
      <c r="G25" s="9" t="s">
        <v>7</v>
      </c>
      <c r="H25" s="9" t="s">
        <v>7</v>
      </c>
      <c r="I25" s="9" t="s">
        <v>7</v>
      </c>
      <c r="J25" s="9" t="s">
        <v>7</v>
      </c>
      <c r="K25" s="9" t="s">
        <v>7</v>
      </c>
      <c r="L25" s="9" t="s">
        <v>7</v>
      </c>
      <c r="M25" s="9" t="s">
        <v>7</v>
      </c>
    </row>
    <row r="26" spans="1:13" ht="15" customHeight="1" x14ac:dyDescent="0.25">
      <c r="A26" s="13" t="s">
        <v>24</v>
      </c>
      <c r="B26" s="5">
        <v>173708</v>
      </c>
      <c r="C26" s="5">
        <v>129462</v>
      </c>
      <c r="D26" s="5">
        <v>90416</v>
      </c>
      <c r="E26" s="5">
        <v>118491</v>
      </c>
      <c r="F26" s="5">
        <v>165656</v>
      </c>
      <c r="G26" s="5">
        <v>151356</v>
      </c>
      <c r="H26" s="5">
        <v>165489</v>
      </c>
      <c r="I26" s="5">
        <v>159350</v>
      </c>
      <c r="J26" s="5">
        <v>98368</v>
      </c>
      <c r="K26" s="5">
        <v>144560</v>
      </c>
      <c r="L26" s="5">
        <v>207901</v>
      </c>
      <c r="M26" s="5">
        <v>150028</v>
      </c>
    </row>
    <row r="27" spans="1:13" ht="15" customHeight="1" x14ac:dyDescent="0.25">
      <c r="A27" s="12" t="s">
        <v>23</v>
      </c>
      <c r="B27" s="6" t="s">
        <v>7</v>
      </c>
      <c r="C27" s="6" t="s">
        <v>7</v>
      </c>
      <c r="D27" s="6" t="s">
        <v>7</v>
      </c>
      <c r="E27" s="6" t="s">
        <v>7</v>
      </c>
      <c r="F27" s="6" t="s">
        <v>7</v>
      </c>
      <c r="G27" s="6" t="s">
        <v>7</v>
      </c>
      <c r="H27" s="9" t="s">
        <v>7</v>
      </c>
      <c r="I27" s="9" t="s">
        <v>7</v>
      </c>
      <c r="J27" s="9" t="s">
        <v>7</v>
      </c>
      <c r="K27" s="9" t="s">
        <v>7</v>
      </c>
      <c r="L27" s="9" t="s">
        <v>7</v>
      </c>
      <c r="M27" s="9" t="s">
        <v>7</v>
      </c>
    </row>
    <row r="28" spans="1:13" ht="10.5" customHeight="1" x14ac:dyDescent="0.25">
      <c r="A28" s="11" t="s">
        <v>22</v>
      </c>
      <c r="B28" s="16">
        <v>218280</v>
      </c>
      <c r="C28" s="16">
        <v>111250</v>
      </c>
      <c r="D28" s="16">
        <v>73950</v>
      </c>
      <c r="E28" s="16">
        <v>98724</v>
      </c>
      <c r="F28" s="16">
        <v>214026</v>
      </c>
      <c r="G28" s="16">
        <v>132425</v>
      </c>
      <c r="H28" s="16">
        <v>113044</v>
      </c>
      <c r="I28" s="16">
        <v>145742</v>
      </c>
      <c r="J28" s="16">
        <v>79222</v>
      </c>
      <c r="K28" s="16">
        <v>140872</v>
      </c>
      <c r="L28" s="16">
        <v>188597</v>
      </c>
      <c r="M28" s="16">
        <v>146782</v>
      </c>
    </row>
    <row r="29" spans="1:13" ht="10.5" customHeight="1" x14ac:dyDescent="0.25">
      <c r="A29" s="11" t="s">
        <v>21</v>
      </c>
      <c r="B29" s="16">
        <v>167543</v>
      </c>
      <c r="C29" s="16">
        <v>112298</v>
      </c>
      <c r="D29" s="16">
        <v>73178</v>
      </c>
      <c r="E29" s="16">
        <v>108283</v>
      </c>
      <c r="F29" s="16">
        <v>128048</v>
      </c>
      <c r="G29" s="16">
        <v>164047</v>
      </c>
      <c r="H29" s="16">
        <v>119809</v>
      </c>
      <c r="I29" s="16">
        <v>172220</v>
      </c>
      <c r="J29" s="16">
        <v>86363</v>
      </c>
      <c r="K29" s="16">
        <v>139836</v>
      </c>
      <c r="L29" s="16">
        <v>238240</v>
      </c>
      <c r="M29" s="16">
        <v>153833</v>
      </c>
    </row>
    <row r="30" spans="1:13" ht="10.5" customHeight="1" x14ac:dyDescent="0.25">
      <c r="A30" s="11" t="s">
        <v>20</v>
      </c>
      <c r="B30" s="16">
        <v>139777</v>
      </c>
      <c r="C30" s="16">
        <v>86659</v>
      </c>
      <c r="D30" s="16">
        <v>75037</v>
      </c>
      <c r="E30" s="16">
        <v>86130</v>
      </c>
      <c r="F30" s="16">
        <v>164347</v>
      </c>
      <c r="G30" s="16">
        <v>131285</v>
      </c>
      <c r="H30" s="16">
        <v>121349</v>
      </c>
      <c r="I30" s="16">
        <v>131194</v>
      </c>
      <c r="J30" s="16">
        <v>96720</v>
      </c>
      <c r="K30" s="16">
        <v>117297</v>
      </c>
      <c r="L30" s="16">
        <v>147614</v>
      </c>
      <c r="M30" s="16">
        <v>119695</v>
      </c>
    </row>
    <row r="31" spans="1:13" ht="11.45" customHeight="1" x14ac:dyDescent="0.25">
      <c r="A31" s="15" t="s">
        <v>19</v>
      </c>
      <c r="B31" s="5">
        <v>195585</v>
      </c>
      <c r="C31" s="5">
        <v>109009</v>
      </c>
      <c r="D31" s="5">
        <v>73938</v>
      </c>
      <c r="E31" s="5">
        <v>98661</v>
      </c>
      <c r="F31" s="5">
        <v>201552</v>
      </c>
      <c r="G31" s="5">
        <v>136773</v>
      </c>
      <c r="H31" s="5">
        <v>116009</v>
      </c>
      <c r="I31" s="5">
        <v>153027</v>
      </c>
      <c r="J31" s="5">
        <v>89388</v>
      </c>
      <c r="K31" s="5">
        <v>136689</v>
      </c>
      <c r="L31" s="5">
        <v>202207</v>
      </c>
      <c r="M31" s="5">
        <v>144539</v>
      </c>
    </row>
    <row r="32" spans="1:13" ht="15" customHeight="1" x14ac:dyDescent="0.25">
      <c r="A32" s="14" t="s">
        <v>18</v>
      </c>
      <c r="B32" s="6" t="s">
        <v>7</v>
      </c>
      <c r="C32" s="6" t="s">
        <v>7</v>
      </c>
      <c r="D32" s="6" t="s">
        <v>7</v>
      </c>
      <c r="E32" s="6" t="s">
        <v>7</v>
      </c>
      <c r="F32" s="6" t="s">
        <v>7</v>
      </c>
      <c r="G32" s="6" t="s">
        <v>7</v>
      </c>
      <c r="H32" s="6" t="s">
        <v>7</v>
      </c>
      <c r="I32" s="6" t="s">
        <v>7</v>
      </c>
      <c r="J32" s="6" t="s">
        <v>7</v>
      </c>
      <c r="K32" s="6" t="s">
        <v>7</v>
      </c>
      <c r="L32" s="6" t="s">
        <v>7</v>
      </c>
      <c r="M32" s="6" t="s">
        <v>7</v>
      </c>
    </row>
    <row r="33" spans="1:13" ht="10.5" customHeight="1" x14ac:dyDescent="0.25">
      <c r="A33" s="11" t="s">
        <v>17</v>
      </c>
      <c r="B33" s="16">
        <v>69811</v>
      </c>
      <c r="C33" s="16">
        <v>127889</v>
      </c>
      <c r="D33" s="16">
        <v>69212</v>
      </c>
      <c r="E33" s="16">
        <v>100319</v>
      </c>
      <c r="F33" s="16">
        <v>207232</v>
      </c>
      <c r="G33" s="16">
        <v>115592</v>
      </c>
      <c r="H33" s="16">
        <v>95787</v>
      </c>
      <c r="I33" s="16">
        <v>126311</v>
      </c>
      <c r="J33" s="16">
        <v>74931</v>
      </c>
      <c r="K33" s="16">
        <v>120274</v>
      </c>
      <c r="L33" s="16">
        <v>189725</v>
      </c>
      <c r="M33" s="16">
        <v>126998</v>
      </c>
    </row>
    <row r="34" spans="1:13" ht="10.5" customHeight="1" x14ac:dyDescent="0.25">
      <c r="A34" s="11" t="s">
        <v>16</v>
      </c>
      <c r="B34" s="16">
        <v>217047</v>
      </c>
      <c r="C34" s="16">
        <v>115717</v>
      </c>
      <c r="D34" s="16">
        <v>81002</v>
      </c>
      <c r="E34" s="16">
        <v>113118</v>
      </c>
      <c r="F34" s="16">
        <v>208109</v>
      </c>
      <c r="G34" s="16">
        <v>100894</v>
      </c>
      <c r="H34" s="16">
        <v>107673</v>
      </c>
      <c r="I34" s="16">
        <v>141671</v>
      </c>
      <c r="J34" s="16">
        <v>77698</v>
      </c>
      <c r="K34" s="16">
        <v>124357</v>
      </c>
      <c r="L34" s="16">
        <v>150898</v>
      </c>
      <c r="M34" s="16">
        <v>126255</v>
      </c>
    </row>
    <row r="35" spans="1:13" ht="10.5" customHeight="1" x14ac:dyDescent="0.25">
      <c r="A35" s="11" t="s">
        <v>15</v>
      </c>
      <c r="B35" s="16">
        <v>66389</v>
      </c>
      <c r="C35" s="16">
        <v>99029</v>
      </c>
      <c r="D35" s="16">
        <v>81262</v>
      </c>
      <c r="E35" s="16">
        <v>112431</v>
      </c>
      <c r="F35" s="16">
        <v>172304</v>
      </c>
      <c r="G35" s="16">
        <v>103999</v>
      </c>
      <c r="H35" s="16">
        <v>112911</v>
      </c>
      <c r="I35" s="16">
        <v>113089</v>
      </c>
      <c r="J35" s="16">
        <v>71930</v>
      </c>
      <c r="K35" s="16">
        <v>109045</v>
      </c>
      <c r="L35" s="16">
        <v>151017</v>
      </c>
      <c r="M35" s="16">
        <v>111970</v>
      </c>
    </row>
    <row r="36" spans="1:13" ht="11.45" customHeight="1" x14ac:dyDescent="0.25">
      <c r="A36" s="15" t="s">
        <v>14</v>
      </c>
      <c r="B36" s="5">
        <v>153493</v>
      </c>
      <c r="C36" s="5">
        <v>113498</v>
      </c>
      <c r="D36" s="5">
        <v>77490</v>
      </c>
      <c r="E36" s="5">
        <v>106895</v>
      </c>
      <c r="F36" s="5">
        <v>193099</v>
      </c>
      <c r="G36" s="5">
        <v>105656</v>
      </c>
      <c r="H36" s="5">
        <v>105202</v>
      </c>
      <c r="I36" s="5">
        <v>130054</v>
      </c>
      <c r="J36" s="5">
        <v>74383</v>
      </c>
      <c r="K36" s="5">
        <v>117933</v>
      </c>
      <c r="L36" s="5">
        <v>168294</v>
      </c>
      <c r="M36" s="5">
        <v>121784</v>
      </c>
    </row>
    <row r="37" spans="1:13" ht="15" customHeight="1" x14ac:dyDescent="0.25">
      <c r="A37" s="14" t="s">
        <v>13</v>
      </c>
      <c r="B37" s="9" t="s">
        <v>7</v>
      </c>
      <c r="C37" s="9" t="s">
        <v>7</v>
      </c>
      <c r="D37" s="9" t="s">
        <v>7</v>
      </c>
      <c r="E37" s="9" t="s">
        <v>7</v>
      </c>
      <c r="F37" s="9" t="s">
        <v>7</v>
      </c>
      <c r="G37" s="9" t="s">
        <v>7</v>
      </c>
      <c r="H37" s="6" t="s">
        <v>7</v>
      </c>
      <c r="I37" s="6" t="s">
        <v>7</v>
      </c>
      <c r="J37" s="6" t="s">
        <v>7</v>
      </c>
      <c r="K37" s="6" t="s">
        <v>7</v>
      </c>
      <c r="L37" s="6" t="s">
        <v>7</v>
      </c>
      <c r="M37" s="6" t="s">
        <v>7</v>
      </c>
    </row>
    <row r="38" spans="1:13" ht="10.5" customHeight="1" x14ac:dyDescent="0.25">
      <c r="A38" s="11" t="s">
        <v>12</v>
      </c>
      <c r="B38" s="16">
        <v>191281</v>
      </c>
      <c r="C38" s="16">
        <v>103085</v>
      </c>
      <c r="D38" s="16">
        <v>85170</v>
      </c>
      <c r="E38" s="16">
        <v>132191</v>
      </c>
      <c r="F38" s="16">
        <v>119178</v>
      </c>
      <c r="G38" s="16">
        <v>130210</v>
      </c>
      <c r="H38" s="16">
        <v>124427</v>
      </c>
      <c r="I38" s="16">
        <v>147404</v>
      </c>
      <c r="J38" s="16">
        <v>83229</v>
      </c>
      <c r="K38" s="16">
        <v>119702</v>
      </c>
      <c r="L38" s="16">
        <v>164822</v>
      </c>
      <c r="M38" s="16">
        <v>122549</v>
      </c>
    </row>
    <row r="39" spans="1:13" ht="10.5" customHeight="1" x14ac:dyDescent="0.25">
      <c r="A39" s="11" t="s">
        <v>11</v>
      </c>
      <c r="B39" s="16">
        <v>130315</v>
      </c>
      <c r="C39" s="16">
        <v>102836</v>
      </c>
      <c r="D39" s="16">
        <v>70374</v>
      </c>
      <c r="E39" s="16">
        <v>115608</v>
      </c>
      <c r="F39" s="16">
        <v>159523</v>
      </c>
      <c r="G39" s="16">
        <v>191349</v>
      </c>
      <c r="H39" s="16">
        <v>107468</v>
      </c>
      <c r="I39" s="16">
        <v>119819</v>
      </c>
      <c r="J39" s="16">
        <v>77072</v>
      </c>
      <c r="K39" s="16">
        <v>109825</v>
      </c>
      <c r="L39" s="16">
        <v>153363</v>
      </c>
      <c r="M39" s="16">
        <v>112265</v>
      </c>
    </row>
    <row r="40" spans="1:13" ht="10.5" customHeight="1" x14ac:dyDescent="0.25">
      <c r="A40" s="11" t="s">
        <v>10</v>
      </c>
      <c r="B40" s="16">
        <v>96222</v>
      </c>
      <c r="C40" s="16">
        <v>120303</v>
      </c>
      <c r="D40" s="16">
        <v>80459</v>
      </c>
      <c r="E40" s="16">
        <v>100713</v>
      </c>
      <c r="F40" s="16">
        <v>192853</v>
      </c>
      <c r="G40" s="16">
        <v>147061</v>
      </c>
      <c r="H40" s="16">
        <v>105957</v>
      </c>
      <c r="I40" s="16">
        <v>129098</v>
      </c>
      <c r="J40" s="16">
        <v>90780</v>
      </c>
      <c r="K40" s="16">
        <v>126493</v>
      </c>
      <c r="L40" s="16">
        <v>192512</v>
      </c>
      <c r="M40" s="16">
        <v>133160</v>
      </c>
    </row>
    <row r="41" spans="1:13" ht="10.5" customHeight="1" x14ac:dyDescent="0.25">
      <c r="A41" s="15" t="s">
        <v>9</v>
      </c>
      <c r="B41" s="5">
        <v>175152</v>
      </c>
      <c r="C41" s="5">
        <v>107538</v>
      </c>
      <c r="D41" s="5">
        <v>78637</v>
      </c>
      <c r="E41" s="5">
        <v>122422</v>
      </c>
      <c r="F41" s="5">
        <v>155060</v>
      </c>
      <c r="G41" s="5">
        <v>159809</v>
      </c>
      <c r="H41" s="5">
        <v>115287</v>
      </c>
      <c r="I41" s="5">
        <v>136037</v>
      </c>
      <c r="J41" s="5">
        <v>84667</v>
      </c>
      <c r="K41" s="5">
        <v>119015</v>
      </c>
      <c r="L41" s="5">
        <v>174919</v>
      </c>
      <c r="M41" s="5">
        <v>122967</v>
      </c>
    </row>
    <row r="42" spans="1:13" ht="15" customHeight="1" x14ac:dyDescent="0.25">
      <c r="A42" s="14" t="s">
        <v>8</v>
      </c>
      <c r="B42" s="9" t="s">
        <v>7</v>
      </c>
      <c r="C42" s="9" t="s">
        <v>7</v>
      </c>
      <c r="D42" s="9" t="s">
        <v>7</v>
      </c>
      <c r="E42" s="9" t="s">
        <v>7</v>
      </c>
      <c r="F42" s="9" t="s">
        <v>7</v>
      </c>
      <c r="G42" s="9" t="s">
        <v>7</v>
      </c>
      <c r="H42" s="9" t="s">
        <v>7</v>
      </c>
      <c r="I42" s="9" t="s">
        <v>7</v>
      </c>
      <c r="J42" s="9" t="s">
        <v>7</v>
      </c>
      <c r="K42" s="9" t="s">
        <v>7</v>
      </c>
      <c r="L42" s="9" t="s">
        <v>7</v>
      </c>
      <c r="M42" s="9" t="s">
        <v>7</v>
      </c>
    </row>
    <row r="43" spans="1:13" ht="15" customHeight="1" x14ac:dyDescent="0.25">
      <c r="A43" s="13" t="s">
        <v>6</v>
      </c>
      <c r="B43" s="5">
        <v>179774</v>
      </c>
      <c r="C43" s="5">
        <v>109877</v>
      </c>
      <c r="D43" s="5">
        <v>77233</v>
      </c>
      <c r="E43" s="5">
        <v>111324</v>
      </c>
      <c r="F43" s="5">
        <v>185419</v>
      </c>
      <c r="G43" s="5">
        <v>143007</v>
      </c>
      <c r="H43" s="5">
        <v>112883</v>
      </c>
      <c r="I43" s="5">
        <v>140187</v>
      </c>
      <c r="J43" s="5">
        <v>83930</v>
      </c>
      <c r="K43" s="5">
        <v>124296</v>
      </c>
      <c r="L43" s="5">
        <v>185126</v>
      </c>
      <c r="M43" s="5">
        <v>129709</v>
      </c>
    </row>
    <row r="44" spans="1:13" ht="15" customHeight="1" x14ac:dyDescent="0.25">
      <c r="A44" s="12" t="s">
        <v>5</v>
      </c>
      <c r="B44" s="9" t="s">
        <v>7</v>
      </c>
      <c r="C44" s="9" t="s">
        <v>7</v>
      </c>
      <c r="D44" s="9" t="s">
        <v>7</v>
      </c>
      <c r="E44" s="9" t="s">
        <v>7</v>
      </c>
      <c r="F44" s="9" t="s">
        <v>7</v>
      </c>
      <c r="G44" s="9" t="s">
        <v>7</v>
      </c>
      <c r="H44" s="6" t="s">
        <v>7</v>
      </c>
      <c r="I44" s="6" t="s">
        <v>7</v>
      </c>
      <c r="J44" s="6" t="s">
        <v>7</v>
      </c>
      <c r="K44" s="6" t="s">
        <v>7</v>
      </c>
      <c r="L44" s="6" t="s">
        <v>7</v>
      </c>
      <c r="M44" s="6" t="s">
        <v>7</v>
      </c>
    </row>
    <row r="45" spans="1:13" s="4" customFormat="1" ht="10.5" customHeight="1" x14ac:dyDescent="0.2">
      <c r="A45" s="7" t="s">
        <v>1</v>
      </c>
      <c r="B45" s="5">
        <v>174625</v>
      </c>
      <c r="C45" s="5">
        <v>131407</v>
      </c>
      <c r="D45" s="5">
        <v>84493</v>
      </c>
      <c r="E45" s="5">
        <v>133730</v>
      </c>
      <c r="F45" s="5">
        <v>211444</v>
      </c>
      <c r="G45" s="5">
        <v>155992</v>
      </c>
      <c r="H45" s="5">
        <v>138660</v>
      </c>
      <c r="I45" s="5">
        <v>160189</v>
      </c>
      <c r="J45" s="5">
        <v>94317</v>
      </c>
      <c r="K45" s="5">
        <v>147227</v>
      </c>
      <c r="L45" s="5">
        <v>208911</v>
      </c>
      <c r="M45" s="5">
        <v>152315</v>
      </c>
    </row>
    <row r="46" spans="1:13" ht="10.5" customHeight="1" x14ac:dyDescent="0.25">
      <c r="A46" s="3" t="s">
        <v>0</v>
      </c>
      <c r="B46" s="22"/>
      <c r="C46" s="22"/>
      <c r="D46" s="22"/>
      <c r="E46" s="22"/>
      <c r="F46" s="22"/>
      <c r="G46" s="22"/>
      <c r="H46" s="75"/>
      <c r="I46" s="75"/>
      <c r="J46" s="75"/>
      <c r="K46" s="75"/>
      <c r="L46" s="75"/>
      <c r="M46" s="75"/>
    </row>
  </sheetData>
  <mergeCells count="2">
    <mergeCell ref="A1:G1"/>
    <mergeCell ref="A2:G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2C69B-9D5A-4419-B6A5-7B7B4E76E683}">
  <dimension ref="A1:M46"/>
  <sheetViews>
    <sheetView zoomScaleNormal="100" workbookViewId="0">
      <selection sqref="A1:G1"/>
    </sheetView>
  </sheetViews>
  <sheetFormatPr defaultRowHeight="15" x14ac:dyDescent="0.25"/>
  <cols>
    <col min="1" max="1" width="22.85546875" style="1" customWidth="1"/>
    <col min="2" max="2" width="10" style="1" customWidth="1"/>
    <col min="3" max="3" width="11" style="1" customWidth="1"/>
    <col min="4" max="4" width="10.7109375" style="1" customWidth="1"/>
    <col min="5" max="5" width="11.85546875" style="1" customWidth="1"/>
    <col min="6" max="6" width="11.28515625" style="1" customWidth="1"/>
    <col min="7" max="7" width="10.42578125" style="1" customWidth="1"/>
    <col min="8" max="8" width="10.140625" style="1" customWidth="1"/>
    <col min="9" max="9" width="9.140625" style="1"/>
    <col min="10" max="10" width="9.85546875" style="1" customWidth="1"/>
    <col min="11" max="11" width="10.42578125" style="1" customWidth="1"/>
    <col min="12" max="12" width="11" style="1" customWidth="1"/>
    <col min="13" max="16384" width="9.140625" style="1"/>
  </cols>
  <sheetData>
    <row r="1" spans="1:13" ht="15" customHeight="1" x14ac:dyDescent="0.25">
      <c r="A1" s="143" t="s">
        <v>161</v>
      </c>
      <c r="B1" s="143"/>
      <c r="C1" s="143"/>
      <c r="D1" s="143"/>
      <c r="E1" s="143"/>
      <c r="F1" s="143"/>
      <c r="G1" s="143"/>
    </row>
    <row r="2" spans="1:13" ht="15" customHeight="1" x14ac:dyDescent="0.25">
      <c r="A2" s="156" t="s">
        <v>160</v>
      </c>
      <c r="B2" s="156"/>
      <c r="C2" s="156"/>
      <c r="D2" s="156"/>
      <c r="E2" s="156"/>
      <c r="F2" s="156"/>
      <c r="G2" s="156"/>
    </row>
    <row r="3" spans="1:13" ht="9.9499999999999993" customHeight="1" thickBot="1" x14ac:dyDescent="0.3">
      <c r="A3" s="77"/>
      <c r="B3" s="77"/>
      <c r="C3" s="77"/>
      <c r="D3" s="77"/>
      <c r="E3" s="77"/>
      <c r="F3" s="77"/>
      <c r="G3" s="76" t="s">
        <v>157</v>
      </c>
    </row>
    <row r="4" spans="1:13" ht="39.950000000000003" customHeight="1" x14ac:dyDescent="0.25">
      <c r="A4" s="74" t="s">
        <v>61</v>
      </c>
      <c r="B4" s="73" t="s">
        <v>154</v>
      </c>
      <c r="C4" s="73" t="s">
        <v>153</v>
      </c>
      <c r="D4" s="73" t="s">
        <v>152</v>
      </c>
      <c r="E4" s="73" t="s">
        <v>151</v>
      </c>
      <c r="F4" s="73" t="s">
        <v>150</v>
      </c>
      <c r="G4" s="72" t="s">
        <v>149</v>
      </c>
      <c r="H4" s="73" t="s">
        <v>148</v>
      </c>
      <c r="I4" s="73" t="s">
        <v>147</v>
      </c>
      <c r="J4" s="73" t="s">
        <v>146</v>
      </c>
      <c r="K4" s="73" t="s">
        <v>145</v>
      </c>
      <c r="L4" s="73" t="s">
        <v>144</v>
      </c>
      <c r="M4" s="72" t="s">
        <v>143</v>
      </c>
    </row>
    <row r="5" spans="1:13" ht="39.950000000000003" customHeight="1" x14ac:dyDescent="0.25">
      <c r="A5" s="71" t="s">
        <v>52</v>
      </c>
      <c r="B5" s="41" t="s">
        <v>142</v>
      </c>
      <c r="C5" s="41" t="s">
        <v>141</v>
      </c>
      <c r="D5" s="41" t="s">
        <v>140</v>
      </c>
      <c r="E5" s="41" t="s">
        <v>139</v>
      </c>
      <c r="F5" s="41" t="s">
        <v>138</v>
      </c>
      <c r="G5" s="40" t="s">
        <v>137</v>
      </c>
      <c r="H5" s="41" t="s">
        <v>136</v>
      </c>
      <c r="I5" s="41" t="s">
        <v>135</v>
      </c>
      <c r="J5" s="41" t="s">
        <v>134</v>
      </c>
      <c r="K5" s="41" t="s">
        <v>133</v>
      </c>
      <c r="L5" s="41" t="s">
        <v>132</v>
      </c>
      <c r="M5" s="40" t="s">
        <v>131</v>
      </c>
    </row>
    <row r="6" spans="1:13" ht="11.1" customHeight="1" x14ac:dyDescent="0.25">
      <c r="A6" s="70" t="s">
        <v>130</v>
      </c>
      <c r="B6" s="69" t="s">
        <v>129</v>
      </c>
      <c r="C6" s="69" t="s">
        <v>128</v>
      </c>
      <c r="D6" s="68" t="s">
        <v>127</v>
      </c>
      <c r="E6" s="68" t="s">
        <v>126</v>
      </c>
      <c r="F6" s="68" t="s">
        <v>125</v>
      </c>
      <c r="G6" s="67">
        <v>26</v>
      </c>
      <c r="H6" s="69" t="s">
        <v>124</v>
      </c>
      <c r="I6" s="69" t="s">
        <v>123</v>
      </c>
      <c r="J6" s="68" t="s">
        <v>122</v>
      </c>
      <c r="K6" s="68" t="s">
        <v>121</v>
      </c>
      <c r="L6" s="68" t="s">
        <v>120</v>
      </c>
      <c r="M6" s="67" t="s">
        <v>119</v>
      </c>
    </row>
    <row r="7" spans="1:13" ht="15" customHeight="1" x14ac:dyDescent="0.25">
      <c r="A7" s="11" t="s">
        <v>43</v>
      </c>
      <c r="B7" s="16">
        <v>117871</v>
      </c>
      <c r="C7" s="16">
        <v>128093</v>
      </c>
      <c r="D7" s="16">
        <v>72795</v>
      </c>
      <c r="E7" s="16">
        <v>112140</v>
      </c>
      <c r="F7" s="16">
        <v>168813</v>
      </c>
      <c r="G7" s="16">
        <v>119337</v>
      </c>
      <c r="H7" s="16">
        <v>96545</v>
      </c>
      <c r="I7" s="16">
        <v>124911</v>
      </c>
      <c r="J7" s="16">
        <v>79966</v>
      </c>
      <c r="K7" s="16">
        <v>124737</v>
      </c>
      <c r="L7" s="16">
        <v>160218</v>
      </c>
      <c r="M7" s="16">
        <v>127443</v>
      </c>
    </row>
    <row r="8" spans="1:13" ht="10.5" customHeight="1" x14ac:dyDescent="0.25">
      <c r="A8" s="11" t="s">
        <v>42</v>
      </c>
      <c r="B8" s="16">
        <v>90959</v>
      </c>
      <c r="C8" s="16">
        <v>90494</v>
      </c>
      <c r="D8" s="16">
        <v>56702</v>
      </c>
      <c r="E8" s="16">
        <v>89098</v>
      </c>
      <c r="F8" s="16">
        <v>135996</v>
      </c>
      <c r="G8" s="16">
        <v>121494</v>
      </c>
      <c r="H8" s="16">
        <v>80751</v>
      </c>
      <c r="I8" s="16">
        <v>105635</v>
      </c>
      <c r="J8" s="16">
        <v>66583</v>
      </c>
      <c r="K8" s="16">
        <v>100292</v>
      </c>
      <c r="L8" s="16">
        <v>120557</v>
      </c>
      <c r="M8" s="16">
        <v>101358</v>
      </c>
    </row>
    <row r="9" spans="1:13" ht="15" customHeight="1" x14ac:dyDescent="0.25">
      <c r="A9" s="18" t="s">
        <v>41</v>
      </c>
      <c r="B9" s="5">
        <v>108651</v>
      </c>
      <c r="C9" s="5">
        <v>111613</v>
      </c>
      <c r="D9" s="5">
        <v>67965</v>
      </c>
      <c r="E9" s="5">
        <v>105594</v>
      </c>
      <c r="F9" s="5">
        <v>158872</v>
      </c>
      <c r="G9" s="5">
        <v>120272</v>
      </c>
      <c r="H9" s="5">
        <v>89645</v>
      </c>
      <c r="I9" s="5">
        <v>116859</v>
      </c>
      <c r="J9" s="5">
        <v>74743</v>
      </c>
      <c r="K9" s="5">
        <v>115374</v>
      </c>
      <c r="L9" s="5">
        <v>148275</v>
      </c>
      <c r="M9" s="5">
        <v>117606</v>
      </c>
    </row>
    <row r="10" spans="1:13" ht="15" customHeight="1" x14ac:dyDescent="0.25">
      <c r="A10" s="12" t="s">
        <v>40</v>
      </c>
      <c r="B10" s="9" t="s">
        <v>7</v>
      </c>
      <c r="C10" s="9" t="s">
        <v>7</v>
      </c>
      <c r="D10" s="9" t="s">
        <v>7</v>
      </c>
      <c r="E10" s="9" t="s">
        <v>7</v>
      </c>
      <c r="F10" s="9" t="s">
        <v>7</v>
      </c>
      <c r="G10" s="9" t="s">
        <v>7</v>
      </c>
      <c r="H10" s="6" t="s">
        <v>7</v>
      </c>
      <c r="I10" s="6" t="s">
        <v>7</v>
      </c>
      <c r="J10" s="6" t="s">
        <v>7</v>
      </c>
      <c r="K10" s="6" t="s">
        <v>7</v>
      </c>
      <c r="L10" s="6" t="s">
        <v>7</v>
      </c>
      <c r="M10" s="6" t="s">
        <v>7</v>
      </c>
    </row>
    <row r="11" spans="1:13" ht="10.5" customHeight="1" x14ac:dyDescent="0.25">
      <c r="A11" s="11" t="s">
        <v>39</v>
      </c>
      <c r="B11" s="16">
        <v>101133</v>
      </c>
      <c r="C11" s="16">
        <v>93994</v>
      </c>
      <c r="D11" s="16">
        <v>72263</v>
      </c>
      <c r="E11" s="16">
        <v>91513</v>
      </c>
      <c r="F11" s="16">
        <v>110478</v>
      </c>
      <c r="G11" s="16">
        <v>76264</v>
      </c>
      <c r="H11" s="16">
        <v>138422</v>
      </c>
      <c r="I11" s="16">
        <v>101253</v>
      </c>
      <c r="J11" s="16">
        <v>72401</v>
      </c>
      <c r="K11" s="16">
        <v>107839</v>
      </c>
      <c r="L11" s="16">
        <v>121014</v>
      </c>
      <c r="M11" s="16">
        <v>109024</v>
      </c>
    </row>
    <row r="12" spans="1:13" ht="10.5" customHeight="1" x14ac:dyDescent="0.25">
      <c r="A12" s="11" t="s">
        <v>38</v>
      </c>
      <c r="B12" s="16">
        <v>90604</v>
      </c>
      <c r="C12" s="16">
        <v>99990</v>
      </c>
      <c r="D12" s="16">
        <v>69013</v>
      </c>
      <c r="E12" s="16">
        <v>83753</v>
      </c>
      <c r="F12" s="16">
        <v>119604</v>
      </c>
      <c r="G12" s="16">
        <v>119141</v>
      </c>
      <c r="H12" s="16">
        <v>88431</v>
      </c>
      <c r="I12" s="16">
        <v>110152</v>
      </c>
      <c r="J12" s="16">
        <v>63048</v>
      </c>
      <c r="K12" s="16">
        <v>105873</v>
      </c>
      <c r="L12" s="16">
        <v>118352</v>
      </c>
      <c r="M12" s="16">
        <v>106544</v>
      </c>
    </row>
    <row r="13" spans="1:13" ht="10.5" customHeight="1" x14ac:dyDescent="0.25">
      <c r="A13" s="11" t="s">
        <v>37</v>
      </c>
      <c r="B13" s="16">
        <v>105515</v>
      </c>
      <c r="C13" s="16">
        <v>87468</v>
      </c>
      <c r="D13" s="16">
        <v>56337</v>
      </c>
      <c r="E13" s="16">
        <v>80757</v>
      </c>
      <c r="F13" s="16">
        <v>98152</v>
      </c>
      <c r="G13" s="16">
        <v>99882</v>
      </c>
      <c r="H13" s="16">
        <v>99485</v>
      </c>
      <c r="I13" s="16">
        <v>96381</v>
      </c>
      <c r="J13" s="16">
        <v>61699</v>
      </c>
      <c r="K13" s="16">
        <v>91890</v>
      </c>
      <c r="L13" s="16">
        <v>112188</v>
      </c>
      <c r="M13" s="16">
        <v>93480</v>
      </c>
    </row>
    <row r="14" spans="1:13" ht="10.5" customHeight="1" x14ac:dyDescent="0.25">
      <c r="A14" s="15" t="s">
        <v>36</v>
      </c>
      <c r="B14" s="5">
        <v>101606</v>
      </c>
      <c r="C14" s="5">
        <v>93351</v>
      </c>
      <c r="D14" s="5">
        <v>65294</v>
      </c>
      <c r="E14" s="5">
        <v>85391</v>
      </c>
      <c r="F14" s="5">
        <v>110292</v>
      </c>
      <c r="G14" s="5">
        <v>101867</v>
      </c>
      <c r="H14" s="5">
        <v>120009</v>
      </c>
      <c r="I14" s="5">
        <v>104067</v>
      </c>
      <c r="J14" s="5">
        <v>66218</v>
      </c>
      <c r="K14" s="5">
        <v>102998</v>
      </c>
      <c r="L14" s="5">
        <v>118327</v>
      </c>
      <c r="M14" s="5">
        <v>104131</v>
      </c>
    </row>
    <row r="15" spans="1:13" ht="15" customHeight="1" x14ac:dyDescent="0.25">
      <c r="A15" s="14" t="s">
        <v>35</v>
      </c>
      <c r="B15" s="9" t="s">
        <v>7</v>
      </c>
      <c r="C15" s="9" t="s">
        <v>7</v>
      </c>
      <c r="D15" s="9" t="s">
        <v>7</v>
      </c>
      <c r="E15" s="9" t="s">
        <v>7</v>
      </c>
      <c r="F15" s="9" t="s">
        <v>7</v>
      </c>
      <c r="G15" s="9" t="s">
        <v>7</v>
      </c>
      <c r="H15" s="6" t="s">
        <v>7</v>
      </c>
      <c r="I15" s="6" t="s">
        <v>7</v>
      </c>
      <c r="J15" s="6" t="s">
        <v>7</v>
      </c>
      <c r="K15" s="6" t="s">
        <v>7</v>
      </c>
      <c r="L15" s="6" t="s">
        <v>7</v>
      </c>
      <c r="M15" s="6" t="s">
        <v>7</v>
      </c>
    </row>
    <row r="16" spans="1:13" ht="10.5" customHeight="1" x14ac:dyDescent="0.25">
      <c r="A16" s="11" t="s">
        <v>34</v>
      </c>
      <c r="B16" s="16">
        <v>99723</v>
      </c>
      <c r="C16" s="16">
        <v>96627</v>
      </c>
      <c r="D16" s="16">
        <v>75470</v>
      </c>
      <c r="E16" s="16">
        <v>102743</v>
      </c>
      <c r="F16" s="16">
        <v>102639</v>
      </c>
      <c r="G16" s="16">
        <v>107858</v>
      </c>
      <c r="H16" s="16">
        <v>97145</v>
      </c>
      <c r="I16" s="16">
        <v>122183</v>
      </c>
      <c r="J16" s="16">
        <v>85061</v>
      </c>
      <c r="K16" s="16">
        <v>106510</v>
      </c>
      <c r="L16" s="16">
        <v>125218</v>
      </c>
      <c r="M16" s="16">
        <v>107588</v>
      </c>
    </row>
    <row r="17" spans="1:13" ht="10.5" customHeight="1" x14ac:dyDescent="0.25">
      <c r="A17" s="11" t="s">
        <v>33</v>
      </c>
      <c r="B17" s="16">
        <v>107541</v>
      </c>
      <c r="C17" s="16">
        <v>90315</v>
      </c>
      <c r="D17" s="16">
        <v>75435</v>
      </c>
      <c r="E17" s="16">
        <v>79043</v>
      </c>
      <c r="F17" s="16">
        <v>111919</v>
      </c>
      <c r="G17" s="16">
        <v>100228</v>
      </c>
      <c r="H17" s="16">
        <v>83084</v>
      </c>
      <c r="I17" s="16">
        <v>107004</v>
      </c>
      <c r="J17" s="16">
        <v>82804</v>
      </c>
      <c r="K17" s="16">
        <v>93840</v>
      </c>
      <c r="L17" s="16">
        <v>108254</v>
      </c>
      <c r="M17" s="16">
        <v>94397</v>
      </c>
    </row>
    <row r="18" spans="1:13" ht="10.5" customHeight="1" x14ac:dyDescent="0.25">
      <c r="A18" s="11" t="s">
        <v>32</v>
      </c>
      <c r="B18" s="16">
        <v>137495</v>
      </c>
      <c r="C18" s="16">
        <v>79244</v>
      </c>
      <c r="D18" s="16">
        <v>67480</v>
      </c>
      <c r="E18" s="16">
        <v>79196</v>
      </c>
      <c r="F18" s="16">
        <v>128665</v>
      </c>
      <c r="G18" s="16">
        <v>98406</v>
      </c>
      <c r="H18" s="16">
        <v>76971</v>
      </c>
      <c r="I18" s="16">
        <v>95502</v>
      </c>
      <c r="J18" s="16">
        <v>73747</v>
      </c>
      <c r="K18" s="16">
        <v>86550</v>
      </c>
      <c r="L18" s="16">
        <v>101286</v>
      </c>
      <c r="M18" s="16">
        <v>88588</v>
      </c>
    </row>
    <row r="19" spans="1:13" ht="10.5" customHeight="1" x14ac:dyDescent="0.25">
      <c r="A19" s="15" t="s">
        <v>31</v>
      </c>
      <c r="B19" s="5">
        <v>131284</v>
      </c>
      <c r="C19" s="5">
        <v>90085</v>
      </c>
      <c r="D19" s="5">
        <v>73900</v>
      </c>
      <c r="E19" s="5">
        <v>87574</v>
      </c>
      <c r="F19" s="5">
        <v>108392</v>
      </c>
      <c r="G19" s="5">
        <v>103951</v>
      </c>
      <c r="H19" s="5">
        <v>89428</v>
      </c>
      <c r="I19" s="5">
        <v>111745</v>
      </c>
      <c r="J19" s="5">
        <v>80382</v>
      </c>
      <c r="K19" s="5">
        <v>97937</v>
      </c>
      <c r="L19" s="5">
        <v>114645</v>
      </c>
      <c r="M19" s="5">
        <v>99036</v>
      </c>
    </row>
    <row r="20" spans="1:13" ht="15" customHeight="1" x14ac:dyDescent="0.25">
      <c r="A20" s="14" t="s">
        <v>30</v>
      </c>
      <c r="B20" s="6" t="s">
        <v>7</v>
      </c>
      <c r="C20" s="6" t="s">
        <v>7</v>
      </c>
      <c r="D20" s="6" t="s">
        <v>7</v>
      </c>
      <c r="E20" s="6" t="s">
        <v>7</v>
      </c>
      <c r="F20" s="6" t="s">
        <v>7</v>
      </c>
      <c r="G20" s="6" t="s">
        <v>7</v>
      </c>
      <c r="H20" s="6" t="s">
        <v>7</v>
      </c>
      <c r="I20" s="6" t="s">
        <v>7</v>
      </c>
      <c r="J20" s="6" t="s">
        <v>7</v>
      </c>
      <c r="K20" s="6" t="s">
        <v>7</v>
      </c>
      <c r="L20" s="6" t="s">
        <v>7</v>
      </c>
      <c r="M20" s="6" t="s">
        <v>7</v>
      </c>
    </row>
    <row r="21" spans="1:13" ht="10.5" customHeight="1" x14ac:dyDescent="0.25">
      <c r="A21" s="11" t="s">
        <v>29</v>
      </c>
      <c r="B21" s="16">
        <v>120442</v>
      </c>
      <c r="C21" s="16">
        <v>89985</v>
      </c>
      <c r="D21" s="16">
        <v>62218</v>
      </c>
      <c r="E21" s="16">
        <v>78432</v>
      </c>
      <c r="F21" s="16">
        <v>81224</v>
      </c>
      <c r="G21" s="16">
        <v>93528</v>
      </c>
      <c r="H21" s="16">
        <v>79719</v>
      </c>
      <c r="I21" s="16">
        <v>105478</v>
      </c>
      <c r="J21" s="16">
        <v>59395</v>
      </c>
      <c r="K21" s="16">
        <v>87917</v>
      </c>
      <c r="L21" s="16">
        <v>119644</v>
      </c>
      <c r="M21" s="16">
        <v>92495</v>
      </c>
    </row>
    <row r="22" spans="1:13" ht="10.5" customHeight="1" x14ac:dyDescent="0.25">
      <c r="A22" s="11" t="s">
        <v>28</v>
      </c>
      <c r="B22" s="16">
        <v>74830</v>
      </c>
      <c r="C22" s="16">
        <v>81528</v>
      </c>
      <c r="D22" s="16">
        <v>66788</v>
      </c>
      <c r="E22" s="16">
        <v>62329</v>
      </c>
      <c r="F22" s="16">
        <v>93620</v>
      </c>
      <c r="G22" s="16">
        <v>80519</v>
      </c>
      <c r="H22" s="16">
        <v>81484</v>
      </c>
      <c r="I22" s="16">
        <v>77726</v>
      </c>
      <c r="J22" s="16">
        <v>51274</v>
      </c>
      <c r="K22" s="16">
        <v>76115</v>
      </c>
      <c r="L22" s="16">
        <v>106617</v>
      </c>
      <c r="M22" s="16">
        <v>79359</v>
      </c>
    </row>
    <row r="23" spans="1:13" ht="10.5" customHeight="1" x14ac:dyDescent="0.25">
      <c r="A23" s="11" t="s">
        <v>27</v>
      </c>
      <c r="B23" s="16">
        <v>77637</v>
      </c>
      <c r="C23" s="16">
        <v>83228</v>
      </c>
      <c r="D23" s="16">
        <v>65239</v>
      </c>
      <c r="E23" s="16">
        <v>72337</v>
      </c>
      <c r="F23" s="16">
        <v>85197</v>
      </c>
      <c r="G23" s="16">
        <v>74979</v>
      </c>
      <c r="H23" s="16">
        <v>79111</v>
      </c>
      <c r="I23" s="16">
        <v>80443</v>
      </c>
      <c r="J23" s="16">
        <v>55534</v>
      </c>
      <c r="K23" s="16">
        <v>75494</v>
      </c>
      <c r="L23" s="16">
        <v>185775</v>
      </c>
      <c r="M23" s="16">
        <v>102436</v>
      </c>
    </row>
    <row r="24" spans="1:13" ht="10.5" customHeight="1" x14ac:dyDescent="0.25">
      <c r="A24" s="15" t="s">
        <v>26</v>
      </c>
      <c r="B24" s="5">
        <v>108718</v>
      </c>
      <c r="C24" s="5">
        <v>85632</v>
      </c>
      <c r="D24" s="5">
        <v>64856</v>
      </c>
      <c r="E24" s="5">
        <v>71879</v>
      </c>
      <c r="F24" s="5">
        <v>85552</v>
      </c>
      <c r="G24" s="5">
        <v>89173</v>
      </c>
      <c r="H24" s="5">
        <v>80004</v>
      </c>
      <c r="I24" s="5">
        <v>89487</v>
      </c>
      <c r="J24" s="5">
        <v>57231</v>
      </c>
      <c r="K24" s="5">
        <v>80761</v>
      </c>
      <c r="L24" s="5">
        <v>146215</v>
      </c>
      <c r="M24" s="5">
        <v>91136</v>
      </c>
    </row>
    <row r="25" spans="1:13" ht="15" customHeight="1" x14ac:dyDescent="0.25">
      <c r="A25" s="14" t="s">
        <v>25</v>
      </c>
      <c r="B25" s="6" t="s">
        <v>7</v>
      </c>
      <c r="C25" s="6" t="s">
        <v>7</v>
      </c>
      <c r="D25" s="6" t="s">
        <v>7</v>
      </c>
      <c r="E25" s="6" t="s">
        <v>7</v>
      </c>
      <c r="F25" s="6" t="s">
        <v>7</v>
      </c>
      <c r="G25" s="6" t="s">
        <v>7</v>
      </c>
      <c r="H25" s="6" t="s">
        <v>7</v>
      </c>
      <c r="I25" s="6" t="s">
        <v>7</v>
      </c>
      <c r="J25" s="6" t="s">
        <v>7</v>
      </c>
      <c r="K25" s="6" t="s">
        <v>7</v>
      </c>
      <c r="L25" s="6" t="s">
        <v>7</v>
      </c>
      <c r="M25" s="6" t="s">
        <v>7</v>
      </c>
    </row>
    <row r="26" spans="1:13" ht="15" customHeight="1" x14ac:dyDescent="0.25">
      <c r="A26" s="13" t="s">
        <v>24</v>
      </c>
      <c r="B26" s="5">
        <v>111016</v>
      </c>
      <c r="C26" s="5">
        <v>89921</v>
      </c>
      <c r="D26" s="5">
        <v>69694</v>
      </c>
      <c r="E26" s="5">
        <v>83110</v>
      </c>
      <c r="F26" s="5">
        <v>107220</v>
      </c>
      <c r="G26" s="5">
        <v>100360</v>
      </c>
      <c r="H26" s="5">
        <v>106668</v>
      </c>
      <c r="I26" s="5">
        <v>105013</v>
      </c>
      <c r="J26" s="5">
        <v>73510</v>
      </c>
      <c r="K26" s="5">
        <v>97102</v>
      </c>
      <c r="L26" s="5">
        <v>127598</v>
      </c>
      <c r="M26" s="5">
        <v>99734</v>
      </c>
    </row>
    <row r="27" spans="1:13" ht="15" customHeight="1" x14ac:dyDescent="0.25">
      <c r="A27" s="12" t="s">
        <v>23</v>
      </c>
      <c r="B27" s="6" t="s">
        <v>7</v>
      </c>
      <c r="C27" s="6" t="s">
        <v>7</v>
      </c>
      <c r="D27" s="6" t="s">
        <v>7</v>
      </c>
      <c r="E27" s="6" t="s">
        <v>7</v>
      </c>
      <c r="F27" s="6" t="s">
        <v>7</v>
      </c>
      <c r="G27" s="6" t="s">
        <v>7</v>
      </c>
      <c r="H27" s="6" t="s">
        <v>7</v>
      </c>
      <c r="I27" s="6" t="s">
        <v>7</v>
      </c>
      <c r="J27" s="6" t="s">
        <v>7</v>
      </c>
      <c r="K27" s="6" t="s">
        <v>7</v>
      </c>
      <c r="L27" s="6" t="s">
        <v>7</v>
      </c>
      <c r="M27" s="6" t="s">
        <v>7</v>
      </c>
    </row>
    <row r="28" spans="1:13" ht="10.5" customHeight="1" x14ac:dyDescent="0.25">
      <c r="A28" s="11" t="s">
        <v>22</v>
      </c>
      <c r="B28" s="16">
        <v>134517</v>
      </c>
      <c r="C28" s="16">
        <v>80097</v>
      </c>
      <c r="D28" s="16">
        <v>58910</v>
      </c>
      <c r="E28" s="16">
        <v>71564</v>
      </c>
      <c r="F28" s="16">
        <v>130097</v>
      </c>
      <c r="G28" s="16">
        <v>90381</v>
      </c>
      <c r="H28" s="16">
        <v>82337</v>
      </c>
      <c r="I28" s="16">
        <v>98336</v>
      </c>
      <c r="J28" s="16">
        <v>62905</v>
      </c>
      <c r="K28" s="16">
        <v>94904</v>
      </c>
      <c r="L28" s="16">
        <v>118411</v>
      </c>
      <c r="M28" s="16">
        <v>97827</v>
      </c>
    </row>
    <row r="29" spans="1:13" ht="10.5" customHeight="1" x14ac:dyDescent="0.25">
      <c r="A29" s="11" t="s">
        <v>21</v>
      </c>
      <c r="B29" s="16">
        <v>107080</v>
      </c>
      <c r="C29" s="16">
        <v>80482</v>
      </c>
      <c r="D29" s="16">
        <v>59053</v>
      </c>
      <c r="E29" s="16">
        <v>77160</v>
      </c>
      <c r="F29" s="16">
        <v>88597</v>
      </c>
      <c r="G29" s="16">
        <v>106110</v>
      </c>
      <c r="H29" s="16">
        <v>85325</v>
      </c>
      <c r="I29" s="16">
        <v>110782</v>
      </c>
      <c r="J29" s="16">
        <v>66753</v>
      </c>
      <c r="K29" s="16">
        <v>94367</v>
      </c>
      <c r="L29" s="16">
        <v>141802</v>
      </c>
      <c r="M29" s="16">
        <v>101112</v>
      </c>
    </row>
    <row r="30" spans="1:13" ht="10.5" customHeight="1" x14ac:dyDescent="0.25">
      <c r="A30" s="11" t="s">
        <v>20</v>
      </c>
      <c r="B30" s="16">
        <v>92438</v>
      </c>
      <c r="C30" s="16">
        <v>66684</v>
      </c>
      <c r="D30" s="16">
        <v>60301</v>
      </c>
      <c r="E30" s="16">
        <v>66418</v>
      </c>
      <c r="F30" s="16">
        <v>107191</v>
      </c>
      <c r="G30" s="16">
        <v>91606</v>
      </c>
      <c r="H30" s="16">
        <v>85553</v>
      </c>
      <c r="I30" s="16">
        <v>91009</v>
      </c>
      <c r="J30" s="16">
        <v>73680</v>
      </c>
      <c r="K30" s="16">
        <v>83536</v>
      </c>
      <c r="L30" s="16">
        <v>99878</v>
      </c>
      <c r="M30" s="16">
        <v>84805</v>
      </c>
    </row>
    <row r="31" spans="1:13" ht="11.45" customHeight="1" x14ac:dyDescent="0.25">
      <c r="A31" s="15" t="s">
        <v>19</v>
      </c>
      <c r="B31" s="5">
        <v>122310</v>
      </c>
      <c r="C31" s="5">
        <v>78815</v>
      </c>
      <c r="D31" s="5">
        <v>59193</v>
      </c>
      <c r="E31" s="5">
        <v>72044</v>
      </c>
      <c r="F31" s="5">
        <v>124133</v>
      </c>
      <c r="G31" s="5">
        <v>93404</v>
      </c>
      <c r="H31" s="5">
        <v>83575</v>
      </c>
      <c r="I31" s="5">
        <v>101685</v>
      </c>
      <c r="J31" s="5">
        <v>68984</v>
      </c>
      <c r="K31" s="5">
        <v>92877</v>
      </c>
      <c r="L31" s="5">
        <v>124903</v>
      </c>
      <c r="M31" s="5">
        <v>96718</v>
      </c>
    </row>
    <row r="32" spans="1:13" ht="15" customHeight="1" x14ac:dyDescent="0.25">
      <c r="A32" s="14" t="s">
        <v>18</v>
      </c>
      <c r="B32" s="6" t="s">
        <v>7</v>
      </c>
      <c r="C32" s="6" t="s">
        <v>7</v>
      </c>
      <c r="D32" s="6" t="s">
        <v>7</v>
      </c>
      <c r="E32" s="6" t="s">
        <v>7</v>
      </c>
      <c r="F32" s="6" t="s">
        <v>7</v>
      </c>
      <c r="G32" s="6" t="s">
        <v>7</v>
      </c>
      <c r="H32" s="6" t="s">
        <v>7</v>
      </c>
      <c r="I32" s="6" t="s">
        <v>7</v>
      </c>
      <c r="J32" s="6" t="s">
        <v>7</v>
      </c>
      <c r="K32" s="6" t="s">
        <v>7</v>
      </c>
      <c r="L32" s="6" t="s">
        <v>7</v>
      </c>
      <c r="M32" s="6" t="s">
        <v>7</v>
      </c>
    </row>
    <row r="33" spans="1:13" ht="10.5" customHeight="1" x14ac:dyDescent="0.25">
      <c r="A33" s="11" t="s">
        <v>17</v>
      </c>
      <c r="B33" s="16">
        <v>57976</v>
      </c>
      <c r="C33" s="16">
        <v>88857</v>
      </c>
      <c r="D33" s="16">
        <v>56505</v>
      </c>
      <c r="E33" s="16">
        <v>73477</v>
      </c>
      <c r="F33" s="16">
        <v>126254</v>
      </c>
      <c r="G33" s="16">
        <v>82638</v>
      </c>
      <c r="H33" s="16">
        <v>72812</v>
      </c>
      <c r="I33" s="16">
        <v>88985</v>
      </c>
      <c r="J33" s="16">
        <v>60724</v>
      </c>
      <c r="K33" s="16">
        <v>84309</v>
      </c>
      <c r="L33" s="16">
        <v>118507</v>
      </c>
      <c r="M33" s="16">
        <v>87614</v>
      </c>
    </row>
    <row r="34" spans="1:13" ht="10.5" customHeight="1" x14ac:dyDescent="0.25">
      <c r="A34" s="11" t="s">
        <v>16</v>
      </c>
      <c r="B34" s="16">
        <v>131057</v>
      </c>
      <c r="C34" s="16">
        <v>81645</v>
      </c>
      <c r="D34" s="16">
        <v>63979</v>
      </c>
      <c r="E34" s="16">
        <v>79496</v>
      </c>
      <c r="F34" s="16">
        <v>128554</v>
      </c>
      <c r="G34" s="16">
        <v>75075</v>
      </c>
      <c r="H34" s="16">
        <v>79710</v>
      </c>
      <c r="I34" s="16">
        <v>97060</v>
      </c>
      <c r="J34" s="16">
        <v>62491</v>
      </c>
      <c r="K34" s="16">
        <v>87282</v>
      </c>
      <c r="L34" s="16">
        <v>100965</v>
      </c>
      <c r="M34" s="16">
        <v>88240</v>
      </c>
    </row>
    <row r="35" spans="1:13" ht="10.5" customHeight="1" x14ac:dyDescent="0.25">
      <c r="A35" s="11" t="s">
        <v>15</v>
      </c>
      <c r="B35" s="16">
        <v>54667</v>
      </c>
      <c r="C35" s="16">
        <v>73859</v>
      </c>
      <c r="D35" s="16">
        <v>63974</v>
      </c>
      <c r="E35" s="16">
        <v>78662</v>
      </c>
      <c r="F35" s="16">
        <v>110103</v>
      </c>
      <c r="G35" s="16">
        <v>74246</v>
      </c>
      <c r="H35" s="16">
        <v>81351</v>
      </c>
      <c r="I35" s="16">
        <v>82195</v>
      </c>
      <c r="J35" s="16">
        <v>58803</v>
      </c>
      <c r="K35" s="16">
        <v>78799</v>
      </c>
      <c r="L35" s="16">
        <v>100695</v>
      </c>
      <c r="M35" s="16">
        <v>80325</v>
      </c>
    </row>
    <row r="36" spans="1:13" ht="11.45" customHeight="1" x14ac:dyDescent="0.25">
      <c r="A36" s="15" t="s">
        <v>14</v>
      </c>
      <c r="B36" s="5">
        <v>99493</v>
      </c>
      <c r="C36" s="5">
        <v>81182</v>
      </c>
      <c r="D36" s="5">
        <v>61690</v>
      </c>
      <c r="E36" s="5">
        <v>76405</v>
      </c>
      <c r="F36" s="5">
        <v>120043</v>
      </c>
      <c r="G36" s="5">
        <v>76883</v>
      </c>
      <c r="H36" s="5">
        <v>77945</v>
      </c>
      <c r="I36" s="5">
        <v>90997</v>
      </c>
      <c r="J36" s="5">
        <v>60372</v>
      </c>
      <c r="K36" s="5">
        <v>83492</v>
      </c>
      <c r="L36" s="5">
        <v>108724</v>
      </c>
      <c r="M36" s="5">
        <v>85417</v>
      </c>
    </row>
    <row r="37" spans="1:13" ht="15" customHeight="1" x14ac:dyDescent="0.25">
      <c r="A37" s="14" t="s">
        <v>13</v>
      </c>
      <c r="B37" s="6" t="s">
        <v>7</v>
      </c>
      <c r="C37" s="6" t="s">
        <v>7</v>
      </c>
      <c r="D37" s="6" t="s">
        <v>7</v>
      </c>
      <c r="E37" s="6" t="s">
        <v>7</v>
      </c>
      <c r="F37" s="6" t="s">
        <v>7</v>
      </c>
      <c r="G37" s="6" t="s">
        <v>7</v>
      </c>
      <c r="H37" s="6" t="s">
        <v>7</v>
      </c>
      <c r="I37" s="6" t="s">
        <v>7</v>
      </c>
      <c r="J37" s="6" t="s">
        <v>7</v>
      </c>
      <c r="K37" s="6" t="s">
        <v>7</v>
      </c>
      <c r="L37" s="6" t="s">
        <v>7</v>
      </c>
      <c r="M37" s="6" t="s">
        <v>7</v>
      </c>
    </row>
    <row r="38" spans="1:13" ht="10.5" customHeight="1" x14ac:dyDescent="0.25">
      <c r="A38" s="11" t="s">
        <v>12</v>
      </c>
      <c r="B38" s="16">
        <v>117834</v>
      </c>
      <c r="C38" s="16">
        <v>75850</v>
      </c>
      <c r="D38" s="16">
        <v>65849</v>
      </c>
      <c r="E38" s="16">
        <v>88530</v>
      </c>
      <c r="F38" s="16">
        <v>84071</v>
      </c>
      <c r="G38" s="16">
        <v>88039</v>
      </c>
      <c r="H38" s="16">
        <v>87365</v>
      </c>
      <c r="I38" s="16">
        <v>99799</v>
      </c>
      <c r="J38" s="16">
        <v>65134</v>
      </c>
      <c r="K38" s="16">
        <v>84428</v>
      </c>
      <c r="L38" s="16">
        <v>107425</v>
      </c>
      <c r="M38" s="16">
        <v>85848</v>
      </c>
    </row>
    <row r="39" spans="1:13" ht="10.5" customHeight="1" x14ac:dyDescent="0.25">
      <c r="A39" s="11" t="s">
        <v>11</v>
      </c>
      <c r="B39" s="16">
        <v>92527</v>
      </c>
      <c r="C39" s="16">
        <v>76384</v>
      </c>
      <c r="D39" s="16">
        <v>57393</v>
      </c>
      <c r="E39" s="16">
        <v>82088</v>
      </c>
      <c r="F39" s="16">
        <v>103880</v>
      </c>
      <c r="G39" s="16">
        <v>118060</v>
      </c>
      <c r="H39" s="16">
        <v>79091</v>
      </c>
      <c r="I39" s="16">
        <v>85783</v>
      </c>
      <c r="J39" s="16">
        <v>61587</v>
      </c>
      <c r="K39" s="16">
        <v>79340</v>
      </c>
      <c r="L39" s="16">
        <v>102505</v>
      </c>
      <c r="M39" s="16">
        <v>80647</v>
      </c>
    </row>
    <row r="40" spans="1:13" ht="10.5" customHeight="1" x14ac:dyDescent="0.25">
      <c r="A40" s="11" t="s">
        <v>10</v>
      </c>
      <c r="B40" s="16">
        <v>73344</v>
      </c>
      <c r="C40" s="16">
        <v>85925</v>
      </c>
      <c r="D40" s="16">
        <v>63535</v>
      </c>
      <c r="E40" s="16">
        <v>74102</v>
      </c>
      <c r="F40" s="16">
        <v>118843</v>
      </c>
      <c r="G40" s="16">
        <v>97944</v>
      </c>
      <c r="H40" s="16">
        <v>78190</v>
      </c>
      <c r="I40" s="16">
        <v>89767</v>
      </c>
      <c r="J40" s="16">
        <v>69023</v>
      </c>
      <c r="K40" s="16">
        <v>87729</v>
      </c>
      <c r="L40" s="16">
        <v>120200</v>
      </c>
      <c r="M40" s="16">
        <v>91008</v>
      </c>
    </row>
    <row r="41" spans="1:13" ht="10.5" customHeight="1" x14ac:dyDescent="0.25">
      <c r="A41" s="15" t="s">
        <v>9</v>
      </c>
      <c r="B41" s="5">
        <v>110827</v>
      </c>
      <c r="C41" s="5">
        <v>78626</v>
      </c>
      <c r="D41" s="5">
        <v>62213</v>
      </c>
      <c r="E41" s="5">
        <v>84378</v>
      </c>
      <c r="F41" s="5">
        <v>101081</v>
      </c>
      <c r="G41" s="5">
        <v>103501</v>
      </c>
      <c r="H41" s="5">
        <v>82860</v>
      </c>
      <c r="I41" s="5">
        <v>93875</v>
      </c>
      <c r="J41" s="5">
        <v>65772</v>
      </c>
      <c r="K41" s="5">
        <v>84019</v>
      </c>
      <c r="L41" s="5">
        <v>112163</v>
      </c>
      <c r="M41" s="5">
        <v>86000</v>
      </c>
    </row>
    <row r="42" spans="1:13" ht="15" customHeight="1" x14ac:dyDescent="0.25">
      <c r="A42" s="14" t="s">
        <v>8</v>
      </c>
      <c r="B42" s="9" t="s">
        <v>7</v>
      </c>
      <c r="C42" s="9" t="s">
        <v>7</v>
      </c>
      <c r="D42" s="9" t="s">
        <v>7</v>
      </c>
      <c r="E42" s="9" t="s">
        <v>7</v>
      </c>
      <c r="F42" s="9" t="s">
        <v>7</v>
      </c>
      <c r="G42" s="9" t="s">
        <v>7</v>
      </c>
      <c r="H42" s="6" t="s">
        <v>7</v>
      </c>
      <c r="I42" s="6" t="s">
        <v>7</v>
      </c>
      <c r="J42" s="6" t="s">
        <v>7</v>
      </c>
      <c r="K42" s="6" t="s">
        <v>7</v>
      </c>
      <c r="L42" s="6" t="s">
        <v>7</v>
      </c>
      <c r="M42" s="6" t="s">
        <v>7</v>
      </c>
    </row>
    <row r="43" spans="1:13" ht="15" customHeight="1" x14ac:dyDescent="0.25">
      <c r="A43" s="13" t="s">
        <v>6</v>
      </c>
      <c r="B43" s="5">
        <v>113588</v>
      </c>
      <c r="C43" s="5">
        <v>79533</v>
      </c>
      <c r="D43" s="5">
        <v>61412</v>
      </c>
      <c r="E43" s="5">
        <v>78655</v>
      </c>
      <c r="F43" s="5">
        <v>116164</v>
      </c>
      <c r="G43" s="5">
        <v>95747</v>
      </c>
      <c r="H43" s="5">
        <v>81860</v>
      </c>
      <c r="I43" s="5">
        <v>95736</v>
      </c>
      <c r="J43" s="5">
        <v>65618</v>
      </c>
      <c r="K43" s="5">
        <v>86671</v>
      </c>
      <c r="L43" s="5">
        <v>116825</v>
      </c>
      <c r="M43" s="5">
        <v>89351</v>
      </c>
    </row>
    <row r="44" spans="1:13" ht="15" customHeight="1" x14ac:dyDescent="0.25">
      <c r="A44" s="12" t="s">
        <v>5</v>
      </c>
      <c r="B44" s="6" t="s">
        <v>7</v>
      </c>
      <c r="C44" s="6" t="s">
        <v>7</v>
      </c>
      <c r="D44" s="6" t="s">
        <v>7</v>
      </c>
      <c r="E44" s="6" t="s">
        <v>7</v>
      </c>
      <c r="F44" s="6" t="s">
        <v>7</v>
      </c>
      <c r="G44" s="6" t="s">
        <v>7</v>
      </c>
      <c r="H44" s="6" t="s">
        <v>7</v>
      </c>
      <c r="I44" s="6" t="s">
        <v>7</v>
      </c>
      <c r="J44" s="6" t="s">
        <v>7</v>
      </c>
      <c r="K44" s="6" t="s">
        <v>7</v>
      </c>
      <c r="L44" s="6" t="s">
        <v>7</v>
      </c>
      <c r="M44" s="6" t="s">
        <v>7</v>
      </c>
    </row>
    <row r="45" spans="1:13" s="4" customFormat="1" ht="10.5" customHeight="1" x14ac:dyDescent="0.2">
      <c r="A45" s="7" t="s">
        <v>1</v>
      </c>
      <c r="B45" s="5">
        <v>111171</v>
      </c>
      <c r="C45" s="5">
        <v>90211</v>
      </c>
      <c r="D45" s="5">
        <v>65742</v>
      </c>
      <c r="E45" s="5">
        <v>90071</v>
      </c>
      <c r="F45" s="5">
        <v>129263</v>
      </c>
      <c r="G45" s="5">
        <v>102228</v>
      </c>
      <c r="H45" s="5">
        <v>93907</v>
      </c>
      <c r="I45" s="5">
        <v>105297</v>
      </c>
      <c r="J45" s="5">
        <v>71016</v>
      </c>
      <c r="K45" s="5">
        <v>98051</v>
      </c>
      <c r="L45" s="5">
        <v>128056</v>
      </c>
      <c r="M45" s="5">
        <v>100524</v>
      </c>
    </row>
    <row r="46" spans="1:13" ht="10.5" customHeight="1" x14ac:dyDescent="0.25">
      <c r="A46" s="3" t="s">
        <v>0</v>
      </c>
      <c r="B46" s="79"/>
      <c r="C46" s="79"/>
      <c r="D46" s="79"/>
      <c r="E46" s="79"/>
      <c r="F46" s="79"/>
      <c r="G46" s="79"/>
      <c r="H46" s="78"/>
      <c r="I46" s="78"/>
      <c r="J46" s="78"/>
      <c r="K46" s="78"/>
      <c r="L46" s="78"/>
      <c r="M46" s="78"/>
    </row>
  </sheetData>
  <mergeCells count="2">
    <mergeCell ref="A1:G1"/>
    <mergeCell ref="A2:G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CE,Félkövér"&amp;8IPAR, ÉPÍTŐIPAR | &amp;9 203&amp;"Arial CE,Normál"&amp;10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12</vt:i4>
      </vt:variant>
    </vt:vector>
  </HeadingPairs>
  <TitlesOfParts>
    <vt:vector size="12" baseType="lpstr">
      <vt:lpstr>Tartalom</vt:lpstr>
      <vt:lpstr>Table of Contents</vt:lpstr>
      <vt:lpstr>15.1.</vt:lpstr>
      <vt:lpstr>15.2.</vt:lpstr>
      <vt:lpstr>15.3.</vt:lpstr>
      <vt:lpstr>15.4.</vt:lpstr>
      <vt:lpstr>15.5.</vt:lpstr>
      <vt:lpstr>15.6.</vt:lpstr>
      <vt:lpstr>15.7.</vt:lpstr>
      <vt:lpstr>15.8.</vt:lpstr>
      <vt:lpstr>15.9.</vt:lpstr>
      <vt:lpstr>15.10.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2025-03-28T12:35:25Z</dcterms:created>
  <dcterms:modified xsi:type="dcterms:W3CDTF">2025-03-28T12:42:28Z</dcterms:modified>
</cp:coreProperties>
</file>