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E32FE7DF-D52A-4EAC-9E65-478CB32F987D}" xr6:coauthVersionLast="36" xr6:coauthVersionMax="36" xr10:uidLastSave="{00000000-0000-0000-0000-000000000000}"/>
  <bookViews>
    <workbookView xWindow="0" yWindow="0" windowWidth="28800" windowHeight="13425" xr2:uid="{7CFA867E-F082-42DD-9F65-BCED2B67F503}"/>
  </bookViews>
  <sheets>
    <sheet name="Tartalom" sheetId="30" r:id="rId1"/>
    <sheet name="3.1.1." sheetId="2" r:id="rId2"/>
    <sheet name="3.1.2." sheetId="3" r:id="rId3"/>
    <sheet name="3.1.3." sheetId="4" r:id="rId4"/>
    <sheet name="3.1.4." sheetId="5" r:id="rId5"/>
    <sheet name="3.1.5." sheetId="6" r:id="rId6"/>
    <sheet name="3.1.6." sheetId="7" r:id="rId7"/>
    <sheet name="3.1.7." sheetId="8" r:id="rId8"/>
    <sheet name="3.1.8." sheetId="9" r:id="rId9"/>
    <sheet name="3.1.9." sheetId="10" r:id="rId10"/>
    <sheet name="3.1.10." sheetId="11" r:id="rId11"/>
    <sheet name="3.1.11." sheetId="12" r:id="rId12"/>
    <sheet name="3.1.12." sheetId="13" r:id="rId13"/>
    <sheet name="3.1.13." sheetId="14" r:id="rId14"/>
    <sheet name="3.1.14." sheetId="15" r:id="rId15"/>
    <sheet name="3.1.15." sheetId="16" r:id="rId16"/>
    <sheet name="3.1.16." sheetId="17" r:id="rId17"/>
    <sheet name="3.1.17." sheetId="18" r:id="rId18"/>
    <sheet name="3.1.18." sheetId="19" r:id="rId19"/>
    <sheet name="3.1.19." sheetId="20" r:id="rId20"/>
    <sheet name="3.1.20." sheetId="21" r:id="rId21"/>
    <sheet name="3.1.21." sheetId="22" r:id="rId22"/>
    <sheet name="3.1.22." sheetId="23" r:id="rId23"/>
    <sheet name="3.1.23." sheetId="24" r:id="rId24"/>
    <sheet name="3.1.24." sheetId="25" r:id="rId25"/>
    <sheet name="3.1.25." sheetId="26" r:id="rId26"/>
    <sheet name="3.1.26." sheetId="27" r:id="rId27"/>
    <sheet name="3.1.27." sheetId="28" r:id="rId28"/>
    <sheet name="3.1.28." sheetId="29" r:id="rId2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9" l="1"/>
  <c r="H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H29" i="29"/>
  <c r="H30" i="29"/>
  <c r="H31" i="29"/>
  <c r="H32" i="29"/>
  <c r="H33" i="29"/>
  <c r="H34" i="29"/>
  <c r="H35" i="29"/>
  <c r="G4" i="28"/>
  <c r="H4" i="28"/>
  <c r="G5" i="28"/>
  <c r="H5" i="28"/>
  <c r="G6" i="28"/>
  <c r="H6" i="28"/>
  <c r="G7" i="28"/>
  <c r="H7" i="28"/>
  <c r="H8" i="28"/>
  <c r="H9" i="28"/>
  <c r="H10" i="28"/>
  <c r="H11" i="28"/>
  <c r="H12" i="28"/>
  <c r="H13" i="28"/>
  <c r="H14" i="28"/>
  <c r="H15" i="28"/>
  <c r="H16" i="28"/>
  <c r="H17" i="28"/>
  <c r="H18" i="28"/>
  <c r="H19" i="28"/>
  <c r="H20" i="28"/>
  <c r="H21" i="28"/>
  <c r="G22" i="28"/>
  <c r="H22" i="28"/>
  <c r="G23" i="28"/>
  <c r="H23" i="28"/>
  <c r="G24" i="28"/>
  <c r="H24" i="28"/>
  <c r="G25" i="28"/>
  <c r="H25" i="28"/>
  <c r="G26" i="28"/>
  <c r="H26" i="28"/>
  <c r="G27" i="28"/>
  <c r="H27" i="28"/>
  <c r="G28" i="28"/>
  <c r="H28" i="28"/>
  <c r="G29" i="28"/>
  <c r="H29" i="28"/>
  <c r="G30" i="28"/>
  <c r="H30" i="28"/>
  <c r="G31" i="28"/>
  <c r="H31" i="28"/>
  <c r="G32" i="28"/>
  <c r="H32" i="28"/>
  <c r="G33" i="28"/>
  <c r="H33" i="28"/>
  <c r="G34" i="28"/>
  <c r="H34" i="28"/>
  <c r="G35" i="28"/>
  <c r="H35" i="28"/>
  <c r="G4" i="27"/>
  <c r="H4" i="27"/>
  <c r="G5" i="27"/>
  <c r="H5" i="27"/>
  <c r="G6" i="27"/>
  <c r="H6" i="27"/>
  <c r="G7" i="27"/>
  <c r="H7" i="27"/>
  <c r="H8" i="27"/>
  <c r="H9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G22" i="27"/>
  <c r="H22" i="27"/>
  <c r="G23" i="27"/>
  <c r="H23" i="27"/>
  <c r="G24" i="27"/>
  <c r="H24" i="27"/>
  <c r="G25" i="27"/>
  <c r="H25" i="27"/>
  <c r="G26" i="27"/>
  <c r="H26" i="27"/>
  <c r="G27" i="27"/>
  <c r="H27" i="27"/>
  <c r="G28" i="27"/>
  <c r="H28" i="27"/>
  <c r="G29" i="27"/>
  <c r="H29" i="27"/>
  <c r="G30" i="27"/>
  <c r="H30" i="27"/>
  <c r="G31" i="27"/>
  <c r="H31" i="27"/>
  <c r="G32" i="27"/>
  <c r="H32" i="27"/>
  <c r="G33" i="27"/>
  <c r="H33" i="27"/>
  <c r="G34" i="27"/>
  <c r="H34" i="27"/>
  <c r="G35" i="27"/>
  <c r="H35" i="27"/>
  <c r="B4" i="19"/>
  <c r="C4" i="19"/>
  <c r="D4" i="19"/>
  <c r="E4" i="19"/>
  <c r="E12" i="19" s="1"/>
  <c r="G4" i="19"/>
  <c r="H4" i="19"/>
  <c r="H12" i="19" s="1"/>
  <c r="B12" i="19"/>
  <c r="D12" i="19"/>
  <c r="B13" i="19"/>
  <c r="D13" i="19"/>
  <c r="E13" i="19"/>
  <c r="H13" i="19"/>
  <c r="B15" i="19"/>
  <c r="C15" i="19"/>
  <c r="C26" i="19" s="1"/>
  <c r="D15" i="19"/>
  <c r="D23" i="19" s="1"/>
  <c r="E15" i="19"/>
  <c r="E23" i="19" s="1"/>
  <c r="G15" i="19"/>
  <c r="H15" i="19"/>
  <c r="H26" i="19" s="1"/>
  <c r="B23" i="19"/>
  <c r="B24" i="19"/>
  <c r="E24" i="19"/>
  <c r="B26" i="19"/>
  <c r="B34" i="19" s="1"/>
  <c r="F26" i="19"/>
  <c r="G26" i="19"/>
  <c r="B28" i="19"/>
  <c r="C28" i="19"/>
  <c r="D28" i="19"/>
  <c r="E28" i="19"/>
  <c r="F28" i="19"/>
  <c r="G28" i="19"/>
  <c r="H28" i="19"/>
  <c r="B29" i="19"/>
  <c r="C29" i="19"/>
  <c r="D29" i="19"/>
  <c r="E29" i="19"/>
  <c r="F29" i="19"/>
  <c r="G29" i="19"/>
  <c r="H29" i="19"/>
  <c r="B30" i="19"/>
  <c r="C30" i="19"/>
  <c r="D30" i="19"/>
  <c r="E30" i="19"/>
  <c r="F30" i="19"/>
  <c r="G30" i="19"/>
  <c r="H30" i="19"/>
  <c r="B32" i="19"/>
  <c r="C32" i="19"/>
  <c r="D32" i="19"/>
  <c r="E32" i="19"/>
  <c r="F32" i="19"/>
  <c r="G32" i="19"/>
  <c r="H32" i="19"/>
  <c r="B35" i="19"/>
  <c r="B30" i="3"/>
  <c r="C30" i="3"/>
  <c r="D30" i="3"/>
  <c r="E30" i="3"/>
  <c r="B4" i="2"/>
  <c r="E4" i="2"/>
  <c r="D26" i="19" l="1"/>
  <c r="F34" i="19"/>
  <c r="D24" i="19"/>
  <c r="H34" i="19"/>
  <c r="H35" i="19"/>
  <c r="D34" i="19"/>
  <c r="D35" i="19"/>
  <c r="F35" i="19"/>
  <c r="E26" i="19"/>
  <c r="E34" i="19" s="1"/>
  <c r="H24" i="19"/>
  <c r="H23" i="19"/>
  <c r="E35" i="1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A66BC07-1A68-40D7-96E1-4AFFAC11A237}">
      <text>
        <r>
          <rPr>
            <sz val="8"/>
            <color indexed="81"/>
            <rFont val="Arial"/>
            <family val="2"/>
            <charset val="238"/>
          </rPr>
          <t>Source: Labour Force Survey.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D6AF005-0A0B-4BEA-9B50-DDA80C94BC3F}">
      <text>
        <r>
          <rPr>
            <sz val="8"/>
            <color indexed="81"/>
            <rFont val="Arial"/>
            <family val="2"/>
            <charset val="238"/>
          </rPr>
          <t>Forrás: Foglalkoztatási Hivatal.</t>
        </r>
      </text>
    </comment>
    <comment ref="A6" authorId="0" shapeId="0" xr:uid="{58524D7F-00D2-4AF3-80C4-9F7961C3F78A}">
      <text>
        <r>
          <rPr>
            <sz val="8"/>
            <color indexed="81"/>
            <rFont val="Tahoma"/>
            <family val="2"/>
            <charset val="238"/>
          </rPr>
          <t>A támogatással létrehozott munkahelyeken foglalkoztatottak száma.</t>
        </r>
      </text>
    </comment>
    <comment ref="A10" authorId="0" shapeId="0" xr:uid="{6D325649-0480-4D23-8860-7C1E2E82765F}">
      <text>
        <r>
          <rPr>
            <sz val="8"/>
            <color indexed="81"/>
            <rFont val="Tahoma"/>
            <family val="2"/>
            <charset val="238"/>
          </rPr>
          <t>Utazási költség-térítés, munkahelymegőrzés támogatása, foglalkoztatással kapcsolatos járulékok átvállalása, önfoglalkoztatási támogatás, rehabilitációs bértámogatás.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D3CFDE9-FC83-439B-BEF0-DFA0D9222AA7}">
      <text>
        <r>
          <rPr>
            <sz val="8"/>
            <color indexed="81"/>
            <rFont val="Arial"/>
            <family val="2"/>
            <charset val="238"/>
          </rPr>
          <t>Forrás: Évközi intézményi munkaügyi adatgyűjtési rendszer.</t>
        </r>
      </text>
    </comment>
    <comment ref="A2" authorId="0" shapeId="0" xr:uid="{DE7ACCD5-C4B2-4103-BFF3-A0A7D0600D71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1A1968F-AAC1-4B8C-B451-24364421E843}">
      <text>
        <r>
          <rPr>
            <sz val="8"/>
            <color indexed="81"/>
            <rFont val="Arial"/>
            <family val="2"/>
            <charset val="238"/>
          </rPr>
          <t>Teljes munkaidőben foglalkoztatottak adatai. Forrás: Évközi intézményi munkaügyi adatgyűjtési rendszer.</t>
        </r>
      </text>
    </comment>
    <comment ref="A2" authorId="0" shapeId="0" xr:uid="{16798DA7-9795-4A60-8D4A-FB684D97EB98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B4E79AD-8B35-4596-ACAF-A71B38CF9728}">
      <text>
        <r>
          <rPr>
            <sz val="8"/>
            <color indexed="81"/>
            <rFont val="Arial"/>
            <family val="2"/>
            <charset val="238"/>
          </rPr>
          <t>Teljes munkaidőben foglalkoztatottak adatai. Forrás: Évközi intézményi munkaügyi adatgyűjtési rendszer.</t>
        </r>
      </text>
    </comment>
    <comment ref="A2" authorId="0" shapeId="0" xr:uid="{819E1B4F-1ABB-4D86-BA8F-D8EC9117D638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0DAD822-5668-4A37-9EE8-304F14C7D9A3}">
      <text>
        <r>
          <rPr>
            <sz val="8"/>
            <color indexed="81"/>
            <rFont val="Arial"/>
            <family val="2"/>
            <charset val="238"/>
          </rPr>
          <t>Teljes munkaidőben foglalkoztatottak adatai. Forrás: Évközi intézményi munkaügyi adatgyűjtési rendszer.</t>
        </r>
      </text>
    </comment>
    <comment ref="A2" authorId="0" shapeId="0" xr:uid="{2D403C1E-379A-4B05-BA64-EB3DDE956A17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FB6E7FE-9B86-4C30-B56A-BF039652BF94}">
      <text>
        <r>
          <rPr>
            <sz val="8"/>
            <color indexed="81"/>
            <rFont val="Arial"/>
            <family val="2"/>
            <charset val="238"/>
          </rPr>
          <t xml:space="preserve">A legalább 5 főt foglalkoztató vállalkozások, a költségvetési és társadalombiztosítási intézmények teljes köre. </t>
        </r>
      </text>
    </comment>
    <comment ref="A2" authorId="0" shapeId="0" xr:uid="{5E3A0042-0C31-4038-8C60-173A5D394986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5951D48A-1880-42DB-804A-656DF41B0F67}">
      <text>
        <r>
          <rPr>
            <sz val="8"/>
            <color indexed="81"/>
            <rFont val="Arial"/>
            <family val="2"/>
            <charset val="238"/>
          </rPr>
          <t xml:space="preserve">A legalább 5 főt foglalkoztató vállalkozások, a költségvetési és társadalombiztosítási intézmények teljes köre. </t>
        </r>
      </text>
    </comment>
    <comment ref="A2" authorId="0" shapeId="0" xr:uid="{B4890395-0E3D-4B57-96A3-7D0C4935DF85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2EEA83D-73B4-45B5-9883-A49702E1BD72}">
      <text>
        <r>
          <rPr>
            <sz val="8"/>
            <color indexed="81"/>
            <rFont val="Arial"/>
            <family val="2"/>
            <charset val="238"/>
          </rPr>
          <t xml:space="preserve">A legalább 5 főt foglalkoztató vállalkozások, a költségvetési és társadalombiztosítási intézmények teljes köre. </t>
        </r>
      </text>
    </comment>
    <comment ref="A2" authorId="0" shapeId="0" xr:uid="{D00F38B4-D640-4660-A2E6-D4916C1B473B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B26CDF1C-5F18-4155-B44E-295E05896E50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B2" authorId="0" shapeId="0" xr:uid="{F99EB36C-AE0C-4A85-804F-2FC86326FDE6}">
      <text>
        <r>
          <rPr>
            <sz val="8"/>
            <color indexed="81"/>
            <rFont val="Arial"/>
            <family val="2"/>
            <charset val="238"/>
          </rPr>
          <t>Munkavállalási korúak: férfiak 15–61 évesek, nők 15–57 évesek.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C2" authorId="0" shapeId="0" xr:uid="{3BDE6830-9BD4-4E55-9035-F6099626CAA0}">
      <text>
        <r>
          <rPr>
            <sz val="8"/>
            <color indexed="81"/>
            <rFont val="Arial"/>
            <family val="2"/>
            <charset val="238"/>
          </rPr>
          <t xml:space="preserve">Munkavállalási korúak: férfiak 15–61 évesek, nők 15–57
 évesek.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D2" authorId="0" shapeId="0" xr:uid="{7A0ABECB-622D-4CD0-A2EE-B598C6B89706}">
      <text>
        <r>
          <rPr>
            <sz val="8"/>
            <color indexed="81"/>
            <rFont val="Arial"/>
            <family val="2"/>
            <charset val="238"/>
          </rPr>
          <t>Munkavállalási korúak: férfiak 15–61 évesek, nők 15–58 évesek.</t>
        </r>
      </text>
    </comment>
    <comment ref="E2" authorId="0" shapeId="0" xr:uid="{7DA8AD14-13BD-4506-8526-44B8AD1327A9}">
      <text>
        <r>
          <rPr>
            <sz val="8"/>
            <color indexed="81"/>
            <rFont val="Arial"/>
            <family val="2"/>
            <charset val="238"/>
          </rPr>
          <t>Munkavállalási korúak: férfiak 15–61 évesek, nők 15–58 évesek.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F2" authorId="0" shapeId="0" xr:uid="{B5789435-5E0D-4E5E-9D3D-BD1C8D799612}">
      <text>
        <r>
          <rPr>
            <sz val="8"/>
            <color indexed="81"/>
            <rFont val="Arial"/>
            <family val="2"/>
            <charset val="238"/>
          </rPr>
          <t xml:space="preserve">Munkavállalási korúak: férfiak 15–61 évesek, nők 15–59 évesek.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G2" authorId="0" shapeId="0" xr:uid="{153425BB-0F96-4F89-B9C5-04718DBE73EB}">
      <text>
        <r>
          <rPr>
            <sz val="8"/>
            <color indexed="81"/>
            <rFont val="Arial"/>
            <family val="2"/>
            <charset val="238"/>
          </rPr>
          <t xml:space="preserve">Munkavállalási korúak: férfiak 15–61 évesek, nők 15–59 évesek.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H2" authorId="0" shapeId="0" xr:uid="{E2F4BF6C-0E8E-447C-9495-EB3FE8910F01}">
      <text>
        <r>
          <rPr>
            <sz val="8"/>
            <color indexed="81"/>
            <rFont val="Tahoma"/>
            <family val="2"/>
            <charset val="238"/>
          </rPr>
          <t xml:space="preserve">Munkavállalási korúak: férfiak 15–61 évesek, nők 15–60 évesek. 
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AA03971-3562-4B6A-8729-FB77C6FD7812}">
      <text>
        <r>
          <rPr>
            <sz val="8"/>
            <color indexed="81"/>
            <rFont val="Arial"/>
            <family val="2"/>
            <charset val="238"/>
          </rPr>
          <t xml:space="preserve">Forrás: Munkaerő-felmérés.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C1EA4CFB-D16B-4B2F-82E5-122AC4712F69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'03 (TEÁOR '03).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B6A9519-AACC-448F-B3B5-37D6834E199F}">
      <text>
        <r>
          <rPr>
            <sz val="8"/>
            <color indexed="81"/>
            <rFont val="Arial"/>
            <family val="2"/>
            <charset val="238"/>
          </rPr>
          <t>Forrás: Munkaerő-felmérés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CD0C2EE-9371-4C5A-A635-6CF992200FE3}">
      <text>
        <r>
          <rPr>
            <sz val="8"/>
            <color indexed="81"/>
            <rFont val="Arial"/>
            <family val="2"/>
            <charset val="238"/>
          </rPr>
          <t>Forrás: Munkaerő-felmérés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F173F99B-7D12-4C9A-83F1-F8B8B1448954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'03 (TEÁOR '03).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C9309DD-1183-44F6-9DD0-794B71588681}">
      <text>
        <r>
          <rPr>
            <sz val="8"/>
            <color indexed="81"/>
            <rFont val="Arial"/>
            <family val="2"/>
            <charset val="238"/>
          </rPr>
          <t xml:space="preserve">Teljes munkaidőben foglalkoztatottak adatai. Forrás: Évközi intézményi munkaügyi adatgyűjtési rendszer. 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D6745132-6B52-48DA-8307-9F027AFAC17A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'03 (TEÁOR '03). 
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E752E21-32B5-4888-AA76-71B6C0DAA0B6}">
      <text>
        <r>
          <rPr>
            <sz val="8"/>
            <color indexed="81"/>
            <rFont val="Arial"/>
            <family val="2"/>
            <charset val="238"/>
          </rPr>
          <t>Teljes munkaidőben foglalkoztatottak adatai. Forrás: Évközi intézményi munkaügyi adatgyűjtési rendszer.</t>
        </r>
        <r>
          <rPr>
            <sz val="13"/>
            <color indexed="81"/>
            <rFont val="Tahoma"/>
            <family val="2"/>
            <charset val="238"/>
          </rPr>
          <t xml:space="preserve"> 
</t>
        </r>
      </text>
    </comment>
    <comment ref="A2" authorId="0" shapeId="0" xr:uid="{0F893420-736E-46B4-B57C-7C309E0AC24C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'03 (TEÁOR '03).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0753F1C-85D4-4E84-BBDD-C7B9CB735CD9}">
      <text>
        <r>
          <rPr>
            <sz val="8"/>
            <color indexed="81"/>
            <rFont val="Arial"/>
            <family val="2"/>
            <charset val="238"/>
          </rPr>
          <t>Teljes munkaidőben foglalkoztatottak adatai. Forrás: Évközi intézményi munkaügyi adatgyűjtési rendszer.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EAAD7C83-626D-4E93-A962-A49D03E5A116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5D4ABF1-EDF1-4C1D-9F1A-79CC5A0B2DC2}">
      <text>
        <r>
          <rPr>
            <sz val="8"/>
            <color indexed="81"/>
            <rFont val="Arial"/>
            <family val="2"/>
            <charset val="238"/>
          </rPr>
          <t>A legalább 5 főt foglalkoztató  gazdasági szervezetek teljes munkaidőben foglalkoztatottainak adatai.</t>
        </r>
        <r>
          <rPr>
            <sz val="13"/>
            <color indexed="81"/>
            <rFont val="Tahoma"/>
            <family val="2"/>
            <charset val="238"/>
          </rPr>
          <t xml:space="preserve"> 
</t>
        </r>
        <r>
          <rPr>
            <sz val="8"/>
            <color indexed="81"/>
            <rFont val="Arial"/>
            <family val="2"/>
            <charset val="238"/>
          </rPr>
          <t>Forrás: Éves intézményi munkaügyi adatgyűjtési rendszer.</t>
        </r>
      </text>
    </comment>
    <comment ref="A12" authorId="0" shapeId="0" xr:uid="{E634E9BE-F04F-4293-BC2C-79B08BC6FA51}">
      <text>
        <r>
          <rPr>
            <sz val="8"/>
            <color indexed="81"/>
            <rFont val="Tahoma"/>
            <family val="2"/>
            <charset val="238"/>
          </rPr>
          <t xml:space="preserve">Revideált adat. 
</t>
        </r>
      </text>
    </comment>
    <comment ref="A13" authorId="0" shapeId="0" xr:uid="{1AFF5DA1-3664-4F45-8EB3-6261E046FA98}">
      <text>
        <r>
          <rPr>
            <sz val="8"/>
            <color indexed="81"/>
            <rFont val="Tahoma"/>
            <family val="2"/>
            <charset val="238"/>
          </rPr>
          <t xml:space="preserve">Revideált adat.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1" authorId="0" shapeId="0" xr:uid="{CCEA9A58-194E-4FD9-971E-F9CEABB0190D}">
      <text>
        <r>
          <rPr>
            <sz val="8"/>
            <color indexed="81"/>
            <rFont val="Tahoma"/>
            <family val="2"/>
            <charset val="238"/>
          </rPr>
          <t>Revideált adat.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2" authorId="0" shapeId="0" xr:uid="{E78085BE-707F-45D1-AB3C-672A9E98DD2A}">
      <text>
        <r>
          <rPr>
            <sz val="8"/>
            <color indexed="81"/>
            <rFont val="Tahoma"/>
            <family val="2"/>
            <charset val="238"/>
          </rPr>
          <t>Revideált adat.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0" authorId="0" shapeId="0" xr:uid="{DF0A49A4-FCAF-40E6-98ED-DD9A6FF2B8EC}">
      <text>
        <r>
          <rPr>
            <sz val="8"/>
            <color indexed="81"/>
            <rFont val="Tahoma"/>
            <family val="2"/>
            <charset val="238"/>
          </rPr>
          <t>Revideált adat.</t>
        </r>
      </text>
    </comment>
    <comment ref="A31" authorId="0" shapeId="0" xr:uid="{0E925B05-B76A-4D29-ABA9-B09F14D85611}">
      <text>
        <r>
          <rPr>
            <sz val="8"/>
            <color indexed="81"/>
            <rFont val="Tahoma"/>
            <family val="2"/>
            <charset val="238"/>
          </rPr>
          <t>Revideált adat.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771109F-83C1-4258-BA5F-D33CC284A8F1}">
      <text>
        <r>
          <rPr>
            <sz val="8"/>
            <color indexed="81"/>
            <rFont val="Arial"/>
            <family val="2"/>
            <charset val="238"/>
          </rPr>
          <t>Forrás: Éves intézményi munkaügyi adatgyűjtési rendszer</t>
        </r>
        <r>
          <rPr>
            <sz val="13"/>
            <color indexed="81"/>
            <rFont val="Tahoma"/>
            <family val="2"/>
            <charset val="238"/>
          </rPr>
          <t xml:space="preserve">.
</t>
        </r>
      </text>
    </comment>
    <comment ref="A2" authorId="0" shapeId="0" xr:uid="{20A9FA1B-E615-420C-918F-674BA5899D01}">
      <text>
        <r>
          <rPr>
            <b/>
            <sz val="8"/>
            <color indexed="81"/>
            <rFont val="Tahoma"/>
            <family val="2"/>
            <charset val="238"/>
          </rPr>
          <t xml:space="preserve">Tevékenységek Egységes Ágazati Osztályozási Rendszere '03 (TEÁOR '03).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8" authorId="0" shapeId="0" xr:uid="{0790EB81-B9FD-42E7-B5DC-651EAF055E7A}">
      <text>
        <r>
          <rPr>
            <sz val="8"/>
            <color indexed="81"/>
            <rFont val="Tahoma"/>
            <family val="2"/>
            <charset val="238"/>
          </rPr>
          <t>Revideált adat.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9" authorId="0" shapeId="0" xr:uid="{D988512A-EF2E-4B08-9F6F-BBDB870705CD}">
      <text>
        <r>
          <rPr>
            <sz val="8"/>
            <color indexed="81"/>
            <rFont val="Tahoma"/>
            <family val="2"/>
            <charset val="238"/>
          </rPr>
          <t xml:space="preserve">Revideált adat. 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A6BC548-4B30-4B5C-83D4-375586E51819}">
      <text>
        <r>
          <rPr>
            <sz val="8"/>
            <color indexed="81"/>
            <rFont val="Arial"/>
            <family val="2"/>
            <charset val="238"/>
          </rPr>
          <t xml:space="preserve">A legalább 5 főt foglalkoztató vállalkozások, a költségvetési és társadalombiztosítási intézmények teljes köre. Forrás: Éves munkaerőköltség-felvétel.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2E196F35-8029-46F0-902F-666F29336195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'03 (TEÁOR '03).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B84C3CF-F9E1-4EEA-938B-99353C0E2F52}">
      <text>
        <r>
          <rPr>
            <sz val="8"/>
            <color indexed="81"/>
            <rFont val="Arial"/>
            <family val="2"/>
            <charset val="238"/>
          </rPr>
          <t xml:space="preserve">A legalább 5 főt foglalkoztató vállalkozások, a költségvetési és társadalombiztosítási intézmények teljes köre. Forrás: Éves munkaerőköltség-felvétel.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292E0A76-EC78-4636-BB75-5CB813C9BF30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'03 (TEÁOR '03). 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22CFC80-788E-4192-878D-68719AC22346}">
      <text>
        <r>
          <rPr>
            <sz val="8"/>
            <color indexed="81"/>
            <rFont val="Arial"/>
            <family val="2"/>
            <charset val="238"/>
          </rPr>
          <t xml:space="preserve">A legalább 5 főt foglalkoztató vállalkozások, a költségvetési és társadalombiztosítási intézmények teljes köre. Forrás: Éves munkaerőköltség-felvétel. 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  <comment ref="A2" authorId="0" shapeId="0" xr:uid="{B4317CCD-2899-4B72-AFBA-A8360927C0C1}">
      <text>
        <r>
          <rPr>
            <sz val="8"/>
            <color indexed="81"/>
            <rFont val="Tahoma"/>
            <family val="2"/>
            <charset val="238"/>
          </rPr>
          <t xml:space="preserve">Tevékenységek Egységes Ágazati Osztályozási Rendszere '03 (TEÁOR '03).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344BD65-8DDA-45B0-9D37-51F1B6F425FD}">
      <text>
        <r>
          <rPr>
            <sz val="8"/>
            <color indexed="81"/>
            <rFont val="Arial"/>
            <family val="2"/>
            <charset val="238"/>
          </rPr>
          <t>Forrás: Munkaerő-felmérés.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A4C8F9A-944E-4F76-B6A6-83A9117C83C2}">
      <text>
        <r>
          <rPr>
            <sz val="8"/>
            <color indexed="81"/>
            <rFont val="Arial"/>
            <family val="2"/>
            <charset val="238"/>
          </rPr>
          <t>Forrás: Munkaerő-felmérés</t>
        </r>
      </text>
    </comment>
    <comment ref="A2" authorId="0" shapeId="0" xr:uid="{F2C45980-5AAD-434E-8C13-23AA3B17498F}">
      <text>
        <r>
          <rPr>
            <sz val="8"/>
            <color indexed="81"/>
            <rFont val="Tahoma"/>
            <family val="2"/>
            <charset val="238"/>
          </rPr>
          <t>Tevékenységek Egységes Ágazati Osztályozási Rendszere '03 (TEÁOR '03).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FAFA62F-2803-4BA4-BCD7-388918EF599E}">
      <text>
        <r>
          <rPr>
            <sz val="8"/>
            <color indexed="81"/>
            <rFont val="Arial"/>
            <family val="2"/>
            <charset val="238"/>
          </rPr>
          <t>Forrás: Munkaerő-felmérés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253A81F-3778-4718-B0B0-6C4AC0E2408B}">
      <text>
        <r>
          <rPr>
            <sz val="8"/>
            <color indexed="81"/>
            <rFont val="Arial"/>
            <family val="2"/>
            <charset val="238"/>
          </rPr>
          <t>Forrás: Munkaerő-felmérés</t>
        </r>
      </text>
    </comment>
    <comment ref="A9" authorId="0" shapeId="0" xr:uid="{306D6C18-8AD3-4B2F-9175-D57295709395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0" authorId="0" shapeId="0" xr:uid="{505C57E3-EBB5-478C-91EB-5C05441FD711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  <comment ref="A17" authorId="0" shapeId="0" xr:uid="{29A1329B-E425-4746-8A95-804F7D518D06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8" authorId="0" shapeId="0" xr:uid="{370B4EF4-83CF-4642-A8B6-E9F2C7C8E029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  <comment ref="A25" authorId="0" shapeId="0" xr:uid="{839E4A65-ED9A-4000-A30B-6C61E307DE1F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26" authorId="0" shapeId="0" xr:uid="{E7EE0EFF-8B99-494C-8CC5-E6D594B2AA7F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97E71CF-7272-4DEF-83CE-9FB877F5A07E}">
      <text>
        <r>
          <rPr>
            <sz val="8"/>
            <color indexed="81"/>
            <rFont val="Arial"/>
            <family val="2"/>
            <charset val="238"/>
          </rPr>
          <t>Forrás: Munkaerő-felmérés</t>
        </r>
      </text>
    </comment>
    <comment ref="A9" authorId="0" shapeId="0" xr:uid="{96CB6673-0C14-4EDD-BD45-0A821194BE1D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0" authorId="0" shapeId="0" xr:uid="{0935B2BB-523E-4AF0-8A9F-B90903C0C6B3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  <comment ref="A17" authorId="0" shapeId="0" xr:uid="{5AD5AA38-EC6D-4A0D-9E33-02994C79B05F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18" authorId="0" shapeId="0" xr:uid="{029B5442-BE83-49D0-A311-97C09C7B7CCE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  <comment ref="A25" authorId="0" shapeId="0" xr:uid="{292A81B2-851C-4B32-8A2C-E01DE2CE47C4}">
      <text>
        <r>
          <rPr>
            <sz val="8"/>
            <color indexed="81"/>
            <rFont val="Tahoma"/>
            <family val="2"/>
            <charset val="238"/>
          </rPr>
          <t>Főiskola akkreditált felsőfokú végzettséggel együtt.</t>
        </r>
      </text>
    </comment>
    <comment ref="A26" authorId="0" shapeId="0" xr:uid="{93141650-8F5E-4C64-9A46-6EDBC0B8768B}">
      <text>
        <r>
          <rPr>
            <sz val="8"/>
            <color indexed="81"/>
            <rFont val="Tahoma"/>
            <family val="2"/>
            <charset val="238"/>
          </rPr>
          <t>Egyetem doktori (PhD-, DLA-) végzettséggel együtt.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955409B-FAF5-4215-B6BF-9AAECA5C6A1B}">
      <text>
        <r>
          <rPr>
            <sz val="8"/>
            <color indexed="81"/>
            <rFont val="Arial"/>
            <family val="2"/>
            <charset val="238"/>
          </rPr>
          <t>90 napon belül új állásban kezdôk nélkül.
Forrás: Munkaerő-felmérés.</t>
        </r>
      </text>
    </comment>
    <comment ref="A16" authorId="0" shapeId="0" xr:uid="{B4A421E9-5F86-47B2-94E5-DEBA318BE32D}">
      <text>
        <r>
          <rPr>
            <sz val="8"/>
            <color indexed="81"/>
            <rFont val="Tahoma"/>
            <family val="2"/>
            <charset val="238"/>
          </rPr>
          <t>Tartósan munkanélküliek.</t>
        </r>
      </text>
    </comment>
    <comment ref="A28" authorId="0" shapeId="0" xr:uid="{E80C20A8-809B-4ED2-812D-941084B6E320}">
      <text>
        <r>
          <rPr>
            <sz val="8"/>
            <color indexed="81"/>
            <rFont val="Tahoma"/>
            <family val="2"/>
            <charset val="238"/>
          </rPr>
          <t>Tartósan munkanélküliek.</t>
        </r>
      </text>
    </comment>
    <comment ref="A40" authorId="0" shapeId="0" xr:uid="{C4570A1F-177A-4ADD-9270-7EE121E3B7AD}">
      <text>
        <r>
          <rPr>
            <sz val="8"/>
            <color indexed="81"/>
            <rFont val="Tahoma"/>
            <family val="2"/>
            <charset val="238"/>
          </rPr>
          <t>Tartósan munkanélküliek.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8DFA2ED0-40A4-494D-82DF-69AA9CD424D5}">
      <text>
        <r>
          <rPr>
            <sz val="8"/>
            <color indexed="81"/>
            <rFont val="Arial"/>
            <family val="2"/>
            <charset val="238"/>
          </rPr>
          <t>A foglalkoztatás elősegítéséről és a munkanélküliek ellátásáról szóló 1991. évi IV. törvény 2005. november 1-jei változásával összhangban. 
Forrás: Foglalkoztatási Hivatal.</t>
        </r>
      </text>
    </comment>
    <comment ref="E10" authorId="0" shapeId="0" xr:uid="{912124FB-5933-48AE-85BD-C0B0E2A2CC26}">
      <text>
        <r>
          <rPr>
            <sz val="8"/>
            <color indexed="81"/>
            <rFont val="Tahoma"/>
            <family val="2"/>
            <charset val="238"/>
          </rPr>
          <t>A korábbi évekkel való összehasonlíthatóság érdekében az álláskeresési segély "b" típusában részesülők az álláskeresési járadékban részesülők között szerepelnek.</t>
        </r>
      </text>
    </comment>
    <comment ref="E11" authorId="0" shapeId="0" xr:uid="{2A77CD6C-8B1C-453B-80E2-9607262D5566}">
      <text>
        <r>
          <rPr>
            <sz val="8"/>
            <color indexed="81"/>
            <rFont val="Tahoma"/>
            <family val="2"/>
            <charset val="238"/>
          </rPr>
          <t>A korábbi évekkel való összehasonlíthatóság érdekében az álláskeresési segély "b" típusában részesülők az álláskeresési járadékban részesülők között szerepelnek.</t>
        </r>
      </text>
    </comment>
    <comment ref="E19" authorId="0" shapeId="0" xr:uid="{16BF41F9-AEF2-4C27-A95C-CC3AE5CB12BD}">
      <text>
        <r>
          <rPr>
            <sz val="8"/>
            <color indexed="81"/>
            <rFont val="Tahoma"/>
            <family val="2"/>
            <charset val="238"/>
          </rPr>
          <t>A korábbi évekkel való összehasonlíthatóság érdekében az álláskeresési segély "b" típusában részesülők az álláskeresési járadékban részesülők között szerepelnek.</t>
        </r>
      </text>
    </comment>
    <comment ref="E20" authorId="0" shapeId="0" xr:uid="{7F3FCF7F-170E-4662-86EB-524493DE2109}">
      <text>
        <r>
          <rPr>
            <sz val="8"/>
            <color indexed="81"/>
            <rFont val="Tahoma"/>
            <family val="2"/>
            <charset val="238"/>
          </rPr>
          <t>A korábbi évekkel való összehasonlíthatóság érdekében az álláskeresési segély "b" típusában részesülők az álláskeresési járadékban részesülők között szerepelnek.</t>
        </r>
      </text>
    </comment>
    <comment ref="E28" authorId="0" shapeId="0" xr:uid="{C943FF03-E5C2-43BC-8DB8-6BA7EFE0618B}">
      <text>
        <r>
          <rPr>
            <sz val="8"/>
            <color indexed="81"/>
            <rFont val="Tahoma"/>
            <family val="2"/>
            <charset val="238"/>
          </rPr>
          <t>A korábbi évekkel való összehasonlíthatóság érdekében az álláskeresési segély "b" típusában részesülők az álláskeresési járadékban részesülők között szerepelnek.</t>
        </r>
      </text>
    </comment>
    <comment ref="E29" authorId="0" shapeId="0" xr:uid="{7CEC24EC-C1CE-4166-8C61-2F99A38CB156}">
      <text>
        <r>
          <rPr>
            <sz val="8"/>
            <color indexed="81"/>
            <rFont val="Tahoma"/>
            <family val="2"/>
            <charset val="238"/>
          </rPr>
          <t>A korábbi évekkel való összehasonlíthatóság érdekében az álláskeresési segély "b" típusában részesülők az álláskeresési járadékban részesülők között szerepelnek.</t>
        </r>
      </text>
    </comment>
    <comment ref="B30" authorId="0" shapeId="0" xr:uid="{BCC662AA-F4C7-48A2-804F-023FC4A11432}">
      <text>
        <r>
          <rPr>
            <sz val="8"/>
            <color indexed="81"/>
            <rFont val="Tahoma"/>
            <family val="2"/>
            <charset val="238"/>
          </rPr>
          <t>Jövedelempótló támogatásban részesülőkkel együtt.</t>
        </r>
      </text>
    </comment>
    <comment ref="C30" authorId="0" shapeId="0" xr:uid="{41626A7D-76D6-4B9E-A1D3-123111C31907}">
      <text>
        <r>
          <rPr>
            <sz val="8"/>
            <color indexed="81"/>
            <rFont val="Tahoma"/>
            <family val="2"/>
            <charset val="238"/>
          </rPr>
          <t>Jövedelempótló támogatásban részesülőkkel együtt.</t>
        </r>
      </text>
    </comment>
  </commentList>
</comments>
</file>

<file path=xl/sharedStrings.xml><?xml version="1.0" encoding="utf-8"?>
<sst xmlns="http://schemas.openxmlformats.org/spreadsheetml/2006/main" count="1365" uniqueCount="252">
  <si>
    <t>Munkanélküliségi ráta</t>
  </si>
  <si>
    <t>Aktivitási arány</t>
  </si>
  <si>
    <t>Százalék</t>
  </si>
  <si>
    <t>passzív munkanélküli</t>
  </si>
  <si>
    <t>Ebből:</t>
  </si>
  <si>
    <t>Gazdaságilag nem aktív 15–74 éves népesség</t>
  </si>
  <si>
    <t>munkanélküli</t>
  </si>
  <si>
    <t>foglalkoztatott</t>
  </si>
  <si>
    <t>Gazdaságilag aktív 15–74 éves népesség</t>
  </si>
  <si>
    <t>Összesen, ezer fő</t>
  </si>
  <si>
    <t>Nő, ezer fő</t>
  </si>
  <si>
    <t>Férfi, ezer fő</t>
  </si>
  <si>
    <t>Gazdasági aktivitás</t>
  </si>
  <si>
    <t>3.1.1. A 15–74 éves népesség gazdasági aktivitása nemek szerint</t>
  </si>
  <si>
    <t>Gazdaságilag nem aktív 15–64 éves népesség</t>
  </si>
  <si>
    <t>Gazdaságilag aktív 15–64 éves népesség</t>
  </si>
  <si>
    <t>3.1.2. A 15–64 éves népesség gazdasági aktivitása nemek szerint</t>
  </si>
  <si>
    <t>együtt</t>
  </si>
  <si>
    <t>nő</t>
  </si>
  <si>
    <t>férfi</t>
  </si>
  <si>
    <t>15–64</t>
  </si>
  <si>
    <t>nő (15–60)</t>
  </si>
  <si>
    <t>férfi (15–61)</t>
  </si>
  <si>
    <t>Munkavállalási korú</t>
  </si>
  <si>
    <t>15–24</t>
  </si>
  <si>
    <t>Összesen</t>
  </si>
  <si>
    <t>60–74</t>
  </si>
  <si>
    <t>55–59</t>
  </si>
  <si>
    <t>40–54</t>
  </si>
  <si>
    <t>30–39</t>
  </si>
  <si>
    <t>25–29</t>
  </si>
  <si>
    <t>20–24</t>
  </si>
  <si>
    <t>15–19</t>
  </si>
  <si>
    <t>száma, ezer fő</t>
  </si>
  <si>
    <t>Munkanélküliségi ráta, %</t>
  </si>
  <si>
    <t>Aktivitási arány, %</t>
  </si>
  <si>
    <t>Ebből passzív munkanélküliek</t>
  </si>
  <si>
    <t>Gazdaságilag nem aktívak</t>
  </si>
  <si>
    <t>Gazdaságilag aktívak</t>
  </si>
  <si>
    <t>Munkanélküliek</t>
  </si>
  <si>
    <t>Foglalkoztatottak</t>
  </si>
  <si>
    <t>Korcsoport, nem</t>
  </si>
  <si>
    <t>3.1.3. Gazdasági aktivitás korcsoportok és nemek szerint, 2006</t>
  </si>
  <si>
    <t>Ágazatok összesen</t>
  </si>
  <si>
    <t>A–Q</t>
  </si>
  <si>
    <t>Egyéb közösségi, személyi szolgáltatás, egyéb tevékenység</t>
  </si>
  <si>
    <t>O–Q</t>
  </si>
  <si>
    <t>Egészségügyi, szociális ellátás</t>
  </si>
  <si>
    <t>N</t>
  </si>
  <si>
    <t>Oktatás</t>
  </si>
  <si>
    <t>M</t>
  </si>
  <si>
    <t>Közigazgatás, védelem; kötelező társadalom- biztosítás</t>
  </si>
  <si>
    <t>L</t>
  </si>
  <si>
    <t>Ingatlanügyletek, gazdasági szolgáltatás</t>
  </si>
  <si>
    <t>K</t>
  </si>
  <si>
    <t>Pénzügyi közvetítés</t>
  </si>
  <si>
    <t>J</t>
  </si>
  <si>
    <t>Szállítás, raktározás, posta, távközlés</t>
  </si>
  <si>
    <t>I</t>
  </si>
  <si>
    <t>Szálláshely-szolgáltatás, vendéglátás</t>
  </si>
  <si>
    <t>H</t>
  </si>
  <si>
    <t>Kereskedelem, javítás</t>
  </si>
  <si>
    <t>G</t>
  </si>
  <si>
    <t>Építőipar</t>
  </si>
  <si>
    <t>F</t>
  </si>
  <si>
    <t>Villamosenergia-, gáz-, gőz-, vízellátás</t>
  </si>
  <si>
    <t>E</t>
  </si>
  <si>
    <t>Feldolgozóipar</t>
  </si>
  <si>
    <t>D</t>
  </si>
  <si>
    <t>Bányászat</t>
  </si>
  <si>
    <t>C</t>
  </si>
  <si>
    <t>Mezőgazdaság, vad-, erdő-, halgazdálkodás</t>
  </si>
  <si>
    <t>A+B</t>
  </si>
  <si>
    <t>Százalékos megoszlás</t>
  </si>
  <si>
    <t>Foglalkoztatottak száma, ezer fő</t>
  </si>
  <si>
    <t>Gazdasági ág</t>
  </si>
  <si>
    <t>Ágaza- ti kód</t>
  </si>
  <si>
    <t>3.1.4. A foglalkoztatottak száma gazdasági ágak szerint</t>
  </si>
  <si>
    <t>-</t>
  </si>
  <si>
    <t>szellemi foglalkozású</t>
  </si>
  <si>
    <t>segédmunkás</t>
  </si>
  <si>
    <t>betanított munkás</t>
  </si>
  <si>
    <t>szakmunkás</t>
  </si>
  <si>
    <t>Alkalmazottak és szövetkezeti tagok közül</t>
  </si>
  <si>
    <t>Segítő családtag</t>
  </si>
  <si>
    <t>Egyéni vállalkozó</t>
  </si>
  <si>
    <t>Társas vállalkozás tagja</t>
  </si>
  <si>
    <t>Szövetkezet tagja</t>
  </si>
  <si>
    <t>Alkalmazott</t>
  </si>
  <si>
    <t>Társasvállalkozás tagja</t>
  </si>
  <si>
    <t>Nő</t>
  </si>
  <si>
    <t>Férfi</t>
  </si>
  <si>
    <t>A foglalkoztatás jellege</t>
  </si>
  <si>
    <t>3.1.5. A foglalkoztatottak száma  foglalkoztatásuk jellege szerint, nemenként</t>
  </si>
  <si>
    <t>Egyetem</t>
  </si>
  <si>
    <t>Főiskola</t>
  </si>
  <si>
    <t>Középiskola</t>
  </si>
  <si>
    <t>Szakmunkásképző és szakiskola</t>
  </si>
  <si>
    <t>Általános iskola 8 osztálya</t>
  </si>
  <si>
    <t>8 általánosnál kevesebb</t>
  </si>
  <si>
    <t>Legmagasabb iskolai végzettség</t>
  </si>
  <si>
    <t>3.1.6. A foglalkoztatottak száma legmagasabb iskolai végzettség szerint, nemenként</t>
  </si>
  <si>
    <t>Munkanélküliek száma, ezer fő</t>
  </si>
  <si>
    <t>3.1.7. A munkanélküliek száma legmagasabb iskolai végzettség szerint, nemenként</t>
  </si>
  <si>
    <t>12 hó és több</t>
  </si>
  <si>
    <t>25–</t>
  </si>
  <si>
    <t>19–24</t>
  </si>
  <si>
    <t>13–18</t>
  </si>
  <si>
    <t xml:space="preserve">  7–11</t>
  </si>
  <si>
    <t xml:space="preserve">  4–  6</t>
  </si>
  <si>
    <t xml:space="preserve">  1–  3</t>
  </si>
  <si>
    <t xml:space="preserve">    –  1</t>
  </si>
  <si>
    <t>aránya,</t>
  </si>
  <si>
    <t>száma,</t>
  </si>
  <si>
    <t>A munkakeresés időtartama (hónap)</t>
  </si>
  <si>
    <t>3.1.8. A munkanélküliek száma és megoszlása a munkakeresés időtartama szerint</t>
  </si>
  <si>
    <t>ellátásban nem részesül</t>
  </si>
  <si>
    <t>rendszeres szociális segélyben részesül</t>
  </si>
  <si>
    <t>álláskeresési segélyben részesülő</t>
  </si>
  <si>
    <t>álláskeresési (munkanélküli) járadékban részesülő</t>
  </si>
  <si>
    <t>ezen belül:</t>
  </si>
  <si>
    <t>álláskeresési ellátásban részesülő</t>
  </si>
  <si>
    <t>Nyilvántartott álláskeresők száma összesen</t>
  </si>
  <si>
    <t>Szellemi foglalkozású</t>
  </si>
  <si>
    <t>Fizikai foglalkozású</t>
  </si>
  <si>
    <t>Megnevezés</t>
  </si>
  <si>
    <t>3.1.9. A nyilvántartott álláskeresők és az ellátásban részesülők száma, december [év végi zárólétszám, fő]</t>
  </si>
  <si>
    <t>Egyéb eszköz</t>
  </si>
  <si>
    <t>Pályakezdők eszközei</t>
  </si>
  <si>
    <t>Részmunkaidős foglalkoztatás</t>
  </si>
  <si>
    <t>Vállalkozóvá válás támogatása</t>
  </si>
  <si>
    <t>Munkahelyteremtő beruházás</t>
  </si>
  <si>
    <t>Bértámogatás</t>
  </si>
  <si>
    <t>Közhasznú foglalkoztatás</t>
  </si>
  <si>
    <t>Álláskeresők és munkaviszonyban állók képzése</t>
  </si>
  <si>
    <t>3.1.10. A foglalkoztatást elősegítő támogatásban részesülők létszáma [éves érintett létszám, fő]</t>
  </si>
  <si>
    <t>Egyéb közösségi, személyi szolgáltatás</t>
  </si>
  <si>
    <t>O</t>
  </si>
  <si>
    <t>Szociális ellátás</t>
  </si>
  <si>
    <t>Humán egészségügyi ellátás</t>
  </si>
  <si>
    <t>Közigazgatás, védelem; kötelező társadalombiztosítás</t>
  </si>
  <si>
    <t>Posta, távközlés</t>
  </si>
  <si>
    <t>Ipar</t>
  </si>
  <si>
    <t>C, D, E</t>
  </si>
  <si>
    <t>Mezőgazdaság</t>
  </si>
  <si>
    <t>01</t>
  </si>
  <si>
    <t>A, B</t>
  </si>
  <si>
    <t>előző év = 100,0</t>
  </si>
  <si>
    <t>ezer fő</t>
  </si>
  <si>
    <t>Ebből: teljes munkaidőben</t>
  </si>
  <si>
    <t>Alkalmazásban állók száma</t>
  </si>
  <si>
    <t>Gazdasági ág, ágazat</t>
  </si>
  <si>
    <t>Ágazati kód</t>
  </si>
  <si>
    <t>3.1.11. Az alkalmazásban állók létszáma nemzetgazdasági ágak szerint</t>
  </si>
  <si>
    <t>Ft</t>
  </si>
  <si>
    <t>Együtt</t>
  </si>
  <si>
    <t>3.1.12. Az alkalmazásban állók havi bruttó átlagkeresete nemzetgazdasági ágak szerint</t>
  </si>
  <si>
    <t>3.1.13. Az alkalmazásban állók havi nettó átlagkeresete nemzetgazdasági ágak szerint</t>
  </si>
  <si>
    <t>3.1.14. Az alkalmazásban állók havi munkajövedelme nemzetgazdasági ágak szerint</t>
  </si>
  <si>
    <t>Nemzetgazdaság összesen</t>
  </si>
  <si>
    <t>A–O</t>
  </si>
  <si>
    <t>C–K</t>
  </si>
  <si>
    <t>C–E</t>
  </si>
  <si>
    <t>Erdőgazdaság</t>
  </si>
  <si>
    <t>02</t>
  </si>
  <si>
    <t>2000–2006</t>
  </si>
  <si>
    <t>Éves növekedési ütem (%)</t>
  </si>
  <si>
    <t>Előző év = 100,0</t>
  </si>
  <si>
    <t>Munkajövedelem, Ft/óra</t>
  </si>
  <si>
    <t>3.1.15. Egy ledolgozott órára jutó munkajövedelem alakulása nemzetgazdasági ágak szerint</t>
  </si>
  <si>
    <t>Szociális költségek, Ft/óra</t>
  </si>
  <si>
    <t>3.1.16. Egy ledolgozott órára jutó szociális költségek alakulása nemzetgazdasági ágak szerint</t>
  </si>
  <si>
    <t>Munkaerőköltség, Ft/óra</t>
  </si>
  <si>
    <t>3.1.17. Egy ledolgozott órára jutó munkaerőköltség alakulása nemzetgazdasági ágak szerint</t>
  </si>
  <si>
    <t xml:space="preserve">Ebből: </t>
  </si>
  <si>
    <t>Gazdaságilag nem aktív munkavállalási korú népesség</t>
  </si>
  <si>
    <t xml:space="preserve">munkanélküli  </t>
  </si>
  <si>
    <t xml:space="preserve">foglalkoztatott </t>
  </si>
  <si>
    <t>Gazdaságilag aktív munkavállalási korú népesség</t>
  </si>
  <si>
    <t xml:space="preserve">munkanélküli </t>
  </si>
  <si>
    <t>3.1.18. A munkavállalási korú népesség gazdasági aktivitása nemek szerint</t>
  </si>
  <si>
    <t>Egyéb közösségi, személyi szolgáltatás; egyéb 
   tevékenység</t>
  </si>
  <si>
    <t xml:space="preserve">O–Q
</t>
  </si>
  <si>
    <t xml:space="preserve">Közigazgatás, védelem; kötelező társadalombiztosítás </t>
  </si>
  <si>
    <t>Ágazati
 kód</t>
  </si>
  <si>
    <t>3.1.19. A foglalkoztatott férfiak száma gazdasági ágak szerint [ezer fő]</t>
  </si>
  <si>
    <t>3.1.20. A foglalkoztatott nők száma gazdasági ágak szerint [ezer fő]</t>
  </si>
  <si>
    <t>Közigazgatás, védelem; 
   kötelező társadalombiztosítás</t>
  </si>
  <si>
    <t xml:space="preserve">L
</t>
  </si>
  <si>
    <t>Máshova nem sorolt feldolgozóipar</t>
  </si>
  <si>
    <t>DN</t>
  </si>
  <si>
    <t>Járműgyártás</t>
  </si>
  <si>
    <t>DM</t>
  </si>
  <si>
    <t>Villamos gép, műszer gyártása</t>
  </si>
  <si>
    <t>DL</t>
  </si>
  <si>
    <t>Gép, berendezés gyártása</t>
  </si>
  <si>
    <t>DK</t>
  </si>
  <si>
    <t>Fémalapanyag, fémfeldolgozási termék gyártása</t>
  </si>
  <si>
    <t>DJ</t>
  </si>
  <si>
    <t>Nemfém ásványi termék gyártása</t>
  </si>
  <si>
    <t>DI</t>
  </si>
  <si>
    <t>Gumi-, műanyagtermék gyártása</t>
  </si>
  <si>
    <t>DH</t>
  </si>
  <si>
    <t>Vegyi anyag, termék gyártása</t>
  </si>
  <si>
    <t>DG</t>
  </si>
  <si>
    <t>Kokszgyártás, kőolaj-feldolgozás, nukleáris 
   fűtőanyag gyártása</t>
  </si>
  <si>
    <t xml:space="preserve">DF
</t>
  </si>
  <si>
    <t>Papírgyártás,  kiadói, nyomdai tevékenység</t>
  </si>
  <si>
    <t>DE</t>
  </si>
  <si>
    <t xml:space="preserve">Fafeldolgozás </t>
  </si>
  <si>
    <t>DD</t>
  </si>
  <si>
    <t>Bőr, bőrtermék, lábbeli gyártása</t>
  </si>
  <si>
    <t>DC</t>
  </si>
  <si>
    <t>Textília, textiláru gyártása</t>
  </si>
  <si>
    <t>DB</t>
  </si>
  <si>
    <t>Élelmiszer, ital, dohány gyártása</t>
  </si>
  <si>
    <t>DA</t>
  </si>
  <si>
    <t>Ezen belül:</t>
  </si>
  <si>
    <t xml:space="preserve">Fizikai foglalkozású </t>
  </si>
  <si>
    <t>3.1.21. Az alkalmazásban állók havi bruttó átlagkeresete nemzetgazdasági áganként és a feldolgozóipar ágazataiban</t>
  </si>
  <si>
    <t>Teljes munkaidőben foglalkoztatottak, 
ezer fő</t>
  </si>
  <si>
    <t>Szellemi  foglalkozású</t>
  </si>
  <si>
    <t>3.1.22. Az alkalmazásban állók havi nettó átlagkeresete és létszáma nemzetgazdasági áganként és a feldolgozóipar ágazataiban</t>
  </si>
  <si>
    <t>3.1.23. Az alkalmazásban állók havi munkajövedelme nemzetgazdasági áganként és a feldolgozóipar ágazataiban</t>
  </si>
  <si>
    <r>
      <t>foglalkozásúak</t>
    </r>
    <r>
      <rPr>
        <i/>
        <sz val="8"/>
        <rFont val="Arial"/>
        <family val="2"/>
        <charset val="238"/>
      </rPr>
      <t xml:space="preserve"> </t>
    </r>
  </si>
  <si>
    <t>foglalkozásúak</t>
  </si>
  <si>
    <t>szellemi</t>
  </si>
  <si>
    <t>fizikai</t>
  </si>
  <si>
    <t>Nettó átlagkereset</t>
  </si>
  <si>
    <t xml:space="preserve">Bruttó átlagkereset </t>
  </si>
  <si>
    <r>
      <t xml:space="preserve">Év </t>
    </r>
    <r>
      <rPr>
        <sz val="8"/>
        <rFont val="Arial"/>
        <family val="2"/>
        <charset val="238"/>
      </rPr>
      <t xml:space="preserve">  </t>
    </r>
  </si>
  <si>
    <t>3.1.24. Az alkalmazásban állók havi bruttó és nettó átlagkeresete nemenként, 1998–2005 [Ft]</t>
  </si>
  <si>
    <t xml:space="preserve">Közigazgatás, védelem; 
   kötelező társadalombiztosítás </t>
  </si>
  <si>
    <t xml:space="preserve">nő </t>
  </si>
  <si>
    <t xml:space="preserve">Gazdasági ág, ágazat                               </t>
  </si>
  <si>
    <t>3.1.25. Az alkalmazásban állók havi bruttó és nettó átlagkeresete nemenként, nemzetgazdasági ágak szerint [Ft]</t>
  </si>
  <si>
    <t>..</t>
  </si>
  <si>
    <t>Kokszgyártás, kőolaj-feldolgozás, nukleáris fűtőanyag 
   gyártása</t>
  </si>
  <si>
    <t>Erdőgazdálkodás</t>
  </si>
  <si>
    <t>2004–2006</t>
  </si>
  <si>
    <t>Éves növeke-
 dési ütem, %</t>
  </si>
  <si>
    <t>Előző év =
 100,0</t>
  </si>
  <si>
    <t>Munkajövedelem, Ft/fő</t>
  </si>
  <si>
    <t>3.1.26. Egy ledolgozott órára jutó munkajövedelem alakulása nemzetgazdasági áganként és a feldolgozóipar ágazataiban</t>
  </si>
  <si>
    <t>Éves növekedési ütem, %</t>
  </si>
  <si>
    <t>Szociális költség, Ft/fő</t>
  </si>
  <si>
    <t>Ágazati 
kód</t>
  </si>
  <si>
    <t>3.1.27. Egy ledolgozott órára jutó szociális költségek alakulása nemzetgazdasági áganként és a feldolgozóipar ágazataiban</t>
  </si>
  <si>
    <t>Munkaerőköltség, Ft/fő</t>
  </si>
  <si>
    <t>3.1.28. Egy ledolgozott órára jutó munkaerőköltség alakulása nemzetgazdasági áganként és a feldolgozóipar ágazataiban</t>
  </si>
  <si>
    <t>3.1.5. A foglalkoztatottak száma foglalkoztatásuk jellege szerint, nemenként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</si>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</sst>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#,##0__"/>
    <numFmt numFmtId="167" formatCode="#,##0.0__"/>
  </numFmts>
  <fonts count="1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13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245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 inden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9" fontId="2" fillId="0" borderId="5" xfId="0" applyNumberFormat="1" applyFont="1" applyBorder="1" applyAlignment="1">
      <alignment horizontal="left" vertical="top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indent="1"/>
    </xf>
    <xf numFmtId="0" fontId="1" fillId="0" borderId="0" xfId="0" applyFont="1" applyAlignment="1"/>
    <xf numFmtId="164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/>
    </xf>
    <xf numFmtId="0" fontId="2" fillId="0" borderId="0" xfId="0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4" fontId="1" fillId="0" borderId="0" xfId="0" applyNumberFormat="1" applyFont="1" applyAlignment="1"/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5" xfId="0" applyFont="1" applyBorder="1" applyAlignment="1">
      <alignment horizontal="left" vertical="top"/>
    </xf>
    <xf numFmtId="164" fontId="2" fillId="0" borderId="0" xfId="0" applyNumberFormat="1" applyFont="1" applyAlignment="1"/>
    <xf numFmtId="165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0" fontId="1" fillId="0" borderId="5" xfId="0" applyFont="1" applyBorder="1" applyAlignment="1">
      <alignment horizontal="left" vertical="top" wrapText="1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1" fontId="1" fillId="0" borderId="0" xfId="0" applyNumberFormat="1" applyFont="1" applyAlignment="1">
      <alignment horizontal="left" vertical="top"/>
    </xf>
    <xf numFmtId="0" fontId="2" fillId="0" borderId="0" xfId="0" applyFont="1" applyAlignment="1">
      <alignment wrapText="1"/>
    </xf>
    <xf numFmtId="165" fontId="1" fillId="0" borderId="0" xfId="0" applyNumberFormat="1" applyFont="1" applyAlignment="1"/>
    <xf numFmtId="165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left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left" vertical="top" wrapText="1" indent="2"/>
    </xf>
    <xf numFmtId="3" fontId="6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 indent="2"/>
    </xf>
    <xf numFmtId="3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 wrapText="1" indent="2"/>
    </xf>
    <xf numFmtId="0" fontId="7" fillId="0" borderId="0" xfId="0" applyFont="1" applyAlignment="1">
      <alignment horizontal="left" vertical="top" indent="1"/>
    </xf>
    <xf numFmtId="0" fontId="7" fillId="0" borderId="0" xfId="0" applyFont="1" applyAlignment="1">
      <alignment horizontal="left" vertical="top" wrapText="1" inden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3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7" fillId="0" borderId="0" xfId="0" applyFont="1" applyAlignment="1">
      <alignment horizontal="left" vertical="top"/>
    </xf>
    <xf numFmtId="3" fontId="1" fillId="0" borderId="0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0" fontId="1" fillId="0" borderId="0" xfId="0" applyFont="1" applyAlignment="1"/>
    <xf numFmtId="0" fontId="2" fillId="0" borderId="5" xfId="0" applyFont="1" applyBorder="1" applyAlignment="1">
      <alignment horizontal="left" vertical="top"/>
    </xf>
    <xf numFmtId="0" fontId="1" fillId="0" borderId="0" xfId="0" quotePrefix="1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1" fillId="0" borderId="0" xfId="0" quotePrefix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top"/>
    </xf>
    <xf numFmtId="164" fontId="2" fillId="0" borderId="0" xfId="0" applyNumberFormat="1" applyFont="1" applyFill="1" applyAlignment="1">
      <alignment horizontal="right" vertical="top"/>
    </xf>
    <xf numFmtId="1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1" fontId="1" fillId="0" borderId="0" xfId="0" applyNumberFormat="1" applyFont="1" applyFill="1" applyAlignment="1">
      <alignment horizontal="right" vertical="top"/>
    </xf>
    <xf numFmtId="1" fontId="1" fillId="0" borderId="0" xfId="0" applyNumberFormat="1" applyFont="1" applyFill="1" applyAlignment="1">
      <alignment vertical="top"/>
    </xf>
    <xf numFmtId="0" fontId="0" fillId="0" borderId="0" xfId="0"/>
    <xf numFmtId="166" fontId="1" fillId="0" borderId="0" xfId="0" applyNumberFormat="1" applyFont="1" applyAlignment="1">
      <alignment horizontal="left"/>
    </xf>
    <xf numFmtId="167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left" indent="1"/>
    </xf>
    <xf numFmtId="0" fontId="1" fillId="0" borderId="0" xfId="0" applyFont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left" vertical="center"/>
    </xf>
    <xf numFmtId="164" fontId="10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9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quotePrefix="1" applyFont="1" applyAlignment="1">
      <alignment horizontal="left"/>
    </xf>
    <xf numFmtId="0" fontId="12" fillId="0" borderId="0" xfId="0" applyFont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0" fontId="1" fillId="0" borderId="0" xfId="0" quotePrefix="1" applyFont="1" applyAlignment="1"/>
    <xf numFmtId="0" fontId="12" fillId="0" borderId="0" xfId="0" applyFont="1" applyAlignment="1"/>
    <xf numFmtId="49" fontId="9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top"/>
    </xf>
    <xf numFmtId="3" fontId="7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 vertical="top"/>
    </xf>
    <xf numFmtId="0" fontId="9" fillId="0" borderId="0" xfId="0" applyFont="1" applyAlignment="1">
      <alignment vertical="center"/>
    </xf>
    <xf numFmtId="0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5" xfId="0" applyFont="1" applyFill="1" applyBorder="1" applyAlignment="1">
      <alignment vertical="center"/>
    </xf>
    <xf numFmtId="49" fontId="9" fillId="0" borderId="5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quotePrefix="1" applyFont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3" fontId="7" fillId="0" borderId="0" xfId="0" applyNumberFormat="1" applyFont="1" applyBorder="1" applyAlignment="1">
      <alignment horizontal="right" vertical="center"/>
    </xf>
    <xf numFmtId="0" fontId="12" fillId="0" borderId="0" xfId="0" applyFont="1" applyAlignment="1"/>
    <xf numFmtId="3" fontId="1" fillId="0" borderId="0" xfId="0" applyNumberFormat="1" applyFont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12" fillId="0" borderId="5" xfId="0" applyFont="1" applyFill="1" applyBorder="1" applyAlignment="1">
      <alignment vertical="center"/>
    </xf>
    <xf numFmtId="49" fontId="9" fillId="0" borderId="5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49" fontId="1" fillId="0" borderId="0" xfId="0" applyNumberFormat="1" applyFont="1" applyFill="1" applyAlignment="1">
      <alignment horizontal="left"/>
    </xf>
    <xf numFmtId="0" fontId="1" fillId="0" borderId="1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16" fillId="0" borderId="0" xfId="0" applyFont="1" applyAlignment="1">
      <alignment horizontal="center"/>
    </xf>
    <xf numFmtId="0" fontId="17" fillId="0" borderId="0" xfId="0" applyFont="1"/>
    <xf numFmtId="0" fontId="18" fillId="0" borderId="0" xfId="1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1" fillId="0" borderId="21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5.xml"/><Relationship Id="rId1" Type="http://schemas.openxmlformats.org/officeDocument/2006/relationships/vmlDrawing" Target="../drawings/vmlDrawing25.v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31546-2D49-40AF-BD45-D34B597301C7}">
  <sheetPr codeName="Munka29"/>
  <dimension ref="A1:A29"/>
  <sheetViews>
    <sheetView tabSelected="1" zoomScaleNormal="100" workbookViewId="0"/>
  </sheetViews>
  <sheetFormatPr defaultRowHeight="12.75" x14ac:dyDescent="0.2"/>
  <cols>
    <col min="1" max="1" width="111.140625" style="194" bestFit="1" customWidth="1"/>
    <col min="2" max="16384" width="9.140625" style="194"/>
  </cols>
  <sheetData>
    <row r="1" spans="1:1" x14ac:dyDescent="0.2">
      <c r="A1" s="193" t="s">
        <v>251</v>
      </c>
    </row>
    <row r="2" spans="1:1" x14ac:dyDescent="0.2">
      <c r="A2" s="195" t="s">
        <v>13</v>
      </c>
    </row>
    <row r="3" spans="1:1" x14ac:dyDescent="0.2">
      <c r="A3" s="195" t="s">
        <v>16</v>
      </c>
    </row>
    <row r="4" spans="1:1" x14ac:dyDescent="0.2">
      <c r="A4" s="195" t="s">
        <v>42</v>
      </c>
    </row>
    <row r="5" spans="1:1" x14ac:dyDescent="0.2">
      <c r="A5" s="195" t="s">
        <v>77</v>
      </c>
    </row>
    <row r="6" spans="1:1" x14ac:dyDescent="0.2">
      <c r="A6" s="195" t="s">
        <v>250</v>
      </c>
    </row>
    <row r="7" spans="1:1" x14ac:dyDescent="0.2">
      <c r="A7" s="195" t="s">
        <v>101</v>
      </c>
    </row>
    <row r="8" spans="1:1" x14ac:dyDescent="0.2">
      <c r="A8" s="195" t="s">
        <v>103</v>
      </c>
    </row>
    <row r="9" spans="1:1" x14ac:dyDescent="0.2">
      <c r="A9" s="195" t="s">
        <v>115</v>
      </c>
    </row>
    <row r="10" spans="1:1" x14ac:dyDescent="0.2">
      <c r="A10" s="195" t="s">
        <v>126</v>
      </c>
    </row>
    <row r="11" spans="1:1" x14ac:dyDescent="0.2">
      <c r="A11" s="195" t="s">
        <v>135</v>
      </c>
    </row>
    <row r="12" spans="1:1" x14ac:dyDescent="0.2">
      <c r="A12" s="195" t="s">
        <v>153</v>
      </c>
    </row>
    <row r="13" spans="1:1" x14ac:dyDescent="0.2">
      <c r="A13" s="195" t="s">
        <v>156</v>
      </c>
    </row>
    <row r="14" spans="1:1" x14ac:dyDescent="0.2">
      <c r="A14" s="195" t="s">
        <v>157</v>
      </c>
    </row>
    <row r="15" spans="1:1" x14ac:dyDescent="0.2">
      <c r="A15" s="195" t="s">
        <v>158</v>
      </c>
    </row>
    <row r="16" spans="1:1" x14ac:dyDescent="0.2">
      <c r="A16" s="195" t="s">
        <v>169</v>
      </c>
    </row>
    <row r="17" spans="1:1" x14ac:dyDescent="0.2">
      <c r="A17" s="195" t="s">
        <v>171</v>
      </c>
    </row>
    <row r="18" spans="1:1" x14ac:dyDescent="0.2">
      <c r="A18" s="195" t="s">
        <v>173</v>
      </c>
    </row>
    <row r="19" spans="1:1" x14ac:dyDescent="0.2">
      <c r="A19" s="195" t="s">
        <v>180</v>
      </c>
    </row>
    <row r="20" spans="1:1" x14ac:dyDescent="0.2">
      <c r="A20" s="195" t="s">
        <v>185</v>
      </c>
    </row>
    <row r="21" spans="1:1" x14ac:dyDescent="0.2">
      <c r="A21" s="195" t="s">
        <v>186</v>
      </c>
    </row>
    <row r="22" spans="1:1" x14ac:dyDescent="0.2">
      <c r="A22" s="195" t="s">
        <v>219</v>
      </c>
    </row>
    <row r="23" spans="1:1" x14ac:dyDescent="0.2">
      <c r="A23" s="195" t="s">
        <v>222</v>
      </c>
    </row>
    <row r="24" spans="1:1" x14ac:dyDescent="0.2">
      <c r="A24" s="195" t="s">
        <v>223</v>
      </c>
    </row>
    <row r="25" spans="1:1" x14ac:dyDescent="0.2">
      <c r="A25" s="195" t="s">
        <v>231</v>
      </c>
    </row>
    <row r="26" spans="1:1" x14ac:dyDescent="0.2">
      <c r="A26" s="195" t="s">
        <v>235</v>
      </c>
    </row>
    <row r="27" spans="1:1" x14ac:dyDescent="0.2">
      <c r="A27" s="195" t="s">
        <v>243</v>
      </c>
    </row>
    <row r="28" spans="1:1" x14ac:dyDescent="0.2">
      <c r="A28" s="195" t="s">
        <v>247</v>
      </c>
    </row>
    <row r="29" spans="1:1" x14ac:dyDescent="0.2">
      <c r="A29" s="195" t="s">
        <v>249</v>
      </c>
    </row>
  </sheetData>
  <hyperlinks>
    <hyperlink ref="A2" location="3.1.1.!A1" display="3.1.1. A 15–74 éves népesség gazdasági aktivitása nemek szerint" xr:uid="{87BB0C9D-A24B-459C-B1D5-26EA1FBB26D3}"/>
    <hyperlink ref="A3" location="3.1.2.!A1" display="3.1.2. A 15–64 éves népesség gazdasági aktivitása nemek szerint" xr:uid="{3412E19A-08E8-4C26-AB45-5C1C2FAF7C4A}"/>
    <hyperlink ref="A4" location="3.1.3.!A1" display="3.1.3. Gazdasági aktivitás korcsoportok és nemek szerint, 2006" xr:uid="{2FD13D6F-27D8-4DFA-B52F-77555CC26787}"/>
    <hyperlink ref="A5" location="3.1.4.!A1" display="3.1.4. A foglalkoztatottak száma gazdasági ágak szerint" xr:uid="{1B6A83B0-FFDB-4BDC-BBA7-6AC66AF6D6CE}"/>
    <hyperlink ref="A6" location="3.1.5.!A1" display="3.1.5. A foglalkoztatottak száma foglalkoztatásuk jellege szerint, nemenként" xr:uid="{7D12624F-4FBA-471C-933B-71685ABA4834}"/>
    <hyperlink ref="A7" location="3.1.6.!A1" display="3.1.6. A foglalkoztatottak száma legmagasabb iskolai végzettség szerint, nemenként" xr:uid="{8DB1935D-CD0F-4A02-A5BD-891A66D2FA6C}"/>
    <hyperlink ref="A8" location="3.1.7.!A1" display="3.1.7. A munkanélküliek száma legmagasabb iskolai végzettség szerint, nemenként" xr:uid="{6ACCCA29-49BA-4926-B972-5F9977AB49C0}"/>
    <hyperlink ref="A9" location="3.1.8.!A1" display="3.1.8. A munkanélküliek száma és megoszlása a munkakeresés időtartama szerint" xr:uid="{9E0A3D34-2C46-447C-A88F-A8A02D921AD1}"/>
    <hyperlink ref="A10" location="3.1.9.!A1" display="3.1.9. A nyilvántartott álláskeresők és az ellátásban részesülők száma, december [év végi zárólétszám, fő]" xr:uid="{6C3CEA19-E7A9-4E19-9C91-8E5659696384}"/>
    <hyperlink ref="A11" location="3.1.10.!A1" display="3.1.10. A foglalkoztatást elősegítő támogatásban részesülők létszáma [éves érintett létszám, fő]" xr:uid="{6072F9F9-5D41-47A8-B292-78C33D29BA65}"/>
    <hyperlink ref="A12" location="3.1.11.!A1" display="3.1.11. Az alkalmazásban állók létszáma nemzetgazdasági ágak szerint" xr:uid="{57739CAB-8BFE-4DBE-B8BB-A60657275E01}"/>
    <hyperlink ref="A13" location="3.1.12.!A1" display="3.1.12. Az alkalmazásban állók havi bruttó átlagkeresete nemzetgazdasági ágak szerint" xr:uid="{E911FE98-98E9-45D0-B4F0-67B3EDD93DD7}"/>
    <hyperlink ref="A14" location="3.1.13.!A1" display="3.1.13. Az alkalmazásban állók havi nettó átlagkeresete nemzetgazdasági ágak szerint" xr:uid="{55BFA2F9-DE7F-4B3E-8652-1C248112EB92}"/>
    <hyperlink ref="A15" location="3.1.14.!A1" display="3.1.14. Az alkalmazásban állók havi munkajövedelme nemzetgazdasági ágak szerint" xr:uid="{2D557E81-1EF7-4DA7-9733-423B7409EE1C}"/>
    <hyperlink ref="A16" location="3.1.15.!A1" display="3.1.15. Egy ledolgozott órára jutó munkajövedelem alakulása nemzetgazdasági ágak szerint" xr:uid="{F5A835FB-FDB4-4804-904E-F0BA44743F30}"/>
    <hyperlink ref="A17" location="3.1.16.!A1" display="3.1.16. Egy ledolgozott órára jutó szociális költségek alakulása nemzetgazdasági ágak szerint" xr:uid="{F601D687-75FF-4E70-8898-70F7B8EB36AB}"/>
    <hyperlink ref="A18" location="3.1.17.!A1" display="3.1.17. Egy ledolgozott órára jutó munkaerőköltség alakulása nemzetgazdasági ágak szerint" xr:uid="{42D9F833-C5BA-4E45-B21B-815AF42B32B7}"/>
    <hyperlink ref="A19" location="3.1.18.!A1" display="3.1.18. A munkavállalási korú népesség gazdasági aktivitása nemek szerint" xr:uid="{8ACC0364-3A1D-4E5B-9BEC-05C015B000C4}"/>
    <hyperlink ref="A20" location="3.1.19.!A1" display="3.1.19. A foglalkoztatott férfiak száma gazdasági ágak szerint [ezer fő]" xr:uid="{AE4C4F02-C45F-4947-B88A-334F1DC39A31}"/>
    <hyperlink ref="A21" location="3.1.20.!A1" display="3.1.20. A foglalkoztatott nők száma gazdasági ágak szerint [ezer fő]" xr:uid="{74AF2D5D-96E2-4FEA-88E0-FC9339957500}"/>
    <hyperlink ref="A22" location="3.1.21.!A1" display="3.1.21. Az alkalmazásban állók havi bruttó átlagkeresete nemzetgazdasági áganként és a feldolgozóipar ágazataiban" xr:uid="{0B32DD69-B738-49B2-A63C-3F875FF60A0D}"/>
    <hyperlink ref="A23" location="3.1.22.!A1" display="3.1.22. Az alkalmazásban állók havi nettó átlagkeresete és létszáma nemzetgazdasági áganként és a feldolgozóipar ágazataiban" xr:uid="{81B22939-E8BC-41A2-8B55-B22F5A9B4C5B}"/>
    <hyperlink ref="A24" location="3.1.23.!A1" display="3.1.23. Az alkalmazásban állók havi munkajövedelme nemzetgazdasági áganként és a feldolgozóipar ágazataiban" xr:uid="{B435FAF2-5B3A-468A-80E7-4A62E6A36E6B}"/>
    <hyperlink ref="A25" location="3.1.24.!A1" display="3.1.24. Az alkalmazásban állók havi bruttó és nettó átlagkeresete nemenként, 1998–2005 [Ft]" xr:uid="{75CB4448-61D6-4395-B8FD-D83C90DCB2D3}"/>
    <hyperlink ref="A26" location="3.1.25.!A1" display="3.1.25. Az alkalmazásban állók havi bruttó és nettó átlagkeresete nemenként, nemzetgazdasági ágak szerint [Ft]" xr:uid="{8E69F117-D0BA-467A-A354-B3FE0DE3BBD8}"/>
    <hyperlink ref="A27" location="3.1.26.!A1" display="3.1.26. Egy ledolgozott órára jutó munkajövedelem alakulása nemzetgazdasági áganként és a feldolgozóipar ágazataiban" xr:uid="{8FD827B2-4EFF-47D1-9942-C5E25A05BCC3}"/>
    <hyperlink ref="A28" location="3.1.27.!A1" display="3.1.27. Egy ledolgozott órára jutó szociális költségek alakulása nemzetgazdasági áganként és a feldolgozóipar ágazataiban" xr:uid="{F1FA55C6-BB6D-43A5-80A7-FFB5192EF5FA}"/>
    <hyperlink ref="A29" location="3.1.28.!A1" display="3.1.28. Egy ledolgozott órára jutó munkaerőköltség alakulása nemzetgazdasági áganként és a feldolgozóipar ágazataiban" xr:uid="{2ED5C471-FBEA-41CD-8125-5FE6B86C98F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C6D8E-DA96-4E32-B6A7-232FEA7870A8}">
  <sheetPr codeName="Munka9"/>
  <dimension ref="A1:E31"/>
  <sheetViews>
    <sheetView zoomScaleNormal="100" workbookViewId="0"/>
  </sheetViews>
  <sheetFormatPr defaultRowHeight="11.25" x14ac:dyDescent="0.25"/>
  <cols>
    <col min="1" max="1" width="48.85546875" style="17" customWidth="1"/>
    <col min="2" max="2" width="9.7109375" style="17" customWidth="1"/>
    <col min="3" max="5" width="9.85546875" style="17" customWidth="1"/>
    <col min="6" max="16384" width="9.140625" style="17"/>
  </cols>
  <sheetData>
    <row r="1" spans="1:5" s="25" customFormat="1" ht="12" thickBot="1" x14ac:dyDescent="0.3">
      <c r="A1" s="83" t="s">
        <v>126</v>
      </c>
      <c r="B1" s="83"/>
      <c r="C1" s="83"/>
      <c r="D1" s="83"/>
      <c r="E1" s="83"/>
    </row>
    <row r="2" spans="1:5" x14ac:dyDescent="0.25">
      <c r="A2" s="82" t="s">
        <v>125</v>
      </c>
      <c r="B2" s="80">
        <v>2000</v>
      </c>
      <c r="C2" s="81">
        <v>2004</v>
      </c>
      <c r="D2" s="80">
        <v>2005</v>
      </c>
      <c r="E2" s="80">
        <v>2006</v>
      </c>
    </row>
    <row r="3" spans="1:5" x14ac:dyDescent="0.25">
      <c r="A3" s="197" t="s">
        <v>91</v>
      </c>
      <c r="B3" s="197"/>
      <c r="C3" s="197"/>
      <c r="D3" s="197"/>
      <c r="E3" s="197"/>
    </row>
    <row r="4" spans="1:5" x14ac:dyDescent="0.25">
      <c r="A4" s="24" t="s">
        <v>124</v>
      </c>
      <c r="B4" s="76">
        <v>184792</v>
      </c>
      <c r="C4" s="76">
        <v>188343</v>
      </c>
      <c r="D4" s="76">
        <v>191667</v>
      </c>
      <c r="E4" s="76">
        <v>188038</v>
      </c>
    </row>
    <row r="5" spans="1:5" x14ac:dyDescent="0.25">
      <c r="A5" s="22" t="s">
        <v>123</v>
      </c>
      <c r="B5" s="76">
        <v>17435</v>
      </c>
      <c r="C5" s="76">
        <v>21257</v>
      </c>
      <c r="D5" s="76">
        <v>21983</v>
      </c>
      <c r="E5" s="76">
        <v>22051</v>
      </c>
    </row>
    <row r="6" spans="1:5" x14ac:dyDescent="0.25">
      <c r="A6" s="22" t="s">
        <v>122</v>
      </c>
      <c r="B6" s="76">
        <v>202227</v>
      </c>
      <c r="C6" s="76">
        <v>209600</v>
      </c>
      <c r="D6" s="76">
        <v>213650</v>
      </c>
      <c r="E6" s="76">
        <v>210089</v>
      </c>
    </row>
    <row r="7" spans="1:5" x14ac:dyDescent="0.25">
      <c r="A7" s="78" t="s">
        <v>4</v>
      </c>
      <c r="B7" s="76"/>
      <c r="C7" s="76"/>
      <c r="D7" s="77"/>
      <c r="E7" s="76"/>
    </row>
    <row r="8" spans="1:5" x14ac:dyDescent="0.25">
      <c r="A8" s="72" t="s">
        <v>121</v>
      </c>
      <c r="B8" s="76">
        <v>68356</v>
      </c>
      <c r="C8" s="76">
        <v>72852</v>
      </c>
      <c r="D8" s="76">
        <v>73035</v>
      </c>
      <c r="E8" s="76">
        <v>74740</v>
      </c>
    </row>
    <row r="9" spans="1:5" x14ac:dyDescent="0.25">
      <c r="A9" s="71" t="s">
        <v>120</v>
      </c>
      <c r="B9" s="76"/>
      <c r="C9" s="76"/>
      <c r="D9" s="77"/>
      <c r="E9" s="76"/>
    </row>
    <row r="10" spans="1:5" x14ac:dyDescent="0.25">
      <c r="A10" s="70" t="s">
        <v>119</v>
      </c>
      <c r="B10" s="76">
        <v>68356</v>
      </c>
      <c r="C10" s="76">
        <v>62685</v>
      </c>
      <c r="D10" s="79">
        <v>61014</v>
      </c>
      <c r="E10" s="79">
        <v>67275</v>
      </c>
    </row>
    <row r="11" spans="1:5" x14ac:dyDescent="0.25">
      <c r="A11" s="68" t="s">
        <v>118</v>
      </c>
      <c r="B11" s="67" t="s">
        <v>78</v>
      </c>
      <c r="C11" s="67" t="s">
        <v>78</v>
      </c>
      <c r="D11" s="67" t="s">
        <v>78</v>
      </c>
      <c r="E11" s="76">
        <v>7465</v>
      </c>
    </row>
    <row r="12" spans="1:5" x14ac:dyDescent="0.25">
      <c r="A12" s="196" t="s">
        <v>90</v>
      </c>
      <c r="B12" s="196"/>
      <c r="C12" s="196"/>
      <c r="D12" s="196"/>
      <c r="E12" s="196"/>
    </row>
    <row r="13" spans="1:5" x14ac:dyDescent="0.25">
      <c r="A13" s="22" t="s">
        <v>124</v>
      </c>
      <c r="B13" s="76">
        <v>124846</v>
      </c>
      <c r="C13" s="76">
        <v>142436</v>
      </c>
      <c r="D13" s="76">
        <v>148334</v>
      </c>
      <c r="E13" s="76">
        <v>144340</v>
      </c>
    </row>
    <row r="14" spans="1:5" x14ac:dyDescent="0.25">
      <c r="A14" s="22" t="s">
        <v>123</v>
      </c>
      <c r="B14" s="76">
        <v>45336</v>
      </c>
      <c r="C14" s="76">
        <v>48561</v>
      </c>
      <c r="D14" s="76">
        <v>48665</v>
      </c>
      <c r="E14" s="76">
        <v>49010</v>
      </c>
    </row>
    <row r="15" spans="1:5" x14ac:dyDescent="0.25">
      <c r="A15" s="22" t="s">
        <v>122</v>
      </c>
      <c r="B15" s="76">
        <v>170182</v>
      </c>
      <c r="C15" s="76">
        <v>190997</v>
      </c>
      <c r="D15" s="76">
        <v>196999</v>
      </c>
      <c r="E15" s="76">
        <v>193350</v>
      </c>
    </row>
    <row r="16" spans="1:5" x14ac:dyDescent="0.25">
      <c r="A16" s="78" t="s">
        <v>4</v>
      </c>
      <c r="B16" s="76"/>
      <c r="C16" s="76"/>
      <c r="D16" s="77"/>
      <c r="E16" s="76"/>
    </row>
    <row r="17" spans="1:5" x14ac:dyDescent="0.25">
      <c r="A17" s="72" t="s">
        <v>121</v>
      </c>
      <c r="B17" s="76">
        <v>54102</v>
      </c>
      <c r="C17" s="76">
        <v>68109</v>
      </c>
      <c r="D17" s="76">
        <v>67068</v>
      </c>
      <c r="E17" s="76">
        <v>62578</v>
      </c>
    </row>
    <row r="18" spans="1:5" x14ac:dyDescent="0.25">
      <c r="A18" s="71" t="s">
        <v>120</v>
      </c>
      <c r="B18" s="76"/>
      <c r="C18" s="76"/>
      <c r="D18" s="77"/>
      <c r="E18" s="76"/>
    </row>
    <row r="19" spans="1:5" x14ac:dyDescent="0.25">
      <c r="A19" s="70" t="s">
        <v>119</v>
      </c>
      <c r="B19" s="64">
        <v>54088</v>
      </c>
      <c r="C19" s="64">
        <v>56849</v>
      </c>
      <c r="D19" s="69">
        <v>54319</v>
      </c>
      <c r="E19" s="64">
        <v>53795</v>
      </c>
    </row>
    <row r="20" spans="1:5" x14ac:dyDescent="0.25">
      <c r="A20" s="68" t="s">
        <v>118</v>
      </c>
      <c r="B20" s="67" t="s">
        <v>78</v>
      </c>
      <c r="C20" s="67" t="s">
        <v>78</v>
      </c>
      <c r="D20" s="67" t="s">
        <v>78</v>
      </c>
      <c r="E20" s="64">
        <v>8783</v>
      </c>
    </row>
    <row r="21" spans="1:5" x14ac:dyDescent="0.25">
      <c r="A21" s="196" t="s">
        <v>25</v>
      </c>
      <c r="B21" s="196"/>
      <c r="C21" s="196"/>
      <c r="D21" s="196"/>
      <c r="E21" s="196"/>
    </row>
    <row r="22" spans="1:5" x14ac:dyDescent="0.25">
      <c r="A22" s="24" t="s">
        <v>124</v>
      </c>
      <c r="B22" s="64">
        <v>309638</v>
      </c>
      <c r="C22" s="64">
        <v>330779</v>
      </c>
      <c r="D22" s="64">
        <v>340001</v>
      </c>
      <c r="E22" s="64">
        <v>332378</v>
      </c>
    </row>
    <row r="23" spans="1:5" x14ac:dyDescent="0.25">
      <c r="A23" s="22" t="s">
        <v>123</v>
      </c>
      <c r="B23" s="64">
        <v>62771</v>
      </c>
      <c r="C23" s="64">
        <v>69818</v>
      </c>
      <c r="D23" s="64">
        <v>70648</v>
      </c>
      <c r="E23" s="64">
        <v>71061</v>
      </c>
    </row>
    <row r="24" spans="1:5" x14ac:dyDescent="0.25">
      <c r="A24" s="75" t="s">
        <v>122</v>
      </c>
      <c r="B24" s="64">
        <v>372409</v>
      </c>
      <c r="C24" s="64">
        <v>400597</v>
      </c>
      <c r="D24" s="64">
        <v>410649</v>
      </c>
      <c r="E24" s="64">
        <v>403439</v>
      </c>
    </row>
    <row r="25" spans="1:5" x14ac:dyDescent="0.25">
      <c r="A25" s="74" t="s">
        <v>4</v>
      </c>
      <c r="B25" s="64"/>
      <c r="C25" s="64"/>
      <c r="D25" s="73"/>
      <c r="E25" s="64"/>
    </row>
    <row r="26" spans="1:5" x14ac:dyDescent="0.25">
      <c r="A26" s="72" t="s">
        <v>121</v>
      </c>
      <c r="B26" s="64">
        <v>122458</v>
      </c>
      <c r="C26" s="64">
        <v>140961</v>
      </c>
      <c r="D26" s="64">
        <v>140103</v>
      </c>
      <c r="E26" s="64">
        <v>137318</v>
      </c>
    </row>
    <row r="27" spans="1:5" x14ac:dyDescent="0.25">
      <c r="A27" s="71" t="s">
        <v>120</v>
      </c>
      <c r="B27" s="64"/>
      <c r="C27" s="64"/>
      <c r="D27" s="64"/>
      <c r="E27" s="64"/>
    </row>
    <row r="28" spans="1:5" x14ac:dyDescent="0.25">
      <c r="A28" s="70" t="s">
        <v>119</v>
      </c>
      <c r="B28" s="64">
        <v>122444</v>
      </c>
      <c r="C28" s="64">
        <v>119534</v>
      </c>
      <c r="D28" s="69">
        <v>115333</v>
      </c>
      <c r="E28" s="64">
        <v>121070</v>
      </c>
    </row>
    <row r="29" spans="1:5" x14ac:dyDescent="0.25">
      <c r="A29" s="68" t="s">
        <v>118</v>
      </c>
      <c r="B29" s="67" t="s">
        <v>78</v>
      </c>
      <c r="C29" s="67" t="s">
        <v>78</v>
      </c>
      <c r="D29" s="67" t="s">
        <v>78</v>
      </c>
      <c r="E29" s="64">
        <v>16248</v>
      </c>
    </row>
    <row r="30" spans="1:5" x14ac:dyDescent="0.25">
      <c r="A30" s="65" t="s">
        <v>117</v>
      </c>
      <c r="B30" s="66">
        <v>137282</v>
      </c>
      <c r="C30" s="64">
        <v>129029</v>
      </c>
      <c r="D30" s="64">
        <v>133193</v>
      </c>
      <c r="E30" s="64">
        <v>119936</v>
      </c>
    </row>
    <row r="31" spans="1:5" x14ac:dyDescent="0.25">
      <c r="A31" s="65" t="s">
        <v>116</v>
      </c>
      <c r="B31" s="64">
        <v>112669</v>
      </c>
      <c r="C31" s="64">
        <v>130607</v>
      </c>
      <c r="D31" s="64">
        <v>137353</v>
      </c>
      <c r="E31" s="64">
        <v>146185</v>
      </c>
    </row>
  </sheetData>
  <mergeCells count="3">
    <mergeCell ref="A12:E12"/>
    <mergeCell ref="A21:E21"/>
    <mergeCell ref="A3:E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335C9-6AE8-4BED-B4FA-9CA8AEF2A19B}">
  <sheetPr codeName="Munka10"/>
  <dimension ref="A1:E10"/>
  <sheetViews>
    <sheetView zoomScaleNormal="100" workbookViewId="0"/>
  </sheetViews>
  <sheetFormatPr defaultRowHeight="11.25" x14ac:dyDescent="0.2"/>
  <cols>
    <col min="1" max="1" width="34.42578125" style="84" customWidth="1"/>
    <col min="2" max="5" width="12.7109375" style="84" customWidth="1"/>
    <col min="6" max="16384" width="9.140625" style="84"/>
  </cols>
  <sheetData>
    <row r="1" spans="1:5" ht="12" thickBot="1" x14ac:dyDescent="0.25">
      <c r="A1" s="87" t="s">
        <v>135</v>
      </c>
      <c r="B1" s="50"/>
      <c r="C1" s="50"/>
      <c r="D1" s="50"/>
      <c r="E1" s="50"/>
    </row>
    <row r="2" spans="1:5" x14ac:dyDescent="0.2">
      <c r="A2" s="28" t="s">
        <v>125</v>
      </c>
      <c r="B2" s="27">
        <v>2000</v>
      </c>
      <c r="C2" s="27">
        <v>2004</v>
      </c>
      <c r="D2" s="27">
        <v>2005</v>
      </c>
      <c r="E2" s="26">
        <v>2006</v>
      </c>
    </row>
    <row r="3" spans="1:5" s="86" customFormat="1" ht="22.5" x14ac:dyDescent="0.2">
      <c r="A3" s="85" t="s">
        <v>134</v>
      </c>
      <c r="B3" s="64">
        <v>88173</v>
      </c>
      <c r="C3" s="64">
        <v>59894</v>
      </c>
      <c r="D3" s="64">
        <v>43725</v>
      </c>
      <c r="E3" s="64">
        <v>47141</v>
      </c>
    </row>
    <row r="4" spans="1:5" x14ac:dyDescent="0.2">
      <c r="A4" s="85" t="s">
        <v>133</v>
      </c>
      <c r="B4" s="64">
        <v>93441</v>
      </c>
      <c r="C4" s="64">
        <v>63998</v>
      </c>
      <c r="D4" s="64">
        <v>79429</v>
      </c>
      <c r="E4" s="64">
        <v>66403</v>
      </c>
    </row>
    <row r="5" spans="1:5" x14ac:dyDescent="0.2">
      <c r="A5" s="85" t="s">
        <v>132</v>
      </c>
      <c r="B5" s="64">
        <v>50971</v>
      </c>
      <c r="C5" s="66">
        <v>35820</v>
      </c>
      <c r="D5" s="64">
        <v>37415</v>
      </c>
      <c r="E5" s="64">
        <v>32927</v>
      </c>
    </row>
    <row r="6" spans="1:5" x14ac:dyDescent="0.2">
      <c r="A6" s="85" t="s">
        <v>131</v>
      </c>
      <c r="B6" s="64">
        <v>12420</v>
      </c>
      <c r="C6" s="64">
        <v>4710</v>
      </c>
      <c r="D6" s="64">
        <v>3816</v>
      </c>
      <c r="E6" s="64">
        <v>3325</v>
      </c>
    </row>
    <row r="7" spans="1:5" x14ac:dyDescent="0.2">
      <c r="A7" s="85" t="s">
        <v>130</v>
      </c>
      <c r="B7" s="64">
        <v>4979</v>
      </c>
      <c r="C7" s="64">
        <v>3225</v>
      </c>
      <c r="D7" s="64">
        <v>3394</v>
      </c>
      <c r="E7" s="64">
        <v>2736</v>
      </c>
    </row>
    <row r="8" spans="1:5" x14ac:dyDescent="0.2">
      <c r="A8" s="85" t="s">
        <v>129</v>
      </c>
      <c r="B8" s="64" t="s">
        <v>78</v>
      </c>
      <c r="C8" s="64">
        <v>791</v>
      </c>
      <c r="D8" s="64">
        <v>1285</v>
      </c>
      <c r="E8" s="64">
        <v>1253</v>
      </c>
    </row>
    <row r="9" spans="1:5" x14ac:dyDescent="0.2">
      <c r="A9" s="85" t="s">
        <v>128</v>
      </c>
      <c r="B9" s="64">
        <v>18288</v>
      </c>
      <c r="C9" s="64">
        <v>17527</v>
      </c>
      <c r="D9" s="64">
        <v>18206</v>
      </c>
      <c r="E9" s="64">
        <v>17976</v>
      </c>
    </row>
    <row r="10" spans="1:5" x14ac:dyDescent="0.2">
      <c r="A10" s="22" t="s">
        <v>127</v>
      </c>
      <c r="B10" s="64">
        <v>26585</v>
      </c>
      <c r="C10" s="64">
        <v>31553</v>
      </c>
      <c r="D10" s="64">
        <v>33914</v>
      </c>
      <c r="E10" s="64">
        <v>21016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D2467-A061-43DF-A95B-7E8E31BC2C0B}">
  <sheetPr codeName="Munka11"/>
  <dimension ref="A1:F30"/>
  <sheetViews>
    <sheetView zoomScaleNormal="100" workbookViewId="0"/>
  </sheetViews>
  <sheetFormatPr defaultRowHeight="11.25" x14ac:dyDescent="0.2"/>
  <cols>
    <col min="1" max="1" width="6.140625" style="84" customWidth="1"/>
    <col min="2" max="2" width="31.7109375" style="84" customWidth="1"/>
    <col min="3" max="6" width="11.7109375" style="84" customWidth="1"/>
    <col min="7" max="16384" width="9.140625" style="84"/>
  </cols>
  <sheetData>
    <row r="1" spans="1:6" ht="12" thickBot="1" x14ac:dyDescent="0.25">
      <c r="A1" s="87" t="s">
        <v>153</v>
      </c>
      <c r="B1" s="50"/>
      <c r="C1" s="50"/>
      <c r="D1" s="50"/>
      <c r="E1" s="50"/>
      <c r="F1" s="50"/>
    </row>
    <row r="2" spans="1:6" x14ac:dyDescent="0.2">
      <c r="A2" s="200" t="s">
        <v>152</v>
      </c>
      <c r="B2" s="202" t="s">
        <v>151</v>
      </c>
      <c r="C2" s="202" t="s">
        <v>150</v>
      </c>
      <c r="D2" s="216"/>
      <c r="E2" s="204" t="s">
        <v>149</v>
      </c>
      <c r="F2" s="217"/>
    </row>
    <row r="3" spans="1:6" ht="22.5" x14ac:dyDescent="0.2">
      <c r="A3" s="201"/>
      <c r="B3" s="203"/>
      <c r="C3" s="94" t="s">
        <v>148</v>
      </c>
      <c r="D3" s="94" t="s">
        <v>147</v>
      </c>
      <c r="E3" s="94" t="s">
        <v>148</v>
      </c>
      <c r="F3" s="93" t="s">
        <v>147</v>
      </c>
    </row>
    <row r="4" spans="1:6" x14ac:dyDescent="0.2">
      <c r="A4" s="89"/>
      <c r="B4" s="89">
        <v>2000</v>
      </c>
      <c r="C4" s="92">
        <v>2718.1</v>
      </c>
      <c r="D4" s="91">
        <v>101</v>
      </c>
      <c r="E4" s="92">
        <v>2585.4</v>
      </c>
      <c r="F4" s="91">
        <v>101.1</v>
      </c>
    </row>
    <row r="5" spans="1:6" x14ac:dyDescent="0.2">
      <c r="A5" s="90"/>
      <c r="B5" s="90">
        <v>2001</v>
      </c>
      <c r="C5" s="92">
        <v>2722</v>
      </c>
      <c r="D5" s="91">
        <v>100.1</v>
      </c>
      <c r="E5" s="92">
        <v>2560.4</v>
      </c>
      <c r="F5" s="91">
        <v>99.1</v>
      </c>
    </row>
    <row r="6" spans="1:6" x14ac:dyDescent="0.2">
      <c r="A6" s="90"/>
      <c r="B6" s="90">
        <v>2002</v>
      </c>
      <c r="C6" s="92">
        <v>2726.3</v>
      </c>
      <c r="D6" s="91">
        <v>100.2</v>
      </c>
      <c r="E6" s="92">
        <v>2548.9</v>
      </c>
      <c r="F6" s="91">
        <v>99.6</v>
      </c>
    </row>
    <row r="7" spans="1:6" x14ac:dyDescent="0.2">
      <c r="A7" s="90"/>
      <c r="B7" s="90">
        <v>2003</v>
      </c>
      <c r="C7" s="92">
        <v>2753</v>
      </c>
      <c r="D7" s="91">
        <v>101</v>
      </c>
      <c r="E7" s="92">
        <v>2563.1</v>
      </c>
      <c r="F7" s="91">
        <v>100.6</v>
      </c>
    </row>
    <row r="8" spans="1:6" x14ac:dyDescent="0.2">
      <c r="A8" s="90"/>
      <c r="B8" s="90">
        <v>2004</v>
      </c>
      <c r="C8" s="92">
        <v>2789.6</v>
      </c>
      <c r="D8" s="91">
        <v>100.8</v>
      </c>
      <c r="E8" s="92">
        <v>2581.3000000000002</v>
      </c>
      <c r="F8" s="91">
        <v>100.8</v>
      </c>
    </row>
    <row r="9" spans="1:6" x14ac:dyDescent="0.2">
      <c r="A9" s="90"/>
      <c r="B9" s="90">
        <v>2005</v>
      </c>
      <c r="C9" s="92">
        <v>2786.6</v>
      </c>
      <c r="D9" s="91">
        <v>99.9</v>
      </c>
      <c r="E9" s="92">
        <v>2569.1999999999998</v>
      </c>
      <c r="F9" s="91">
        <v>99.5</v>
      </c>
    </row>
    <row r="10" spans="1:6" x14ac:dyDescent="0.2">
      <c r="A10" s="90"/>
      <c r="B10" s="90">
        <v>2006</v>
      </c>
      <c r="C10" s="37">
        <v>2790.1626666666666</v>
      </c>
      <c r="D10" s="60">
        <v>100.1</v>
      </c>
      <c r="E10" s="37">
        <v>2561.7204166666666</v>
      </c>
      <c r="F10" s="60">
        <v>99.7</v>
      </c>
    </row>
    <row r="11" spans="1:6" x14ac:dyDescent="0.2">
      <c r="A11" s="90"/>
      <c r="B11" s="89" t="s">
        <v>4</v>
      </c>
      <c r="C11" s="37"/>
      <c r="D11" s="86"/>
      <c r="E11" s="37"/>
      <c r="F11" s="86"/>
    </row>
    <row r="12" spans="1:6" ht="22.5" x14ac:dyDescent="0.2">
      <c r="A12" s="74" t="s">
        <v>146</v>
      </c>
      <c r="B12" s="24" t="s">
        <v>71</v>
      </c>
      <c r="C12" s="5">
        <v>93.879333333333335</v>
      </c>
      <c r="D12" s="6">
        <v>95.6</v>
      </c>
      <c r="E12" s="5">
        <v>85.466333333333324</v>
      </c>
      <c r="F12" s="6">
        <v>94.2</v>
      </c>
    </row>
    <row r="13" spans="1:6" x14ac:dyDescent="0.2">
      <c r="A13" s="88" t="s">
        <v>145</v>
      </c>
      <c r="B13" s="24" t="s">
        <v>144</v>
      </c>
      <c r="C13" s="5">
        <v>83.927000000000007</v>
      </c>
      <c r="D13" s="6">
        <v>94.9</v>
      </c>
      <c r="E13" s="5">
        <v>76.25633333333333</v>
      </c>
      <c r="F13" s="6">
        <v>93.6</v>
      </c>
    </row>
    <row r="14" spans="1:6" x14ac:dyDescent="0.2">
      <c r="A14" s="74" t="s">
        <v>70</v>
      </c>
      <c r="B14" s="4" t="s">
        <v>69</v>
      </c>
      <c r="C14" s="5">
        <v>4.91275</v>
      </c>
      <c r="D14" s="6">
        <v>94.8</v>
      </c>
      <c r="E14" s="5">
        <v>4.7290833333333335</v>
      </c>
      <c r="F14" s="6">
        <v>95.1</v>
      </c>
    </row>
    <row r="15" spans="1:6" x14ac:dyDescent="0.2">
      <c r="A15" s="74" t="s">
        <v>68</v>
      </c>
      <c r="B15" s="4" t="s">
        <v>67</v>
      </c>
      <c r="C15" s="5">
        <v>692.75066666666669</v>
      </c>
      <c r="D15" s="6">
        <v>98.9</v>
      </c>
      <c r="E15" s="5">
        <v>645.95808333333332</v>
      </c>
      <c r="F15" s="6">
        <v>98.4</v>
      </c>
    </row>
    <row r="16" spans="1:6" x14ac:dyDescent="0.2">
      <c r="A16" s="74" t="s">
        <v>66</v>
      </c>
      <c r="B16" s="24" t="s">
        <v>65</v>
      </c>
      <c r="C16" s="5">
        <v>54.807333333333332</v>
      </c>
      <c r="D16" s="6">
        <v>95.9</v>
      </c>
      <c r="E16" s="5">
        <v>53.76316666666667</v>
      </c>
      <c r="F16" s="6">
        <v>96</v>
      </c>
    </row>
    <row r="17" spans="1:6" x14ac:dyDescent="0.2">
      <c r="A17" s="74" t="s">
        <v>143</v>
      </c>
      <c r="B17" s="24" t="s">
        <v>142</v>
      </c>
      <c r="C17" s="5">
        <v>752.47074999999995</v>
      </c>
      <c r="D17" s="6">
        <v>98.6</v>
      </c>
      <c r="E17" s="5">
        <v>704.45033333333333</v>
      </c>
      <c r="F17" s="6">
        <v>98.2</v>
      </c>
    </row>
    <row r="18" spans="1:6" x14ac:dyDescent="0.2">
      <c r="A18" s="74" t="s">
        <v>64</v>
      </c>
      <c r="B18" s="24" t="s">
        <v>63</v>
      </c>
      <c r="C18" s="5">
        <v>141.37925000000001</v>
      </c>
      <c r="D18" s="6">
        <v>106.4</v>
      </c>
      <c r="E18" s="5">
        <v>133.7705</v>
      </c>
      <c r="F18" s="6">
        <v>105.3</v>
      </c>
    </row>
    <row r="19" spans="1:6" x14ac:dyDescent="0.2">
      <c r="A19" s="74" t="s">
        <v>62</v>
      </c>
      <c r="B19" s="4" t="s">
        <v>61</v>
      </c>
      <c r="C19" s="5">
        <v>350.68150000000003</v>
      </c>
      <c r="D19" s="6">
        <v>102.6</v>
      </c>
      <c r="E19" s="5">
        <v>314.37950000000001</v>
      </c>
      <c r="F19" s="6">
        <v>102.5</v>
      </c>
    </row>
    <row r="20" spans="1:6" x14ac:dyDescent="0.2">
      <c r="A20" s="74" t="s">
        <v>60</v>
      </c>
      <c r="B20" s="24" t="s">
        <v>59</v>
      </c>
      <c r="C20" s="5">
        <v>81.594833333333327</v>
      </c>
      <c r="D20" s="6">
        <v>98.7</v>
      </c>
      <c r="E20" s="5">
        <v>70.160250000000005</v>
      </c>
      <c r="F20" s="6">
        <v>97.8</v>
      </c>
    </row>
    <row r="21" spans="1:6" x14ac:dyDescent="0.2">
      <c r="A21" s="74" t="s">
        <v>58</v>
      </c>
      <c r="B21" s="24" t="s">
        <v>57</v>
      </c>
      <c r="C21" s="5">
        <v>220.13641666666669</v>
      </c>
      <c r="D21" s="6">
        <v>99.1</v>
      </c>
      <c r="E21" s="5">
        <v>206.07</v>
      </c>
      <c r="F21" s="6">
        <v>98.3</v>
      </c>
    </row>
    <row r="22" spans="1:6" x14ac:dyDescent="0.2">
      <c r="A22" s="74">
        <v>64</v>
      </c>
      <c r="B22" s="24" t="s">
        <v>141</v>
      </c>
      <c r="C22" s="5">
        <v>57.584000000000003</v>
      </c>
      <c r="D22" s="6">
        <v>98.8</v>
      </c>
      <c r="E22" s="5">
        <v>49.521749999999997</v>
      </c>
      <c r="F22" s="6">
        <v>98.8</v>
      </c>
    </row>
    <row r="23" spans="1:6" x14ac:dyDescent="0.2">
      <c r="A23" s="74" t="s">
        <v>56</v>
      </c>
      <c r="B23" s="24" t="s">
        <v>55</v>
      </c>
      <c r="C23" s="5">
        <v>60.457333333333338</v>
      </c>
      <c r="D23" s="6">
        <v>106.2</v>
      </c>
      <c r="E23" s="5">
        <v>55.449249999999999</v>
      </c>
      <c r="F23" s="6">
        <v>105</v>
      </c>
    </row>
    <row r="24" spans="1:6" x14ac:dyDescent="0.2">
      <c r="A24" s="74" t="s">
        <v>54</v>
      </c>
      <c r="B24" s="24" t="s">
        <v>53</v>
      </c>
      <c r="C24" s="5">
        <v>219.816</v>
      </c>
      <c r="D24" s="6">
        <v>103.3</v>
      </c>
      <c r="E24" s="5">
        <v>196.36508333333333</v>
      </c>
      <c r="F24" s="6">
        <v>106.2</v>
      </c>
    </row>
    <row r="25" spans="1:6" ht="22.5" x14ac:dyDescent="0.2">
      <c r="A25" s="22" t="s">
        <v>52</v>
      </c>
      <c r="B25" s="24" t="s">
        <v>140</v>
      </c>
      <c r="C25" s="5">
        <v>312.42399999999998</v>
      </c>
      <c r="D25" s="6">
        <v>98.4</v>
      </c>
      <c r="E25" s="5">
        <v>288.89883333333336</v>
      </c>
      <c r="F25" s="6">
        <v>96.8</v>
      </c>
    </row>
    <row r="26" spans="1:6" x14ac:dyDescent="0.2">
      <c r="A26" s="74" t="s">
        <v>50</v>
      </c>
      <c r="B26" s="24" t="s">
        <v>49</v>
      </c>
      <c r="C26" s="5">
        <v>253.60825</v>
      </c>
      <c r="D26" s="6">
        <v>99.4</v>
      </c>
      <c r="E26" s="5">
        <v>233.81716666666665</v>
      </c>
      <c r="F26" s="6">
        <v>99.3</v>
      </c>
    </row>
    <row r="27" spans="1:6" x14ac:dyDescent="0.2">
      <c r="A27" s="74" t="s">
        <v>48</v>
      </c>
      <c r="B27" s="24" t="s">
        <v>47</v>
      </c>
      <c r="C27" s="5">
        <v>216.90833333333333</v>
      </c>
      <c r="D27" s="6">
        <v>98.4</v>
      </c>
      <c r="E27" s="5">
        <v>197.69408333333334</v>
      </c>
      <c r="F27" s="6">
        <v>97.9</v>
      </c>
    </row>
    <row r="28" spans="1:6" x14ac:dyDescent="0.2">
      <c r="A28" s="74">
        <v>851</v>
      </c>
      <c r="B28" s="24" t="s">
        <v>139</v>
      </c>
      <c r="C28" s="5">
        <v>137.78466666666668</v>
      </c>
      <c r="D28" s="6">
        <v>96.9</v>
      </c>
      <c r="E28" s="5">
        <v>126.74333333333334</v>
      </c>
      <c r="F28" s="6">
        <v>96.4</v>
      </c>
    </row>
    <row r="29" spans="1:6" x14ac:dyDescent="0.2">
      <c r="A29" s="74">
        <v>853</v>
      </c>
      <c r="B29" s="24" t="s">
        <v>138</v>
      </c>
      <c r="C29" s="5">
        <v>78.436250000000001</v>
      </c>
      <c r="D29" s="6">
        <v>101.2</v>
      </c>
      <c r="E29" s="5">
        <v>70.332333333333338</v>
      </c>
      <c r="F29" s="6">
        <v>100.9</v>
      </c>
    </row>
    <row r="30" spans="1:6" x14ac:dyDescent="0.2">
      <c r="A30" s="74" t="s">
        <v>137</v>
      </c>
      <c r="B30" s="24" t="s">
        <v>136</v>
      </c>
      <c r="C30" s="5">
        <v>86.806666666666672</v>
      </c>
      <c r="D30" s="6">
        <v>104.8</v>
      </c>
      <c r="E30" s="5">
        <v>75.199083333333348</v>
      </c>
      <c r="F30" s="6">
        <v>103.4</v>
      </c>
    </row>
  </sheetData>
  <mergeCells count="4">
    <mergeCell ref="A2:A3"/>
    <mergeCell ref="B2:B3"/>
    <mergeCell ref="C2:D2"/>
    <mergeCell ref="E2:F2"/>
  </mergeCells>
  <pageMargins left="0.74803149606299213" right="0.74803149606299213" top="0.62992125984251968" bottom="0.98425196850393704" header="0.51181102362204722" footer="0.51181102362204722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55F99-E6C9-415A-AD02-38DF8B9E7588}">
  <sheetPr codeName="Munka12"/>
  <dimension ref="A1:H30"/>
  <sheetViews>
    <sheetView zoomScaleNormal="100" workbookViewId="0"/>
  </sheetViews>
  <sheetFormatPr defaultRowHeight="11.25" x14ac:dyDescent="0.25"/>
  <cols>
    <col min="1" max="1" width="6.85546875" style="90" customWidth="1"/>
    <col min="2" max="2" width="34.42578125" style="17" customWidth="1"/>
    <col min="3" max="6" width="7.85546875" style="17" customWidth="1"/>
    <col min="7" max="8" width="7.7109375" style="17" customWidth="1"/>
    <col min="9" max="16384" width="9.140625" style="17"/>
  </cols>
  <sheetData>
    <row r="1" spans="1:8" s="25" customFormat="1" ht="12" thickBot="1" x14ac:dyDescent="0.3">
      <c r="A1" s="87" t="s">
        <v>156</v>
      </c>
      <c r="B1" s="50"/>
      <c r="C1" s="50"/>
      <c r="D1" s="50"/>
      <c r="E1" s="50"/>
      <c r="F1" s="50"/>
      <c r="G1" s="50"/>
      <c r="H1" s="50"/>
    </row>
    <row r="2" spans="1:8" s="97" customFormat="1" x14ac:dyDescent="0.25">
      <c r="A2" s="200" t="s">
        <v>152</v>
      </c>
      <c r="B2" s="202" t="s">
        <v>151</v>
      </c>
      <c r="C2" s="202" t="s">
        <v>124</v>
      </c>
      <c r="D2" s="216"/>
      <c r="E2" s="204" t="s">
        <v>123</v>
      </c>
      <c r="F2" s="200"/>
      <c r="G2" s="202" t="s">
        <v>155</v>
      </c>
      <c r="H2" s="218"/>
    </row>
    <row r="3" spans="1:8" s="97" customFormat="1" ht="22.5" x14ac:dyDescent="0.25">
      <c r="A3" s="201"/>
      <c r="B3" s="203"/>
      <c r="C3" s="94" t="s">
        <v>154</v>
      </c>
      <c r="D3" s="94" t="s">
        <v>147</v>
      </c>
      <c r="E3" s="94" t="s">
        <v>154</v>
      </c>
      <c r="F3" s="94" t="s">
        <v>147</v>
      </c>
      <c r="G3" s="94" t="s">
        <v>154</v>
      </c>
      <c r="H3" s="93" t="s">
        <v>147</v>
      </c>
    </row>
    <row r="4" spans="1:8" s="86" customFormat="1" x14ac:dyDescent="0.2">
      <c r="A4" s="89"/>
      <c r="B4" s="89">
        <v>2000</v>
      </c>
      <c r="C4" s="96">
        <v>61930</v>
      </c>
      <c r="D4" s="91">
        <v>112.6</v>
      </c>
      <c r="E4" s="96">
        <v>121779</v>
      </c>
      <c r="F4" s="91">
        <v>114</v>
      </c>
      <c r="G4" s="96">
        <v>87645</v>
      </c>
      <c r="H4" s="91">
        <v>113.5</v>
      </c>
    </row>
    <row r="5" spans="1:8" x14ac:dyDescent="0.25">
      <c r="A5" s="74"/>
      <c r="B5" s="74">
        <v>2001</v>
      </c>
      <c r="C5" s="76">
        <v>72626</v>
      </c>
      <c r="D5" s="95">
        <v>117.2</v>
      </c>
      <c r="E5" s="76">
        <v>143753</v>
      </c>
      <c r="F5" s="95">
        <v>117.9</v>
      </c>
      <c r="G5" s="76">
        <v>103553</v>
      </c>
      <c r="H5" s="95">
        <v>118</v>
      </c>
    </row>
    <row r="6" spans="1:8" x14ac:dyDescent="0.25">
      <c r="A6" s="74"/>
      <c r="B6" s="74">
        <v>2002</v>
      </c>
      <c r="C6" s="76">
        <v>84751</v>
      </c>
      <c r="D6" s="95">
        <v>116.7</v>
      </c>
      <c r="E6" s="76">
        <v>169826</v>
      </c>
      <c r="F6" s="95">
        <v>118.1</v>
      </c>
      <c r="G6" s="76">
        <v>122482</v>
      </c>
      <c r="H6" s="95">
        <v>118.3</v>
      </c>
    </row>
    <row r="7" spans="1:8" x14ac:dyDescent="0.25">
      <c r="A7" s="74"/>
      <c r="B7" s="74">
        <v>2003</v>
      </c>
      <c r="C7" s="76">
        <v>91397</v>
      </c>
      <c r="D7" s="95">
        <v>107.8</v>
      </c>
      <c r="E7" s="76">
        <v>193275</v>
      </c>
      <c r="F7" s="95">
        <v>113.8</v>
      </c>
      <c r="G7" s="76">
        <v>137193</v>
      </c>
      <c r="H7" s="95">
        <v>112</v>
      </c>
    </row>
    <row r="8" spans="1:8" x14ac:dyDescent="0.25">
      <c r="A8" s="74"/>
      <c r="B8" s="74">
        <v>2004</v>
      </c>
      <c r="C8" s="76">
        <v>96052.839548617296</v>
      </c>
      <c r="D8" s="95">
        <v>106.7</v>
      </c>
      <c r="E8" s="76">
        <v>203271.32388730484</v>
      </c>
      <c r="F8" s="95">
        <v>105.5</v>
      </c>
      <c r="G8" s="76">
        <v>145520.56445417795</v>
      </c>
      <c r="H8" s="95">
        <v>106</v>
      </c>
    </row>
    <row r="9" spans="1:8" x14ac:dyDescent="0.25">
      <c r="A9" s="74"/>
      <c r="B9" s="74">
        <v>2005</v>
      </c>
      <c r="C9" s="76">
        <v>102675.6598090179</v>
      </c>
      <c r="D9" s="95">
        <v>106.9</v>
      </c>
      <c r="E9" s="76">
        <v>222826.0778921404</v>
      </c>
      <c r="F9" s="95">
        <v>109.6</v>
      </c>
      <c r="G9" s="76">
        <v>158342.52233946687</v>
      </c>
      <c r="H9" s="95">
        <v>108.8</v>
      </c>
    </row>
    <row r="10" spans="1:8" x14ac:dyDescent="0.25">
      <c r="A10" s="74"/>
      <c r="B10" s="74">
        <v>2006</v>
      </c>
      <c r="C10" s="76">
        <v>111881.97124658621</v>
      </c>
      <c r="D10" s="95">
        <v>109</v>
      </c>
      <c r="E10" s="76">
        <v>239588.18588474253</v>
      </c>
      <c r="F10" s="95">
        <v>107.5</v>
      </c>
      <c r="G10" s="76">
        <v>171350.84878667965</v>
      </c>
      <c r="H10" s="95">
        <v>108.2</v>
      </c>
    </row>
    <row r="11" spans="1:8" x14ac:dyDescent="0.25">
      <c r="A11" s="74"/>
      <c r="B11" s="74" t="s">
        <v>4</v>
      </c>
      <c r="C11" s="76"/>
      <c r="D11" s="95"/>
      <c r="E11" s="76"/>
      <c r="F11" s="95"/>
      <c r="G11" s="76"/>
      <c r="H11" s="95"/>
    </row>
    <row r="12" spans="1:8" s="86" customFormat="1" x14ac:dyDescent="0.2">
      <c r="A12" s="74" t="s">
        <v>146</v>
      </c>
      <c r="B12" s="4" t="s">
        <v>71</v>
      </c>
      <c r="C12" s="76">
        <v>94011.307321927583</v>
      </c>
      <c r="D12" s="95">
        <v>108.7</v>
      </c>
      <c r="E12" s="76">
        <v>174143.49264385828</v>
      </c>
      <c r="F12" s="95">
        <v>109.6</v>
      </c>
      <c r="G12" s="76">
        <v>111961.42438153035</v>
      </c>
      <c r="H12" s="95">
        <v>108.9</v>
      </c>
    </row>
    <row r="13" spans="1:8" x14ac:dyDescent="0.25">
      <c r="A13" s="88" t="s">
        <v>145</v>
      </c>
      <c r="B13" s="24" t="s">
        <v>144</v>
      </c>
      <c r="C13" s="76">
        <v>95458.069042401883</v>
      </c>
      <c r="D13" s="95">
        <v>108.8</v>
      </c>
      <c r="E13" s="76">
        <v>163816.535627062</v>
      </c>
      <c r="F13" s="95">
        <v>109.1</v>
      </c>
      <c r="G13" s="76">
        <v>109405.92256818013</v>
      </c>
      <c r="H13" s="95">
        <v>108.8</v>
      </c>
    </row>
    <row r="14" spans="1:8" x14ac:dyDescent="0.25">
      <c r="A14" s="74" t="s">
        <v>70</v>
      </c>
      <c r="B14" s="4" t="s">
        <v>69</v>
      </c>
      <c r="C14" s="76">
        <v>163208.47793753099</v>
      </c>
      <c r="D14" s="95">
        <v>115.3</v>
      </c>
      <c r="E14" s="76">
        <v>308757.73737373739</v>
      </c>
      <c r="F14" s="95">
        <v>113.3</v>
      </c>
      <c r="G14" s="76">
        <v>194947.75238330191</v>
      </c>
      <c r="H14" s="95">
        <v>115.5</v>
      </c>
    </row>
    <row r="15" spans="1:8" x14ac:dyDescent="0.25">
      <c r="A15" s="74" t="s">
        <v>68</v>
      </c>
      <c r="B15" s="4" t="s">
        <v>67</v>
      </c>
      <c r="C15" s="76">
        <v>121337.0334516872</v>
      </c>
      <c r="D15" s="95">
        <v>108.4</v>
      </c>
      <c r="E15" s="76">
        <v>283669.16621385689</v>
      </c>
      <c r="F15" s="95">
        <v>108.5</v>
      </c>
      <c r="G15" s="76">
        <v>158952.95179756891</v>
      </c>
      <c r="H15" s="95">
        <v>108.7</v>
      </c>
    </row>
    <row r="16" spans="1:8" x14ac:dyDescent="0.25">
      <c r="A16" s="74" t="s">
        <v>66</v>
      </c>
      <c r="B16" s="4" t="s">
        <v>65</v>
      </c>
      <c r="C16" s="76">
        <v>172375.44589467606</v>
      </c>
      <c r="D16" s="95">
        <v>108.9</v>
      </c>
      <c r="E16" s="76">
        <v>309141.60062836832</v>
      </c>
      <c r="F16" s="95">
        <v>108.2</v>
      </c>
      <c r="G16" s="76">
        <v>226893.40750637828</v>
      </c>
      <c r="H16" s="95">
        <v>108.9</v>
      </c>
    </row>
    <row r="17" spans="1:8" x14ac:dyDescent="0.25">
      <c r="A17" s="74" t="s">
        <v>143</v>
      </c>
      <c r="B17" s="24" t="s">
        <v>142</v>
      </c>
      <c r="C17" s="76">
        <v>124727.95919258734</v>
      </c>
      <c r="D17" s="95">
        <v>108.4</v>
      </c>
      <c r="E17" s="76">
        <v>286990.64693976642</v>
      </c>
      <c r="F17" s="95">
        <v>108.5</v>
      </c>
      <c r="G17" s="76">
        <v>164379.75944365133</v>
      </c>
      <c r="H17" s="95">
        <v>108.7</v>
      </c>
    </row>
    <row r="18" spans="1:8" x14ac:dyDescent="0.25">
      <c r="A18" s="74" t="s">
        <v>64</v>
      </c>
      <c r="B18" s="24" t="s">
        <v>63</v>
      </c>
      <c r="C18" s="76">
        <v>93782.206848379414</v>
      </c>
      <c r="D18" s="95">
        <v>112</v>
      </c>
      <c r="E18" s="76">
        <v>195364.378066156</v>
      </c>
      <c r="F18" s="95">
        <v>109.2</v>
      </c>
      <c r="G18" s="76">
        <v>117632.7665666197</v>
      </c>
      <c r="H18" s="95">
        <v>110.4</v>
      </c>
    </row>
    <row r="19" spans="1:8" x14ac:dyDescent="0.25">
      <c r="A19" s="74" t="s">
        <v>62</v>
      </c>
      <c r="B19" s="4" t="s">
        <v>61</v>
      </c>
      <c r="C19" s="76">
        <v>93358.617157239685</v>
      </c>
      <c r="D19" s="95">
        <v>111.8</v>
      </c>
      <c r="E19" s="76">
        <v>221686.27219602119</v>
      </c>
      <c r="F19" s="95">
        <v>110</v>
      </c>
      <c r="G19" s="76">
        <v>145246.33259060042</v>
      </c>
      <c r="H19" s="95">
        <v>111.1</v>
      </c>
    </row>
    <row r="20" spans="1:8" x14ac:dyDescent="0.25">
      <c r="A20" s="74" t="s">
        <v>60</v>
      </c>
      <c r="B20" s="4" t="s">
        <v>59</v>
      </c>
      <c r="C20" s="76">
        <v>83236.494988666018</v>
      </c>
      <c r="D20" s="95">
        <v>110.2</v>
      </c>
      <c r="E20" s="76">
        <v>174391.20758043192</v>
      </c>
      <c r="F20" s="95">
        <v>106.2</v>
      </c>
      <c r="G20" s="76">
        <v>102889.60273089107</v>
      </c>
      <c r="H20" s="95">
        <v>107.4</v>
      </c>
    </row>
    <row r="21" spans="1:8" x14ac:dyDescent="0.25">
      <c r="A21" s="74" t="s">
        <v>58</v>
      </c>
      <c r="B21" s="4" t="s">
        <v>57</v>
      </c>
      <c r="C21" s="76">
        <v>132746.06545192644</v>
      </c>
      <c r="D21" s="95">
        <v>108.3</v>
      </c>
      <c r="E21" s="76">
        <v>260015.23391278318</v>
      </c>
      <c r="F21" s="95">
        <v>108.2</v>
      </c>
      <c r="G21" s="76">
        <v>183983.42917455232</v>
      </c>
      <c r="H21" s="95">
        <v>108.3</v>
      </c>
    </row>
    <row r="22" spans="1:8" x14ac:dyDescent="0.25">
      <c r="A22" s="74">
        <v>64</v>
      </c>
      <c r="B22" s="24" t="s">
        <v>141</v>
      </c>
      <c r="C22" s="76">
        <v>131724.73021046564</v>
      </c>
      <c r="D22" s="95">
        <v>105.6</v>
      </c>
      <c r="E22" s="76">
        <v>300300.50916937453</v>
      </c>
      <c r="F22" s="95">
        <v>106.5</v>
      </c>
      <c r="G22" s="76">
        <v>243206.21915286381</v>
      </c>
      <c r="H22" s="95">
        <v>106.7</v>
      </c>
    </row>
    <row r="23" spans="1:8" x14ac:dyDescent="0.25">
      <c r="A23" s="74" t="s">
        <v>56</v>
      </c>
      <c r="B23" s="24" t="s">
        <v>55</v>
      </c>
      <c r="C23" s="76">
        <v>133528.05131448188</v>
      </c>
      <c r="D23" s="95">
        <v>99.9</v>
      </c>
      <c r="E23" s="76">
        <v>408434.56127105613</v>
      </c>
      <c r="F23" s="95">
        <v>115.2</v>
      </c>
      <c r="G23" s="76">
        <v>403861.40028945386</v>
      </c>
      <c r="H23" s="95">
        <v>115.1</v>
      </c>
    </row>
    <row r="24" spans="1:8" x14ac:dyDescent="0.25">
      <c r="A24" s="74" t="s">
        <v>54</v>
      </c>
      <c r="B24" s="4" t="s">
        <v>53</v>
      </c>
      <c r="C24" s="76">
        <v>95576.233398590004</v>
      </c>
      <c r="D24" s="95">
        <v>109.4</v>
      </c>
      <c r="E24" s="76">
        <v>246190.75923191535</v>
      </c>
      <c r="F24" s="95">
        <v>105.7</v>
      </c>
      <c r="G24" s="76">
        <v>172109.2785928931</v>
      </c>
      <c r="H24" s="95">
        <v>106.3</v>
      </c>
    </row>
    <row r="25" spans="1:8" ht="22.5" x14ac:dyDescent="0.25">
      <c r="A25" s="22" t="s">
        <v>52</v>
      </c>
      <c r="B25" s="4" t="s">
        <v>140</v>
      </c>
      <c r="C25" s="76">
        <v>125358.61267607042</v>
      </c>
      <c r="D25" s="95">
        <v>112.9</v>
      </c>
      <c r="E25" s="76">
        <v>262545.70894614799</v>
      </c>
      <c r="F25" s="95">
        <v>106.1</v>
      </c>
      <c r="G25" s="76">
        <v>222972.84141565126</v>
      </c>
      <c r="H25" s="95">
        <v>107.5</v>
      </c>
    </row>
    <row r="26" spans="1:8" x14ac:dyDescent="0.25">
      <c r="A26" s="74" t="s">
        <v>50</v>
      </c>
      <c r="B26" s="24" t="s">
        <v>49</v>
      </c>
      <c r="C26" s="76">
        <v>101803.48071393104</v>
      </c>
      <c r="D26" s="95">
        <v>106.6</v>
      </c>
      <c r="E26" s="76">
        <v>204555.98391651281</v>
      </c>
      <c r="F26" s="95">
        <v>105</v>
      </c>
      <c r="G26" s="76">
        <v>191133.00099864352</v>
      </c>
      <c r="H26" s="95">
        <v>105.3</v>
      </c>
    </row>
    <row r="27" spans="1:8" x14ac:dyDescent="0.25">
      <c r="A27" s="74" t="s">
        <v>48</v>
      </c>
      <c r="B27" s="4" t="s">
        <v>47</v>
      </c>
      <c r="C27" s="76">
        <v>103937.50171663072</v>
      </c>
      <c r="D27" s="95">
        <v>106.3</v>
      </c>
      <c r="E27" s="76">
        <v>168725.45146984345</v>
      </c>
      <c r="F27" s="95">
        <v>104.7</v>
      </c>
      <c r="G27" s="76">
        <v>151822.15620177472</v>
      </c>
      <c r="H27" s="95">
        <v>105.4</v>
      </c>
    </row>
    <row r="28" spans="1:8" x14ac:dyDescent="0.25">
      <c r="A28" s="74">
        <v>851</v>
      </c>
      <c r="B28" s="24" t="s">
        <v>139</v>
      </c>
      <c r="C28" s="76">
        <v>109456.18203751768</v>
      </c>
      <c r="D28" s="95">
        <v>107.1</v>
      </c>
      <c r="E28" s="76">
        <v>181377.76419997922</v>
      </c>
      <c r="F28" s="95">
        <v>105.3</v>
      </c>
      <c r="G28" s="76">
        <v>164561.17876022408</v>
      </c>
      <c r="H28" s="95">
        <v>106</v>
      </c>
    </row>
    <row r="29" spans="1:8" x14ac:dyDescent="0.25">
      <c r="A29" s="74">
        <v>853</v>
      </c>
      <c r="B29" s="24" t="s">
        <v>138</v>
      </c>
      <c r="C29" s="76">
        <v>96414.066437571586</v>
      </c>
      <c r="D29" s="95">
        <v>105.4</v>
      </c>
      <c r="E29" s="76">
        <v>142944.96021220158</v>
      </c>
      <c r="F29" s="95">
        <v>103.8</v>
      </c>
      <c r="G29" s="76">
        <v>128505.8436849813</v>
      </c>
      <c r="H29" s="95">
        <v>104.7</v>
      </c>
    </row>
    <row r="30" spans="1:8" x14ac:dyDescent="0.25">
      <c r="A30" s="74" t="s">
        <v>137</v>
      </c>
      <c r="B30" s="4" t="s">
        <v>136</v>
      </c>
      <c r="C30" s="76">
        <v>107472.67837487826</v>
      </c>
      <c r="D30" s="95">
        <v>108.3</v>
      </c>
      <c r="E30" s="76">
        <v>209927.3178167376</v>
      </c>
      <c r="F30" s="95">
        <v>103.9</v>
      </c>
      <c r="G30" s="76">
        <v>156185.32140795156</v>
      </c>
      <c r="H30" s="95">
        <v>105.5</v>
      </c>
    </row>
  </sheetData>
  <mergeCells count="5">
    <mergeCell ref="A2:A3"/>
    <mergeCell ref="B2:B3"/>
    <mergeCell ref="G2:H2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9F9C5-99F7-4073-9091-C8EE7A4C95BA}">
  <sheetPr codeName="Munka13"/>
  <dimension ref="A1:H30"/>
  <sheetViews>
    <sheetView zoomScaleNormal="100" workbookViewId="0"/>
  </sheetViews>
  <sheetFormatPr defaultRowHeight="11.25" x14ac:dyDescent="0.25"/>
  <cols>
    <col min="1" max="1" width="6.28515625" style="90" customWidth="1"/>
    <col min="2" max="2" width="32.140625" style="17" customWidth="1"/>
    <col min="3" max="8" width="8.28515625" style="17" customWidth="1"/>
    <col min="9" max="16384" width="9.140625" style="17"/>
  </cols>
  <sheetData>
    <row r="1" spans="1:8" s="25" customFormat="1" ht="12" thickBot="1" x14ac:dyDescent="0.3">
      <c r="A1" s="87" t="s">
        <v>157</v>
      </c>
      <c r="B1" s="98"/>
      <c r="C1" s="98"/>
      <c r="D1" s="98"/>
      <c r="E1" s="98"/>
      <c r="F1" s="98"/>
      <c r="G1" s="98"/>
      <c r="H1" s="98"/>
    </row>
    <row r="2" spans="1:8" s="97" customFormat="1" x14ac:dyDescent="0.25">
      <c r="A2" s="200" t="s">
        <v>152</v>
      </c>
      <c r="B2" s="202" t="s">
        <v>151</v>
      </c>
      <c r="C2" s="202" t="s">
        <v>124</v>
      </c>
      <c r="D2" s="216"/>
      <c r="E2" s="202" t="s">
        <v>123</v>
      </c>
      <c r="F2" s="216"/>
      <c r="G2" s="202" t="s">
        <v>155</v>
      </c>
      <c r="H2" s="218"/>
    </row>
    <row r="3" spans="1:8" s="97" customFormat="1" ht="22.5" x14ac:dyDescent="0.25">
      <c r="A3" s="201"/>
      <c r="B3" s="203"/>
      <c r="C3" s="94" t="s">
        <v>154</v>
      </c>
      <c r="D3" s="94" t="s">
        <v>147</v>
      </c>
      <c r="E3" s="94" t="s">
        <v>154</v>
      </c>
      <c r="F3" s="94" t="s">
        <v>147</v>
      </c>
      <c r="G3" s="94" t="s">
        <v>154</v>
      </c>
      <c r="H3" s="93" t="s">
        <v>147</v>
      </c>
    </row>
    <row r="4" spans="1:8" s="86" customFormat="1" x14ac:dyDescent="0.2">
      <c r="A4" s="74"/>
      <c r="B4" s="74">
        <v>2000</v>
      </c>
      <c r="C4" s="76">
        <v>42006</v>
      </c>
      <c r="D4" s="95">
        <v>110.3</v>
      </c>
      <c r="E4" s="76">
        <v>74076</v>
      </c>
      <c r="F4" s="95">
        <v>112.1</v>
      </c>
      <c r="G4" s="76">
        <v>55785</v>
      </c>
      <c r="H4" s="95">
        <v>111.4</v>
      </c>
    </row>
    <row r="5" spans="1:8" x14ac:dyDescent="0.25">
      <c r="A5" s="74"/>
      <c r="B5" s="74">
        <v>2001</v>
      </c>
      <c r="C5" s="76">
        <v>48793</v>
      </c>
      <c r="D5" s="95">
        <v>116.1</v>
      </c>
      <c r="E5" s="76">
        <v>85866</v>
      </c>
      <c r="F5" s="95">
        <v>115.7</v>
      </c>
      <c r="G5" s="76">
        <v>64913</v>
      </c>
      <c r="H5" s="95">
        <v>116.2</v>
      </c>
    </row>
    <row r="6" spans="1:8" x14ac:dyDescent="0.25">
      <c r="A6" s="74"/>
      <c r="B6" s="74">
        <v>2002</v>
      </c>
      <c r="C6" s="76">
        <v>58481</v>
      </c>
      <c r="D6" s="95">
        <v>119.9</v>
      </c>
      <c r="E6" s="76">
        <v>101639</v>
      </c>
      <c r="F6" s="95">
        <v>118.4</v>
      </c>
      <c r="G6" s="76">
        <v>77622</v>
      </c>
      <c r="H6" s="95">
        <v>119.6</v>
      </c>
    </row>
    <row r="7" spans="1:8" x14ac:dyDescent="0.25">
      <c r="A7" s="74"/>
      <c r="B7" s="74">
        <v>2003</v>
      </c>
      <c r="C7" s="76">
        <v>66716</v>
      </c>
      <c r="D7" s="95">
        <v>114.1</v>
      </c>
      <c r="E7" s="76">
        <v>115739</v>
      </c>
      <c r="F7" s="95">
        <v>113.9</v>
      </c>
      <c r="G7" s="76">
        <v>88753</v>
      </c>
      <c r="H7" s="95">
        <v>114.3</v>
      </c>
    </row>
    <row r="8" spans="1:8" x14ac:dyDescent="0.25">
      <c r="A8" s="74"/>
      <c r="B8" s="74">
        <v>2004</v>
      </c>
      <c r="C8" s="76">
        <v>70176.302809744811</v>
      </c>
      <c r="D8" s="95">
        <v>106.2</v>
      </c>
      <c r="E8" s="76">
        <v>121196.351015971</v>
      </c>
      <c r="F8" s="95">
        <v>105.1</v>
      </c>
      <c r="G8" s="76">
        <v>93715.580807385399</v>
      </c>
      <c r="H8" s="95">
        <v>105.6</v>
      </c>
    </row>
    <row r="9" spans="1:8" x14ac:dyDescent="0.25">
      <c r="A9" s="74"/>
      <c r="B9" s="74">
        <v>2005</v>
      </c>
      <c r="C9" s="76">
        <v>76019.783966356525</v>
      </c>
      <c r="D9" s="95">
        <v>108.3</v>
      </c>
      <c r="E9" s="76">
        <v>134574.49921735702</v>
      </c>
      <c r="F9" s="95">
        <v>111</v>
      </c>
      <c r="G9" s="76">
        <v>103148.75560365869</v>
      </c>
      <c r="H9" s="95">
        <v>110.1</v>
      </c>
    </row>
    <row r="10" spans="1:8" x14ac:dyDescent="0.25">
      <c r="A10" s="74"/>
      <c r="B10" s="74">
        <v>2006</v>
      </c>
      <c r="C10" s="76">
        <v>81855.263290069139</v>
      </c>
      <c r="D10" s="95">
        <v>107.7</v>
      </c>
      <c r="E10" s="76">
        <v>144337.03586551093</v>
      </c>
      <c r="F10" s="95">
        <v>107.3</v>
      </c>
      <c r="G10" s="76">
        <v>110951.11342003396</v>
      </c>
      <c r="H10" s="95">
        <v>107.6</v>
      </c>
    </row>
    <row r="11" spans="1:8" x14ac:dyDescent="0.25">
      <c r="A11" s="74"/>
      <c r="B11" s="74" t="s">
        <v>4</v>
      </c>
      <c r="C11" s="76"/>
      <c r="D11" s="95"/>
      <c r="E11" s="76"/>
      <c r="F11" s="95"/>
      <c r="G11" s="76"/>
      <c r="H11" s="95"/>
    </row>
    <row r="12" spans="1:8" s="86" customFormat="1" ht="22.5" x14ac:dyDescent="0.2">
      <c r="A12" s="74" t="s">
        <v>146</v>
      </c>
      <c r="B12" s="20" t="s">
        <v>71</v>
      </c>
      <c r="C12" s="76">
        <v>73287.947819706082</v>
      </c>
      <c r="D12" s="95">
        <v>107.4</v>
      </c>
      <c r="E12" s="76">
        <v>112629.57256028554</v>
      </c>
      <c r="F12" s="95">
        <v>108</v>
      </c>
      <c r="G12" s="76">
        <v>82100.720946649555</v>
      </c>
      <c r="H12" s="95">
        <v>107.5</v>
      </c>
    </row>
    <row r="13" spans="1:8" x14ac:dyDescent="0.25">
      <c r="A13" s="88" t="s">
        <v>145</v>
      </c>
      <c r="B13" s="22" t="s">
        <v>144</v>
      </c>
      <c r="C13" s="76">
        <v>74182.988176241546</v>
      </c>
      <c r="D13" s="95">
        <v>107.5</v>
      </c>
      <c r="E13" s="76">
        <v>107658.95603924761</v>
      </c>
      <c r="F13" s="95">
        <v>107.5</v>
      </c>
      <c r="G13" s="76">
        <v>81013.420743195107</v>
      </c>
      <c r="H13" s="95">
        <v>107.4</v>
      </c>
    </row>
    <row r="14" spans="1:8" x14ac:dyDescent="0.25">
      <c r="A14" s="74" t="s">
        <v>70</v>
      </c>
      <c r="B14" s="20" t="s">
        <v>69</v>
      </c>
      <c r="C14" s="76">
        <v>106437.05773651238</v>
      </c>
      <c r="D14" s="95">
        <v>112.1</v>
      </c>
      <c r="E14" s="76">
        <v>180999.0303030303</v>
      </c>
      <c r="F14" s="95">
        <v>113.1</v>
      </c>
      <c r="G14" s="76">
        <v>122696.45280093042</v>
      </c>
      <c r="H14" s="95">
        <v>113.1</v>
      </c>
    </row>
    <row r="15" spans="1:8" x14ac:dyDescent="0.25">
      <c r="A15" s="74" t="s">
        <v>68</v>
      </c>
      <c r="B15" s="20" t="s">
        <v>67</v>
      </c>
      <c r="C15" s="76">
        <v>86930.853415568141</v>
      </c>
      <c r="D15" s="95">
        <v>107.2</v>
      </c>
      <c r="E15" s="76">
        <v>166215.73918601128</v>
      </c>
      <c r="F15" s="95">
        <v>108.4</v>
      </c>
      <c r="G15" s="76">
        <v>105302.90174917181</v>
      </c>
      <c r="H15" s="95">
        <v>107.9</v>
      </c>
    </row>
    <row r="16" spans="1:8" x14ac:dyDescent="0.25">
      <c r="A16" s="74" t="s">
        <v>66</v>
      </c>
      <c r="B16" s="20" t="s">
        <v>65</v>
      </c>
      <c r="C16" s="76">
        <v>112327.077920739</v>
      </c>
      <c r="D16" s="95">
        <v>107.5</v>
      </c>
      <c r="E16" s="76">
        <v>177864.28254800252</v>
      </c>
      <c r="F16" s="95">
        <v>108</v>
      </c>
      <c r="G16" s="76">
        <v>138451.6320033232</v>
      </c>
      <c r="H16" s="95">
        <v>108</v>
      </c>
    </row>
    <row r="17" spans="1:8" x14ac:dyDescent="0.25">
      <c r="A17" s="74" t="s">
        <v>143</v>
      </c>
      <c r="B17" s="22" t="s">
        <v>142</v>
      </c>
      <c r="C17" s="76">
        <v>88608.915811619998</v>
      </c>
      <c r="D17" s="95">
        <v>107.2</v>
      </c>
      <c r="E17" s="76">
        <v>167754.48277397794</v>
      </c>
      <c r="F17" s="95">
        <v>108.4</v>
      </c>
      <c r="G17" s="76">
        <v>107949.55570560688</v>
      </c>
      <c r="H17" s="95">
        <v>107.9</v>
      </c>
    </row>
    <row r="18" spans="1:8" x14ac:dyDescent="0.25">
      <c r="A18" s="74" t="s">
        <v>64</v>
      </c>
      <c r="B18" s="22" t="s">
        <v>63</v>
      </c>
      <c r="C18" s="76">
        <v>71475.856617296871</v>
      </c>
      <c r="D18" s="95">
        <v>110.3</v>
      </c>
      <c r="E18" s="76">
        <v>123057.06068236149</v>
      </c>
      <c r="F18" s="95">
        <v>108.6</v>
      </c>
      <c r="G18" s="76">
        <v>83586.649024510887</v>
      </c>
      <c r="H18" s="95">
        <v>109.4</v>
      </c>
    </row>
    <row r="19" spans="1:8" x14ac:dyDescent="0.25">
      <c r="A19" s="74" t="s">
        <v>62</v>
      </c>
      <c r="B19" s="20" t="s">
        <v>61</v>
      </c>
      <c r="C19" s="76">
        <v>72046.338324504439</v>
      </c>
      <c r="D19" s="95">
        <v>110.1</v>
      </c>
      <c r="E19" s="76">
        <v>136678.57840572813</v>
      </c>
      <c r="F19" s="95">
        <v>109.3</v>
      </c>
      <c r="G19" s="76">
        <v>98179.592922990632</v>
      </c>
      <c r="H19" s="95">
        <v>110</v>
      </c>
    </row>
    <row r="20" spans="1:8" x14ac:dyDescent="0.25">
      <c r="A20" s="74" t="s">
        <v>60</v>
      </c>
      <c r="B20" s="20" t="s">
        <v>59</v>
      </c>
      <c r="C20" s="76">
        <v>66460.747452691765</v>
      </c>
      <c r="D20" s="95">
        <v>109.2</v>
      </c>
      <c r="E20" s="76">
        <v>112432.34905244601</v>
      </c>
      <c r="F20" s="95">
        <v>106.3</v>
      </c>
      <c r="G20" s="76">
        <v>76372.301267455579</v>
      </c>
      <c r="H20" s="95">
        <v>107.3</v>
      </c>
    </row>
    <row r="21" spans="1:8" x14ac:dyDescent="0.25">
      <c r="A21" s="74" t="s">
        <v>58</v>
      </c>
      <c r="B21" s="20" t="s">
        <v>57</v>
      </c>
      <c r="C21" s="76">
        <v>92619.143869415653</v>
      </c>
      <c r="D21" s="95">
        <v>106.5</v>
      </c>
      <c r="E21" s="76">
        <v>154644.83165953823</v>
      </c>
      <c r="F21" s="95">
        <v>108</v>
      </c>
      <c r="G21" s="76">
        <v>117590.09923812297</v>
      </c>
      <c r="H21" s="95">
        <v>107.3</v>
      </c>
    </row>
    <row r="22" spans="1:8" x14ac:dyDescent="0.25">
      <c r="A22" s="74">
        <v>64</v>
      </c>
      <c r="B22" s="22" t="s">
        <v>141</v>
      </c>
      <c r="C22" s="76">
        <v>92715.647792992429</v>
      </c>
      <c r="D22" s="95">
        <v>104.7</v>
      </c>
      <c r="E22" s="76">
        <v>176279.74289618389</v>
      </c>
      <c r="F22" s="95">
        <v>106.9</v>
      </c>
      <c r="G22" s="76">
        <v>147977.73705493042</v>
      </c>
      <c r="H22" s="95">
        <v>106.7</v>
      </c>
    </row>
    <row r="23" spans="1:8" x14ac:dyDescent="0.25">
      <c r="A23" s="74" t="s">
        <v>56</v>
      </c>
      <c r="B23" s="22" t="s">
        <v>55</v>
      </c>
      <c r="C23" s="76">
        <v>91069.382961423791</v>
      </c>
      <c r="D23" s="95">
        <v>100.5</v>
      </c>
      <c r="E23" s="76">
        <v>230773.76276512176</v>
      </c>
      <c r="F23" s="95">
        <v>115.4</v>
      </c>
      <c r="G23" s="76">
        <v>228449.73406613554</v>
      </c>
      <c r="H23" s="95">
        <v>115.3</v>
      </c>
    </row>
    <row r="24" spans="1:8" x14ac:dyDescent="0.25">
      <c r="A24" s="74" t="s">
        <v>54</v>
      </c>
      <c r="B24" s="20" t="s">
        <v>53</v>
      </c>
      <c r="C24" s="76">
        <v>73203.482618400318</v>
      </c>
      <c r="D24" s="95">
        <v>108.3</v>
      </c>
      <c r="E24" s="76">
        <v>148510.72602574981</v>
      </c>
      <c r="F24" s="95">
        <v>105.7</v>
      </c>
      <c r="G24" s="76">
        <v>111469.99530211795</v>
      </c>
      <c r="H24" s="95">
        <v>106.3</v>
      </c>
    </row>
    <row r="25" spans="1:8" ht="22.5" x14ac:dyDescent="0.25">
      <c r="A25" s="22" t="s">
        <v>52</v>
      </c>
      <c r="B25" s="20" t="s">
        <v>140</v>
      </c>
      <c r="C25" s="76">
        <v>88343.653065020306</v>
      </c>
      <c r="D25" s="95">
        <v>110.3</v>
      </c>
      <c r="E25" s="76">
        <v>154560.05083591433</v>
      </c>
      <c r="F25" s="95">
        <v>105.9</v>
      </c>
      <c r="G25" s="76">
        <v>135459.32774621795</v>
      </c>
      <c r="H25" s="95">
        <v>107</v>
      </c>
    </row>
    <row r="26" spans="1:8" x14ac:dyDescent="0.25">
      <c r="A26" s="74" t="s">
        <v>50</v>
      </c>
      <c r="B26" s="22" t="s">
        <v>49</v>
      </c>
      <c r="C26" s="76">
        <v>77842.489373427845</v>
      </c>
      <c r="D26" s="95">
        <v>105.8</v>
      </c>
      <c r="E26" s="76">
        <v>125416.13768370236</v>
      </c>
      <c r="F26" s="95">
        <v>104.7</v>
      </c>
      <c r="G26" s="76">
        <v>119201.39596251487</v>
      </c>
      <c r="H26" s="95">
        <v>105</v>
      </c>
    </row>
    <row r="27" spans="1:8" x14ac:dyDescent="0.25">
      <c r="A27" s="74" t="s">
        <v>48</v>
      </c>
      <c r="B27" s="20" t="s">
        <v>47</v>
      </c>
      <c r="C27" s="76">
        <v>79300.14783219833</v>
      </c>
      <c r="D27" s="95">
        <v>105.5</v>
      </c>
      <c r="E27" s="76">
        <v>110094.20012957801</v>
      </c>
      <c r="F27" s="95">
        <v>104.4</v>
      </c>
      <c r="G27" s="76">
        <v>102059.975239522</v>
      </c>
      <c r="H27" s="95">
        <v>104.9</v>
      </c>
    </row>
    <row r="28" spans="1:8" x14ac:dyDescent="0.25">
      <c r="A28" s="74">
        <v>851</v>
      </c>
      <c r="B28" s="22" t="s">
        <v>139</v>
      </c>
      <c r="C28" s="76">
        <v>82471.662087796212</v>
      </c>
      <c r="D28" s="95">
        <v>106.1</v>
      </c>
      <c r="E28" s="76">
        <v>115076.49697374327</v>
      </c>
      <c r="F28" s="95">
        <v>104.8</v>
      </c>
      <c r="G28" s="76">
        <v>107452.88838334692</v>
      </c>
      <c r="H28" s="95">
        <v>105.3</v>
      </c>
    </row>
    <row r="29" spans="1:8" x14ac:dyDescent="0.25">
      <c r="A29" s="74">
        <v>853</v>
      </c>
      <c r="B29" s="22" t="s">
        <v>138</v>
      </c>
      <c r="C29" s="76">
        <v>74986.151202749141</v>
      </c>
      <c r="D29" s="95">
        <v>105</v>
      </c>
      <c r="E29" s="76">
        <v>99916.660367504563</v>
      </c>
      <c r="F29" s="95">
        <v>103.8</v>
      </c>
      <c r="G29" s="76">
        <v>92180.412517713528</v>
      </c>
      <c r="H29" s="95">
        <v>104.5</v>
      </c>
    </row>
    <row r="30" spans="1:8" x14ac:dyDescent="0.25">
      <c r="A30" s="74" t="s">
        <v>137</v>
      </c>
      <c r="B30" s="20" t="s">
        <v>136</v>
      </c>
      <c r="C30" s="76">
        <v>80216.969512594456</v>
      </c>
      <c r="D30" s="95">
        <v>106.9</v>
      </c>
      <c r="E30" s="76">
        <v>129335.12024351701</v>
      </c>
      <c r="F30" s="95">
        <v>104</v>
      </c>
      <c r="G30" s="76">
        <v>103570.47459576746</v>
      </c>
      <c r="H30" s="95">
        <v>105.2</v>
      </c>
    </row>
  </sheetData>
  <mergeCells count="5">
    <mergeCell ref="A2:A3"/>
    <mergeCell ref="B2:B3"/>
    <mergeCell ref="G2:H2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F6B3D-3C1D-4BCF-8BCB-FA68ECB8F21A}">
  <sheetPr codeName="Munka14"/>
  <dimension ref="A1:H30"/>
  <sheetViews>
    <sheetView zoomScaleNormal="100" workbookViewId="0"/>
  </sheetViews>
  <sheetFormatPr defaultRowHeight="11.25" x14ac:dyDescent="0.25"/>
  <cols>
    <col min="1" max="1" width="6.85546875" style="90" customWidth="1"/>
    <col min="2" max="2" width="34.42578125" style="17" customWidth="1"/>
    <col min="3" max="6" width="7.85546875" style="17" customWidth="1"/>
    <col min="7" max="8" width="7.7109375" style="17" customWidth="1"/>
    <col min="9" max="16384" width="9.140625" style="17"/>
  </cols>
  <sheetData>
    <row r="1" spans="1:8" s="25" customFormat="1" ht="12" thickBot="1" x14ac:dyDescent="0.3">
      <c r="A1" s="87" t="s">
        <v>158</v>
      </c>
      <c r="B1" s="50"/>
      <c r="C1" s="50"/>
      <c r="D1" s="50"/>
      <c r="E1" s="50"/>
      <c r="F1" s="50"/>
      <c r="G1" s="50"/>
      <c r="H1" s="50"/>
    </row>
    <row r="2" spans="1:8" s="97" customFormat="1" x14ac:dyDescent="0.25">
      <c r="A2" s="200" t="s">
        <v>152</v>
      </c>
      <c r="B2" s="202" t="s">
        <v>151</v>
      </c>
      <c r="C2" s="202" t="s">
        <v>124</v>
      </c>
      <c r="D2" s="216"/>
      <c r="E2" s="204" t="s">
        <v>123</v>
      </c>
      <c r="F2" s="200"/>
      <c r="G2" s="202" t="s">
        <v>155</v>
      </c>
      <c r="H2" s="218"/>
    </row>
    <row r="3" spans="1:8" s="97" customFormat="1" ht="22.5" x14ac:dyDescent="0.25">
      <c r="A3" s="201"/>
      <c r="B3" s="203"/>
      <c r="C3" s="94" t="s">
        <v>154</v>
      </c>
      <c r="D3" s="94" t="s">
        <v>147</v>
      </c>
      <c r="E3" s="94" t="s">
        <v>154</v>
      </c>
      <c r="F3" s="94" t="s">
        <v>147</v>
      </c>
      <c r="G3" s="94" t="s">
        <v>154</v>
      </c>
      <c r="H3" s="93" t="s">
        <v>147</v>
      </c>
    </row>
    <row r="4" spans="1:8" s="86" customFormat="1" x14ac:dyDescent="0.2">
      <c r="A4" s="74"/>
      <c r="B4" s="89">
        <v>2000</v>
      </c>
      <c r="C4" s="96">
        <v>65176</v>
      </c>
      <c r="D4" s="91">
        <v>112.2</v>
      </c>
      <c r="E4" s="96">
        <v>126897</v>
      </c>
      <c r="F4" s="91">
        <v>113.8</v>
      </c>
      <c r="G4" s="96">
        <v>91695</v>
      </c>
      <c r="H4" s="91">
        <v>113.2</v>
      </c>
    </row>
    <row r="5" spans="1:8" x14ac:dyDescent="0.25">
      <c r="A5" s="74"/>
      <c r="B5" s="74">
        <v>2001</v>
      </c>
      <c r="C5" s="76">
        <v>76197.900599152592</v>
      </c>
      <c r="D5" s="95">
        <v>116.8</v>
      </c>
      <c r="E5" s="76">
        <v>150268.43742627095</v>
      </c>
      <c r="F5" s="95">
        <v>118.2</v>
      </c>
      <c r="G5" s="76">
        <v>108404.70431912459</v>
      </c>
      <c r="H5" s="95">
        <v>118.1</v>
      </c>
    </row>
    <row r="6" spans="1:8" x14ac:dyDescent="0.25">
      <c r="A6" s="74"/>
      <c r="B6" s="74">
        <v>2002</v>
      </c>
      <c r="C6" s="76">
        <v>88175.349419772741</v>
      </c>
      <c r="D6" s="95">
        <v>115.7</v>
      </c>
      <c r="E6" s="76">
        <v>176438.51693901021</v>
      </c>
      <c r="F6" s="95">
        <v>117.4</v>
      </c>
      <c r="G6" s="76">
        <v>127321.02209066342</v>
      </c>
      <c r="H6" s="95">
        <v>117.4</v>
      </c>
    </row>
    <row r="7" spans="1:8" x14ac:dyDescent="0.25">
      <c r="A7" s="74"/>
      <c r="B7" s="74">
        <v>2003</v>
      </c>
      <c r="C7" s="76">
        <v>95254.263548951043</v>
      </c>
      <c r="D7" s="95">
        <v>108</v>
      </c>
      <c r="E7" s="76">
        <v>201226.82770423676</v>
      </c>
      <c r="F7" s="95">
        <v>114</v>
      </c>
      <c r="G7" s="76">
        <v>142890.83173212819</v>
      </c>
      <c r="H7" s="95">
        <v>112.2</v>
      </c>
    </row>
    <row r="8" spans="1:8" x14ac:dyDescent="0.25">
      <c r="A8" s="74"/>
      <c r="B8" s="74">
        <v>2004</v>
      </c>
      <c r="C8" s="76">
        <v>101029.58712878534</v>
      </c>
      <c r="D8" s="95">
        <v>107.6</v>
      </c>
      <c r="E8" s="76">
        <v>213336.05636940777</v>
      </c>
      <c r="F8" s="95">
        <v>106.4</v>
      </c>
      <c r="G8" s="76">
        <v>152844.77142070985</v>
      </c>
      <c r="H8" s="95">
        <v>106.9</v>
      </c>
    </row>
    <row r="9" spans="1:8" x14ac:dyDescent="0.25">
      <c r="A9" s="74"/>
      <c r="B9" s="74">
        <v>2005</v>
      </c>
      <c r="C9" s="76">
        <v>108370.98845557072</v>
      </c>
      <c r="D9" s="95">
        <v>107.3</v>
      </c>
      <c r="E9" s="76">
        <v>234174.53340876353</v>
      </c>
      <c r="F9" s="95">
        <v>109.8</v>
      </c>
      <c r="G9" s="76">
        <v>166656.99989422975</v>
      </c>
      <c r="H9" s="95">
        <v>109</v>
      </c>
    </row>
    <row r="10" spans="1:8" x14ac:dyDescent="0.25">
      <c r="A10" s="74"/>
      <c r="B10" s="74">
        <v>2006</v>
      </c>
      <c r="C10" s="76">
        <v>118177.353589355</v>
      </c>
      <c r="D10" s="95">
        <v>109</v>
      </c>
      <c r="E10" s="76">
        <v>252055.79379863525</v>
      </c>
      <c r="F10" s="95">
        <v>107.6</v>
      </c>
      <c r="G10" s="76">
        <v>180520.44776549094</v>
      </c>
      <c r="H10" s="95">
        <v>108.3</v>
      </c>
    </row>
    <row r="11" spans="1:8" x14ac:dyDescent="0.25">
      <c r="A11" s="74"/>
      <c r="B11" s="74" t="s">
        <v>4</v>
      </c>
      <c r="C11" s="76"/>
      <c r="D11" s="95"/>
      <c r="E11" s="76"/>
      <c r="F11" s="95"/>
      <c r="G11" s="76"/>
      <c r="H11" s="95"/>
    </row>
    <row r="12" spans="1:8" s="86" customFormat="1" x14ac:dyDescent="0.2">
      <c r="A12" s="74" t="s">
        <v>146</v>
      </c>
      <c r="B12" s="20" t="s">
        <v>71</v>
      </c>
      <c r="C12" s="76">
        <v>98305.199684365012</v>
      </c>
      <c r="D12" s="95">
        <v>108.9</v>
      </c>
      <c r="E12" s="76">
        <v>182100.07399669191</v>
      </c>
      <c r="F12" s="95">
        <v>109.5</v>
      </c>
      <c r="G12" s="76">
        <v>117075.78227684196</v>
      </c>
      <c r="H12" s="95">
        <v>109</v>
      </c>
    </row>
    <row r="13" spans="1:8" x14ac:dyDescent="0.25">
      <c r="A13" s="88" t="s">
        <v>145</v>
      </c>
      <c r="B13" s="22" t="s">
        <v>144</v>
      </c>
      <c r="C13" s="76">
        <v>99640.468227424746</v>
      </c>
      <c r="D13" s="95">
        <v>109</v>
      </c>
      <c r="E13" s="76">
        <v>169806.42915292</v>
      </c>
      <c r="F13" s="95">
        <v>109.2</v>
      </c>
      <c r="G13" s="76">
        <v>113957.12268707735</v>
      </c>
      <c r="H13" s="95">
        <v>109</v>
      </c>
    </row>
    <row r="14" spans="1:8" x14ac:dyDescent="0.25">
      <c r="A14" s="74" t="s">
        <v>70</v>
      </c>
      <c r="B14" s="20" t="s">
        <v>69</v>
      </c>
      <c r="C14" s="76">
        <v>169261.86505611395</v>
      </c>
      <c r="D14" s="95">
        <v>114.5</v>
      </c>
      <c r="E14" s="76">
        <v>319998.30303030304</v>
      </c>
      <c r="F14" s="95">
        <v>113.9</v>
      </c>
      <c r="G14" s="76">
        <v>202132.28426932634</v>
      </c>
      <c r="H14" s="95">
        <v>115.2</v>
      </c>
    </row>
    <row r="15" spans="1:8" x14ac:dyDescent="0.25">
      <c r="A15" s="74" t="s">
        <v>68</v>
      </c>
      <c r="B15" s="20" t="s">
        <v>67</v>
      </c>
      <c r="C15" s="76">
        <v>128491.22874479141</v>
      </c>
      <c r="D15" s="95">
        <v>108.1</v>
      </c>
      <c r="E15" s="76">
        <v>296820.65224653046</v>
      </c>
      <c r="F15" s="95">
        <v>108.4</v>
      </c>
      <c r="G15" s="76">
        <v>167496.85099536256</v>
      </c>
      <c r="H15" s="95">
        <v>108.5</v>
      </c>
    </row>
    <row r="16" spans="1:8" x14ac:dyDescent="0.25">
      <c r="A16" s="74" t="s">
        <v>66</v>
      </c>
      <c r="B16" s="20" t="s">
        <v>65</v>
      </c>
      <c r="C16" s="76">
        <v>184968.24869066765</v>
      </c>
      <c r="D16" s="95">
        <v>108.5</v>
      </c>
      <c r="E16" s="76">
        <v>327982.45545817231</v>
      </c>
      <c r="F16" s="95">
        <v>107.2</v>
      </c>
      <c r="G16" s="76">
        <v>241976.81963178012</v>
      </c>
      <c r="H16" s="95">
        <v>108.1</v>
      </c>
    </row>
    <row r="17" spans="1:8" x14ac:dyDescent="0.25">
      <c r="A17" s="74" t="s">
        <v>143</v>
      </c>
      <c r="B17" s="22" t="s">
        <v>142</v>
      </c>
      <c r="C17" s="76">
        <v>132204.8461229091</v>
      </c>
      <c r="D17" s="95">
        <v>108.1</v>
      </c>
      <c r="E17" s="76">
        <v>300838.98223446211</v>
      </c>
      <c r="F17" s="95">
        <v>108.2</v>
      </c>
      <c r="G17" s="76">
        <v>173413.6241447824</v>
      </c>
      <c r="H17" s="95">
        <v>108.4</v>
      </c>
    </row>
    <row r="18" spans="1:8" x14ac:dyDescent="0.25">
      <c r="A18" s="74" t="s">
        <v>64</v>
      </c>
      <c r="B18" s="22" t="s">
        <v>63</v>
      </c>
      <c r="C18" s="76">
        <v>99604.898119345555</v>
      </c>
      <c r="D18" s="95">
        <v>112.1</v>
      </c>
      <c r="E18" s="76">
        <v>202852.08956293098</v>
      </c>
      <c r="F18" s="95">
        <v>109.2</v>
      </c>
      <c r="G18" s="76">
        <v>123846.38927616079</v>
      </c>
      <c r="H18" s="95">
        <v>110.5</v>
      </c>
    </row>
    <row r="19" spans="1:8" x14ac:dyDescent="0.25">
      <c r="A19" s="74" t="s">
        <v>62</v>
      </c>
      <c r="B19" s="20" t="s">
        <v>61</v>
      </c>
      <c r="C19" s="76">
        <v>96378.500405844155</v>
      </c>
      <c r="D19" s="95">
        <v>111.9</v>
      </c>
      <c r="E19" s="76">
        <v>228655.72845168371</v>
      </c>
      <c r="F19" s="95">
        <v>110.1</v>
      </c>
      <c r="G19" s="76">
        <v>149863.17730640832</v>
      </c>
      <c r="H19" s="95">
        <v>111.3</v>
      </c>
    </row>
    <row r="20" spans="1:8" x14ac:dyDescent="0.25">
      <c r="A20" s="74" t="s">
        <v>60</v>
      </c>
      <c r="B20" s="20" t="s">
        <v>59</v>
      </c>
      <c r="C20" s="76">
        <v>86186.796546956932</v>
      </c>
      <c r="D20" s="95">
        <v>110.1</v>
      </c>
      <c r="E20" s="76">
        <v>181317.41405905684</v>
      </c>
      <c r="F20" s="95">
        <v>106.5</v>
      </c>
      <c r="G20" s="76">
        <v>106697.11600704577</v>
      </c>
      <c r="H20" s="95">
        <v>107.4</v>
      </c>
    </row>
    <row r="21" spans="1:8" x14ac:dyDescent="0.25">
      <c r="A21" s="74" t="s">
        <v>58</v>
      </c>
      <c r="B21" s="20" t="s">
        <v>57</v>
      </c>
      <c r="C21" s="76">
        <v>142902.62560431275</v>
      </c>
      <c r="D21" s="95">
        <v>109.6</v>
      </c>
      <c r="E21" s="76">
        <v>278549.41529337788</v>
      </c>
      <c r="F21" s="95">
        <v>108.8</v>
      </c>
      <c r="G21" s="76">
        <v>197512.74041183418</v>
      </c>
      <c r="H21" s="95">
        <v>109.1</v>
      </c>
    </row>
    <row r="22" spans="1:8" x14ac:dyDescent="0.25">
      <c r="A22" s="74">
        <v>64</v>
      </c>
      <c r="B22" s="22" t="s">
        <v>141</v>
      </c>
      <c r="C22" s="76">
        <v>144260.37422739831</v>
      </c>
      <c r="D22" s="95">
        <v>104.2</v>
      </c>
      <c r="E22" s="76">
        <v>317615.91682294593</v>
      </c>
      <c r="F22" s="95">
        <v>105.5</v>
      </c>
      <c r="G22" s="76">
        <v>258902.78682262509</v>
      </c>
      <c r="H22" s="95">
        <v>105.6</v>
      </c>
    </row>
    <row r="23" spans="1:8" x14ac:dyDescent="0.25">
      <c r="A23" s="74" t="s">
        <v>56</v>
      </c>
      <c r="B23" s="22" t="s">
        <v>55</v>
      </c>
      <c r="C23" s="76">
        <v>145086.72870177974</v>
      </c>
      <c r="D23" s="95">
        <v>99.7</v>
      </c>
      <c r="E23" s="76">
        <v>427007.55744113756</v>
      </c>
      <c r="F23" s="95">
        <v>114.3</v>
      </c>
      <c r="G23" s="76">
        <v>422317.71093988349</v>
      </c>
      <c r="H23" s="95">
        <v>114.2</v>
      </c>
    </row>
    <row r="24" spans="1:8" x14ac:dyDescent="0.25">
      <c r="A24" s="74" t="s">
        <v>54</v>
      </c>
      <c r="B24" s="20" t="s">
        <v>53</v>
      </c>
      <c r="C24" s="76">
        <v>98944.8522147724</v>
      </c>
      <c r="D24" s="95">
        <v>109.3</v>
      </c>
      <c r="E24" s="76">
        <v>253652.56713057306</v>
      </c>
      <c r="F24" s="95">
        <v>105.7</v>
      </c>
      <c r="G24" s="76">
        <v>177557.80453161013</v>
      </c>
      <c r="H24" s="95">
        <v>106.3</v>
      </c>
    </row>
    <row r="25" spans="1:8" ht="22.5" x14ac:dyDescent="0.25">
      <c r="A25" s="22" t="s">
        <v>52</v>
      </c>
      <c r="B25" s="20" t="s">
        <v>140</v>
      </c>
      <c r="C25" s="76">
        <v>135523.77638181407</v>
      </c>
      <c r="D25" s="95">
        <v>114</v>
      </c>
      <c r="E25" s="76">
        <v>285236.08782370394</v>
      </c>
      <c r="F25" s="95">
        <v>106.8</v>
      </c>
      <c r="G25" s="76">
        <v>242050.20788707465</v>
      </c>
      <c r="H25" s="95">
        <v>108.3</v>
      </c>
    </row>
    <row r="26" spans="1:8" x14ac:dyDescent="0.25">
      <c r="A26" s="74" t="s">
        <v>50</v>
      </c>
      <c r="B26" s="22" t="s">
        <v>49</v>
      </c>
      <c r="C26" s="76">
        <v>107230.74530602891</v>
      </c>
      <c r="D26" s="95">
        <v>106.8</v>
      </c>
      <c r="E26" s="76">
        <v>213819.60929326454</v>
      </c>
      <c r="F26" s="95">
        <v>105.2</v>
      </c>
      <c r="G26" s="76">
        <v>199895.46675714571</v>
      </c>
      <c r="H26" s="95">
        <v>105.5</v>
      </c>
    </row>
    <row r="27" spans="1:8" x14ac:dyDescent="0.25">
      <c r="A27" s="74" t="s">
        <v>48</v>
      </c>
      <c r="B27" s="20" t="s">
        <v>47</v>
      </c>
      <c r="C27" s="76">
        <v>108216.02565656076</v>
      </c>
      <c r="D27" s="95">
        <v>106.5</v>
      </c>
      <c r="E27" s="76">
        <v>175267.75766175578</v>
      </c>
      <c r="F27" s="95">
        <v>104.9</v>
      </c>
      <c r="G27" s="76">
        <v>157773.83743991665</v>
      </c>
      <c r="H27" s="95">
        <v>105.6</v>
      </c>
    </row>
    <row r="28" spans="1:8" x14ac:dyDescent="0.25">
      <c r="A28" s="74">
        <v>851</v>
      </c>
      <c r="B28" s="22" t="s">
        <v>139</v>
      </c>
      <c r="C28" s="76">
        <v>113370.87163509261</v>
      </c>
      <c r="D28" s="95">
        <v>107.1</v>
      </c>
      <c r="E28" s="76">
        <v>187723.07498234362</v>
      </c>
      <c r="F28" s="95">
        <v>105.3</v>
      </c>
      <c r="G28" s="76">
        <v>170338.16571548799</v>
      </c>
      <c r="H28" s="95">
        <v>106.1</v>
      </c>
    </row>
    <row r="29" spans="1:8" x14ac:dyDescent="0.25">
      <c r="A29" s="74">
        <v>853</v>
      </c>
      <c r="B29" s="22" t="s">
        <v>138</v>
      </c>
      <c r="C29" s="76">
        <v>101141.3249331806</v>
      </c>
      <c r="D29" s="95">
        <v>105.7</v>
      </c>
      <c r="E29" s="76">
        <v>149700.72738142687</v>
      </c>
      <c r="F29" s="95">
        <v>104.2</v>
      </c>
      <c r="G29" s="76">
        <v>134632.1393195164</v>
      </c>
      <c r="H29" s="95">
        <v>105</v>
      </c>
    </row>
    <row r="30" spans="1:8" x14ac:dyDescent="0.25">
      <c r="A30" s="74" t="s">
        <v>137</v>
      </c>
      <c r="B30" s="20" t="s">
        <v>136</v>
      </c>
      <c r="C30" s="76">
        <v>112759.48308097933</v>
      </c>
      <c r="D30" s="95">
        <v>108.1</v>
      </c>
      <c r="E30" s="76">
        <v>218667.31306200268</v>
      </c>
      <c r="F30" s="95">
        <v>103.8</v>
      </c>
      <c r="G30" s="76">
        <v>163113.96526331772</v>
      </c>
      <c r="H30" s="95">
        <v>105.4</v>
      </c>
    </row>
  </sheetData>
  <mergeCells count="5">
    <mergeCell ref="A2:A3"/>
    <mergeCell ref="B2:B3"/>
    <mergeCell ref="G2:H2"/>
    <mergeCell ref="C2:D2"/>
    <mergeCell ref="E2:F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97795-48D4-4577-9530-764A4199C700}">
  <sheetPr codeName="Munka15"/>
  <dimension ref="A1:G21"/>
  <sheetViews>
    <sheetView zoomScaleNormal="100" workbookViewId="0"/>
  </sheetViews>
  <sheetFormatPr defaultRowHeight="11.25" x14ac:dyDescent="0.25"/>
  <cols>
    <col min="1" max="1" width="7.140625" style="100" customWidth="1"/>
    <col min="2" max="2" width="33.5703125" style="99" customWidth="1"/>
    <col min="3" max="5" width="9.140625" style="99"/>
    <col min="6" max="7" width="10" style="99" customWidth="1"/>
    <col min="8" max="16384" width="9.140625" style="99"/>
  </cols>
  <sheetData>
    <row r="1" spans="1:7" s="101" customFormat="1" ht="12" thickBot="1" x14ac:dyDescent="0.3">
      <c r="A1" s="116" t="s">
        <v>169</v>
      </c>
      <c r="B1" s="50"/>
      <c r="C1" s="50"/>
      <c r="D1" s="50"/>
      <c r="E1" s="50"/>
      <c r="F1" s="50"/>
      <c r="G1" s="50"/>
    </row>
    <row r="2" spans="1:7" s="111" customFormat="1" ht="33.75" x14ac:dyDescent="0.25">
      <c r="A2" s="219" t="s">
        <v>152</v>
      </c>
      <c r="B2" s="221" t="s">
        <v>151</v>
      </c>
      <c r="C2" s="223" t="s">
        <v>168</v>
      </c>
      <c r="D2" s="224"/>
      <c r="E2" s="225"/>
      <c r="F2" s="115" t="s">
        <v>167</v>
      </c>
      <c r="G2" s="114" t="s">
        <v>166</v>
      </c>
    </row>
    <row r="3" spans="1:7" s="111" customFormat="1" x14ac:dyDescent="0.25">
      <c r="A3" s="220"/>
      <c r="B3" s="222"/>
      <c r="C3" s="113">
        <v>2000</v>
      </c>
      <c r="D3" s="113">
        <v>2005</v>
      </c>
      <c r="E3" s="113">
        <v>2006</v>
      </c>
      <c r="F3" s="113">
        <v>2006</v>
      </c>
      <c r="G3" s="112" t="s">
        <v>165</v>
      </c>
    </row>
    <row r="4" spans="1:7" s="110" customFormat="1" x14ac:dyDescent="0.2">
      <c r="A4" s="107" t="s">
        <v>146</v>
      </c>
      <c r="B4" s="75" t="s">
        <v>71</v>
      </c>
      <c r="C4" s="64">
        <v>400.7</v>
      </c>
      <c r="D4" s="64">
        <v>688.54603713870154</v>
      </c>
      <c r="E4" s="64">
        <v>761.94839841000157</v>
      </c>
      <c r="F4" s="106">
        <v>110.66048707161664</v>
      </c>
      <c r="G4" s="106">
        <v>11.305776311381788</v>
      </c>
    </row>
    <row r="5" spans="1:7" x14ac:dyDescent="0.25">
      <c r="A5" s="109" t="s">
        <v>164</v>
      </c>
      <c r="B5" s="75" t="s">
        <v>163</v>
      </c>
      <c r="C5" s="64">
        <v>514</v>
      </c>
      <c r="D5" s="64">
        <v>1016.520319948205</v>
      </c>
      <c r="E5" s="64">
        <v>988.96829217547088</v>
      </c>
      <c r="F5" s="106">
        <v>97.28957432212097</v>
      </c>
      <c r="G5" s="106">
        <v>11.52439469982145</v>
      </c>
    </row>
    <row r="6" spans="1:7" x14ac:dyDescent="0.25">
      <c r="A6" s="107" t="s">
        <v>70</v>
      </c>
      <c r="B6" s="75" t="s">
        <v>69</v>
      </c>
      <c r="C6" s="64">
        <v>848.3</v>
      </c>
      <c r="D6" s="64">
        <v>1168.9412375869783</v>
      </c>
      <c r="E6" s="64">
        <v>1124.4980578566078</v>
      </c>
      <c r="F6" s="106">
        <v>96.197997101880532</v>
      </c>
      <c r="G6" s="106">
        <v>4.8097150971622815</v>
      </c>
    </row>
    <row r="7" spans="1:7" x14ac:dyDescent="0.25">
      <c r="A7" s="107" t="s">
        <v>68</v>
      </c>
      <c r="B7" s="75" t="s">
        <v>67</v>
      </c>
      <c r="C7" s="64">
        <v>631.79999999999995</v>
      </c>
      <c r="D7" s="64">
        <v>1016.7865526170384</v>
      </c>
      <c r="E7" s="64">
        <v>1102.747237231401</v>
      </c>
      <c r="F7" s="106">
        <v>108.45415238755018</v>
      </c>
      <c r="G7" s="106">
        <v>9.7276452776549291</v>
      </c>
    </row>
    <row r="8" spans="1:7" x14ac:dyDescent="0.25">
      <c r="A8" s="107" t="s">
        <v>66</v>
      </c>
      <c r="B8" s="20" t="s">
        <v>65</v>
      </c>
      <c r="C8" s="64">
        <v>898.7</v>
      </c>
      <c r="D8" s="64">
        <v>1538.7542990248207</v>
      </c>
      <c r="E8" s="64">
        <v>1666.6181363768121</v>
      </c>
      <c r="F8" s="106">
        <v>108.30956816387285</v>
      </c>
      <c r="G8" s="106">
        <v>10.841797570512002</v>
      </c>
    </row>
    <row r="9" spans="1:7" x14ac:dyDescent="0.25">
      <c r="A9" s="108" t="s">
        <v>162</v>
      </c>
      <c r="B9" s="22" t="s">
        <v>142</v>
      </c>
      <c r="C9" s="64">
        <v>657</v>
      </c>
      <c r="D9" s="64">
        <v>1057.0081299626452</v>
      </c>
      <c r="E9" s="64">
        <v>1145.8341530278051</v>
      </c>
      <c r="F9" s="106">
        <v>108.40353262640458</v>
      </c>
      <c r="G9" s="106">
        <v>9.7133305013644922</v>
      </c>
    </row>
    <row r="10" spans="1:7" x14ac:dyDescent="0.25">
      <c r="A10" s="107" t="s">
        <v>64</v>
      </c>
      <c r="B10" s="75" t="s">
        <v>63</v>
      </c>
      <c r="C10" s="64">
        <v>461.9</v>
      </c>
      <c r="D10" s="64">
        <v>738.23222439660788</v>
      </c>
      <c r="E10" s="64">
        <v>813.73981663695406</v>
      </c>
      <c r="F10" s="106">
        <v>110.2281625950509</v>
      </c>
      <c r="G10" s="106">
        <v>9.8979523872153141</v>
      </c>
    </row>
    <row r="11" spans="1:7" x14ac:dyDescent="0.25">
      <c r="A11" s="107" t="s">
        <v>62</v>
      </c>
      <c r="B11" s="20" t="s">
        <v>61</v>
      </c>
      <c r="C11" s="64">
        <v>491.4</v>
      </c>
      <c r="D11" s="64">
        <v>850.18810636431942</v>
      </c>
      <c r="E11" s="64">
        <v>982.86562994925418</v>
      </c>
      <c r="F11" s="106">
        <v>115.60566686263196</v>
      </c>
      <c r="G11" s="106">
        <v>12.247454069127684</v>
      </c>
    </row>
    <row r="12" spans="1:7" x14ac:dyDescent="0.25">
      <c r="A12" s="107" t="s">
        <v>60</v>
      </c>
      <c r="B12" s="75" t="s">
        <v>59</v>
      </c>
      <c r="C12" s="64">
        <v>367.7</v>
      </c>
      <c r="D12" s="64">
        <v>627.29246590892683</v>
      </c>
      <c r="E12" s="64">
        <v>703.96235882637609</v>
      </c>
      <c r="F12" s="106">
        <v>112.22235194652896</v>
      </c>
      <c r="G12" s="106">
        <v>11.431839880862471</v>
      </c>
    </row>
    <row r="13" spans="1:7" x14ac:dyDescent="0.25">
      <c r="A13" s="107" t="s">
        <v>58</v>
      </c>
      <c r="B13" s="20" t="s">
        <v>57</v>
      </c>
      <c r="C13" s="64">
        <v>726</v>
      </c>
      <c r="D13" s="64">
        <v>1209.2839739858321</v>
      </c>
      <c r="E13" s="64">
        <v>1357.9105189184224</v>
      </c>
      <c r="F13" s="106">
        <v>112.29045849691643</v>
      </c>
      <c r="G13" s="106">
        <v>10.999857686339642</v>
      </c>
    </row>
    <row r="14" spans="1:7" x14ac:dyDescent="0.25">
      <c r="A14" s="107" t="s">
        <v>56</v>
      </c>
      <c r="B14" s="75" t="s">
        <v>55</v>
      </c>
      <c r="C14" s="64">
        <v>1288.7</v>
      </c>
      <c r="D14" s="64">
        <v>2448.4449714771549</v>
      </c>
      <c r="E14" s="64">
        <v>2815.8050477939923</v>
      </c>
      <c r="F14" s="106">
        <v>115.00381183144206</v>
      </c>
      <c r="G14" s="106">
        <v>13.913481633718817</v>
      </c>
    </row>
    <row r="15" spans="1:7" x14ac:dyDescent="0.25">
      <c r="A15" s="107" t="s">
        <v>54</v>
      </c>
      <c r="B15" s="20" t="s">
        <v>53</v>
      </c>
      <c r="C15" s="64">
        <v>671.2</v>
      </c>
      <c r="D15" s="64">
        <v>1060.0289453158618</v>
      </c>
      <c r="E15" s="64">
        <v>1162.8370011745994</v>
      </c>
      <c r="F15" s="106">
        <v>109.69860835527498</v>
      </c>
      <c r="G15" s="106">
        <v>9.5917383460343952</v>
      </c>
    </row>
    <row r="16" spans="1:7" x14ac:dyDescent="0.25">
      <c r="A16" s="105" t="s">
        <v>161</v>
      </c>
      <c r="B16" s="104" t="s">
        <v>25</v>
      </c>
      <c r="C16" s="64">
        <v>633.79999999999995</v>
      </c>
      <c r="D16" s="64">
        <v>1039.026955950033</v>
      </c>
      <c r="E16" s="64">
        <v>1156.7577828910178</v>
      </c>
      <c r="F16" s="106">
        <v>111.33087320466461</v>
      </c>
      <c r="G16" s="106">
        <v>10.547357533834267</v>
      </c>
    </row>
    <row r="17" spans="1:7" ht="22.5" x14ac:dyDescent="0.25">
      <c r="A17" s="75" t="s">
        <v>52</v>
      </c>
      <c r="B17" s="20" t="s">
        <v>140</v>
      </c>
      <c r="C17" s="64">
        <v>705.2</v>
      </c>
      <c r="D17" s="64">
        <v>1422.2924741622112</v>
      </c>
      <c r="E17" s="64">
        <v>1526.4205266106917</v>
      </c>
      <c r="F17" s="106">
        <v>107.3211420534174</v>
      </c>
      <c r="G17" s="106">
        <v>13.734873521302692</v>
      </c>
    </row>
    <row r="18" spans="1:7" x14ac:dyDescent="0.25">
      <c r="A18" s="107" t="s">
        <v>50</v>
      </c>
      <c r="B18" s="75" t="s">
        <v>49</v>
      </c>
      <c r="C18" s="64">
        <v>546.79999999999995</v>
      </c>
      <c r="D18" s="64">
        <v>1283.7355385116266</v>
      </c>
      <c r="E18" s="64">
        <v>1314.2468159047621</v>
      </c>
      <c r="F18" s="106">
        <v>102.37675724304638</v>
      </c>
      <c r="G18" s="106">
        <v>15.73767077820265</v>
      </c>
    </row>
    <row r="19" spans="1:7" x14ac:dyDescent="0.25">
      <c r="A19" s="107" t="s">
        <v>48</v>
      </c>
      <c r="B19" s="20" t="s">
        <v>47</v>
      </c>
      <c r="C19" s="64">
        <v>460.4</v>
      </c>
      <c r="D19" s="64">
        <v>943.35027711940006</v>
      </c>
      <c r="E19" s="64">
        <v>1003.1792878355299</v>
      </c>
      <c r="F19" s="106">
        <v>106.34218403993295</v>
      </c>
      <c r="G19" s="106">
        <v>13.860706342412588</v>
      </c>
    </row>
    <row r="20" spans="1:7" x14ac:dyDescent="0.25">
      <c r="A20" s="107" t="s">
        <v>137</v>
      </c>
      <c r="B20" s="20" t="s">
        <v>136</v>
      </c>
      <c r="C20" s="64">
        <v>523.4</v>
      </c>
      <c r="D20" s="64">
        <v>986.52930175629729</v>
      </c>
      <c r="E20" s="64">
        <v>1053.7162555650184</v>
      </c>
      <c r="F20" s="106">
        <v>106.81043671881916</v>
      </c>
      <c r="G20" s="106">
        <v>12.369468564728203</v>
      </c>
    </row>
    <row r="21" spans="1:7" s="101" customFormat="1" x14ac:dyDescent="0.25">
      <c r="A21" s="105" t="s">
        <v>160</v>
      </c>
      <c r="B21" s="104" t="s">
        <v>159</v>
      </c>
      <c r="C21" s="103">
        <v>605.4</v>
      </c>
      <c r="D21" s="103">
        <v>1086</v>
      </c>
      <c r="E21" s="103">
        <v>1183.9666041269204</v>
      </c>
      <c r="F21" s="102">
        <v>109.02086594170537</v>
      </c>
      <c r="G21" s="102">
        <v>11.82772916901682</v>
      </c>
    </row>
  </sheetData>
  <mergeCells count="3">
    <mergeCell ref="A2:A3"/>
    <mergeCell ref="B2:B3"/>
    <mergeCell ref="C2:E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79368-1BC9-469E-86F2-169B007D202E}">
  <sheetPr codeName="Munka16"/>
  <dimension ref="A1:G21"/>
  <sheetViews>
    <sheetView zoomScaleNormal="100" workbookViewId="0"/>
  </sheetViews>
  <sheetFormatPr defaultRowHeight="11.25" x14ac:dyDescent="0.25"/>
  <cols>
    <col min="1" max="1" width="7.140625" style="100" customWidth="1"/>
    <col min="2" max="2" width="33.5703125" style="99" customWidth="1"/>
    <col min="3" max="5" width="9.140625" style="99"/>
    <col min="6" max="7" width="10" style="99" customWidth="1"/>
    <col min="8" max="16384" width="9.140625" style="99"/>
  </cols>
  <sheetData>
    <row r="1" spans="1:7" s="101" customFormat="1" ht="12" thickBot="1" x14ac:dyDescent="0.3">
      <c r="A1" s="116" t="s">
        <v>171</v>
      </c>
      <c r="B1" s="50"/>
      <c r="C1" s="50"/>
      <c r="D1" s="50"/>
      <c r="E1" s="50"/>
      <c r="F1" s="50"/>
      <c r="G1" s="50"/>
    </row>
    <row r="2" spans="1:7" s="111" customFormat="1" ht="33.75" x14ac:dyDescent="0.25">
      <c r="A2" s="219" t="s">
        <v>152</v>
      </c>
      <c r="B2" s="221" t="s">
        <v>151</v>
      </c>
      <c r="C2" s="223" t="s">
        <v>170</v>
      </c>
      <c r="D2" s="224"/>
      <c r="E2" s="225"/>
      <c r="F2" s="115" t="s">
        <v>167</v>
      </c>
      <c r="G2" s="114" t="s">
        <v>166</v>
      </c>
    </row>
    <row r="3" spans="1:7" s="111" customFormat="1" x14ac:dyDescent="0.25">
      <c r="A3" s="220"/>
      <c r="B3" s="222"/>
      <c r="C3" s="112">
        <v>2000</v>
      </c>
      <c r="D3" s="113">
        <v>2005</v>
      </c>
      <c r="E3" s="113">
        <v>2006</v>
      </c>
      <c r="F3" s="113">
        <v>2006</v>
      </c>
      <c r="G3" s="112" t="s">
        <v>165</v>
      </c>
    </row>
    <row r="4" spans="1:7" s="110" customFormat="1" x14ac:dyDescent="0.2">
      <c r="A4" s="107" t="s">
        <v>146</v>
      </c>
      <c r="B4" s="75" t="s">
        <v>71</v>
      </c>
      <c r="C4" s="64">
        <v>184.2</v>
      </c>
      <c r="D4" s="64">
        <v>266.05433376455369</v>
      </c>
      <c r="E4" s="64">
        <v>294.66162749041655</v>
      </c>
      <c r="F4" s="119">
        <v>110.75242538660508</v>
      </c>
      <c r="G4" s="119">
        <v>8.1448044232281802</v>
      </c>
    </row>
    <row r="5" spans="1:7" x14ac:dyDescent="0.25">
      <c r="A5" s="109" t="s">
        <v>164</v>
      </c>
      <c r="B5" s="75" t="s">
        <v>163</v>
      </c>
      <c r="C5" s="64">
        <v>241</v>
      </c>
      <c r="D5" s="121">
        <v>403.89515593895158</v>
      </c>
      <c r="E5" s="64">
        <v>391.30473879325893</v>
      </c>
      <c r="F5" s="119">
        <v>96.882751139606228</v>
      </c>
      <c r="G5" s="119">
        <v>8.4134114982142183</v>
      </c>
    </row>
    <row r="6" spans="1:7" x14ac:dyDescent="0.25">
      <c r="A6" s="107" t="s">
        <v>70</v>
      </c>
      <c r="B6" s="75" t="s">
        <v>69</v>
      </c>
      <c r="C6" s="64">
        <v>378.2</v>
      </c>
      <c r="D6" s="120">
        <v>490.55045871559633</v>
      </c>
      <c r="E6" s="64">
        <v>466.64132603231951</v>
      </c>
      <c r="F6" s="119">
        <v>95.126060477880728</v>
      </c>
      <c r="G6" s="119">
        <v>3.5643488260769907</v>
      </c>
    </row>
    <row r="7" spans="1:7" x14ac:dyDescent="0.25">
      <c r="A7" s="107" t="s">
        <v>68</v>
      </c>
      <c r="B7" s="75" t="s">
        <v>67</v>
      </c>
      <c r="C7" s="64">
        <v>280.60000000000002</v>
      </c>
      <c r="D7" s="121">
        <v>391.97342192691031</v>
      </c>
      <c r="E7" s="64">
        <v>424.28171157407348</v>
      </c>
      <c r="F7" s="119">
        <v>108.24246947365414</v>
      </c>
      <c r="G7" s="119">
        <v>7.134112001670867</v>
      </c>
    </row>
    <row r="8" spans="1:7" x14ac:dyDescent="0.25">
      <c r="A8" s="107" t="s">
        <v>66</v>
      </c>
      <c r="B8" s="20" t="s">
        <v>65</v>
      </c>
      <c r="C8" s="64">
        <v>444.4</v>
      </c>
      <c r="D8" s="120">
        <v>678.5665529010239</v>
      </c>
      <c r="E8" s="64">
        <v>732.13651406723284</v>
      </c>
      <c r="F8" s="119">
        <v>107.89457731702004</v>
      </c>
      <c r="G8" s="119">
        <v>8.6766733926101338</v>
      </c>
    </row>
    <row r="9" spans="1:7" x14ac:dyDescent="0.25">
      <c r="A9" s="108" t="s">
        <v>162</v>
      </c>
      <c r="B9" s="22" t="s">
        <v>142</v>
      </c>
      <c r="C9" s="64">
        <v>295.8</v>
      </c>
      <c r="D9" s="121">
        <v>414.14780292942748</v>
      </c>
      <c r="E9" s="64">
        <v>447.90979349474821</v>
      </c>
      <c r="F9" s="119">
        <v>108.15215976675697</v>
      </c>
      <c r="G9" s="119">
        <v>7.1598420449837219</v>
      </c>
    </row>
    <row r="10" spans="1:7" x14ac:dyDescent="0.25">
      <c r="A10" s="107" t="s">
        <v>64</v>
      </c>
      <c r="B10" s="75" t="s">
        <v>63</v>
      </c>
      <c r="C10" s="64">
        <v>197.2</v>
      </c>
      <c r="D10" s="120">
        <v>266.21656881930852</v>
      </c>
      <c r="E10" s="64">
        <v>296.25092373561267</v>
      </c>
      <c r="F10" s="119">
        <v>111.28192548251556</v>
      </c>
      <c r="G10" s="119">
        <v>7.0184854458482659</v>
      </c>
    </row>
    <row r="11" spans="1:7" x14ac:dyDescent="0.25">
      <c r="A11" s="107" t="s">
        <v>62</v>
      </c>
      <c r="B11" s="20" t="s">
        <v>61</v>
      </c>
      <c r="C11" s="64">
        <v>214.7</v>
      </c>
      <c r="D11" s="121">
        <v>315.96525096525096</v>
      </c>
      <c r="E11" s="64">
        <v>366.98016648048224</v>
      </c>
      <c r="F11" s="119">
        <v>116.14573607679466</v>
      </c>
      <c r="G11" s="119">
        <v>9.3457123359506298</v>
      </c>
    </row>
    <row r="12" spans="1:7" x14ac:dyDescent="0.25">
      <c r="A12" s="107" t="s">
        <v>60</v>
      </c>
      <c r="B12" s="75" t="s">
        <v>59</v>
      </c>
      <c r="C12" s="64">
        <v>168.4</v>
      </c>
      <c r="D12" s="120">
        <v>244.746632456703</v>
      </c>
      <c r="E12" s="64">
        <v>276.00119184397664</v>
      </c>
      <c r="F12" s="119">
        <v>112.77016932717257</v>
      </c>
      <c r="G12" s="119">
        <v>8.5829104759526977</v>
      </c>
    </row>
    <row r="13" spans="1:7" x14ac:dyDescent="0.25">
      <c r="A13" s="107" t="s">
        <v>58</v>
      </c>
      <c r="B13" s="20" t="s">
        <v>57</v>
      </c>
      <c r="C13" s="64">
        <v>354.3</v>
      </c>
      <c r="D13" s="121">
        <v>525.53463349024889</v>
      </c>
      <c r="E13" s="64">
        <v>589.25043530840776</v>
      </c>
      <c r="F13" s="119">
        <v>112.12399673737983</v>
      </c>
      <c r="G13" s="119">
        <v>8.8482522193730873</v>
      </c>
    </row>
    <row r="14" spans="1:7" x14ac:dyDescent="0.25">
      <c r="A14" s="107" t="s">
        <v>56</v>
      </c>
      <c r="B14" s="75" t="s">
        <v>55</v>
      </c>
      <c r="C14" s="64">
        <v>567.79999999999995</v>
      </c>
      <c r="D14" s="120">
        <v>945.55408970976259</v>
      </c>
      <c r="E14" s="64">
        <v>1085.9488225873722</v>
      </c>
      <c r="F14" s="119">
        <v>114.84787960895011</v>
      </c>
      <c r="G14" s="119">
        <v>11.412946947789937</v>
      </c>
    </row>
    <row r="15" spans="1:7" x14ac:dyDescent="0.25">
      <c r="A15" s="107" t="s">
        <v>54</v>
      </c>
      <c r="B15" s="20" t="s">
        <v>53</v>
      </c>
      <c r="C15" s="64">
        <v>287.2</v>
      </c>
      <c r="D15" s="121">
        <v>390.18637532133675</v>
      </c>
      <c r="E15" s="64">
        <v>429.11753015001642</v>
      </c>
      <c r="F15" s="119">
        <v>109.97757925212484</v>
      </c>
      <c r="G15" s="119">
        <v>6.9215641724696075</v>
      </c>
    </row>
    <row r="16" spans="1:7" x14ac:dyDescent="0.25">
      <c r="A16" s="105" t="s">
        <v>161</v>
      </c>
      <c r="B16" s="104" t="s">
        <v>25</v>
      </c>
      <c r="C16" s="64">
        <v>285.5</v>
      </c>
      <c r="D16" s="120">
        <v>405.06245890861277</v>
      </c>
      <c r="E16" s="64">
        <v>451.01036620402948</v>
      </c>
      <c r="F16" s="119">
        <v>111.34341291938466</v>
      </c>
      <c r="G16" s="119">
        <v>7.9187074787747891</v>
      </c>
    </row>
    <row r="17" spans="1:7" ht="22.5" x14ac:dyDescent="0.25">
      <c r="A17" s="75" t="s">
        <v>52</v>
      </c>
      <c r="B17" s="20" t="s">
        <v>140</v>
      </c>
      <c r="C17" s="64">
        <v>305.10000000000002</v>
      </c>
      <c r="D17" s="121">
        <v>531.53943217665619</v>
      </c>
      <c r="E17" s="64">
        <v>567.82874728804836</v>
      </c>
      <c r="F17" s="119">
        <v>106.8272103468951</v>
      </c>
      <c r="G17" s="119">
        <v>10.907911704754824</v>
      </c>
    </row>
    <row r="18" spans="1:7" x14ac:dyDescent="0.25">
      <c r="A18" s="107" t="s">
        <v>50</v>
      </c>
      <c r="B18" s="75" t="s">
        <v>49</v>
      </c>
      <c r="C18" s="64">
        <v>240.9</v>
      </c>
      <c r="D18" s="120">
        <v>462.52617801047114</v>
      </c>
      <c r="E18" s="64">
        <v>470.38359994722902</v>
      </c>
      <c r="F18" s="119">
        <v>101.69880588609192</v>
      </c>
      <c r="G18" s="119">
        <v>11.798479044027378</v>
      </c>
    </row>
    <row r="19" spans="1:7" x14ac:dyDescent="0.25">
      <c r="A19" s="107" t="s">
        <v>48</v>
      </c>
      <c r="B19" s="20" t="s">
        <v>47</v>
      </c>
      <c r="C19" s="64">
        <v>203.6</v>
      </c>
      <c r="D19" s="121">
        <v>354.75826972010179</v>
      </c>
      <c r="E19" s="64">
        <v>374.8658337555907</v>
      </c>
      <c r="F19" s="119">
        <v>105.66796203266901</v>
      </c>
      <c r="G19" s="119">
        <v>10.70902201663262</v>
      </c>
    </row>
    <row r="20" spans="1:7" x14ac:dyDescent="0.25">
      <c r="A20" s="107" t="s">
        <v>137</v>
      </c>
      <c r="B20" s="20" t="s">
        <v>136</v>
      </c>
      <c r="C20" s="64">
        <v>236</v>
      </c>
      <c r="D20" s="120">
        <v>391.37709137709135</v>
      </c>
      <c r="E20" s="64">
        <v>416.0089334874263</v>
      </c>
      <c r="F20" s="119">
        <v>106.29363410711288</v>
      </c>
      <c r="G20" s="119">
        <v>9.9086252392631025</v>
      </c>
    </row>
    <row r="21" spans="1:7" x14ac:dyDescent="0.25">
      <c r="A21" s="105" t="s">
        <v>160</v>
      </c>
      <c r="B21" s="104" t="s">
        <v>159</v>
      </c>
      <c r="C21" s="103">
        <v>270.7</v>
      </c>
      <c r="D21" s="118">
        <v>416.17589576547232</v>
      </c>
      <c r="E21" s="103">
        <v>452.72566421893862</v>
      </c>
      <c r="F21" s="117">
        <v>108.78228864894741</v>
      </c>
      <c r="G21" s="117">
        <v>8.9493080834174279</v>
      </c>
    </row>
  </sheetData>
  <mergeCells count="3">
    <mergeCell ref="A2:A3"/>
    <mergeCell ref="B2:B3"/>
    <mergeCell ref="C2:E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4E3E1-8B37-4170-B7F5-458DBD16075D}">
  <sheetPr codeName="Munka17"/>
  <dimension ref="A1:G21"/>
  <sheetViews>
    <sheetView zoomScaleNormal="100" workbookViewId="0"/>
  </sheetViews>
  <sheetFormatPr defaultRowHeight="11.25" x14ac:dyDescent="0.25"/>
  <cols>
    <col min="1" max="1" width="7.140625" style="100" customWidth="1"/>
    <col min="2" max="2" width="33.5703125" style="99" customWidth="1"/>
    <col min="3" max="5" width="9.140625" style="99"/>
    <col min="6" max="7" width="10" style="99" customWidth="1"/>
    <col min="8" max="16384" width="9.140625" style="99"/>
  </cols>
  <sheetData>
    <row r="1" spans="1:7" s="101" customFormat="1" ht="12" thickBot="1" x14ac:dyDescent="0.3">
      <c r="A1" s="116" t="s">
        <v>173</v>
      </c>
      <c r="B1" s="50"/>
      <c r="C1" s="50"/>
      <c r="D1" s="50"/>
      <c r="E1" s="50"/>
      <c r="F1" s="50"/>
      <c r="G1" s="50"/>
    </row>
    <row r="2" spans="1:7" s="111" customFormat="1" ht="33.75" x14ac:dyDescent="0.25">
      <c r="A2" s="219" t="s">
        <v>152</v>
      </c>
      <c r="B2" s="221" t="s">
        <v>151</v>
      </c>
      <c r="C2" s="223" t="s">
        <v>172</v>
      </c>
      <c r="D2" s="224"/>
      <c r="E2" s="225"/>
      <c r="F2" s="115" t="s">
        <v>167</v>
      </c>
      <c r="G2" s="114" t="s">
        <v>166</v>
      </c>
    </row>
    <row r="3" spans="1:7" s="111" customFormat="1" x14ac:dyDescent="0.25">
      <c r="A3" s="220"/>
      <c r="B3" s="222"/>
      <c r="C3" s="113">
        <v>2000</v>
      </c>
      <c r="D3" s="112">
        <v>2005</v>
      </c>
      <c r="E3" s="113">
        <v>2006</v>
      </c>
      <c r="F3" s="112">
        <v>2006</v>
      </c>
      <c r="G3" s="112" t="s">
        <v>165</v>
      </c>
    </row>
    <row r="4" spans="1:7" s="110" customFormat="1" x14ac:dyDescent="0.2">
      <c r="A4" s="107" t="s">
        <v>146</v>
      </c>
      <c r="B4" s="75" t="s">
        <v>71</v>
      </c>
      <c r="C4" s="64">
        <v>592</v>
      </c>
      <c r="D4" s="64">
        <v>980.93790426908151</v>
      </c>
      <c r="E4" s="64">
        <v>1073.0923034440877</v>
      </c>
      <c r="F4" s="119">
        <v>109.39451914070672</v>
      </c>
      <c r="G4" s="119">
        <v>10.421225347717012</v>
      </c>
    </row>
    <row r="5" spans="1:7" x14ac:dyDescent="0.25">
      <c r="A5" s="109" t="s">
        <v>164</v>
      </c>
      <c r="B5" s="75" t="s">
        <v>163</v>
      </c>
      <c r="C5" s="64">
        <v>774</v>
      </c>
      <c r="D5" s="64">
        <v>1470.4114134041142</v>
      </c>
      <c r="E5" s="64">
        <v>1415.7455487391255</v>
      </c>
      <c r="F5" s="119">
        <v>96.282274187573591</v>
      </c>
      <c r="G5" s="119">
        <v>10.587839621550788</v>
      </c>
    </row>
    <row r="6" spans="1:7" x14ac:dyDescent="0.25">
      <c r="A6" s="107" t="s">
        <v>70</v>
      </c>
      <c r="B6" s="75" t="s">
        <v>69</v>
      </c>
      <c r="C6" s="64">
        <v>1264</v>
      </c>
      <c r="D6" s="64">
        <v>1717.2608125819136</v>
      </c>
      <c r="E6" s="64">
        <v>1649.2636419139687</v>
      </c>
      <c r="F6" s="119">
        <v>96.040370212273658</v>
      </c>
      <c r="G6" s="119">
        <v>4.5339035995564769</v>
      </c>
    </row>
    <row r="7" spans="1:7" x14ac:dyDescent="0.25">
      <c r="A7" s="107" t="s">
        <v>68</v>
      </c>
      <c r="B7" s="75" t="s">
        <v>67</v>
      </c>
      <c r="C7" s="64">
        <v>932.5</v>
      </c>
      <c r="D7" s="64">
        <v>1449.3156146179401</v>
      </c>
      <c r="E7" s="64">
        <v>1573.3939807330098</v>
      </c>
      <c r="F7" s="119">
        <v>108.56116948327907</v>
      </c>
      <c r="G7" s="119">
        <v>9.1100548214816826</v>
      </c>
    </row>
    <row r="8" spans="1:7" x14ac:dyDescent="0.25">
      <c r="A8" s="107" t="s">
        <v>66</v>
      </c>
      <c r="B8" s="20" t="s">
        <v>65</v>
      </c>
      <c r="C8" s="64">
        <v>1385.8</v>
      </c>
      <c r="D8" s="64">
        <v>2303.071672354949</v>
      </c>
      <c r="E8" s="64">
        <v>2491.9289983470744</v>
      </c>
      <c r="F8" s="119">
        <v>108.2002365909444</v>
      </c>
      <c r="G8" s="119">
        <v>10.273845030831108</v>
      </c>
    </row>
    <row r="9" spans="1:7" x14ac:dyDescent="0.25">
      <c r="A9" s="108" t="s">
        <v>162</v>
      </c>
      <c r="B9" s="22" t="s">
        <v>142</v>
      </c>
      <c r="C9" s="64">
        <v>975</v>
      </c>
      <c r="D9" s="64">
        <v>1515.2463382157125</v>
      </c>
      <c r="E9" s="64">
        <v>1643.7283572513356</v>
      </c>
      <c r="F9" s="119">
        <v>108.4792825955229</v>
      </c>
      <c r="G9" s="119">
        <v>9.0948472749473588</v>
      </c>
    </row>
    <row r="10" spans="1:7" x14ac:dyDescent="0.25">
      <c r="A10" s="107" t="s">
        <v>64</v>
      </c>
      <c r="B10" s="75" t="s">
        <v>63</v>
      </c>
      <c r="C10" s="64">
        <v>671.2</v>
      </c>
      <c r="D10" s="64">
        <v>1042.9223744292237</v>
      </c>
      <c r="E10" s="64">
        <v>1152.7847120682882</v>
      </c>
      <c r="F10" s="119">
        <v>110.5340857893849</v>
      </c>
      <c r="G10" s="119">
        <v>9.4332700220038248</v>
      </c>
    </row>
    <row r="11" spans="1:7" x14ac:dyDescent="0.25">
      <c r="A11" s="107" t="s">
        <v>62</v>
      </c>
      <c r="B11" s="20" t="s">
        <v>61</v>
      </c>
      <c r="C11" s="64">
        <v>727.5</v>
      </c>
      <c r="D11" s="64">
        <v>1217.2265122265121</v>
      </c>
      <c r="E11" s="64">
        <v>1418.4735412469759</v>
      </c>
      <c r="F11" s="119">
        <v>116.53324397710901</v>
      </c>
      <c r="G11" s="119">
        <v>11.771575743534957</v>
      </c>
    </row>
    <row r="12" spans="1:7" x14ac:dyDescent="0.25">
      <c r="A12" s="107" t="s">
        <v>60</v>
      </c>
      <c r="B12" s="75" t="s">
        <v>59</v>
      </c>
      <c r="C12" s="64">
        <v>550.70000000000005</v>
      </c>
      <c r="D12" s="64">
        <v>906.31815266196281</v>
      </c>
      <c r="E12" s="64">
        <v>1018.8839487663756</v>
      </c>
      <c r="F12" s="119">
        <v>112.42011933378954</v>
      </c>
      <c r="G12" s="119">
        <v>10.79877036955914</v>
      </c>
    </row>
    <row r="13" spans="1:7" x14ac:dyDescent="0.25">
      <c r="A13" s="107" t="s">
        <v>58</v>
      </c>
      <c r="B13" s="20" t="s">
        <v>57</v>
      </c>
      <c r="C13" s="64">
        <v>1097.2</v>
      </c>
      <c r="D13" s="64">
        <v>1800.5783456624076</v>
      </c>
      <c r="E13" s="64">
        <v>2020.7139753679639</v>
      </c>
      <c r="F13" s="119">
        <v>112.22582900854401</v>
      </c>
      <c r="G13" s="119">
        <v>10.714161274723155</v>
      </c>
    </row>
    <row r="14" spans="1:7" x14ac:dyDescent="0.25">
      <c r="A14" s="107" t="s">
        <v>56</v>
      </c>
      <c r="B14" s="75" t="s">
        <v>55</v>
      </c>
      <c r="C14" s="64">
        <v>1969.8</v>
      </c>
      <c r="D14" s="64">
        <v>3574.9208443271768</v>
      </c>
      <c r="E14" s="64">
        <v>4107.0784254692926</v>
      </c>
      <c r="F14" s="119">
        <v>114.88585633963235</v>
      </c>
      <c r="G14" s="119">
        <v>13.027765990012963</v>
      </c>
    </row>
    <row r="15" spans="1:7" x14ac:dyDescent="0.25">
      <c r="A15" s="107" t="s">
        <v>54</v>
      </c>
      <c r="B15" s="20" t="s">
        <v>53</v>
      </c>
      <c r="C15" s="64">
        <v>999.3</v>
      </c>
      <c r="D15" s="64">
        <v>1548.9138817480721</v>
      </c>
      <c r="E15" s="64">
        <v>1697.3324263582915</v>
      </c>
      <c r="F15" s="119">
        <v>109.58210436094208</v>
      </c>
      <c r="G15" s="119">
        <v>9.2308140138336103</v>
      </c>
    </row>
    <row r="16" spans="1:7" x14ac:dyDescent="0.25">
      <c r="A16" s="105" t="s">
        <v>161</v>
      </c>
      <c r="B16" s="104" t="s">
        <v>25</v>
      </c>
      <c r="C16" s="64">
        <v>944.2</v>
      </c>
      <c r="D16" s="64">
        <v>1501.9855358316897</v>
      </c>
      <c r="E16" s="64">
        <v>1674.6683335109758</v>
      </c>
      <c r="F16" s="119">
        <v>111.49696808389481</v>
      </c>
      <c r="G16" s="119">
        <v>10.021476440550071</v>
      </c>
    </row>
    <row r="17" spans="1:7" ht="22.5" x14ac:dyDescent="0.25">
      <c r="A17" s="75" t="s">
        <v>52</v>
      </c>
      <c r="B17" s="20" t="s">
        <v>140</v>
      </c>
      <c r="C17" s="64">
        <v>1041</v>
      </c>
      <c r="D17" s="64">
        <v>2046.813880126183</v>
      </c>
      <c r="E17" s="64">
        <v>2194.035318957343</v>
      </c>
      <c r="F17" s="119">
        <v>107.19271255000888</v>
      </c>
      <c r="G17" s="119">
        <v>13.231035984480744</v>
      </c>
    </row>
    <row r="18" spans="1:7" x14ac:dyDescent="0.25">
      <c r="A18" s="107" t="s">
        <v>50</v>
      </c>
      <c r="B18" s="75" t="s">
        <v>49</v>
      </c>
      <c r="C18" s="64">
        <v>835.8</v>
      </c>
      <c r="D18" s="64">
        <v>1834.5549738219893</v>
      </c>
      <c r="E18" s="64">
        <v>1872.0359730985399</v>
      </c>
      <c r="F18" s="119">
        <v>102.04305675280285</v>
      </c>
      <c r="G18" s="119">
        <v>14.384884287429012</v>
      </c>
    </row>
    <row r="19" spans="1:7" x14ac:dyDescent="0.25">
      <c r="A19" s="107" t="s">
        <v>48</v>
      </c>
      <c r="B19" s="20" t="s">
        <v>47</v>
      </c>
      <c r="C19" s="64">
        <v>688.5</v>
      </c>
      <c r="D19" s="64">
        <v>1332.9198473282443</v>
      </c>
      <c r="E19" s="64">
        <v>1412.9724939238918</v>
      </c>
      <c r="F19" s="119">
        <v>106.00581098376681</v>
      </c>
      <c r="G19" s="119">
        <v>12.729685098180843</v>
      </c>
    </row>
    <row r="20" spans="1:7" x14ac:dyDescent="0.25">
      <c r="A20" s="107" t="s">
        <v>137</v>
      </c>
      <c r="B20" s="20" t="s">
        <v>136</v>
      </c>
      <c r="C20" s="64">
        <v>766.2</v>
      </c>
      <c r="D20" s="64">
        <v>1430.3474903474903</v>
      </c>
      <c r="E20" s="64">
        <v>1540.30594104991</v>
      </c>
      <c r="F20" s="119">
        <v>107.68753407437421</v>
      </c>
      <c r="G20" s="119">
        <v>12.342514566800066</v>
      </c>
    </row>
    <row r="21" spans="1:7" x14ac:dyDescent="0.25">
      <c r="A21" s="105" t="s">
        <v>160</v>
      </c>
      <c r="B21" s="104" t="s">
        <v>159</v>
      </c>
      <c r="C21" s="103">
        <v>902.4</v>
      </c>
      <c r="D21" s="103">
        <v>1564.084690553746</v>
      </c>
      <c r="E21" s="103">
        <v>1703.4368372183903</v>
      </c>
      <c r="F21" s="117">
        <v>108.90950135285247</v>
      </c>
      <c r="G21" s="117">
        <v>11.1700560646266</v>
      </c>
    </row>
  </sheetData>
  <mergeCells count="3">
    <mergeCell ref="A2:A3"/>
    <mergeCell ref="B2:B3"/>
    <mergeCell ref="C2:E2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299EF-DC10-405E-B0F9-73E2AF08CBB4}">
  <sheetPr codeName="Munka18"/>
  <dimension ref="A1:H35"/>
  <sheetViews>
    <sheetView zoomScaleNormal="100" workbookViewId="0"/>
  </sheetViews>
  <sheetFormatPr defaultRowHeight="15" x14ac:dyDescent="0.25"/>
  <cols>
    <col min="1" max="1" width="38.7109375" style="122" customWidth="1"/>
    <col min="2" max="16384" width="9.140625" style="122"/>
  </cols>
  <sheetData>
    <row r="1" spans="1:8" ht="15" customHeight="1" x14ac:dyDescent="0.25">
      <c r="A1" s="131" t="s">
        <v>180</v>
      </c>
      <c r="B1" s="130"/>
      <c r="C1" s="130"/>
      <c r="D1" s="130"/>
      <c r="E1" s="130"/>
      <c r="F1" s="130"/>
      <c r="G1" s="130"/>
      <c r="H1" s="130"/>
    </row>
    <row r="2" spans="1:8" x14ac:dyDescent="0.25">
      <c r="A2" s="129" t="s">
        <v>12</v>
      </c>
      <c r="B2" s="127">
        <v>2000</v>
      </c>
      <c r="C2" s="128">
        <v>2001</v>
      </c>
      <c r="D2" s="128">
        <v>2002</v>
      </c>
      <c r="E2" s="128">
        <v>2003</v>
      </c>
      <c r="F2" s="128">
        <v>2004</v>
      </c>
      <c r="G2" s="128">
        <v>2005</v>
      </c>
      <c r="H2" s="127">
        <v>2006</v>
      </c>
    </row>
    <row r="3" spans="1:8" x14ac:dyDescent="0.25">
      <c r="A3" s="197" t="s">
        <v>11</v>
      </c>
      <c r="B3" s="197"/>
      <c r="C3" s="197"/>
      <c r="D3" s="197"/>
      <c r="E3" s="197"/>
      <c r="F3" s="197"/>
      <c r="G3" s="197"/>
      <c r="H3" s="197"/>
    </row>
    <row r="4" spans="1:8" x14ac:dyDescent="0.25">
      <c r="A4" s="89" t="s">
        <v>178</v>
      </c>
      <c r="B4" s="92">
        <f>+B6+B7</f>
        <v>2239.9</v>
      </c>
      <c r="C4" s="92">
        <f>+C6+C7</f>
        <v>2233.7000000000003</v>
      </c>
      <c r="D4" s="92">
        <f>+D6+D7</f>
        <v>2224.1</v>
      </c>
      <c r="E4" s="92">
        <f>+E6+E7</f>
        <v>2233.7999999999997</v>
      </c>
      <c r="F4" s="92">
        <v>2217.3000000000002</v>
      </c>
      <c r="G4" s="92">
        <f>+G6+G7</f>
        <v>2240.5</v>
      </c>
      <c r="H4" s="92">
        <f>+H6+H7</f>
        <v>2263</v>
      </c>
    </row>
    <row r="5" spans="1:8" x14ac:dyDescent="0.25">
      <c r="A5" s="89" t="s">
        <v>174</v>
      </c>
      <c r="B5" s="92"/>
      <c r="C5" s="92"/>
      <c r="D5" s="92"/>
      <c r="E5" s="92"/>
      <c r="F5" s="92"/>
      <c r="G5" s="92"/>
      <c r="H5" s="92"/>
    </row>
    <row r="6" spans="1:8" x14ac:dyDescent="0.25">
      <c r="A6" s="125" t="s">
        <v>7</v>
      </c>
      <c r="B6" s="92">
        <v>2081.4</v>
      </c>
      <c r="C6" s="92">
        <v>2091.9</v>
      </c>
      <c r="D6" s="92">
        <v>2086.1999999999998</v>
      </c>
      <c r="E6" s="92">
        <v>2095.6</v>
      </c>
      <c r="F6" s="92">
        <v>2080.8000000000002</v>
      </c>
      <c r="G6" s="92">
        <v>2081.8000000000002</v>
      </c>
      <c r="H6" s="92">
        <v>2099.1</v>
      </c>
    </row>
    <row r="7" spans="1:8" x14ac:dyDescent="0.25">
      <c r="A7" s="125" t="s">
        <v>6</v>
      </c>
      <c r="B7" s="92">
        <v>158.5</v>
      </c>
      <c r="C7" s="92">
        <v>141.80000000000001</v>
      </c>
      <c r="D7" s="92">
        <v>137.9</v>
      </c>
      <c r="E7" s="92">
        <v>138.19999999999999</v>
      </c>
      <c r="F7" s="92">
        <v>136.5</v>
      </c>
      <c r="G7" s="92">
        <v>158.69999999999999</v>
      </c>
      <c r="H7" s="92">
        <v>163.9</v>
      </c>
    </row>
    <row r="8" spans="1:8" x14ac:dyDescent="0.25">
      <c r="A8" s="89" t="s">
        <v>175</v>
      </c>
      <c r="B8" s="92">
        <v>969.4</v>
      </c>
      <c r="C8" s="92">
        <v>977.3</v>
      </c>
      <c r="D8" s="92">
        <v>977.2</v>
      </c>
      <c r="E8" s="92">
        <v>957.4</v>
      </c>
      <c r="F8" s="92">
        <v>971.3</v>
      </c>
      <c r="G8" s="92">
        <v>950.7</v>
      </c>
      <c r="H8" s="92">
        <v>920.2</v>
      </c>
    </row>
    <row r="9" spans="1:8" x14ac:dyDescent="0.25">
      <c r="A9" s="89" t="s">
        <v>174</v>
      </c>
      <c r="B9" s="124"/>
      <c r="C9" s="124"/>
      <c r="D9" s="124"/>
      <c r="E9" s="124"/>
      <c r="F9" s="124"/>
      <c r="G9" s="124"/>
      <c r="H9" s="126"/>
    </row>
    <row r="10" spans="1:8" x14ac:dyDescent="0.25">
      <c r="A10" s="125" t="s">
        <v>3</v>
      </c>
      <c r="B10" s="92">
        <v>63.3</v>
      </c>
      <c r="C10" s="92">
        <v>67.2</v>
      </c>
      <c r="D10" s="92">
        <v>68.599999999999994</v>
      </c>
      <c r="E10" s="92">
        <v>57.5</v>
      </c>
      <c r="F10" s="92">
        <v>64.599999999999994</v>
      </c>
      <c r="G10" s="92">
        <v>63.1</v>
      </c>
      <c r="H10" s="126">
        <v>48.3</v>
      </c>
    </row>
    <row r="11" spans="1:8" x14ac:dyDescent="0.25">
      <c r="A11" s="196" t="s">
        <v>2</v>
      </c>
      <c r="B11" s="196"/>
      <c r="C11" s="196"/>
      <c r="D11" s="196"/>
      <c r="E11" s="196"/>
      <c r="F11" s="196"/>
      <c r="G11" s="196"/>
      <c r="H11" s="196"/>
    </row>
    <row r="12" spans="1:8" x14ac:dyDescent="0.25">
      <c r="A12" s="89" t="s">
        <v>1</v>
      </c>
      <c r="B12" s="92">
        <f>+B4/(B4+B8)*100</f>
        <v>69.794036082634832</v>
      </c>
      <c r="C12" s="92">
        <v>69.599999999999994</v>
      </c>
      <c r="D12" s="92">
        <f>+D4/(D4+D8)*100</f>
        <v>69.47490082154124</v>
      </c>
      <c r="E12" s="92">
        <f>+E4/(E4+E8)*100</f>
        <v>69.998746553020808</v>
      </c>
      <c r="F12" s="92">
        <v>69.5</v>
      </c>
      <c r="G12" s="92">
        <v>70.2</v>
      </c>
      <c r="H12" s="37">
        <f>+H4/(H4+H8)*100</f>
        <v>71.091982910278972</v>
      </c>
    </row>
    <row r="13" spans="1:8" x14ac:dyDescent="0.25">
      <c r="A13" s="86" t="s">
        <v>0</v>
      </c>
      <c r="B13" s="92">
        <f>+B7/B4*100</f>
        <v>7.0762087593196119</v>
      </c>
      <c r="C13" s="92">
        <v>6.3</v>
      </c>
      <c r="D13" s="92">
        <f>+D7/D4*100</f>
        <v>6.2002607796412033</v>
      </c>
      <c r="E13" s="92">
        <f>+E7/E4*100</f>
        <v>6.1867669442206106</v>
      </c>
      <c r="F13" s="92">
        <v>6.2</v>
      </c>
      <c r="G13" s="92">
        <v>7.1</v>
      </c>
      <c r="H13" s="23">
        <f>+H7/H4*100</f>
        <v>7.2425983208130802</v>
      </c>
    </row>
    <row r="14" spans="1:8" x14ac:dyDescent="0.25">
      <c r="A14" s="196" t="s">
        <v>10</v>
      </c>
      <c r="B14" s="196"/>
      <c r="C14" s="196"/>
      <c r="D14" s="196"/>
      <c r="E14" s="196"/>
      <c r="F14" s="196"/>
      <c r="G14" s="196"/>
      <c r="H14" s="196"/>
    </row>
    <row r="15" spans="1:8" x14ac:dyDescent="0.25">
      <c r="A15" s="89" t="s">
        <v>178</v>
      </c>
      <c r="B15" s="92">
        <f>+B17+B18</f>
        <v>1817.2</v>
      </c>
      <c r="C15" s="92">
        <f>+C17+C18</f>
        <v>1807.2</v>
      </c>
      <c r="D15" s="92">
        <f>+D17+D18</f>
        <v>1824.5</v>
      </c>
      <c r="E15" s="92">
        <f>+E17+E18</f>
        <v>1856.5</v>
      </c>
      <c r="F15" s="92">
        <v>1859.4</v>
      </c>
      <c r="G15" s="92">
        <f>+G17+G18</f>
        <v>1891.6000000000001</v>
      </c>
      <c r="H15" s="92">
        <f>+H17+H18</f>
        <v>1915.5</v>
      </c>
    </row>
    <row r="16" spans="1:8" x14ac:dyDescent="0.25">
      <c r="A16" s="89" t="s">
        <v>174</v>
      </c>
      <c r="B16" s="92"/>
      <c r="C16" s="92"/>
      <c r="D16" s="92"/>
      <c r="E16" s="92"/>
      <c r="F16" s="92"/>
      <c r="G16" s="92"/>
      <c r="H16" s="17"/>
    </row>
    <row r="17" spans="1:8" x14ac:dyDescent="0.25">
      <c r="A17" s="125" t="s">
        <v>177</v>
      </c>
      <c r="B17" s="92">
        <v>1713</v>
      </c>
      <c r="C17" s="92">
        <v>1716.3</v>
      </c>
      <c r="D17" s="92">
        <v>1724.4</v>
      </c>
      <c r="E17" s="92">
        <v>1751.6</v>
      </c>
      <c r="F17" s="92">
        <v>1744.6</v>
      </c>
      <c r="G17" s="92">
        <v>1748.2</v>
      </c>
      <c r="H17" s="92">
        <v>1764.2</v>
      </c>
    </row>
    <row r="18" spans="1:8" x14ac:dyDescent="0.25">
      <c r="A18" s="125" t="s">
        <v>179</v>
      </c>
      <c r="B18" s="92">
        <v>104.2</v>
      </c>
      <c r="C18" s="92">
        <v>90.9</v>
      </c>
      <c r="D18" s="92">
        <v>100.1</v>
      </c>
      <c r="E18" s="92">
        <v>104.9</v>
      </c>
      <c r="F18" s="92">
        <v>114.8</v>
      </c>
      <c r="G18" s="92">
        <v>143.4</v>
      </c>
      <c r="H18" s="92">
        <v>151.30000000000001</v>
      </c>
    </row>
    <row r="19" spans="1:8" x14ac:dyDescent="0.25">
      <c r="A19" s="89" t="s">
        <v>175</v>
      </c>
      <c r="B19" s="92">
        <v>1275.5999999999999</v>
      </c>
      <c r="C19" s="92">
        <v>1284.2</v>
      </c>
      <c r="D19" s="92">
        <v>1321.1</v>
      </c>
      <c r="E19" s="92">
        <v>1277.5999999999999</v>
      </c>
      <c r="F19" s="92">
        <v>1326.8</v>
      </c>
      <c r="G19" s="92">
        <v>1290.2</v>
      </c>
      <c r="H19" s="17">
        <v>1322.7</v>
      </c>
    </row>
    <row r="20" spans="1:8" x14ac:dyDescent="0.25">
      <c r="A20" s="89" t="s">
        <v>174</v>
      </c>
      <c r="B20" s="92"/>
      <c r="C20" s="92"/>
      <c r="D20" s="92"/>
      <c r="E20" s="92"/>
      <c r="F20" s="92"/>
      <c r="G20" s="124"/>
      <c r="H20" s="17"/>
    </row>
    <row r="21" spans="1:8" x14ac:dyDescent="0.25">
      <c r="A21" s="125" t="s">
        <v>3</v>
      </c>
      <c r="B21" s="92">
        <v>42.8</v>
      </c>
      <c r="C21" s="92">
        <v>39.799999999999997</v>
      </c>
      <c r="D21" s="92">
        <v>47</v>
      </c>
      <c r="E21" s="92">
        <v>40.799999999999997</v>
      </c>
      <c r="F21" s="92">
        <v>43.2</v>
      </c>
      <c r="G21" s="92">
        <v>46</v>
      </c>
      <c r="H21" s="17">
        <v>38.700000000000003</v>
      </c>
    </row>
    <row r="22" spans="1:8" x14ac:dyDescent="0.25">
      <c r="A22" s="196" t="s">
        <v>2</v>
      </c>
      <c r="B22" s="196"/>
      <c r="C22" s="196"/>
      <c r="D22" s="196"/>
      <c r="E22" s="196"/>
      <c r="F22" s="196"/>
      <c r="G22" s="196"/>
      <c r="H22" s="196"/>
    </row>
    <row r="23" spans="1:8" x14ac:dyDescent="0.25">
      <c r="A23" s="89" t="s">
        <v>1</v>
      </c>
      <c r="B23" s="92">
        <f>+B15/(B15+B19)*100</f>
        <v>58.755819968960168</v>
      </c>
      <c r="C23" s="92">
        <v>58.5</v>
      </c>
      <c r="D23" s="92">
        <f>+D15/(D15+D19)*100</f>
        <v>58.001653102746701</v>
      </c>
      <c r="E23" s="92">
        <f>+E15/(E15+E19)*100</f>
        <v>59.235506205928331</v>
      </c>
      <c r="F23" s="92">
        <v>58.4</v>
      </c>
      <c r="G23" s="92">
        <v>59.5</v>
      </c>
      <c r="H23" s="37">
        <f>+H15/(H15+H19)*100</f>
        <v>59.153233277746899</v>
      </c>
    </row>
    <row r="24" spans="1:8" x14ac:dyDescent="0.25">
      <c r="A24" s="89" t="s">
        <v>0</v>
      </c>
      <c r="B24" s="92">
        <f>+B18/B15*100</f>
        <v>5.734096412062514</v>
      </c>
      <c r="C24" s="92">
        <v>5</v>
      </c>
      <c r="D24" s="92">
        <f>+D18/D15*100</f>
        <v>5.4864346396272943</v>
      </c>
      <c r="E24" s="92">
        <f>+E18/E15*100</f>
        <v>5.6504174521949908</v>
      </c>
      <c r="F24" s="92">
        <v>6.2</v>
      </c>
      <c r="G24" s="92">
        <v>7.6</v>
      </c>
      <c r="H24" s="23">
        <f>+H18/H15*100</f>
        <v>7.8987209605847042</v>
      </c>
    </row>
    <row r="25" spans="1:8" x14ac:dyDescent="0.25">
      <c r="A25" s="196" t="s">
        <v>9</v>
      </c>
      <c r="B25" s="196"/>
      <c r="C25" s="196"/>
      <c r="D25" s="196"/>
      <c r="E25" s="196"/>
      <c r="F25" s="196"/>
      <c r="G25" s="196"/>
      <c r="H25" s="196"/>
    </row>
    <row r="26" spans="1:8" x14ac:dyDescent="0.25">
      <c r="A26" s="89" t="s">
        <v>178</v>
      </c>
      <c r="B26" s="92">
        <f t="shared" ref="B26:H26" si="0">+B4+B15</f>
        <v>4057.1000000000004</v>
      </c>
      <c r="C26" s="92">
        <f t="shared" si="0"/>
        <v>4040.9000000000005</v>
      </c>
      <c r="D26" s="92">
        <f t="shared" si="0"/>
        <v>4048.6</v>
      </c>
      <c r="E26" s="92">
        <f t="shared" si="0"/>
        <v>4090.2999999999997</v>
      </c>
      <c r="F26" s="92">
        <f t="shared" si="0"/>
        <v>4076.7000000000003</v>
      </c>
      <c r="G26" s="92">
        <f t="shared" si="0"/>
        <v>4132.1000000000004</v>
      </c>
      <c r="H26" s="92">
        <f t="shared" si="0"/>
        <v>4178.5</v>
      </c>
    </row>
    <row r="27" spans="1:8" x14ac:dyDescent="0.25">
      <c r="A27" s="89" t="s">
        <v>174</v>
      </c>
      <c r="B27" s="92"/>
      <c r="C27" s="92"/>
      <c r="D27" s="92"/>
      <c r="E27" s="92"/>
      <c r="F27" s="92"/>
      <c r="G27" s="92"/>
      <c r="H27" s="92"/>
    </row>
    <row r="28" spans="1:8" x14ac:dyDescent="0.25">
      <c r="A28" s="125" t="s">
        <v>177</v>
      </c>
      <c r="B28" s="92">
        <f t="shared" ref="B28:H30" si="1">+B6+B17</f>
        <v>3794.4</v>
      </c>
      <c r="C28" s="92">
        <f t="shared" si="1"/>
        <v>3808.2</v>
      </c>
      <c r="D28" s="92">
        <f t="shared" si="1"/>
        <v>3810.6</v>
      </c>
      <c r="E28" s="92">
        <f t="shared" si="1"/>
        <v>3847.2</v>
      </c>
      <c r="F28" s="92">
        <f t="shared" si="1"/>
        <v>3825.4</v>
      </c>
      <c r="G28" s="92">
        <f t="shared" si="1"/>
        <v>3830</v>
      </c>
      <c r="H28" s="92">
        <f t="shared" si="1"/>
        <v>3863.3</v>
      </c>
    </row>
    <row r="29" spans="1:8" x14ac:dyDescent="0.25">
      <c r="A29" s="125" t="s">
        <v>176</v>
      </c>
      <c r="B29" s="92">
        <f t="shared" si="1"/>
        <v>262.7</v>
      </c>
      <c r="C29" s="92">
        <f t="shared" si="1"/>
        <v>232.70000000000002</v>
      </c>
      <c r="D29" s="92">
        <f t="shared" si="1"/>
        <v>238</v>
      </c>
      <c r="E29" s="92">
        <f t="shared" si="1"/>
        <v>243.1</v>
      </c>
      <c r="F29" s="92">
        <f t="shared" si="1"/>
        <v>251.3</v>
      </c>
      <c r="G29" s="92">
        <f t="shared" si="1"/>
        <v>302.10000000000002</v>
      </c>
      <c r="H29" s="92">
        <f t="shared" si="1"/>
        <v>315.20000000000005</v>
      </c>
    </row>
    <row r="30" spans="1:8" x14ac:dyDescent="0.25">
      <c r="A30" s="89" t="s">
        <v>175</v>
      </c>
      <c r="B30" s="92">
        <f t="shared" si="1"/>
        <v>2245</v>
      </c>
      <c r="C30" s="92">
        <f t="shared" si="1"/>
        <v>2261.5</v>
      </c>
      <c r="D30" s="92">
        <f t="shared" si="1"/>
        <v>2298.3000000000002</v>
      </c>
      <c r="E30" s="92">
        <f t="shared" si="1"/>
        <v>2235</v>
      </c>
      <c r="F30" s="92">
        <f t="shared" si="1"/>
        <v>2298.1</v>
      </c>
      <c r="G30" s="92">
        <f t="shared" si="1"/>
        <v>2240.9</v>
      </c>
      <c r="H30" s="92">
        <f t="shared" si="1"/>
        <v>2242.9</v>
      </c>
    </row>
    <row r="31" spans="1:8" x14ac:dyDescent="0.25">
      <c r="A31" s="89" t="s">
        <v>174</v>
      </c>
      <c r="B31" s="92"/>
      <c r="C31" s="92"/>
      <c r="D31" s="92"/>
      <c r="E31" s="92"/>
      <c r="F31" s="92"/>
      <c r="G31" s="124"/>
      <c r="H31" s="86"/>
    </row>
    <row r="32" spans="1:8" x14ac:dyDescent="0.25">
      <c r="A32" s="123" t="s">
        <v>3</v>
      </c>
      <c r="B32" s="92">
        <f t="shared" ref="B32:H32" si="2">+B10+B21</f>
        <v>106.1</v>
      </c>
      <c r="C32" s="92">
        <f t="shared" si="2"/>
        <v>107</v>
      </c>
      <c r="D32" s="92">
        <f t="shared" si="2"/>
        <v>115.6</v>
      </c>
      <c r="E32" s="92">
        <f t="shared" si="2"/>
        <v>98.3</v>
      </c>
      <c r="F32" s="92">
        <f t="shared" si="2"/>
        <v>107.8</v>
      </c>
      <c r="G32" s="92">
        <f t="shared" si="2"/>
        <v>109.1</v>
      </c>
      <c r="H32" s="92">
        <f t="shared" si="2"/>
        <v>87</v>
      </c>
    </row>
    <row r="33" spans="1:8" x14ac:dyDescent="0.25">
      <c r="A33" s="196" t="s">
        <v>2</v>
      </c>
      <c r="B33" s="196"/>
      <c r="C33" s="196"/>
      <c r="D33" s="196"/>
      <c r="E33" s="196"/>
      <c r="F33" s="196"/>
      <c r="G33" s="196"/>
      <c r="H33" s="196"/>
    </row>
    <row r="34" spans="1:8" x14ac:dyDescent="0.25">
      <c r="A34" s="17" t="s">
        <v>1</v>
      </c>
      <c r="B34" s="92">
        <f>+B26/(B26+B30)*100</f>
        <v>64.376953713841417</v>
      </c>
      <c r="C34" s="92">
        <v>64.099999999999994</v>
      </c>
      <c r="D34" s="92">
        <f>+D26/(D26+D30)*100</f>
        <v>63.788621216656949</v>
      </c>
      <c r="E34" s="92">
        <f>+E26/(E26+E30)*100</f>
        <v>64.665707555372876</v>
      </c>
      <c r="F34" s="92">
        <f>+F26/(F26+F30)*100</f>
        <v>63.950241576206309</v>
      </c>
      <c r="G34" s="92">
        <v>64.8</v>
      </c>
      <c r="H34" s="37">
        <f>+H26/(H26+H30)*100</f>
        <v>65.071479739620656</v>
      </c>
    </row>
    <row r="35" spans="1:8" x14ac:dyDescent="0.25">
      <c r="A35" s="17" t="s">
        <v>0</v>
      </c>
      <c r="B35" s="92">
        <f>+B29/B26*100</f>
        <v>6.4750683986098441</v>
      </c>
      <c r="C35" s="92">
        <v>5.8</v>
      </c>
      <c r="D35" s="92">
        <f>+D29/D26*100</f>
        <v>5.8785753099836979</v>
      </c>
      <c r="E35" s="92">
        <f>+E29/E26*100</f>
        <v>5.9433293401462004</v>
      </c>
      <c r="F35" s="92">
        <f>+F29/F26*100</f>
        <v>6.1642995560134421</v>
      </c>
      <c r="G35" s="92">
        <v>7.3</v>
      </c>
      <c r="H35" s="23">
        <f>+H29/H26*100</f>
        <v>7.5433768098599989</v>
      </c>
    </row>
  </sheetData>
  <mergeCells count="6">
    <mergeCell ref="A25:H25"/>
    <mergeCell ref="A33:H33"/>
    <mergeCell ref="A3:H3"/>
    <mergeCell ref="A11:H11"/>
    <mergeCell ref="A14:H14"/>
    <mergeCell ref="A22:H2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A20AD-3390-4C62-A0C9-83596D262713}">
  <sheetPr codeName="Munka1"/>
  <dimension ref="A1:E35"/>
  <sheetViews>
    <sheetView zoomScaleNormal="100" workbookViewId="0"/>
  </sheetViews>
  <sheetFormatPr defaultRowHeight="11.25" x14ac:dyDescent="0.25"/>
  <cols>
    <col min="1" max="1" width="33.28515625" style="1" customWidth="1"/>
    <col min="2" max="5" width="13.7109375" style="1" customWidth="1"/>
    <col min="6" max="16384" width="9.140625" style="1"/>
  </cols>
  <sheetData>
    <row r="1" spans="1:5" s="15" customFormat="1" ht="12" thickBot="1" x14ac:dyDescent="0.3">
      <c r="A1" s="16" t="s">
        <v>13</v>
      </c>
      <c r="B1" s="16"/>
      <c r="C1" s="16"/>
      <c r="D1" s="16"/>
      <c r="E1" s="16"/>
    </row>
    <row r="2" spans="1:5" s="11" customFormat="1" x14ac:dyDescent="0.25">
      <c r="A2" s="14" t="s">
        <v>12</v>
      </c>
      <c r="B2" s="13">
        <v>2000</v>
      </c>
      <c r="C2" s="13">
        <v>2004</v>
      </c>
      <c r="D2" s="12">
        <v>2005</v>
      </c>
      <c r="E2" s="12">
        <v>2006</v>
      </c>
    </row>
    <row r="3" spans="1:5" x14ac:dyDescent="0.25">
      <c r="A3" s="197" t="s">
        <v>11</v>
      </c>
      <c r="B3" s="197"/>
      <c r="C3" s="197"/>
      <c r="D3" s="197"/>
      <c r="E3" s="197"/>
    </row>
    <row r="4" spans="1:5" x14ac:dyDescent="0.25">
      <c r="A4" s="4" t="s">
        <v>8</v>
      </c>
      <c r="B4" s="5">
        <f>+B6+B7</f>
        <v>2264.7000000000003</v>
      </c>
      <c r="C4" s="5">
        <v>2254.1</v>
      </c>
      <c r="D4" s="5">
        <v>2275.1999999999998</v>
      </c>
      <c r="E4" s="5">
        <f>+E6+E7</f>
        <v>2302</v>
      </c>
    </row>
    <row r="5" spans="1:5" x14ac:dyDescent="0.25">
      <c r="A5" s="8" t="s">
        <v>4</v>
      </c>
      <c r="B5" s="6"/>
      <c r="C5" s="5"/>
      <c r="D5" s="5"/>
      <c r="E5" s="5"/>
    </row>
    <row r="6" spans="1:5" x14ac:dyDescent="0.25">
      <c r="A6" s="9" t="s">
        <v>7</v>
      </c>
      <c r="B6" s="5">
        <v>2105.8000000000002</v>
      </c>
      <c r="C6" s="5">
        <v>2117.3000000000002</v>
      </c>
      <c r="D6" s="5">
        <v>2116.1</v>
      </c>
      <c r="E6" s="5">
        <v>2137.4</v>
      </c>
    </row>
    <row r="7" spans="1:5" x14ac:dyDescent="0.25">
      <c r="A7" s="9" t="s">
        <v>6</v>
      </c>
      <c r="B7" s="5">
        <v>158.9</v>
      </c>
      <c r="C7" s="5">
        <v>136.80000000000001</v>
      </c>
      <c r="D7" s="5">
        <v>159.1</v>
      </c>
      <c r="E7" s="5">
        <v>164.6</v>
      </c>
    </row>
    <row r="8" spans="1:5" ht="22.5" x14ac:dyDescent="0.25">
      <c r="A8" s="4" t="s">
        <v>5</v>
      </c>
      <c r="B8" s="5">
        <v>1441</v>
      </c>
      <c r="C8" s="5">
        <v>1426.9</v>
      </c>
      <c r="D8" s="5">
        <v>1409.7</v>
      </c>
      <c r="E8" s="5">
        <v>1385.5</v>
      </c>
    </row>
    <row r="9" spans="1:5" x14ac:dyDescent="0.25">
      <c r="A9" s="8" t="s">
        <v>4</v>
      </c>
      <c r="B9" s="5"/>
      <c r="C9" s="10"/>
      <c r="D9" s="10"/>
      <c r="E9" s="10"/>
    </row>
    <row r="10" spans="1:5" x14ac:dyDescent="0.25">
      <c r="A10" s="7" t="s">
        <v>3</v>
      </c>
      <c r="B10" s="5">
        <v>64.099999999999994</v>
      </c>
      <c r="C10" s="5">
        <v>65.3</v>
      </c>
      <c r="D10" s="5">
        <v>63.9</v>
      </c>
      <c r="E10" s="5">
        <v>48.5</v>
      </c>
    </row>
    <row r="11" spans="1:5" x14ac:dyDescent="0.25">
      <c r="A11" s="196" t="s">
        <v>2</v>
      </c>
      <c r="B11" s="196"/>
      <c r="C11" s="196"/>
      <c r="D11" s="196"/>
      <c r="E11" s="196"/>
    </row>
    <row r="12" spans="1:5" x14ac:dyDescent="0.25">
      <c r="A12" s="4" t="s">
        <v>1</v>
      </c>
      <c r="B12" s="6">
        <v>61.113959575788655</v>
      </c>
      <c r="C12" s="5">
        <v>61.2</v>
      </c>
      <c r="D12" s="5">
        <v>61.7</v>
      </c>
      <c r="E12" s="5">
        <v>62.427118644067789</v>
      </c>
    </row>
    <row r="13" spans="1:5" x14ac:dyDescent="0.25">
      <c r="A13" s="4" t="s">
        <v>0</v>
      </c>
      <c r="B13" s="6">
        <v>7.016381860732106</v>
      </c>
      <c r="C13" s="5">
        <v>6.1</v>
      </c>
      <c r="D13" s="5">
        <v>7</v>
      </c>
      <c r="E13" s="5">
        <v>7.1503040834057341</v>
      </c>
    </row>
    <row r="14" spans="1:5" x14ac:dyDescent="0.25">
      <c r="A14" s="196" t="s">
        <v>10</v>
      </c>
      <c r="B14" s="196"/>
      <c r="C14" s="196"/>
      <c r="D14" s="196"/>
      <c r="E14" s="196"/>
    </row>
    <row r="15" spans="1:5" x14ac:dyDescent="0.25">
      <c r="A15" s="4" t="s">
        <v>8</v>
      </c>
      <c r="B15" s="2">
        <v>1855.2</v>
      </c>
      <c r="C15" s="2">
        <v>1899.2</v>
      </c>
      <c r="D15" s="2">
        <v>1930.2</v>
      </c>
      <c r="E15" s="2">
        <v>1944.9</v>
      </c>
    </row>
    <row r="16" spans="1:5" x14ac:dyDescent="0.25">
      <c r="A16" s="8" t="s">
        <v>4</v>
      </c>
      <c r="B16" s="3"/>
      <c r="C16" s="2"/>
      <c r="D16" s="2"/>
      <c r="E16" s="2"/>
    </row>
    <row r="17" spans="1:5" x14ac:dyDescent="0.25">
      <c r="A17" s="9" t="s">
        <v>7</v>
      </c>
      <c r="B17" s="2">
        <v>1750.4</v>
      </c>
      <c r="C17" s="2">
        <v>1783.1</v>
      </c>
      <c r="D17" s="2">
        <v>1785.4</v>
      </c>
      <c r="E17" s="2">
        <v>1792.7</v>
      </c>
    </row>
    <row r="18" spans="1:5" x14ac:dyDescent="0.25">
      <c r="A18" s="9" t="s">
        <v>6</v>
      </c>
      <c r="B18" s="3">
        <v>104.8</v>
      </c>
      <c r="C18" s="2">
        <v>116.1</v>
      </c>
      <c r="D18" s="2">
        <v>144.80000000000001</v>
      </c>
      <c r="E18" s="2">
        <v>152.19999999999999</v>
      </c>
    </row>
    <row r="19" spans="1:5" ht="22.5" x14ac:dyDescent="0.25">
      <c r="A19" s="4" t="s">
        <v>5</v>
      </c>
      <c r="B19" s="2">
        <v>2218.6</v>
      </c>
      <c r="C19" s="2">
        <v>2141</v>
      </c>
      <c r="D19" s="2">
        <v>2107.4</v>
      </c>
      <c r="E19" s="2">
        <v>2089.4</v>
      </c>
    </row>
    <row r="20" spans="1:5" x14ac:dyDescent="0.25">
      <c r="A20" s="8" t="s">
        <v>4</v>
      </c>
      <c r="B20" s="3"/>
      <c r="C20" s="8"/>
      <c r="D20" s="8"/>
      <c r="E20" s="2"/>
    </row>
    <row r="21" spans="1:5" x14ac:dyDescent="0.25">
      <c r="A21" s="7" t="s">
        <v>3</v>
      </c>
      <c r="B21" s="3">
        <v>44.1</v>
      </c>
      <c r="C21" s="2">
        <v>43.9</v>
      </c>
      <c r="D21" s="2">
        <v>46.8</v>
      </c>
      <c r="E21" s="2">
        <v>39.299999999999997</v>
      </c>
    </row>
    <row r="22" spans="1:5" x14ac:dyDescent="0.25">
      <c r="A22" s="196" t="s">
        <v>2</v>
      </c>
      <c r="B22" s="196"/>
      <c r="C22" s="196"/>
      <c r="D22" s="196"/>
      <c r="E22" s="196"/>
    </row>
    <row r="23" spans="1:5" x14ac:dyDescent="0.25">
      <c r="A23" s="4" t="s">
        <v>1</v>
      </c>
      <c r="B23" s="6">
        <v>45.539790858657767</v>
      </c>
      <c r="C23" s="5">
        <v>47</v>
      </c>
      <c r="D23" s="5">
        <v>47.8</v>
      </c>
      <c r="E23" s="2">
        <v>48.20910690826166</v>
      </c>
    </row>
    <row r="24" spans="1:5" x14ac:dyDescent="0.25">
      <c r="A24" s="4" t="s">
        <v>0</v>
      </c>
      <c r="B24" s="6">
        <v>5.6489866321690378</v>
      </c>
      <c r="C24" s="5">
        <v>6.1</v>
      </c>
      <c r="D24" s="5">
        <v>7.5</v>
      </c>
      <c r="E24" s="2">
        <v>7.8255951462800137</v>
      </c>
    </row>
    <row r="25" spans="1:5" x14ac:dyDescent="0.25">
      <c r="A25" s="196" t="s">
        <v>9</v>
      </c>
      <c r="B25" s="196"/>
      <c r="C25" s="196"/>
      <c r="D25" s="196"/>
      <c r="E25" s="196"/>
    </row>
    <row r="26" spans="1:5" x14ac:dyDescent="0.25">
      <c r="A26" s="4" t="s">
        <v>8</v>
      </c>
      <c r="B26" s="5">
        <v>4119.8999999999996</v>
      </c>
      <c r="C26" s="5">
        <v>4153.3</v>
      </c>
      <c r="D26" s="5">
        <v>4205.3999999999996</v>
      </c>
      <c r="E26" s="5">
        <v>4246.8999999999996</v>
      </c>
    </row>
    <row r="27" spans="1:5" x14ac:dyDescent="0.25">
      <c r="A27" s="8" t="s">
        <v>4</v>
      </c>
      <c r="B27" s="5"/>
      <c r="C27" s="5"/>
      <c r="D27" s="5"/>
      <c r="E27" s="5"/>
    </row>
    <row r="28" spans="1:5" x14ac:dyDescent="0.25">
      <c r="A28" s="9" t="s">
        <v>7</v>
      </c>
      <c r="B28" s="5">
        <v>3856.2</v>
      </c>
      <c r="C28" s="5">
        <v>3900.4</v>
      </c>
      <c r="D28" s="5">
        <v>3901.5</v>
      </c>
      <c r="E28" s="5">
        <v>3930.1</v>
      </c>
    </row>
    <row r="29" spans="1:5" x14ac:dyDescent="0.25">
      <c r="A29" s="9" t="s">
        <v>6</v>
      </c>
      <c r="B29" s="6">
        <v>263.7</v>
      </c>
      <c r="C29" s="5">
        <v>252.9</v>
      </c>
      <c r="D29" s="5">
        <v>303.89999999999998</v>
      </c>
      <c r="E29" s="5">
        <v>316.8</v>
      </c>
    </row>
    <row r="30" spans="1:5" ht="22.5" x14ac:dyDescent="0.25">
      <c r="A30" s="4" t="s">
        <v>5</v>
      </c>
      <c r="B30" s="5">
        <v>3659.6</v>
      </c>
      <c r="C30" s="5">
        <v>3567.9</v>
      </c>
      <c r="D30" s="5">
        <v>3517.1</v>
      </c>
      <c r="E30" s="5">
        <v>3474.9</v>
      </c>
    </row>
    <row r="31" spans="1:5" x14ac:dyDescent="0.25">
      <c r="A31" s="8" t="s">
        <v>4</v>
      </c>
      <c r="B31" s="6"/>
      <c r="C31" s="5"/>
      <c r="D31" s="5"/>
      <c r="E31" s="5"/>
    </row>
    <row r="32" spans="1:5" x14ac:dyDescent="0.25">
      <c r="A32" s="7" t="s">
        <v>3</v>
      </c>
      <c r="B32" s="6">
        <v>108.2</v>
      </c>
      <c r="C32" s="5">
        <v>109.2</v>
      </c>
      <c r="D32" s="5">
        <v>110.7</v>
      </c>
      <c r="E32" s="5">
        <v>87.8</v>
      </c>
    </row>
    <row r="33" spans="1:5" x14ac:dyDescent="0.25">
      <c r="A33" s="196" t="s">
        <v>2</v>
      </c>
      <c r="B33" s="196"/>
      <c r="C33" s="196"/>
      <c r="D33" s="196"/>
      <c r="E33" s="196"/>
    </row>
    <row r="34" spans="1:5" x14ac:dyDescent="0.25">
      <c r="A34" s="4" t="s">
        <v>1</v>
      </c>
      <c r="B34" s="3">
        <v>52.958416350665217</v>
      </c>
      <c r="C34" s="2">
        <v>53.8</v>
      </c>
      <c r="D34" s="2">
        <v>54.5</v>
      </c>
      <c r="E34" s="2">
        <v>54.998834468647203</v>
      </c>
    </row>
    <row r="35" spans="1:5" x14ac:dyDescent="0.25">
      <c r="A35" s="4" t="s">
        <v>0</v>
      </c>
      <c r="B35" s="3">
        <v>6.4006407922522381</v>
      </c>
      <c r="C35" s="2">
        <v>6.1</v>
      </c>
      <c r="D35" s="2">
        <v>7.2</v>
      </c>
      <c r="E35" s="2">
        <v>7.4595587369610774</v>
      </c>
    </row>
  </sheetData>
  <mergeCells count="6">
    <mergeCell ref="A33:E33"/>
    <mergeCell ref="A3:E3"/>
    <mergeCell ref="A11:E11"/>
    <mergeCell ref="A14:E14"/>
    <mergeCell ref="A22:E22"/>
    <mergeCell ref="A25:E25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27EFC-8787-4BBF-825A-7B6858552800}">
  <sheetPr codeName="Munka19"/>
  <dimension ref="A1:I17"/>
  <sheetViews>
    <sheetView zoomScaleNormal="100" workbookViewId="0"/>
  </sheetViews>
  <sheetFormatPr defaultRowHeight="15" x14ac:dyDescent="0.25"/>
  <cols>
    <col min="1" max="1" width="9.140625" style="122"/>
    <col min="2" max="2" width="37.85546875" style="122" customWidth="1"/>
    <col min="3" max="16384" width="9.140625" style="122"/>
  </cols>
  <sheetData>
    <row r="1" spans="1:9" ht="15" customHeight="1" x14ac:dyDescent="0.25">
      <c r="A1" s="131" t="s">
        <v>185</v>
      </c>
      <c r="B1" s="131"/>
      <c r="C1" s="131"/>
      <c r="D1" s="131"/>
      <c r="E1" s="131"/>
      <c r="F1" s="131"/>
      <c r="G1" s="131"/>
      <c r="H1" s="136"/>
      <c r="I1" s="136"/>
    </row>
    <row r="2" spans="1:9" ht="22.5" x14ac:dyDescent="0.25">
      <c r="A2" s="135" t="s">
        <v>184</v>
      </c>
      <c r="B2" s="127" t="s">
        <v>75</v>
      </c>
      <c r="C2" s="127">
        <v>2000</v>
      </c>
      <c r="D2" s="127">
        <v>2001</v>
      </c>
      <c r="E2" s="128">
        <v>2002</v>
      </c>
      <c r="F2" s="128">
        <v>2003</v>
      </c>
      <c r="G2" s="128">
        <v>2004</v>
      </c>
      <c r="H2" s="128">
        <v>2005</v>
      </c>
      <c r="I2" s="127">
        <v>2006</v>
      </c>
    </row>
    <row r="3" spans="1:9" x14ac:dyDescent="0.25">
      <c r="A3" s="89" t="s">
        <v>72</v>
      </c>
      <c r="B3" s="89" t="s">
        <v>71</v>
      </c>
      <c r="C3" s="92">
        <v>192.2</v>
      </c>
      <c r="D3" s="92">
        <v>181.2</v>
      </c>
      <c r="E3" s="92">
        <v>176.9</v>
      </c>
      <c r="F3" s="92">
        <v>166.6</v>
      </c>
      <c r="G3" s="92">
        <v>158</v>
      </c>
      <c r="H3" s="92">
        <v>145.4</v>
      </c>
      <c r="I3" s="92">
        <v>142.19999999999999</v>
      </c>
    </row>
    <row r="4" spans="1:9" x14ac:dyDescent="0.25">
      <c r="A4" s="89" t="s">
        <v>70</v>
      </c>
      <c r="B4" s="89" t="s">
        <v>69</v>
      </c>
      <c r="C4" s="92">
        <v>15.5</v>
      </c>
      <c r="D4" s="92">
        <v>11.6</v>
      </c>
      <c r="E4" s="92">
        <v>13.4</v>
      </c>
      <c r="F4" s="92">
        <v>11</v>
      </c>
      <c r="G4" s="92">
        <v>11.3</v>
      </c>
      <c r="H4" s="92">
        <v>12.6</v>
      </c>
      <c r="I4" s="92">
        <v>13</v>
      </c>
    </row>
    <row r="5" spans="1:9" x14ac:dyDescent="0.25">
      <c r="A5" s="89" t="s">
        <v>68</v>
      </c>
      <c r="B5" s="89" t="s">
        <v>67</v>
      </c>
      <c r="C5" s="92">
        <v>542.4</v>
      </c>
      <c r="D5" s="92">
        <v>555.5</v>
      </c>
      <c r="E5" s="92">
        <v>564.29999999999995</v>
      </c>
      <c r="F5" s="92">
        <v>547.29999999999995</v>
      </c>
      <c r="G5" s="92">
        <v>536.1</v>
      </c>
      <c r="H5" s="92">
        <v>530.70000000000005</v>
      </c>
      <c r="I5" s="92">
        <v>530.70000000000005</v>
      </c>
    </row>
    <row r="6" spans="1:9" x14ac:dyDescent="0.25">
      <c r="A6" s="89" t="s">
        <v>66</v>
      </c>
      <c r="B6" s="89" t="s">
        <v>65</v>
      </c>
      <c r="C6" s="92">
        <v>60.8</v>
      </c>
      <c r="D6" s="92">
        <v>60.6</v>
      </c>
      <c r="E6" s="92">
        <v>55.6</v>
      </c>
      <c r="F6" s="92">
        <v>50.2</v>
      </c>
      <c r="G6" s="92">
        <v>46.2</v>
      </c>
      <c r="H6" s="92">
        <v>47.9</v>
      </c>
      <c r="I6" s="92">
        <v>48.7</v>
      </c>
    </row>
    <row r="7" spans="1:9" x14ac:dyDescent="0.25">
      <c r="A7" s="89" t="s">
        <v>64</v>
      </c>
      <c r="B7" s="89" t="s">
        <v>63</v>
      </c>
      <c r="C7" s="92">
        <v>246.4</v>
      </c>
      <c r="D7" s="92">
        <v>250</v>
      </c>
      <c r="E7" s="92">
        <v>250.3</v>
      </c>
      <c r="F7" s="92">
        <v>275.10000000000002</v>
      </c>
      <c r="G7" s="92">
        <v>284.3</v>
      </c>
      <c r="H7" s="92">
        <v>293.89999999999998</v>
      </c>
      <c r="I7" s="92">
        <v>300</v>
      </c>
    </row>
    <row r="8" spans="1:9" x14ac:dyDescent="0.25">
      <c r="A8" s="89" t="s">
        <v>62</v>
      </c>
      <c r="B8" s="89" t="s">
        <v>61</v>
      </c>
      <c r="C8" s="92">
        <v>262.89999999999998</v>
      </c>
      <c r="D8" s="92">
        <v>268.89999999999998</v>
      </c>
      <c r="E8" s="92">
        <v>263.8</v>
      </c>
      <c r="F8" s="92">
        <v>267.60000000000002</v>
      </c>
      <c r="G8" s="92">
        <v>266.2</v>
      </c>
      <c r="H8" s="92">
        <v>267.2</v>
      </c>
      <c r="I8" s="92">
        <v>269.60000000000002</v>
      </c>
    </row>
    <row r="9" spans="1:9" x14ac:dyDescent="0.25">
      <c r="A9" s="89" t="s">
        <v>60</v>
      </c>
      <c r="B9" s="89" t="s">
        <v>59</v>
      </c>
      <c r="C9" s="92">
        <v>63.2</v>
      </c>
      <c r="D9" s="92">
        <v>72.099999999999994</v>
      </c>
      <c r="E9" s="92">
        <v>62.5</v>
      </c>
      <c r="F9" s="92">
        <v>59.7</v>
      </c>
      <c r="G9" s="92">
        <v>62.6</v>
      </c>
      <c r="H9" s="92">
        <v>70.8</v>
      </c>
      <c r="I9" s="92">
        <v>69.3</v>
      </c>
    </row>
    <row r="10" spans="1:9" x14ac:dyDescent="0.25">
      <c r="A10" s="89" t="s">
        <v>58</v>
      </c>
      <c r="B10" s="89" t="s">
        <v>57</v>
      </c>
      <c r="C10" s="92">
        <v>226.5</v>
      </c>
      <c r="D10" s="92">
        <v>226.1</v>
      </c>
      <c r="E10" s="92">
        <v>227.3</v>
      </c>
      <c r="F10" s="92">
        <v>219.5</v>
      </c>
      <c r="G10" s="92">
        <v>215.5</v>
      </c>
      <c r="H10" s="92">
        <v>212.5</v>
      </c>
      <c r="I10" s="92">
        <v>218.9</v>
      </c>
    </row>
    <row r="11" spans="1:9" x14ac:dyDescent="0.25">
      <c r="A11" s="89" t="s">
        <v>56</v>
      </c>
      <c r="B11" s="89" t="s">
        <v>55</v>
      </c>
      <c r="C11" s="92">
        <v>28.1</v>
      </c>
      <c r="D11" s="92">
        <v>24.3</v>
      </c>
      <c r="E11" s="92">
        <v>23.2</v>
      </c>
      <c r="F11" s="92">
        <v>22.6</v>
      </c>
      <c r="G11" s="92">
        <v>25.7</v>
      </c>
      <c r="H11" s="92">
        <v>26.6</v>
      </c>
      <c r="I11" s="92">
        <v>27.8</v>
      </c>
    </row>
    <row r="12" spans="1:9" x14ac:dyDescent="0.25">
      <c r="A12" s="89" t="s">
        <v>54</v>
      </c>
      <c r="B12" s="134" t="s">
        <v>53</v>
      </c>
      <c r="C12" s="92">
        <v>110.4</v>
      </c>
      <c r="D12" s="92">
        <v>120.7</v>
      </c>
      <c r="E12" s="92">
        <v>128.4</v>
      </c>
      <c r="F12" s="92">
        <v>143.6</v>
      </c>
      <c r="G12" s="92">
        <v>149.19999999999999</v>
      </c>
      <c r="H12" s="92">
        <v>152.80000000000001</v>
      </c>
      <c r="I12" s="92">
        <v>157.69999999999999</v>
      </c>
    </row>
    <row r="13" spans="1:9" x14ac:dyDescent="0.25">
      <c r="A13" s="89" t="s">
        <v>52</v>
      </c>
      <c r="B13" s="89" t="s">
        <v>183</v>
      </c>
      <c r="C13" s="92">
        <v>145.69999999999999</v>
      </c>
      <c r="D13" s="92">
        <v>141.69999999999999</v>
      </c>
      <c r="E13" s="92">
        <v>147.80000000000001</v>
      </c>
      <c r="F13" s="92">
        <v>151.5</v>
      </c>
      <c r="G13" s="92">
        <v>151</v>
      </c>
      <c r="H13" s="92">
        <v>146.30000000000001</v>
      </c>
      <c r="I13" s="92">
        <v>151</v>
      </c>
    </row>
    <row r="14" spans="1:9" x14ac:dyDescent="0.25">
      <c r="A14" s="89" t="s">
        <v>50</v>
      </c>
      <c r="B14" s="89" t="s">
        <v>49</v>
      </c>
      <c r="C14" s="92">
        <v>70.900000000000006</v>
      </c>
      <c r="D14" s="92">
        <v>69.900000000000006</v>
      </c>
      <c r="E14" s="92">
        <v>69.400000000000006</v>
      </c>
      <c r="F14" s="92">
        <v>71.400000000000006</v>
      </c>
      <c r="G14" s="92">
        <v>72</v>
      </c>
      <c r="H14" s="92">
        <v>72.7</v>
      </c>
      <c r="I14" s="92">
        <v>72.2</v>
      </c>
    </row>
    <row r="15" spans="1:9" x14ac:dyDescent="0.25">
      <c r="A15" s="89" t="s">
        <v>48</v>
      </c>
      <c r="B15" s="89" t="s">
        <v>47</v>
      </c>
      <c r="C15" s="92">
        <v>60</v>
      </c>
      <c r="D15" s="92">
        <v>55.2</v>
      </c>
      <c r="E15" s="92">
        <v>56.6</v>
      </c>
      <c r="F15" s="92">
        <v>62.5</v>
      </c>
      <c r="G15" s="92">
        <v>61.3</v>
      </c>
      <c r="H15" s="92">
        <v>58.4</v>
      </c>
      <c r="I15" s="92">
        <v>60</v>
      </c>
    </row>
    <row r="16" spans="1:9" ht="23.25" x14ac:dyDescent="0.25">
      <c r="A16" s="134" t="s">
        <v>182</v>
      </c>
      <c r="B16" s="134" t="s">
        <v>181</v>
      </c>
      <c r="C16" s="92">
        <v>80.8</v>
      </c>
      <c r="D16" s="92">
        <v>75.900000000000006</v>
      </c>
      <c r="E16" s="92">
        <v>73</v>
      </c>
      <c r="F16" s="92">
        <v>77.900000000000006</v>
      </c>
      <c r="G16" s="92">
        <v>77.900000000000006</v>
      </c>
      <c r="H16" s="92">
        <v>78.3</v>
      </c>
      <c r="I16" s="92">
        <v>76.3</v>
      </c>
    </row>
    <row r="17" spans="1:9" x14ac:dyDescent="0.25">
      <c r="A17" s="133" t="s">
        <v>44</v>
      </c>
      <c r="B17" s="133" t="s">
        <v>159</v>
      </c>
      <c r="C17" s="132">
        <v>2105.8000000000002</v>
      </c>
      <c r="D17" s="132">
        <v>2113.6999999999998</v>
      </c>
      <c r="E17" s="132">
        <v>2112.5</v>
      </c>
      <c r="F17" s="132">
        <v>2126.5</v>
      </c>
      <c r="G17" s="132">
        <v>2117.3000000000002</v>
      </c>
      <c r="H17" s="132">
        <v>2116.1</v>
      </c>
      <c r="I17" s="132">
        <v>2137.4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0DD19-2C99-4A49-B8BB-14165E517740}">
  <sheetPr codeName="Munka20"/>
  <dimension ref="A1:I17"/>
  <sheetViews>
    <sheetView zoomScaleNormal="100" workbookViewId="0"/>
  </sheetViews>
  <sheetFormatPr defaultRowHeight="15" x14ac:dyDescent="0.25"/>
  <cols>
    <col min="1" max="1" width="9.140625" style="122"/>
    <col min="2" max="2" width="38.28515625" style="122" customWidth="1"/>
    <col min="3" max="16384" width="9.140625" style="122"/>
  </cols>
  <sheetData>
    <row r="1" spans="1:9" ht="15" customHeight="1" x14ac:dyDescent="0.25">
      <c r="A1" s="131" t="s">
        <v>186</v>
      </c>
      <c r="B1" s="131"/>
      <c r="C1" s="131"/>
      <c r="D1" s="131"/>
      <c r="E1" s="131"/>
      <c r="F1" s="131"/>
      <c r="G1" s="131"/>
      <c r="H1" s="136"/>
      <c r="I1" s="136"/>
    </row>
    <row r="2" spans="1:9" x14ac:dyDescent="0.25">
      <c r="A2" s="135" t="s">
        <v>152</v>
      </c>
      <c r="B2" s="127" t="s">
        <v>75</v>
      </c>
      <c r="C2" s="127">
        <v>2000</v>
      </c>
      <c r="D2" s="127">
        <v>2001</v>
      </c>
      <c r="E2" s="128">
        <v>2002</v>
      </c>
      <c r="F2" s="128">
        <v>2003</v>
      </c>
      <c r="G2" s="128">
        <v>2004</v>
      </c>
      <c r="H2" s="128">
        <v>2005</v>
      </c>
      <c r="I2" s="127">
        <v>2006</v>
      </c>
    </row>
    <row r="3" spans="1:9" x14ac:dyDescent="0.25">
      <c r="A3" s="89" t="s">
        <v>72</v>
      </c>
      <c r="B3" s="89" t="s">
        <v>71</v>
      </c>
      <c r="C3" s="92">
        <v>63.3</v>
      </c>
      <c r="D3" s="92">
        <v>62.2</v>
      </c>
      <c r="E3" s="92">
        <v>64</v>
      </c>
      <c r="F3" s="92">
        <v>48.6</v>
      </c>
      <c r="G3" s="92">
        <v>46.9</v>
      </c>
      <c r="H3" s="92">
        <v>48.6</v>
      </c>
      <c r="I3" s="92">
        <v>48.6</v>
      </c>
    </row>
    <row r="4" spans="1:9" x14ac:dyDescent="0.25">
      <c r="A4" s="89" t="s">
        <v>70</v>
      </c>
      <c r="B4" s="89" t="s">
        <v>69</v>
      </c>
      <c r="C4" s="92">
        <v>4</v>
      </c>
      <c r="D4" s="92">
        <v>1.7</v>
      </c>
      <c r="E4" s="92">
        <v>1.4</v>
      </c>
      <c r="F4" s="92">
        <v>1.8</v>
      </c>
      <c r="G4" s="92">
        <v>2.9</v>
      </c>
      <c r="H4" s="92">
        <v>2.2999999999999998</v>
      </c>
      <c r="I4" s="92">
        <v>2</v>
      </c>
    </row>
    <row r="5" spans="1:9" x14ac:dyDescent="0.25">
      <c r="A5" s="89" t="s">
        <v>68</v>
      </c>
      <c r="B5" s="89" t="s">
        <v>67</v>
      </c>
      <c r="C5" s="92">
        <v>394.3</v>
      </c>
      <c r="D5" s="92">
        <v>405.5</v>
      </c>
      <c r="E5" s="92">
        <v>395.6</v>
      </c>
      <c r="F5" s="92">
        <v>378.2</v>
      </c>
      <c r="G5" s="92">
        <v>357.8</v>
      </c>
      <c r="H5" s="92">
        <v>338.7</v>
      </c>
      <c r="I5" s="92">
        <v>334.5</v>
      </c>
    </row>
    <row r="6" spans="1:9" x14ac:dyDescent="0.25">
      <c r="A6" s="89" t="s">
        <v>66</v>
      </c>
      <c r="B6" s="89" t="s">
        <v>65</v>
      </c>
      <c r="C6" s="92">
        <v>19.899999999999999</v>
      </c>
      <c r="D6" s="92">
        <v>19.5</v>
      </c>
      <c r="E6" s="92">
        <v>18.600000000000001</v>
      </c>
      <c r="F6" s="92">
        <v>18</v>
      </c>
      <c r="G6" s="92">
        <v>17.5</v>
      </c>
      <c r="H6" s="92">
        <v>16.7</v>
      </c>
      <c r="I6" s="92">
        <v>18.899999999999999</v>
      </c>
    </row>
    <row r="7" spans="1:9" x14ac:dyDescent="0.25">
      <c r="A7" s="89" t="s">
        <v>64</v>
      </c>
      <c r="B7" s="89" t="s">
        <v>63</v>
      </c>
      <c r="C7" s="92">
        <v>20.7</v>
      </c>
      <c r="D7" s="92">
        <v>21.5</v>
      </c>
      <c r="E7" s="92">
        <v>20.7</v>
      </c>
      <c r="F7" s="92">
        <v>24.3</v>
      </c>
      <c r="G7" s="92">
        <v>24.4</v>
      </c>
      <c r="H7" s="92">
        <v>21.2</v>
      </c>
      <c r="I7" s="92">
        <v>21.6</v>
      </c>
    </row>
    <row r="8" spans="1:9" x14ac:dyDescent="0.25">
      <c r="A8" s="89" t="s">
        <v>62</v>
      </c>
      <c r="B8" s="89" t="s">
        <v>61</v>
      </c>
      <c r="C8" s="92">
        <v>280.3</v>
      </c>
      <c r="D8" s="92">
        <v>281.2</v>
      </c>
      <c r="E8" s="92">
        <v>288.3</v>
      </c>
      <c r="F8" s="92">
        <v>285.5</v>
      </c>
      <c r="G8" s="92">
        <v>279.5</v>
      </c>
      <c r="H8" s="92">
        <v>318.7</v>
      </c>
      <c r="I8" s="92">
        <v>312.39999999999998</v>
      </c>
    </row>
    <row r="9" spans="1:9" x14ac:dyDescent="0.25">
      <c r="A9" s="89" t="s">
        <v>60</v>
      </c>
      <c r="B9" s="89" t="s">
        <v>59</v>
      </c>
      <c r="C9" s="92">
        <v>71.099999999999994</v>
      </c>
      <c r="D9" s="92">
        <v>71</v>
      </c>
      <c r="E9" s="92">
        <v>74.8</v>
      </c>
      <c r="F9" s="92">
        <v>79.7</v>
      </c>
      <c r="G9" s="92">
        <v>86.2</v>
      </c>
      <c r="H9" s="92">
        <v>83.5</v>
      </c>
      <c r="I9" s="92">
        <v>87.9</v>
      </c>
    </row>
    <row r="10" spans="1:9" x14ac:dyDescent="0.25">
      <c r="A10" s="89" t="s">
        <v>58</v>
      </c>
      <c r="B10" s="89" t="s">
        <v>57</v>
      </c>
      <c r="C10" s="92">
        <v>86.8</v>
      </c>
      <c r="D10" s="92">
        <v>86.4</v>
      </c>
      <c r="E10" s="92">
        <v>82.4</v>
      </c>
      <c r="F10" s="92">
        <v>83.7</v>
      </c>
      <c r="G10" s="92">
        <v>80.599999999999994</v>
      </c>
      <c r="H10" s="92">
        <v>72.900000000000006</v>
      </c>
      <c r="I10" s="92">
        <v>82.4</v>
      </c>
    </row>
    <row r="11" spans="1:9" x14ac:dyDescent="0.25">
      <c r="A11" s="89" t="s">
        <v>56</v>
      </c>
      <c r="B11" s="89" t="s">
        <v>55</v>
      </c>
      <c r="C11" s="92">
        <v>56.2</v>
      </c>
      <c r="D11" s="92">
        <v>54.6</v>
      </c>
      <c r="E11" s="92">
        <v>52.1</v>
      </c>
      <c r="F11" s="92">
        <v>50.2</v>
      </c>
      <c r="G11" s="92">
        <v>54.4</v>
      </c>
      <c r="H11" s="92">
        <v>53.7</v>
      </c>
      <c r="I11" s="92">
        <v>52.5</v>
      </c>
    </row>
    <row r="12" spans="1:9" x14ac:dyDescent="0.25">
      <c r="A12" s="89" t="s">
        <v>54</v>
      </c>
      <c r="B12" s="134" t="s">
        <v>53</v>
      </c>
      <c r="C12" s="92">
        <v>94.2</v>
      </c>
      <c r="D12" s="92">
        <v>98.4</v>
      </c>
      <c r="E12" s="92">
        <v>104.4</v>
      </c>
      <c r="F12" s="92">
        <v>122.3</v>
      </c>
      <c r="G12" s="92">
        <v>123.3</v>
      </c>
      <c r="H12" s="92">
        <v>123</v>
      </c>
      <c r="I12" s="92">
        <v>125.1</v>
      </c>
    </row>
    <row r="13" spans="1:9" x14ac:dyDescent="0.25">
      <c r="A13" s="89" t="s">
        <v>52</v>
      </c>
      <c r="B13" s="89" t="s">
        <v>183</v>
      </c>
      <c r="C13" s="92">
        <v>136.4</v>
      </c>
      <c r="D13" s="92">
        <v>134.69999999999999</v>
      </c>
      <c r="E13" s="92">
        <v>134.30000000000001</v>
      </c>
      <c r="F13" s="92">
        <v>143.9</v>
      </c>
      <c r="G13" s="92">
        <v>147.80000000000001</v>
      </c>
      <c r="H13" s="92">
        <v>151.6</v>
      </c>
      <c r="I13" s="92">
        <v>148.19999999999999</v>
      </c>
    </row>
    <row r="14" spans="1:9" x14ac:dyDescent="0.25">
      <c r="A14" s="89" t="s">
        <v>50</v>
      </c>
      <c r="B14" s="89" t="s">
        <v>49</v>
      </c>
      <c r="C14" s="92">
        <v>251.9</v>
      </c>
      <c r="D14" s="92">
        <v>244.6</v>
      </c>
      <c r="E14" s="92">
        <v>248.6</v>
      </c>
      <c r="F14" s="92">
        <v>257.60000000000002</v>
      </c>
      <c r="G14" s="92">
        <v>261</v>
      </c>
      <c r="H14" s="92">
        <v>250.7</v>
      </c>
      <c r="I14" s="92">
        <v>250.7</v>
      </c>
    </row>
    <row r="15" spans="1:9" x14ac:dyDescent="0.25">
      <c r="A15" s="89" t="s">
        <v>48</v>
      </c>
      <c r="B15" s="89" t="s">
        <v>47</v>
      </c>
      <c r="C15" s="92">
        <v>185.2</v>
      </c>
      <c r="D15" s="92">
        <v>183.5</v>
      </c>
      <c r="E15" s="92">
        <v>184.1</v>
      </c>
      <c r="F15" s="92">
        <v>204.7</v>
      </c>
      <c r="G15" s="92">
        <v>208.1</v>
      </c>
      <c r="H15" s="92">
        <v>204.3</v>
      </c>
      <c r="I15" s="92">
        <v>209.5</v>
      </c>
    </row>
    <row r="16" spans="1:9" ht="23.25" x14ac:dyDescent="0.25">
      <c r="A16" s="134" t="s">
        <v>182</v>
      </c>
      <c r="B16" s="134" t="s">
        <v>181</v>
      </c>
      <c r="C16" s="92">
        <v>86.1</v>
      </c>
      <c r="D16" s="92">
        <v>89.8</v>
      </c>
      <c r="E16" s="92">
        <v>88.8</v>
      </c>
      <c r="F16" s="92">
        <v>96.9</v>
      </c>
      <c r="G16" s="92">
        <v>92.7</v>
      </c>
      <c r="H16" s="92">
        <v>99.5</v>
      </c>
      <c r="I16" s="92">
        <v>98.4</v>
      </c>
    </row>
    <row r="17" spans="1:9" x14ac:dyDescent="0.25">
      <c r="A17" s="133" t="s">
        <v>44</v>
      </c>
      <c r="B17" s="133" t="s">
        <v>159</v>
      </c>
      <c r="C17" s="132">
        <v>1750.4</v>
      </c>
      <c r="D17" s="132">
        <v>1754.6</v>
      </c>
      <c r="E17" s="132">
        <v>1758.1</v>
      </c>
      <c r="F17" s="132">
        <v>1795.4</v>
      </c>
      <c r="G17" s="132">
        <v>1783.1</v>
      </c>
      <c r="H17" s="132">
        <v>1785.4</v>
      </c>
      <c r="I17" s="132">
        <v>1792.7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CB2AB-27D2-4C6A-8DEC-C7EDE49A94D5}">
  <sheetPr codeName="Munka21"/>
  <dimension ref="A1:H45"/>
  <sheetViews>
    <sheetView zoomScaleNormal="100" workbookViewId="0"/>
  </sheetViews>
  <sheetFormatPr defaultRowHeight="15" x14ac:dyDescent="0.25"/>
  <cols>
    <col min="1" max="1" width="9.140625" style="122"/>
    <col min="2" max="2" width="35.140625" style="122" customWidth="1"/>
    <col min="3" max="16384" width="9.140625" style="122"/>
  </cols>
  <sheetData>
    <row r="1" spans="1:8" ht="15" customHeight="1" x14ac:dyDescent="0.25">
      <c r="A1" s="131" t="s">
        <v>219</v>
      </c>
      <c r="B1" s="131"/>
      <c r="C1" s="130"/>
      <c r="D1" s="130"/>
      <c r="E1" s="130"/>
      <c r="F1" s="130"/>
      <c r="G1" s="130"/>
      <c r="H1" s="130"/>
    </row>
    <row r="2" spans="1:8" x14ac:dyDescent="0.25">
      <c r="A2" s="228" t="s">
        <v>152</v>
      </c>
      <c r="B2" s="228" t="s">
        <v>151</v>
      </c>
      <c r="C2" s="226" t="s">
        <v>218</v>
      </c>
      <c r="D2" s="227"/>
      <c r="E2" s="226" t="s">
        <v>123</v>
      </c>
      <c r="F2" s="227"/>
      <c r="G2" s="226" t="s">
        <v>155</v>
      </c>
      <c r="H2" s="227"/>
    </row>
    <row r="3" spans="1:8" ht="22.5" x14ac:dyDescent="0.25">
      <c r="A3" s="229"/>
      <c r="B3" s="229"/>
      <c r="C3" s="127" t="s">
        <v>154</v>
      </c>
      <c r="D3" s="94" t="s">
        <v>147</v>
      </c>
      <c r="E3" s="127" t="s">
        <v>154</v>
      </c>
      <c r="F3" s="94" t="s">
        <v>147</v>
      </c>
      <c r="G3" s="127" t="s">
        <v>154</v>
      </c>
      <c r="H3" s="94" t="s">
        <v>147</v>
      </c>
    </row>
    <row r="4" spans="1:8" x14ac:dyDescent="0.25">
      <c r="A4" s="89"/>
      <c r="B4" s="89">
        <v>2000</v>
      </c>
      <c r="C4" s="96">
        <v>61930</v>
      </c>
      <c r="D4" s="91">
        <v>112.6</v>
      </c>
      <c r="E4" s="96">
        <v>121779</v>
      </c>
      <c r="F4" s="91">
        <v>114</v>
      </c>
      <c r="G4" s="96">
        <v>87645</v>
      </c>
      <c r="H4" s="91">
        <v>113.5</v>
      </c>
    </row>
    <row r="5" spans="1:8" x14ac:dyDescent="0.25">
      <c r="A5" s="89"/>
      <c r="B5" s="89">
        <v>2001</v>
      </c>
      <c r="C5" s="96">
        <v>72626</v>
      </c>
      <c r="D5" s="91">
        <v>117.2</v>
      </c>
      <c r="E5" s="96">
        <v>143753</v>
      </c>
      <c r="F5" s="91">
        <v>117.9</v>
      </c>
      <c r="G5" s="96">
        <v>103553</v>
      </c>
      <c r="H5" s="91">
        <v>118</v>
      </c>
    </row>
    <row r="6" spans="1:8" x14ac:dyDescent="0.25">
      <c r="A6" s="89"/>
      <c r="B6" s="89">
        <v>2002</v>
      </c>
      <c r="C6" s="96">
        <v>84751</v>
      </c>
      <c r="D6" s="91">
        <v>116.7</v>
      </c>
      <c r="E6" s="96">
        <v>169826</v>
      </c>
      <c r="F6" s="91">
        <v>118.1</v>
      </c>
      <c r="G6" s="96">
        <v>122482</v>
      </c>
      <c r="H6" s="91">
        <v>118.3</v>
      </c>
    </row>
    <row r="7" spans="1:8" x14ac:dyDescent="0.25">
      <c r="A7" s="89"/>
      <c r="B7" s="89">
        <v>2003</v>
      </c>
      <c r="C7" s="96">
        <v>91397</v>
      </c>
      <c r="D7" s="91">
        <v>107.8</v>
      </c>
      <c r="E7" s="96">
        <v>193275</v>
      </c>
      <c r="F7" s="91">
        <v>113.8</v>
      </c>
      <c r="G7" s="96">
        <v>137193</v>
      </c>
      <c r="H7" s="91">
        <v>112</v>
      </c>
    </row>
    <row r="8" spans="1:8" x14ac:dyDescent="0.25">
      <c r="A8" s="89"/>
      <c r="B8" s="89">
        <v>2004</v>
      </c>
      <c r="C8" s="96">
        <v>96052.839548617296</v>
      </c>
      <c r="D8" s="91">
        <v>106.7</v>
      </c>
      <c r="E8" s="96">
        <v>203271.32388730484</v>
      </c>
      <c r="F8" s="91">
        <v>105.5</v>
      </c>
      <c r="G8" s="96">
        <v>145521</v>
      </c>
      <c r="H8" s="91">
        <v>106</v>
      </c>
    </row>
    <row r="9" spans="1:8" x14ac:dyDescent="0.25">
      <c r="A9" s="89"/>
      <c r="B9" s="89">
        <v>2005</v>
      </c>
      <c r="C9" s="96">
        <v>102675.6598090179</v>
      </c>
      <c r="D9" s="91">
        <v>106.9</v>
      </c>
      <c r="E9" s="96">
        <v>222826.0778921404</v>
      </c>
      <c r="F9" s="91">
        <v>109.6</v>
      </c>
      <c r="G9" s="96">
        <v>158342.52233946687</v>
      </c>
      <c r="H9" s="91">
        <v>108.8</v>
      </c>
    </row>
    <row r="10" spans="1:8" x14ac:dyDescent="0.25">
      <c r="A10" s="89"/>
      <c r="B10" s="89">
        <v>2006</v>
      </c>
      <c r="C10" s="96">
        <v>111881.97124658621</v>
      </c>
      <c r="D10" s="91">
        <v>109</v>
      </c>
      <c r="E10" s="96">
        <v>239588.18588474253</v>
      </c>
      <c r="F10" s="91">
        <v>107.5</v>
      </c>
      <c r="G10" s="96">
        <v>171350.84878667965</v>
      </c>
      <c r="H10" s="91">
        <v>108.2</v>
      </c>
    </row>
    <row r="11" spans="1:8" x14ac:dyDescent="0.25">
      <c r="A11" s="89"/>
      <c r="B11" s="89" t="s">
        <v>217</v>
      </c>
      <c r="C11" s="142"/>
      <c r="D11" s="142"/>
      <c r="E11" s="142"/>
      <c r="F11" s="142"/>
      <c r="G11" s="142"/>
      <c r="H11" s="142"/>
    </row>
    <row r="12" spans="1:8" x14ac:dyDescent="0.25">
      <c r="A12" s="89" t="s">
        <v>146</v>
      </c>
      <c r="B12" s="86" t="s">
        <v>71</v>
      </c>
      <c r="C12" s="96">
        <v>94011.307321927583</v>
      </c>
      <c r="D12" s="91">
        <v>108.7</v>
      </c>
      <c r="E12" s="96">
        <v>174143.49264385828</v>
      </c>
      <c r="F12" s="91">
        <v>109.6</v>
      </c>
      <c r="G12" s="96">
        <v>111961.42438153035</v>
      </c>
      <c r="H12" s="91">
        <v>108.9</v>
      </c>
    </row>
    <row r="13" spans="1:8" x14ac:dyDescent="0.25">
      <c r="A13" s="141" t="s">
        <v>145</v>
      </c>
      <c r="B13" s="86" t="s">
        <v>144</v>
      </c>
      <c r="C13" s="96">
        <v>95458.069042401883</v>
      </c>
      <c r="D13" s="91">
        <v>108.8</v>
      </c>
      <c r="E13" s="96">
        <v>163816.535627062</v>
      </c>
      <c r="F13" s="91">
        <v>109.1</v>
      </c>
      <c r="G13" s="96">
        <v>109405.92256818013</v>
      </c>
      <c r="H13" s="91">
        <v>108.8</v>
      </c>
    </row>
    <row r="14" spans="1:8" x14ac:dyDescent="0.25">
      <c r="A14" s="89" t="s">
        <v>70</v>
      </c>
      <c r="B14" s="86" t="s">
        <v>69</v>
      </c>
      <c r="C14" s="96">
        <v>163208.47793753099</v>
      </c>
      <c r="D14" s="91">
        <v>115.3</v>
      </c>
      <c r="E14" s="96">
        <v>308757.73737373739</v>
      </c>
      <c r="F14" s="91">
        <v>113.3</v>
      </c>
      <c r="G14" s="96">
        <v>194947.75238330191</v>
      </c>
      <c r="H14" s="91">
        <v>115.5</v>
      </c>
    </row>
    <row r="15" spans="1:8" x14ac:dyDescent="0.25">
      <c r="A15" s="89" t="s">
        <v>68</v>
      </c>
      <c r="B15" s="86" t="s">
        <v>67</v>
      </c>
      <c r="C15" s="96">
        <v>121337.0334516872</v>
      </c>
      <c r="D15" s="91">
        <v>108.4</v>
      </c>
      <c r="E15" s="96">
        <v>283669.16621385689</v>
      </c>
      <c r="F15" s="91">
        <v>108.5</v>
      </c>
      <c r="G15" s="96">
        <v>158952.95179756891</v>
      </c>
      <c r="H15" s="91">
        <v>108.7</v>
      </c>
    </row>
    <row r="16" spans="1:8" x14ac:dyDescent="0.25">
      <c r="A16" s="89" t="s">
        <v>216</v>
      </c>
      <c r="B16" s="86" t="s">
        <v>215</v>
      </c>
      <c r="C16" s="96">
        <v>101396.45288465914</v>
      </c>
      <c r="D16" s="91">
        <v>105.9</v>
      </c>
      <c r="E16" s="96">
        <v>262401.62938899739</v>
      </c>
      <c r="F16" s="91">
        <v>105.6</v>
      </c>
      <c r="G16" s="96">
        <v>138191.22889446985</v>
      </c>
      <c r="H16" s="91">
        <v>105.5</v>
      </c>
    </row>
    <row r="17" spans="1:8" x14ac:dyDescent="0.25">
      <c r="A17" s="89" t="s">
        <v>214</v>
      </c>
      <c r="B17" s="86" t="s">
        <v>213</v>
      </c>
      <c r="C17" s="96">
        <v>84768.866020309622</v>
      </c>
      <c r="D17" s="91">
        <v>114.9</v>
      </c>
      <c r="E17" s="96">
        <v>162075.34107106496</v>
      </c>
      <c r="F17" s="91">
        <v>108.1</v>
      </c>
      <c r="G17" s="96">
        <v>95047.333948285959</v>
      </c>
      <c r="H17" s="91">
        <v>113.8</v>
      </c>
    </row>
    <row r="18" spans="1:8" x14ac:dyDescent="0.25">
      <c r="A18" s="89" t="s">
        <v>212</v>
      </c>
      <c r="B18" s="86" t="s">
        <v>211</v>
      </c>
      <c r="C18" s="96">
        <v>82507.364623328482</v>
      </c>
      <c r="D18" s="91">
        <v>107</v>
      </c>
      <c r="E18" s="96">
        <v>177882.72413382545</v>
      </c>
      <c r="F18" s="91">
        <v>110.6</v>
      </c>
      <c r="G18" s="96">
        <v>94146.753265623411</v>
      </c>
      <c r="H18" s="91">
        <v>107.9</v>
      </c>
    </row>
    <row r="19" spans="1:8" x14ac:dyDescent="0.25">
      <c r="A19" s="89" t="s">
        <v>210</v>
      </c>
      <c r="B19" s="86" t="s">
        <v>209</v>
      </c>
      <c r="C19" s="96">
        <v>85054.405754068008</v>
      </c>
      <c r="D19" s="91">
        <v>109.4</v>
      </c>
      <c r="E19" s="96">
        <v>165251.27862373591</v>
      </c>
      <c r="F19" s="91">
        <v>104.9</v>
      </c>
      <c r="G19" s="96">
        <v>98617.422287750334</v>
      </c>
      <c r="H19" s="91">
        <v>108.1</v>
      </c>
    </row>
    <row r="20" spans="1:8" x14ac:dyDescent="0.25">
      <c r="A20" s="89" t="s">
        <v>208</v>
      </c>
      <c r="B20" s="86" t="s">
        <v>207</v>
      </c>
      <c r="C20" s="96">
        <v>130698.57663383469</v>
      </c>
      <c r="D20" s="91">
        <v>107.1</v>
      </c>
      <c r="E20" s="96">
        <v>222494.75991102969</v>
      </c>
      <c r="F20" s="91">
        <v>109.7</v>
      </c>
      <c r="G20" s="96">
        <v>166378.26361130606</v>
      </c>
      <c r="H20" s="91">
        <v>108.5</v>
      </c>
    </row>
    <row r="21" spans="1:8" ht="23.25" x14ac:dyDescent="0.25">
      <c r="A21" s="134" t="s">
        <v>206</v>
      </c>
      <c r="B21" s="140" t="s">
        <v>205</v>
      </c>
      <c r="C21" s="96">
        <v>276472.58934855711</v>
      </c>
      <c r="D21" s="91">
        <v>110.9</v>
      </c>
      <c r="E21" s="96">
        <v>658700.04289314244</v>
      </c>
      <c r="F21" s="91">
        <v>117.2</v>
      </c>
      <c r="G21" s="96">
        <v>464911.43623699824</v>
      </c>
      <c r="H21" s="91">
        <v>114.5</v>
      </c>
    </row>
    <row r="22" spans="1:8" x14ac:dyDescent="0.25">
      <c r="A22" s="89" t="s">
        <v>204</v>
      </c>
      <c r="B22" s="86" t="s">
        <v>203</v>
      </c>
      <c r="C22" s="96">
        <v>185616.84476870071</v>
      </c>
      <c r="D22" s="91">
        <v>107.3</v>
      </c>
      <c r="E22" s="96">
        <v>356345.86638430151</v>
      </c>
      <c r="F22" s="91">
        <v>108.4</v>
      </c>
      <c r="G22" s="96">
        <v>261892.578125</v>
      </c>
      <c r="H22" s="91">
        <v>108.5</v>
      </c>
    </row>
    <row r="23" spans="1:8" x14ac:dyDescent="0.25">
      <c r="A23" s="89" t="s">
        <v>202</v>
      </c>
      <c r="B23" s="86" t="s">
        <v>201</v>
      </c>
      <c r="C23" s="96">
        <v>122467.82654948987</v>
      </c>
      <c r="D23" s="91">
        <v>105.6</v>
      </c>
      <c r="E23" s="96">
        <v>270428.67423194024</v>
      </c>
      <c r="F23" s="91">
        <v>105.8</v>
      </c>
      <c r="G23" s="96">
        <v>153369.55184676498</v>
      </c>
      <c r="H23" s="91">
        <v>105.5</v>
      </c>
    </row>
    <row r="24" spans="1:8" x14ac:dyDescent="0.25">
      <c r="A24" s="89" t="s">
        <v>200</v>
      </c>
      <c r="B24" s="86" t="s">
        <v>199</v>
      </c>
      <c r="C24" s="96">
        <v>133396.01421332287</v>
      </c>
      <c r="D24" s="91">
        <v>107.6</v>
      </c>
      <c r="E24" s="96">
        <v>284062.00106439594</v>
      </c>
      <c r="F24" s="91">
        <v>105.3</v>
      </c>
      <c r="G24" s="96">
        <v>168367.50146237607</v>
      </c>
      <c r="H24" s="91">
        <v>107.1</v>
      </c>
    </row>
    <row r="25" spans="1:8" x14ac:dyDescent="0.25">
      <c r="A25" s="89" t="s">
        <v>198</v>
      </c>
      <c r="B25" s="86" t="s">
        <v>197</v>
      </c>
      <c r="C25" s="96">
        <v>125138.68641416953</v>
      </c>
      <c r="D25" s="91">
        <v>109.9</v>
      </c>
      <c r="E25" s="96">
        <v>255767.32438126212</v>
      </c>
      <c r="F25" s="91">
        <v>111.3</v>
      </c>
      <c r="G25" s="96">
        <v>151827.56297915822</v>
      </c>
      <c r="H25" s="91">
        <v>110.3</v>
      </c>
    </row>
    <row r="26" spans="1:8" x14ac:dyDescent="0.25">
      <c r="A26" s="89" t="s">
        <v>196</v>
      </c>
      <c r="B26" s="86" t="s">
        <v>195</v>
      </c>
      <c r="C26" s="96">
        <v>122809.5816382294</v>
      </c>
      <c r="D26" s="91">
        <v>105.9</v>
      </c>
      <c r="E26" s="96">
        <v>263919.53864589572</v>
      </c>
      <c r="F26" s="91">
        <v>107.9</v>
      </c>
      <c r="G26" s="96">
        <v>155211.5647606233</v>
      </c>
      <c r="H26" s="91">
        <v>106.1</v>
      </c>
    </row>
    <row r="27" spans="1:8" x14ac:dyDescent="0.25">
      <c r="A27" s="89" t="s">
        <v>194</v>
      </c>
      <c r="B27" s="86" t="s">
        <v>193</v>
      </c>
      <c r="C27" s="96">
        <v>122088.99819909182</v>
      </c>
      <c r="D27" s="91">
        <v>104.7</v>
      </c>
      <c r="E27" s="96">
        <v>310580.60651154647</v>
      </c>
      <c r="F27" s="91">
        <v>108</v>
      </c>
      <c r="G27" s="96">
        <v>165276.76385035171</v>
      </c>
      <c r="H27" s="91">
        <v>107.3</v>
      </c>
    </row>
    <row r="28" spans="1:8" x14ac:dyDescent="0.25">
      <c r="A28" s="89" t="s">
        <v>192</v>
      </c>
      <c r="B28" s="86" t="s">
        <v>191</v>
      </c>
      <c r="C28" s="96">
        <v>165902.00894251294</v>
      </c>
      <c r="D28" s="91">
        <v>107.9</v>
      </c>
      <c r="E28" s="96">
        <v>345552.012017217</v>
      </c>
      <c r="F28" s="91">
        <v>106.3</v>
      </c>
      <c r="G28" s="96">
        <v>202332.20519189144</v>
      </c>
      <c r="H28" s="91">
        <v>107.3</v>
      </c>
    </row>
    <row r="29" spans="1:8" x14ac:dyDescent="0.25">
      <c r="A29" s="89" t="s">
        <v>190</v>
      </c>
      <c r="B29" s="86" t="s">
        <v>189</v>
      </c>
      <c r="C29" s="96">
        <v>90889.237901304106</v>
      </c>
      <c r="D29" s="91">
        <v>111.9</v>
      </c>
      <c r="E29" s="96">
        <v>171278.62311920375</v>
      </c>
      <c r="F29" s="91">
        <v>106.7</v>
      </c>
      <c r="G29" s="96">
        <v>104518.62152836495</v>
      </c>
      <c r="H29" s="91">
        <v>111.8</v>
      </c>
    </row>
    <row r="30" spans="1:8" x14ac:dyDescent="0.25">
      <c r="A30" s="89" t="s">
        <v>66</v>
      </c>
      <c r="B30" s="86" t="s">
        <v>65</v>
      </c>
      <c r="C30" s="96">
        <v>172375.44589467606</v>
      </c>
      <c r="D30" s="91">
        <v>108.9</v>
      </c>
      <c r="E30" s="96">
        <v>309141.60062836832</v>
      </c>
      <c r="F30" s="91">
        <v>108.2</v>
      </c>
      <c r="G30" s="96">
        <v>226893.40750637828</v>
      </c>
      <c r="H30" s="91">
        <v>108.9</v>
      </c>
    </row>
    <row r="31" spans="1:8" x14ac:dyDescent="0.25">
      <c r="A31" s="89" t="s">
        <v>143</v>
      </c>
      <c r="B31" s="86" t="s">
        <v>142</v>
      </c>
      <c r="C31" s="96">
        <v>124727.95919258734</v>
      </c>
      <c r="D31" s="91">
        <v>108.4</v>
      </c>
      <c r="E31" s="96">
        <v>286990.64693976642</v>
      </c>
      <c r="F31" s="91">
        <v>108.5</v>
      </c>
      <c r="G31" s="96">
        <v>164379.75944365133</v>
      </c>
      <c r="H31" s="91">
        <v>108.7</v>
      </c>
    </row>
    <row r="32" spans="1:8" x14ac:dyDescent="0.25">
      <c r="A32" s="89" t="s">
        <v>64</v>
      </c>
      <c r="B32" s="86" t="s">
        <v>63</v>
      </c>
      <c r="C32" s="96">
        <v>93782.206848379414</v>
      </c>
      <c r="D32" s="91">
        <v>112</v>
      </c>
      <c r="E32" s="96">
        <v>195364.378066156</v>
      </c>
      <c r="F32" s="91">
        <v>109.2</v>
      </c>
      <c r="G32" s="96">
        <v>117632.7665666197</v>
      </c>
      <c r="H32" s="91">
        <v>110.4</v>
      </c>
    </row>
    <row r="33" spans="1:8" x14ac:dyDescent="0.25">
      <c r="A33" s="89" t="s">
        <v>62</v>
      </c>
      <c r="B33" s="86" t="s">
        <v>61</v>
      </c>
      <c r="C33" s="96">
        <v>93358.617157239685</v>
      </c>
      <c r="D33" s="91">
        <v>111.8</v>
      </c>
      <c r="E33" s="96">
        <v>221686.27219602119</v>
      </c>
      <c r="F33" s="91">
        <v>110</v>
      </c>
      <c r="G33" s="96">
        <v>145246.33259060042</v>
      </c>
      <c r="H33" s="91">
        <v>111.1</v>
      </c>
    </row>
    <row r="34" spans="1:8" x14ac:dyDescent="0.25">
      <c r="A34" s="89" t="s">
        <v>60</v>
      </c>
      <c r="B34" s="86" t="s">
        <v>59</v>
      </c>
      <c r="C34" s="96">
        <v>83236.494988666018</v>
      </c>
      <c r="D34" s="91">
        <v>110.2</v>
      </c>
      <c r="E34" s="96">
        <v>174391.20758043192</v>
      </c>
      <c r="F34" s="91">
        <v>106.2</v>
      </c>
      <c r="G34" s="96">
        <v>102889.60273089107</v>
      </c>
      <c r="H34" s="91">
        <v>107.4</v>
      </c>
    </row>
    <row r="35" spans="1:8" x14ac:dyDescent="0.25">
      <c r="A35" s="89" t="s">
        <v>58</v>
      </c>
      <c r="B35" s="86" t="s">
        <v>57</v>
      </c>
      <c r="C35" s="96">
        <v>132746.06545192644</v>
      </c>
      <c r="D35" s="91">
        <v>108.3</v>
      </c>
      <c r="E35" s="96">
        <v>260015.23391278318</v>
      </c>
      <c r="F35" s="91">
        <v>108.2</v>
      </c>
      <c r="G35" s="96">
        <v>183983.42917455232</v>
      </c>
      <c r="H35" s="91">
        <v>108.3</v>
      </c>
    </row>
    <row r="36" spans="1:8" x14ac:dyDescent="0.25">
      <c r="A36" s="89">
        <v>64</v>
      </c>
      <c r="B36" s="86" t="s">
        <v>141</v>
      </c>
      <c r="C36" s="96">
        <v>131724.73021046564</v>
      </c>
      <c r="D36" s="91">
        <v>105.6</v>
      </c>
      <c r="E36" s="96">
        <v>300300.50916937453</v>
      </c>
      <c r="F36" s="91">
        <v>106.5</v>
      </c>
      <c r="G36" s="96">
        <v>243206.21915286381</v>
      </c>
      <c r="H36" s="91">
        <v>106.7</v>
      </c>
    </row>
    <row r="37" spans="1:8" x14ac:dyDescent="0.25">
      <c r="A37" s="89" t="s">
        <v>56</v>
      </c>
      <c r="B37" s="86" t="s">
        <v>55</v>
      </c>
      <c r="C37" s="96">
        <v>133528.05131448188</v>
      </c>
      <c r="D37" s="91">
        <v>99.9</v>
      </c>
      <c r="E37" s="96">
        <v>408434.56127105613</v>
      </c>
      <c r="F37" s="91">
        <v>115.2</v>
      </c>
      <c r="G37" s="96">
        <v>403861.40028945386</v>
      </c>
      <c r="H37" s="91">
        <v>115.1</v>
      </c>
    </row>
    <row r="38" spans="1:8" x14ac:dyDescent="0.25">
      <c r="A38" s="89" t="s">
        <v>54</v>
      </c>
      <c r="B38" s="140" t="s">
        <v>53</v>
      </c>
      <c r="C38" s="96">
        <v>95576.233398590004</v>
      </c>
      <c r="D38" s="91">
        <v>109.4</v>
      </c>
      <c r="E38" s="96">
        <v>246190.75923191535</v>
      </c>
      <c r="F38" s="91">
        <v>105.7</v>
      </c>
      <c r="G38" s="96">
        <v>172109.2785928931</v>
      </c>
      <c r="H38" s="91">
        <v>106.3</v>
      </c>
    </row>
    <row r="39" spans="1:8" ht="23.25" x14ac:dyDescent="0.25">
      <c r="A39" s="134" t="s">
        <v>188</v>
      </c>
      <c r="B39" s="140" t="s">
        <v>187</v>
      </c>
      <c r="C39" s="96">
        <v>125358.61267607042</v>
      </c>
      <c r="D39" s="91">
        <v>112.9</v>
      </c>
      <c r="E39" s="96">
        <v>262545.70894614799</v>
      </c>
      <c r="F39" s="91">
        <v>106.1</v>
      </c>
      <c r="G39" s="96">
        <v>222972.84141565126</v>
      </c>
      <c r="H39" s="91">
        <v>107.5</v>
      </c>
    </row>
    <row r="40" spans="1:8" x14ac:dyDescent="0.25">
      <c r="A40" s="89" t="s">
        <v>50</v>
      </c>
      <c r="B40" s="86" t="s">
        <v>49</v>
      </c>
      <c r="C40" s="96">
        <v>101803.48071393104</v>
      </c>
      <c r="D40" s="91">
        <v>106.6</v>
      </c>
      <c r="E40" s="96">
        <v>204555.98391651281</v>
      </c>
      <c r="F40" s="91">
        <v>105</v>
      </c>
      <c r="G40" s="96">
        <v>191133.00099864352</v>
      </c>
      <c r="H40" s="91">
        <v>105.3</v>
      </c>
    </row>
    <row r="41" spans="1:8" x14ac:dyDescent="0.25">
      <c r="A41" s="89" t="s">
        <v>48</v>
      </c>
      <c r="B41" s="86" t="s">
        <v>47</v>
      </c>
      <c r="C41" s="96">
        <v>103937.50171663072</v>
      </c>
      <c r="D41" s="91">
        <v>106.3</v>
      </c>
      <c r="E41" s="96">
        <v>168725.45146984345</v>
      </c>
      <c r="F41" s="91">
        <v>104.7</v>
      </c>
      <c r="G41" s="96">
        <v>151822.15620177472</v>
      </c>
      <c r="H41" s="91">
        <v>105.4</v>
      </c>
    </row>
    <row r="42" spans="1:8" x14ac:dyDescent="0.25">
      <c r="A42" s="89">
        <v>851</v>
      </c>
      <c r="B42" s="86" t="s">
        <v>139</v>
      </c>
      <c r="C42" s="96">
        <v>109456.18203751768</v>
      </c>
      <c r="D42" s="91">
        <v>107.1</v>
      </c>
      <c r="E42" s="96">
        <v>181377.76419997922</v>
      </c>
      <c r="F42" s="91">
        <v>105.3</v>
      </c>
      <c r="G42" s="96">
        <v>164561.17876022408</v>
      </c>
      <c r="H42" s="91">
        <v>106</v>
      </c>
    </row>
    <row r="43" spans="1:8" x14ac:dyDescent="0.25">
      <c r="A43" s="89">
        <v>853</v>
      </c>
      <c r="B43" s="86" t="s">
        <v>138</v>
      </c>
      <c r="C43" s="96">
        <v>96414.066437571586</v>
      </c>
      <c r="D43" s="91">
        <v>105.4</v>
      </c>
      <c r="E43" s="96">
        <v>142944.96021220158</v>
      </c>
      <c r="F43" s="91">
        <v>103.8</v>
      </c>
      <c r="G43" s="96">
        <v>128505.8436849813</v>
      </c>
      <c r="H43" s="91">
        <v>104.7</v>
      </c>
    </row>
    <row r="44" spans="1:8" x14ac:dyDescent="0.25">
      <c r="A44" s="89" t="s">
        <v>137</v>
      </c>
      <c r="B44" s="140" t="s">
        <v>136</v>
      </c>
      <c r="C44" s="96">
        <v>107472.67837487826</v>
      </c>
      <c r="D44" s="91">
        <v>108.3</v>
      </c>
      <c r="E44" s="96">
        <v>209927.3178167376</v>
      </c>
      <c r="F44" s="91">
        <v>103.9</v>
      </c>
      <c r="G44" s="96">
        <v>156185.32140795156</v>
      </c>
      <c r="H44" s="91">
        <v>105.5</v>
      </c>
    </row>
    <row r="45" spans="1:8" x14ac:dyDescent="0.25">
      <c r="A45" s="133" t="s">
        <v>160</v>
      </c>
      <c r="B45" s="139" t="s">
        <v>159</v>
      </c>
      <c r="C45" s="138">
        <v>111881.97124658621</v>
      </c>
      <c r="D45" s="137">
        <v>109</v>
      </c>
      <c r="E45" s="138">
        <v>239588.18588474253</v>
      </c>
      <c r="F45" s="137">
        <v>107.5</v>
      </c>
      <c r="G45" s="138">
        <v>171350.84878667965</v>
      </c>
      <c r="H45" s="137">
        <v>108.2</v>
      </c>
    </row>
  </sheetData>
  <mergeCells count="5">
    <mergeCell ref="G2:H2"/>
    <mergeCell ref="A2:A3"/>
    <mergeCell ref="B2:B3"/>
    <mergeCell ref="C2:D2"/>
    <mergeCell ref="E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F0D23-891E-4CB7-AE8F-7843222D891B}">
  <sheetPr codeName="Munka22"/>
  <dimension ref="A1:I45"/>
  <sheetViews>
    <sheetView zoomScaleNormal="100" workbookViewId="0"/>
  </sheetViews>
  <sheetFormatPr defaultRowHeight="15" x14ac:dyDescent="0.25"/>
  <cols>
    <col min="1" max="1" width="9.140625" style="122"/>
    <col min="2" max="2" width="34.7109375" style="122" customWidth="1"/>
    <col min="3" max="9" width="12.7109375" style="122" customWidth="1"/>
    <col min="10" max="16384" width="9.140625" style="122"/>
  </cols>
  <sheetData>
    <row r="1" spans="1:9" ht="15" customHeight="1" x14ac:dyDescent="0.25">
      <c r="A1" s="131" t="s">
        <v>222</v>
      </c>
      <c r="B1" s="131"/>
      <c r="C1" s="131"/>
      <c r="D1" s="131"/>
      <c r="E1" s="131"/>
      <c r="F1" s="131"/>
      <c r="G1" s="131"/>
      <c r="H1" s="131"/>
      <c r="I1" s="131"/>
    </row>
    <row r="2" spans="1:9" ht="20.25" customHeight="1" x14ac:dyDescent="0.25">
      <c r="A2" s="228" t="s">
        <v>152</v>
      </c>
      <c r="B2" s="228" t="s">
        <v>151</v>
      </c>
      <c r="C2" s="230" t="s">
        <v>218</v>
      </c>
      <c r="D2" s="230"/>
      <c r="E2" s="230" t="s">
        <v>221</v>
      </c>
      <c r="F2" s="230"/>
      <c r="G2" s="230" t="s">
        <v>155</v>
      </c>
      <c r="H2" s="230"/>
      <c r="I2" s="231" t="s">
        <v>220</v>
      </c>
    </row>
    <row r="3" spans="1:9" ht="43.5" customHeight="1" x14ac:dyDescent="0.25">
      <c r="A3" s="229"/>
      <c r="B3" s="229"/>
      <c r="C3" s="127" t="s">
        <v>154</v>
      </c>
      <c r="D3" s="94" t="s">
        <v>147</v>
      </c>
      <c r="E3" s="127" t="s">
        <v>154</v>
      </c>
      <c r="F3" s="94" t="s">
        <v>147</v>
      </c>
      <c r="G3" s="127" t="s">
        <v>154</v>
      </c>
      <c r="H3" s="94" t="s">
        <v>147</v>
      </c>
      <c r="I3" s="232"/>
    </row>
    <row r="4" spans="1:9" x14ac:dyDescent="0.25">
      <c r="A4" s="90"/>
      <c r="B4" s="89">
        <v>2000</v>
      </c>
      <c r="C4" s="96">
        <v>42006</v>
      </c>
      <c r="D4" s="91">
        <v>110.3</v>
      </c>
      <c r="E4" s="96">
        <v>74076</v>
      </c>
      <c r="F4" s="91">
        <v>112.1</v>
      </c>
      <c r="G4" s="96">
        <v>55785</v>
      </c>
      <c r="H4" s="91">
        <v>111.4</v>
      </c>
      <c r="I4" s="144">
        <v>2582.4</v>
      </c>
    </row>
    <row r="5" spans="1:9" ht="11.1" customHeight="1" x14ac:dyDescent="0.25">
      <c r="A5" s="90"/>
      <c r="B5" s="90">
        <v>2001</v>
      </c>
      <c r="C5" s="96">
        <v>48793</v>
      </c>
      <c r="D5" s="91">
        <v>116.1</v>
      </c>
      <c r="E5" s="96">
        <v>85866</v>
      </c>
      <c r="F5" s="91">
        <v>115.7</v>
      </c>
      <c r="G5" s="96">
        <v>64913</v>
      </c>
      <c r="H5" s="91">
        <v>116.2</v>
      </c>
      <c r="I5" s="144">
        <v>2560.4</v>
      </c>
    </row>
    <row r="6" spans="1:9" x14ac:dyDescent="0.25">
      <c r="A6" s="90"/>
      <c r="B6" s="90">
        <v>2002</v>
      </c>
      <c r="C6" s="96">
        <v>58481</v>
      </c>
      <c r="D6" s="91">
        <v>119.9</v>
      </c>
      <c r="E6" s="96">
        <v>101639</v>
      </c>
      <c r="F6" s="91">
        <v>118.4</v>
      </c>
      <c r="G6" s="96">
        <v>77622</v>
      </c>
      <c r="H6" s="91">
        <v>119.6</v>
      </c>
      <c r="I6" s="144">
        <v>2548.9</v>
      </c>
    </row>
    <row r="7" spans="1:9" x14ac:dyDescent="0.25">
      <c r="A7" s="90"/>
      <c r="B7" s="90">
        <v>2003</v>
      </c>
      <c r="C7" s="96">
        <v>66716</v>
      </c>
      <c r="D7" s="91">
        <v>114.1</v>
      </c>
      <c r="E7" s="96">
        <v>115739</v>
      </c>
      <c r="F7" s="91">
        <v>113.9</v>
      </c>
      <c r="G7" s="96">
        <v>88753</v>
      </c>
      <c r="H7" s="91">
        <v>114.3</v>
      </c>
      <c r="I7" s="144">
        <v>2563.1</v>
      </c>
    </row>
    <row r="8" spans="1:9" x14ac:dyDescent="0.25">
      <c r="A8" s="90"/>
      <c r="B8" s="90">
        <v>2004</v>
      </c>
      <c r="C8" s="96">
        <v>70176.302809744811</v>
      </c>
      <c r="D8" s="91">
        <v>106.2</v>
      </c>
      <c r="E8" s="96">
        <v>121196.351015971</v>
      </c>
      <c r="F8" s="91">
        <v>105.1</v>
      </c>
      <c r="G8" s="96">
        <v>93715.580807385399</v>
      </c>
      <c r="H8" s="91">
        <v>105.6</v>
      </c>
      <c r="I8" s="144">
        <v>2581.2724166666671</v>
      </c>
    </row>
    <row r="9" spans="1:9" x14ac:dyDescent="0.25">
      <c r="A9" s="90"/>
      <c r="B9" s="90">
        <v>2005</v>
      </c>
      <c r="C9" s="96">
        <v>76019.783966356525</v>
      </c>
      <c r="D9" s="91">
        <v>108.3</v>
      </c>
      <c r="E9" s="96">
        <v>134574.49921735702</v>
      </c>
      <c r="F9" s="91">
        <v>111</v>
      </c>
      <c r="G9" s="96">
        <v>103148.75560365869</v>
      </c>
      <c r="H9" s="91">
        <v>110.1</v>
      </c>
      <c r="I9" s="144">
        <v>2569.24775</v>
      </c>
    </row>
    <row r="10" spans="1:9" x14ac:dyDescent="0.25">
      <c r="A10" s="90"/>
      <c r="B10" s="90">
        <v>2006</v>
      </c>
      <c r="C10" s="96">
        <v>81855.263290069139</v>
      </c>
      <c r="D10" s="91">
        <v>107.7</v>
      </c>
      <c r="E10" s="96">
        <v>144337.03586551093</v>
      </c>
      <c r="F10" s="91">
        <v>107.3</v>
      </c>
      <c r="G10" s="96">
        <v>110951.11342003396</v>
      </c>
      <c r="H10" s="91">
        <v>107.6</v>
      </c>
      <c r="I10" s="144">
        <v>2561.7204166666666</v>
      </c>
    </row>
    <row r="11" spans="1:9" x14ac:dyDescent="0.25">
      <c r="A11" s="90"/>
      <c r="B11" s="90" t="s">
        <v>217</v>
      </c>
      <c r="C11" s="142"/>
      <c r="D11" s="142"/>
      <c r="E11" s="142"/>
      <c r="F11" s="142"/>
      <c r="G11" s="142"/>
      <c r="H11" s="142"/>
      <c r="I11" s="144"/>
    </row>
    <row r="12" spans="1:9" x14ac:dyDescent="0.25">
      <c r="A12" s="89" t="s">
        <v>146</v>
      </c>
      <c r="B12" s="89" t="s">
        <v>71</v>
      </c>
      <c r="C12" s="96">
        <v>73287.947819706082</v>
      </c>
      <c r="D12" s="91">
        <v>107.4</v>
      </c>
      <c r="E12" s="96">
        <v>112629.57256028554</v>
      </c>
      <c r="F12" s="91">
        <v>108</v>
      </c>
      <c r="G12" s="96">
        <v>82100.720946649555</v>
      </c>
      <c r="H12" s="91">
        <v>107.5</v>
      </c>
      <c r="I12" s="144">
        <v>85.466333333333324</v>
      </c>
    </row>
    <row r="13" spans="1:9" x14ac:dyDescent="0.25">
      <c r="A13" s="141" t="s">
        <v>145</v>
      </c>
      <c r="B13" s="89" t="s">
        <v>144</v>
      </c>
      <c r="C13" s="96">
        <v>74182.988176241546</v>
      </c>
      <c r="D13" s="91">
        <v>107.5</v>
      </c>
      <c r="E13" s="96">
        <v>107658.95603924761</v>
      </c>
      <c r="F13" s="91">
        <v>107.5</v>
      </c>
      <c r="G13" s="96">
        <v>81013.420743195107</v>
      </c>
      <c r="H13" s="91">
        <v>107.4</v>
      </c>
      <c r="I13" s="144">
        <v>76.25633333333333</v>
      </c>
    </row>
    <row r="14" spans="1:9" x14ac:dyDescent="0.25">
      <c r="A14" s="89" t="s">
        <v>70</v>
      </c>
      <c r="B14" s="89" t="s">
        <v>69</v>
      </c>
      <c r="C14" s="96">
        <v>106437.05773651238</v>
      </c>
      <c r="D14" s="91">
        <v>112.1</v>
      </c>
      <c r="E14" s="96">
        <v>180999.0303030303</v>
      </c>
      <c r="F14" s="91">
        <v>113.1</v>
      </c>
      <c r="G14" s="96">
        <v>122696.45280093042</v>
      </c>
      <c r="H14" s="91">
        <v>113.1</v>
      </c>
      <c r="I14" s="144">
        <v>4.7290833333333335</v>
      </c>
    </row>
    <row r="15" spans="1:9" x14ac:dyDescent="0.25">
      <c r="A15" s="89" t="s">
        <v>68</v>
      </c>
      <c r="B15" s="89" t="s">
        <v>67</v>
      </c>
      <c r="C15" s="96">
        <v>86930.853415568141</v>
      </c>
      <c r="D15" s="91">
        <v>107.2</v>
      </c>
      <c r="E15" s="96">
        <v>166215.73918601128</v>
      </c>
      <c r="F15" s="91">
        <v>108.4</v>
      </c>
      <c r="G15" s="96">
        <v>105302.90174917181</v>
      </c>
      <c r="H15" s="91">
        <v>107.9</v>
      </c>
      <c r="I15" s="144">
        <v>645.95808333333332</v>
      </c>
    </row>
    <row r="16" spans="1:9" x14ac:dyDescent="0.25">
      <c r="A16" s="89" t="s">
        <v>216</v>
      </c>
      <c r="B16" s="89" t="s">
        <v>215</v>
      </c>
      <c r="C16" s="96">
        <v>76877.268422090681</v>
      </c>
      <c r="D16" s="91">
        <v>105.5</v>
      </c>
      <c r="E16" s="96">
        <v>155460.9627076977</v>
      </c>
      <c r="F16" s="91">
        <v>106</v>
      </c>
      <c r="G16" s="96">
        <v>94836.128454050224</v>
      </c>
      <c r="H16" s="91">
        <v>105.4</v>
      </c>
      <c r="I16" s="144">
        <v>99.677666666666667</v>
      </c>
    </row>
    <row r="17" spans="1:9" x14ac:dyDescent="0.25">
      <c r="A17" s="89" t="s">
        <v>214</v>
      </c>
      <c r="B17" s="89" t="s">
        <v>213</v>
      </c>
      <c r="C17" s="96">
        <v>67670.482805073611</v>
      </c>
      <c r="D17" s="91">
        <v>112.7</v>
      </c>
      <c r="E17" s="96">
        <v>106217.89277714751</v>
      </c>
      <c r="F17" s="91">
        <v>107</v>
      </c>
      <c r="G17" s="96">
        <v>72795.646212723324</v>
      </c>
      <c r="H17" s="91">
        <v>111.9</v>
      </c>
      <c r="I17" s="144">
        <v>43.092750000000002</v>
      </c>
    </row>
    <row r="18" spans="1:9" x14ac:dyDescent="0.25">
      <c r="A18" s="89" t="s">
        <v>212</v>
      </c>
      <c r="B18" s="86" t="s">
        <v>211</v>
      </c>
      <c r="C18" s="96">
        <v>66523.401297497679</v>
      </c>
      <c r="D18" s="91">
        <v>106.6</v>
      </c>
      <c r="E18" s="96">
        <v>114244.73151565663</v>
      </c>
      <c r="F18" s="91">
        <v>109.5</v>
      </c>
      <c r="G18" s="96">
        <v>72347.202243436055</v>
      </c>
      <c r="H18" s="91">
        <v>107.2</v>
      </c>
      <c r="I18" s="144">
        <v>11.470499999999999</v>
      </c>
    </row>
    <row r="19" spans="1:9" x14ac:dyDescent="0.25">
      <c r="A19" s="89" t="s">
        <v>210</v>
      </c>
      <c r="B19" s="89" t="s">
        <v>209</v>
      </c>
      <c r="C19" s="96">
        <v>66183.612026286064</v>
      </c>
      <c r="D19" s="91">
        <v>108.2</v>
      </c>
      <c r="E19" s="96">
        <v>107321.28327327677</v>
      </c>
      <c r="F19" s="91">
        <v>105</v>
      </c>
      <c r="G19" s="96">
        <v>73140.877257648361</v>
      </c>
      <c r="H19" s="91">
        <v>107.4</v>
      </c>
      <c r="I19" s="144">
        <v>16.956250000000001</v>
      </c>
    </row>
    <row r="20" spans="1:9" x14ac:dyDescent="0.25">
      <c r="A20" s="89" t="s">
        <v>208</v>
      </c>
      <c r="B20" s="89" t="s">
        <v>207</v>
      </c>
      <c r="C20" s="96">
        <v>90523.38862638094</v>
      </c>
      <c r="D20" s="91">
        <v>106.3</v>
      </c>
      <c r="E20" s="96">
        <v>136125.64438047886</v>
      </c>
      <c r="F20" s="91">
        <v>109.1</v>
      </c>
      <c r="G20" s="96">
        <v>108248.24550697221</v>
      </c>
      <c r="H20" s="91">
        <v>107.7</v>
      </c>
      <c r="I20" s="144">
        <v>32.773000000000003</v>
      </c>
    </row>
    <row r="21" spans="1:9" ht="23.25" x14ac:dyDescent="0.25">
      <c r="A21" s="134" t="s">
        <v>206</v>
      </c>
      <c r="B21" s="134" t="s">
        <v>205</v>
      </c>
      <c r="C21" s="96">
        <v>160998.59232032532</v>
      </c>
      <c r="D21" s="91">
        <v>110.1</v>
      </c>
      <c r="E21" s="96">
        <v>364229.9608600075</v>
      </c>
      <c r="F21" s="91">
        <v>119.2</v>
      </c>
      <c r="G21" s="96">
        <v>261192.03573741458</v>
      </c>
      <c r="H21" s="91">
        <v>115.5</v>
      </c>
      <c r="I21" s="144">
        <v>6.30525</v>
      </c>
    </row>
    <row r="22" spans="1:9" x14ac:dyDescent="0.25">
      <c r="A22" s="89" t="s">
        <v>204</v>
      </c>
      <c r="B22" s="89" t="s">
        <v>203</v>
      </c>
      <c r="C22" s="96">
        <v>117504.58798173808</v>
      </c>
      <c r="D22" s="91">
        <v>106.5</v>
      </c>
      <c r="E22" s="96">
        <v>201688.37039376321</v>
      </c>
      <c r="F22" s="91">
        <v>108.6</v>
      </c>
      <c r="G22" s="96">
        <v>155114.94666253543</v>
      </c>
      <c r="H22" s="91">
        <v>108.1</v>
      </c>
      <c r="I22" s="144">
        <v>30.122666666666667</v>
      </c>
    </row>
    <row r="23" spans="1:9" x14ac:dyDescent="0.25">
      <c r="A23" s="89" t="s">
        <v>202</v>
      </c>
      <c r="B23" s="89" t="s">
        <v>201</v>
      </c>
      <c r="C23" s="96">
        <v>87469.957125446788</v>
      </c>
      <c r="D23" s="91">
        <v>104.8</v>
      </c>
      <c r="E23" s="96">
        <v>159690.84970938278</v>
      </c>
      <c r="F23" s="91">
        <v>106.2</v>
      </c>
      <c r="G23" s="96">
        <v>102553.34045495115</v>
      </c>
      <c r="H23" s="91">
        <v>105.1</v>
      </c>
      <c r="I23" s="144">
        <v>36.040500000000002</v>
      </c>
    </row>
    <row r="24" spans="1:9" x14ac:dyDescent="0.25">
      <c r="A24" s="89" t="s">
        <v>200</v>
      </c>
      <c r="B24" s="86" t="s">
        <v>199</v>
      </c>
      <c r="C24" s="96">
        <v>92611.882602873899</v>
      </c>
      <c r="D24" s="91">
        <v>106.7</v>
      </c>
      <c r="E24" s="96">
        <v>166180.43076730426</v>
      </c>
      <c r="F24" s="91">
        <v>105.7</v>
      </c>
      <c r="G24" s="96">
        <v>109688.07609442045</v>
      </c>
      <c r="H24" s="91">
        <v>106.6</v>
      </c>
      <c r="I24" s="144">
        <v>22.936416666666663</v>
      </c>
    </row>
    <row r="25" spans="1:9" x14ac:dyDescent="0.25">
      <c r="A25" s="89" t="s">
        <v>198</v>
      </c>
      <c r="B25" s="89" t="s">
        <v>197</v>
      </c>
      <c r="C25" s="96">
        <v>88657.96376117038</v>
      </c>
      <c r="D25" s="91">
        <v>108.3</v>
      </c>
      <c r="E25" s="96">
        <v>152884.99773683594</v>
      </c>
      <c r="F25" s="91">
        <v>110.7</v>
      </c>
      <c r="G25" s="96">
        <v>101780.25768222997</v>
      </c>
      <c r="H25" s="91">
        <v>109</v>
      </c>
      <c r="I25" s="144">
        <v>72.990416666666661</v>
      </c>
    </row>
    <row r="26" spans="1:9" x14ac:dyDescent="0.25">
      <c r="A26" s="89" t="s">
        <v>196</v>
      </c>
      <c r="B26" s="89" t="s">
        <v>195</v>
      </c>
      <c r="C26" s="96">
        <v>88294.701631943084</v>
      </c>
      <c r="D26" s="91">
        <v>105.1</v>
      </c>
      <c r="E26" s="96">
        <v>155859.01138406232</v>
      </c>
      <c r="F26" s="91">
        <v>107.7</v>
      </c>
      <c r="G26" s="96">
        <v>103808.96916265618</v>
      </c>
      <c r="H26" s="91">
        <v>105.5</v>
      </c>
      <c r="I26" s="144">
        <v>60.570500000000003</v>
      </c>
    </row>
    <row r="27" spans="1:9" x14ac:dyDescent="0.25">
      <c r="A27" s="89" t="s">
        <v>194</v>
      </c>
      <c r="B27" s="89" t="s">
        <v>193</v>
      </c>
      <c r="C27" s="96">
        <v>88831.265879904226</v>
      </c>
      <c r="D27" s="91">
        <v>104.6</v>
      </c>
      <c r="E27" s="96">
        <v>178840.75652549745</v>
      </c>
      <c r="F27" s="91">
        <v>107.9</v>
      </c>
      <c r="G27" s="96">
        <v>109454.51178031227</v>
      </c>
      <c r="H27" s="91">
        <v>106.7</v>
      </c>
      <c r="I27" s="144">
        <v>132.95841666666666</v>
      </c>
    </row>
    <row r="28" spans="1:9" x14ac:dyDescent="0.25">
      <c r="A28" s="89" t="s">
        <v>192</v>
      </c>
      <c r="B28" s="89" t="s">
        <v>191</v>
      </c>
      <c r="C28" s="96">
        <v>109035.25385494318</v>
      </c>
      <c r="D28" s="91">
        <v>106.7</v>
      </c>
      <c r="E28" s="96">
        <v>196164.51454487679</v>
      </c>
      <c r="F28" s="91">
        <v>106.5</v>
      </c>
      <c r="G28" s="96">
        <v>126703.69811696548</v>
      </c>
      <c r="H28" s="91">
        <v>106.6</v>
      </c>
      <c r="I28" s="144">
        <v>56.902833333333334</v>
      </c>
    </row>
    <row r="29" spans="1:9" x14ac:dyDescent="0.25">
      <c r="A29" s="89" t="s">
        <v>190</v>
      </c>
      <c r="B29" s="89" t="s">
        <v>189</v>
      </c>
      <c r="C29" s="96">
        <v>71093.925739785976</v>
      </c>
      <c r="D29" s="91">
        <v>110.3</v>
      </c>
      <c r="E29" s="96">
        <v>110886.01685023663</v>
      </c>
      <c r="F29" s="91">
        <v>107</v>
      </c>
      <c r="G29" s="96">
        <v>77840.359657612862</v>
      </c>
      <c r="H29" s="91">
        <v>110.4</v>
      </c>
      <c r="I29" s="144">
        <v>23.160916666666669</v>
      </c>
    </row>
    <row r="30" spans="1:9" x14ac:dyDescent="0.25">
      <c r="A30" s="89" t="s">
        <v>66</v>
      </c>
      <c r="B30" s="89" t="s">
        <v>65</v>
      </c>
      <c r="C30" s="96">
        <v>112327.077920739</v>
      </c>
      <c r="D30" s="91">
        <v>107.5</v>
      </c>
      <c r="E30" s="96">
        <v>177864.28254800252</v>
      </c>
      <c r="F30" s="91">
        <v>108</v>
      </c>
      <c r="G30" s="96">
        <v>138451.6320033232</v>
      </c>
      <c r="H30" s="91">
        <v>108</v>
      </c>
      <c r="I30" s="144">
        <v>53.76316666666667</v>
      </c>
    </row>
    <row r="31" spans="1:9" x14ac:dyDescent="0.25">
      <c r="A31" s="89" t="s">
        <v>143</v>
      </c>
      <c r="B31" s="89" t="s">
        <v>142</v>
      </c>
      <c r="C31" s="96">
        <v>88608.915811619998</v>
      </c>
      <c r="D31" s="91">
        <v>107.2</v>
      </c>
      <c r="E31" s="96">
        <v>167754.48277397794</v>
      </c>
      <c r="F31" s="91">
        <v>108.4</v>
      </c>
      <c r="G31" s="96">
        <v>107949.55570560688</v>
      </c>
      <c r="H31" s="91">
        <v>107.9</v>
      </c>
      <c r="I31" s="144">
        <v>704.45033333333333</v>
      </c>
    </row>
    <row r="32" spans="1:9" x14ac:dyDescent="0.25">
      <c r="A32" s="89" t="s">
        <v>64</v>
      </c>
      <c r="B32" s="89" t="s">
        <v>63</v>
      </c>
      <c r="C32" s="96">
        <v>71475.856617296871</v>
      </c>
      <c r="D32" s="91">
        <v>110.3</v>
      </c>
      <c r="E32" s="96">
        <v>123057.06068236149</v>
      </c>
      <c r="F32" s="91">
        <v>108.6</v>
      </c>
      <c r="G32" s="96">
        <v>83586.649024510887</v>
      </c>
      <c r="H32" s="91">
        <v>109.4</v>
      </c>
      <c r="I32" s="144">
        <v>133.7705</v>
      </c>
    </row>
    <row r="33" spans="1:9" x14ac:dyDescent="0.25">
      <c r="A33" s="89" t="s">
        <v>62</v>
      </c>
      <c r="B33" s="89" t="s">
        <v>61</v>
      </c>
      <c r="C33" s="96">
        <v>72046.338324504439</v>
      </c>
      <c r="D33" s="91">
        <v>110.1</v>
      </c>
      <c r="E33" s="96">
        <v>136678.57840572813</v>
      </c>
      <c r="F33" s="91">
        <v>109.3</v>
      </c>
      <c r="G33" s="96">
        <v>98179.592922990632</v>
      </c>
      <c r="H33" s="91">
        <v>110</v>
      </c>
      <c r="I33" s="144">
        <v>314.37950000000001</v>
      </c>
    </row>
    <row r="34" spans="1:9" x14ac:dyDescent="0.25">
      <c r="A34" s="89" t="s">
        <v>60</v>
      </c>
      <c r="B34" s="89" t="s">
        <v>59</v>
      </c>
      <c r="C34" s="96">
        <v>66460.747452691765</v>
      </c>
      <c r="D34" s="91">
        <v>109.2</v>
      </c>
      <c r="E34" s="96">
        <v>112432.34905244601</v>
      </c>
      <c r="F34" s="91">
        <v>106.3</v>
      </c>
      <c r="G34" s="96">
        <v>76372.301267455579</v>
      </c>
      <c r="H34" s="91">
        <v>107.3</v>
      </c>
      <c r="I34" s="144">
        <v>70.160250000000005</v>
      </c>
    </row>
    <row r="35" spans="1:9" x14ac:dyDescent="0.25">
      <c r="A35" s="89" t="s">
        <v>58</v>
      </c>
      <c r="B35" s="89" t="s">
        <v>57</v>
      </c>
      <c r="C35" s="96">
        <v>92619.143869415653</v>
      </c>
      <c r="D35" s="91">
        <v>106.5</v>
      </c>
      <c r="E35" s="96">
        <v>154644.83165953823</v>
      </c>
      <c r="F35" s="91">
        <v>108</v>
      </c>
      <c r="G35" s="96">
        <v>117590.09923812297</v>
      </c>
      <c r="H35" s="91">
        <v>107.3</v>
      </c>
      <c r="I35" s="144">
        <v>206.07</v>
      </c>
    </row>
    <row r="36" spans="1:9" x14ac:dyDescent="0.25">
      <c r="A36" s="89">
        <v>64</v>
      </c>
      <c r="B36" s="89" t="s">
        <v>141</v>
      </c>
      <c r="C36" s="96">
        <v>92715.647792992429</v>
      </c>
      <c r="D36" s="91">
        <v>104.7</v>
      </c>
      <c r="E36" s="96">
        <v>176279.74289618389</v>
      </c>
      <c r="F36" s="91">
        <v>106.9</v>
      </c>
      <c r="G36" s="96">
        <v>147977.73705493042</v>
      </c>
      <c r="H36" s="91">
        <v>106.7</v>
      </c>
      <c r="I36" s="144">
        <v>49.521749999999997</v>
      </c>
    </row>
    <row r="37" spans="1:9" x14ac:dyDescent="0.25">
      <c r="A37" s="89" t="s">
        <v>56</v>
      </c>
      <c r="B37" s="89" t="s">
        <v>55</v>
      </c>
      <c r="C37" s="96">
        <v>91069.382961423791</v>
      </c>
      <c r="D37" s="91">
        <v>100.5</v>
      </c>
      <c r="E37" s="96">
        <v>230773.76276512176</v>
      </c>
      <c r="F37" s="91">
        <v>115.4</v>
      </c>
      <c r="G37" s="96">
        <v>228449.73406613554</v>
      </c>
      <c r="H37" s="91">
        <v>115.3</v>
      </c>
      <c r="I37" s="144">
        <v>55.449249999999999</v>
      </c>
    </row>
    <row r="38" spans="1:9" x14ac:dyDescent="0.25">
      <c r="A38" s="89" t="s">
        <v>54</v>
      </c>
      <c r="B38" s="134" t="s">
        <v>53</v>
      </c>
      <c r="C38" s="96">
        <v>73203.482618400318</v>
      </c>
      <c r="D38" s="91">
        <v>108.3</v>
      </c>
      <c r="E38" s="96">
        <v>148510.72602574981</v>
      </c>
      <c r="F38" s="91">
        <v>105.7</v>
      </c>
      <c r="G38" s="96">
        <v>111469.99530211795</v>
      </c>
      <c r="H38" s="91">
        <v>106.3</v>
      </c>
      <c r="I38" s="144">
        <v>196.36508333333333</v>
      </c>
    </row>
    <row r="39" spans="1:9" ht="23.25" x14ac:dyDescent="0.25">
      <c r="A39" s="134" t="s">
        <v>188</v>
      </c>
      <c r="B39" s="134" t="s">
        <v>187</v>
      </c>
      <c r="C39" s="96">
        <v>88343.653065020306</v>
      </c>
      <c r="D39" s="91">
        <v>110.3</v>
      </c>
      <c r="E39" s="96">
        <v>154560.05083591433</v>
      </c>
      <c r="F39" s="91">
        <v>105.9</v>
      </c>
      <c r="G39" s="96">
        <v>135459.32774621795</v>
      </c>
      <c r="H39" s="91">
        <v>107</v>
      </c>
      <c r="I39" s="144">
        <v>288.89883333333336</v>
      </c>
    </row>
    <row r="40" spans="1:9" x14ac:dyDescent="0.25">
      <c r="A40" s="89" t="s">
        <v>50</v>
      </c>
      <c r="B40" s="89" t="s">
        <v>49</v>
      </c>
      <c r="C40" s="96">
        <v>77842.489373427845</v>
      </c>
      <c r="D40" s="91">
        <v>105.8</v>
      </c>
      <c r="E40" s="96">
        <v>125416.13768370236</v>
      </c>
      <c r="F40" s="91">
        <v>104.7</v>
      </c>
      <c r="G40" s="96">
        <v>119201.39596251487</v>
      </c>
      <c r="H40" s="91">
        <v>105</v>
      </c>
      <c r="I40" s="144">
        <v>233.81716666666665</v>
      </c>
    </row>
    <row r="41" spans="1:9" x14ac:dyDescent="0.25">
      <c r="A41" s="89" t="s">
        <v>48</v>
      </c>
      <c r="B41" s="89" t="s">
        <v>47</v>
      </c>
      <c r="C41" s="96">
        <v>79300.14783219833</v>
      </c>
      <c r="D41" s="91">
        <v>105.5</v>
      </c>
      <c r="E41" s="96">
        <v>110094.20012957801</v>
      </c>
      <c r="F41" s="91">
        <v>104.4</v>
      </c>
      <c r="G41" s="96">
        <v>102059.975239522</v>
      </c>
      <c r="H41" s="91">
        <v>104.9</v>
      </c>
      <c r="I41" s="144">
        <v>197.69408333333334</v>
      </c>
    </row>
    <row r="42" spans="1:9" x14ac:dyDescent="0.25">
      <c r="A42" s="89">
        <v>851</v>
      </c>
      <c r="B42" s="89" t="s">
        <v>139</v>
      </c>
      <c r="C42" s="96">
        <v>82471.662087796212</v>
      </c>
      <c r="D42" s="91">
        <v>106.1</v>
      </c>
      <c r="E42" s="96">
        <v>115076.49697374327</v>
      </c>
      <c r="F42" s="91">
        <v>104.8</v>
      </c>
      <c r="G42" s="96">
        <v>107452.88838334692</v>
      </c>
      <c r="H42" s="91">
        <v>105.3</v>
      </c>
      <c r="I42" s="144">
        <v>126.74333333333334</v>
      </c>
    </row>
    <row r="43" spans="1:9" x14ac:dyDescent="0.25">
      <c r="A43" s="89">
        <v>853</v>
      </c>
      <c r="B43" s="89" t="s">
        <v>138</v>
      </c>
      <c r="C43" s="96">
        <v>74986.151202749141</v>
      </c>
      <c r="D43" s="91">
        <v>105</v>
      </c>
      <c r="E43" s="96">
        <v>99916.660367504563</v>
      </c>
      <c r="F43" s="91">
        <v>103.8</v>
      </c>
      <c r="G43" s="96">
        <v>92180.412517713528</v>
      </c>
      <c r="H43" s="91">
        <v>104.5</v>
      </c>
      <c r="I43" s="144">
        <v>70.332333333333338</v>
      </c>
    </row>
    <row r="44" spans="1:9" x14ac:dyDescent="0.25">
      <c r="A44" s="89" t="s">
        <v>137</v>
      </c>
      <c r="B44" s="134" t="s">
        <v>136</v>
      </c>
      <c r="C44" s="96">
        <v>80216.969512594456</v>
      </c>
      <c r="D44" s="91">
        <v>106.9</v>
      </c>
      <c r="E44" s="96">
        <v>129335.12024351701</v>
      </c>
      <c r="F44" s="91">
        <v>104</v>
      </c>
      <c r="G44" s="96">
        <v>103570.47459576746</v>
      </c>
      <c r="H44" s="91">
        <v>105.2</v>
      </c>
      <c r="I44" s="144">
        <v>75.199083333333348</v>
      </c>
    </row>
    <row r="45" spans="1:9" x14ac:dyDescent="0.25">
      <c r="A45" s="133" t="s">
        <v>160</v>
      </c>
      <c r="B45" s="133" t="s">
        <v>159</v>
      </c>
      <c r="C45" s="138">
        <v>81855.263290069139</v>
      </c>
      <c r="D45" s="137">
        <v>107.7</v>
      </c>
      <c r="E45" s="138">
        <v>144337.03586551093</v>
      </c>
      <c r="F45" s="137">
        <v>107.3</v>
      </c>
      <c r="G45" s="138">
        <v>110951.11342003396</v>
      </c>
      <c r="H45" s="137">
        <v>107.6</v>
      </c>
      <c r="I45" s="143">
        <v>2561.7204166666666</v>
      </c>
    </row>
  </sheetData>
  <mergeCells count="6">
    <mergeCell ref="G2:H2"/>
    <mergeCell ref="I2:I3"/>
    <mergeCell ref="A2:A3"/>
    <mergeCell ref="B2:B3"/>
    <mergeCell ref="C2:D2"/>
    <mergeCell ref="E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46FC8-BCF2-49DB-AE5C-3775F657ECD3}">
  <sheetPr codeName="Munka23"/>
  <dimension ref="A1:H45"/>
  <sheetViews>
    <sheetView zoomScaleNormal="100" workbookViewId="0"/>
  </sheetViews>
  <sheetFormatPr defaultRowHeight="15" x14ac:dyDescent="0.25"/>
  <cols>
    <col min="1" max="1" width="9.140625" style="122"/>
    <col min="2" max="2" width="34.5703125" style="122" customWidth="1"/>
    <col min="3" max="16384" width="9.140625" style="122"/>
  </cols>
  <sheetData>
    <row r="1" spans="1:8" ht="15" customHeight="1" x14ac:dyDescent="0.25">
      <c r="A1" s="147" t="s">
        <v>223</v>
      </c>
      <c r="B1" s="131"/>
      <c r="C1" s="130"/>
      <c r="D1" s="130"/>
      <c r="E1" s="130"/>
      <c r="F1" s="130"/>
      <c r="G1" s="130"/>
      <c r="H1" s="130"/>
    </row>
    <row r="2" spans="1:8" x14ac:dyDescent="0.25">
      <c r="A2" s="228" t="s">
        <v>152</v>
      </c>
      <c r="B2" s="228" t="s">
        <v>151</v>
      </c>
      <c r="C2" s="230" t="s">
        <v>218</v>
      </c>
      <c r="D2" s="230"/>
      <c r="E2" s="230" t="s">
        <v>123</v>
      </c>
      <c r="F2" s="230"/>
      <c r="G2" s="230" t="s">
        <v>155</v>
      </c>
      <c r="H2" s="230"/>
    </row>
    <row r="3" spans="1:8" ht="22.5" x14ac:dyDescent="0.25">
      <c r="A3" s="229"/>
      <c r="B3" s="229"/>
      <c r="C3" s="127" t="s">
        <v>154</v>
      </c>
      <c r="D3" s="94" t="s">
        <v>147</v>
      </c>
      <c r="E3" s="127" t="s">
        <v>154</v>
      </c>
      <c r="F3" s="94" t="s">
        <v>147</v>
      </c>
      <c r="G3" s="127" t="s">
        <v>154</v>
      </c>
      <c r="H3" s="94" t="s">
        <v>147</v>
      </c>
    </row>
    <row r="4" spans="1:8" x14ac:dyDescent="0.25">
      <c r="A4" s="90"/>
      <c r="B4" s="89">
        <v>2000</v>
      </c>
      <c r="C4" s="96">
        <v>65176</v>
      </c>
      <c r="D4" s="91">
        <v>112.2</v>
      </c>
      <c r="E4" s="96">
        <v>126897</v>
      </c>
      <c r="F4" s="91">
        <v>113.8</v>
      </c>
      <c r="G4" s="96">
        <v>91695</v>
      </c>
      <c r="H4" s="91">
        <v>113.2</v>
      </c>
    </row>
    <row r="5" spans="1:8" x14ac:dyDescent="0.25">
      <c r="A5" s="90"/>
      <c r="B5" s="90">
        <v>2001</v>
      </c>
      <c r="C5" s="96">
        <v>76197.900599152592</v>
      </c>
      <c r="D5" s="91">
        <v>116.8</v>
      </c>
      <c r="E5" s="96">
        <v>150268.43742627095</v>
      </c>
      <c r="F5" s="91">
        <v>118.2</v>
      </c>
      <c r="G5" s="96">
        <v>108404.70431912459</v>
      </c>
      <c r="H5" s="91">
        <v>118.1</v>
      </c>
    </row>
    <row r="6" spans="1:8" x14ac:dyDescent="0.25">
      <c r="A6" s="90"/>
      <c r="B6" s="90">
        <v>2002</v>
      </c>
      <c r="C6" s="96">
        <v>88175.349419772741</v>
      </c>
      <c r="D6" s="91">
        <v>115.7</v>
      </c>
      <c r="E6" s="96">
        <v>176438.51693901021</v>
      </c>
      <c r="F6" s="91">
        <v>117.4</v>
      </c>
      <c r="G6" s="96">
        <v>127321.02209066342</v>
      </c>
      <c r="H6" s="91">
        <v>117.4</v>
      </c>
    </row>
    <row r="7" spans="1:8" x14ac:dyDescent="0.25">
      <c r="A7" s="90"/>
      <c r="B7" s="90">
        <v>2003</v>
      </c>
      <c r="C7" s="96">
        <v>95254.263548951043</v>
      </c>
      <c r="D7" s="91">
        <v>108</v>
      </c>
      <c r="E7" s="96">
        <v>201226.82770423676</v>
      </c>
      <c r="F7" s="91">
        <v>114</v>
      </c>
      <c r="G7" s="96">
        <v>142890.83173212819</v>
      </c>
      <c r="H7" s="91">
        <v>112.2</v>
      </c>
    </row>
    <row r="8" spans="1:8" x14ac:dyDescent="0.25">
      <c r="A8" s="90"/>
      <c r="B8" s="90">
        <v>2004</v>
      </c>
      <c r="C8" s="96">
        <v>101029.58712878534</v>
      </c>
      <c r="D8" s="91">
        <v>107.6</v>
      </c>
      <c r="E8" s="96">
        <v>213336.05636940777</v>
      </c>
      <c r="F8" s="91">
        <v>106.4</v>
      </c>
      <c r="G8" s="96">
        <v>152844.77142070985</v>
      </c>
      <c r="H8" s="91">
        <v>106.9</v>
      </c>
    </row>
    <row r="9" spans="1:8" x14ac:dyDescent="0.25">
      <c r="A9" s="90"/>
      <c r="B9" s="90">
        <v>2005</v>
      </c>
      <c r="C9" s="96">
        <v>108370.98845557072</v>
      </c>
      <c r="D9" s="91">
        <v>107.3</v>
      </c>
      <c r="E9" s="96">
        <v>234174.53340876353</v>
      </c>
      <c r="F9" s="91">
        <v>109.8</v>
      </c>
      <c r="G9" s="96">
        <v>166656.99989422975</v>
      </c>
      <c r="H9" s="91">
        <v>109</v>
      </c>
    </row>
    <row r="10" spans="1:8" x14ac:dyDescent="0.25">
      <c r="A10" s="90"/>
      <c r="B10" s="90">
        <v>2006</v>
      </c>
      <c r="C10" s="96">
        <v>118177.353589355</v>
      </c>
      <c r="D10" s="91">
        <v>109</v>
      </c>
      <c r="E10" s="96">
        <v>252055.79379863525</v>
      </c>
      <c r="F10" s="91">
        <v>107.6</v>
      </c>
      <c r="G10" s="96">
        <v>180520.44776549094</v>
      </c>
      <c r="H10" s="91">
        <v>108.3</v>
      </c>
    </row>
    <row r="11" spans="1:8" x14ac:dyDescent="0.25">
      <c r="A11" s="89"/>
      <c r="B11" s="89" t="s">
        <v>217</v>
      </c>
      <c r="C11" s="146"/>
      <c r="D11" s="146"/>
      <c r="E11" s="146"/>
      <c r="F11" s="146"/>
      <c r="G11" s="146"/>
      <c r="H11" s="146"/>
    </row>
    <row r="12" spans="1:8" x14ac:dyDescent="0.25">
      <c r="A12" s="86" t="s">
        <v>146</v>
      </c>
      <c r="B12" s="86" t="s">
        <v>71</v>
      </c>
      <c r="C12" s="96">
        <v>98305.199684365012</v>
      </c>
      <c r="D12" s="91">
        <v>108.9</v>
      </c>
      <c r="E12" s="96">
        <v>182100.07399669191</v>
      </c>
      <c r="F12" s="91">
        <v>109.5</v>
      </c>
      <c r="G12" s="96">
        <v>117075.78227684196</v>
      </c>
      <c r="H12" s="91">
        <v>109</v>
      </c>
    </row>
    <row r="13" spans="1:8" x14ac:dyDescent="0.25">
      <c r="A13" s="145" t="s">
        <v>145</v>
      </c>
      <c r="B13" s="86" t="s">
        <v>144</v>
      </c>
      <c r="C13" s="96">
        <v>99640.468227424746</v>
      </c>
      <c r="D13" s="91">
        <v>109</v>
      </c>
      <c r="E13" s="96">
        <v>169806.42915292</v>
      </c>
      <c r="F13" s="91">
        <v>109.2</v>
      </c>
      <c r="G13" s="96">
        <v>113957.12268707735</v>
      </c>
      <c r="H13" s="91">
        <v>109</v>
      </c>
    </row>
    <row r="14" spans="1:8" x14ac:dyDescent="0.25">
      <c r="A14" s="86" t="s">
        <v>70</v>
      </c>
      <c r="B14" s="86" t="s">
        <v>69</v>
      </c>
      <c r="C14" s="96">
        <v>169261.86505611395</v>
      </c>
      <c r="D14" s="91">
        <v>114.5</v>
      </c>
      <c r="E14" s="96">
        <v>319998.30303030304</v>
      </c>
      <c r="F14" s="91">
        <v>113.9</v>
      </c>
      <c r="G14" s="96">
        <v>202132.28426932634</v>
      </c>
      <c r="H14" s="91">
        <v>115.2</v>
      </c>
    </row>
    <row r="15" spans="1:8" x14ac:dyDescent="0.25">
      <c r="A15" s="86" t="s">
        <v>68</v>
      </c>
      <c r="B15" s="86" t="s">
        <v>67</v>
      </c>
      <c r="C15" s="96">
        <v>128491.22874479141</v>
      </c>
      <c r="D15" s="91">
        <v>108.1</v>
      </c>
      <c r="E15" s="96">
        <v>296820.65224653046</v>
      </c>
      <c r="F15" s="91">
        <v>108.4</v>
      </c>
      <c r="G15" s="96">
        <v>167496.85099536256</v>
      </c>
      <c r="H15" s="91">
        <v>108.5</v>
      </c>
    </row>
    <row r="16" spans="1:8" x14ac:dyDescent="0.25">
      <c r="A16" s="86" t="s">
        <v>216</v>
      </c>
      <c r="B16" s="86" t="s">
        <v>215</v>
      </c>
      <c r="C16" s="96">
        <v>106752.13323247845</v>
      </c>
      <c r="D16" s="91">
        <v>104.2</v>
      </c>
      <c r="E16" s="96">
        <v>272004.68623104109</v>
      </c>
      <c r="F16" s="91">
        <v>105.4</v>
      </c>
      <c r="G16" s="96">
        <v>144517.56913116612</v>
      </c>
      <c r="H16" s="91">
        <v>104.4</v>
      </c>
    </row>
    <row r="17" spans="1:8" x14ac:dyDescent="0.25">
      <c r="A17" s="86" t="s">
        <v>214</v>
      </c>
      <c r="B17" s="86" t="s">
        <v>213</v>
      </c>
      <c r="C17" s="96">
        <v>89607.68491320571</v>
      </c>
      <c r="D17" s="91">
        <v>115.1</v>
      </c>
      <c r="E17" s="96">
        <v>167376.0944817756</v>
      </c>
      <c r="F17" s="91">
        <v>107.9</v>
      </c>
      <c r="G17" s="96">
        <v>99947.570453653258</v>
      </c>
      <c r="H17" s="91">
        <v>114</v>
      </c>
    </row>
    <row r="18" spans="1:8" x14ac:dyDescent="0.25">
      <c r="A18" s="86" t="s">
        <v>212</v>
      </c>
      <c r="B18" s="86" t="s">
        <v>211</v>
      </c>
      <c r="C18" s="96">
        <v>87671.910168145114</v>
      </c>
      <c r="D18" s="91">
        <v>106.4</v>
      </c>
      <c r="E18" s="96">
        <v>182834.68270032146</v>
      </c>
      <c r="F18" s="91">
        <v>109.6</v>
      </c>
      <c r="G18" s="96">
        <v>99285.355186492889</v>
      </c>
      <c r="H18" s="91">
        <v>107.1</v>
      </c>
    </row>
    <row r="19" spans="1:8" x14ac:dyDescent="0.25">
      <c r="A19" s="86" t="s">
        <v>210</v>
      </c>
      <c r="B19" s="86" t="s">
        <v>209</v>
      </c>
      <c r="C19" s="96">
        <v>87986.31870959347</v>
      </c>
      <c r="D19" s="91">
        <v>109.1</v>
      </c>
      <c r="E19" s="96">
        <v>169644.45542252701</v>
      </c>
      <c r="F19" s="91">
        <v>105</v>
      </c>
      <c r="G19" s="96">
        <v>101796.46639636319</v>
      </c>
      <c r="H19" s="91">
        <v>107.9</v>
      </c>
    </row>
    <row r="20" spans="1:8" x14ac:dyDescent="0.25">
      <c r="A20" s="86" t="s">
        <v>208</v>
      </c>
      <c r="B20" s="86" t="s">
        <v>207</v>
      </c>
      <c r="C20" s="96">
        <v>136726.3243710901</v>
      </c>
      <c r="D20" s="91">
        <v>107.2</v>
      </c>
      <c r="E20" s="96">
        <v>230555.90082428366</v>
      </c>
      <c r="F20" s="91">
        <v>109.7</v>
      </c>
      <c r="G20" s="96">
        <v>173196.35828273275</v>
      </c>
      <c r="H20" s="91">
        <v>108.6</v>
      </c>
    </row>
    <row r="21" spans="1:8" ht="23.25" x14ac:dyDescent="0.25">
      <c r="A21" s="140" t="s">
        <v>206</v>
      </c>
      <c r="B21" s="140" t="s">
        <v>205</v>
      </c>
      <c r="C21" s="96">
        <v>283916.52980892052</v>
      </c>
      <c r="D21" s="91">
        <v>111.4</v>
      </c>
      <c r="E21" s="96">
        <v>668358.3990134577</v>
      </c>
      <c r="F21" s="91">
        <v>117.5</v>
      </c>
      <c r="G21" s="96">
        <v>473447.08774434001</v>
      </c>
      <c r="H21" s="91">
        <v>114.9</v>
      </c>
    </row>
    <row r="22" spans="1:8" x14ac:dyDescent="0.25">
      <c r="A22" s="86" t="s">
        <v>204</v>
      </c>
      <c r="B22" s="86" t="s">
        <v>203</v>
      </c>
      <c r="C22" s="96">
        <v>201255.73185184444</v>
      </c>
      <c r="D22" s="91">
        <v>109.5</v>
      </c>
      <c r="E22" s="96">
        <v>394898.21849863464</v>
      </c>
      <c r="F22" s="91">
        <v>108.3</v>
      </c>
      <c r="G22" s="96">
        <v>287768.39699893765</v>
      </c>
      <c r="H22" s="91">
        <v>109.3</v>
      </c>
    </row>
    <row r="23" spans="1:8" x14ac:dyDescent="0.25">
      <c r="A23" s="86" t="s">
        <v>202</v>
      </c>
      <c r="B23" s="86" t="s">
        <v>201</v>
      </c>
      <c r="C23" s="96">
        <v>128800.14963715912</v>
      </c>
      <c r="D23" s="91">
        <v>105.3</v>
      </c>
      <c r="E23" s="96">
        <v>281426.96927760862</v>
      </c>
      <c r="F23" s="91">
        <v>105.8</v>
      </c>
      <c r="G23" s="96">
        <v>160676.36640261186</v>
      </c>
      <c r="H23" s="91">
        <v>105.3</v>
      </c>
    </row>
    <row r="24" spans="1:8" x14ac:dyDescent="0.25">
      <c r="A24" s="86" t="s">
        <v>200</v>
      </c>
      <c r="B24" s="86" t="s">
        <v>199</v>
      </c>
      <c r="C24" s="96">
        <v>140951.82421658759</v>
      </c>
      <c r="D24" s="91">
        <v>108.1</v>
      </c>
      <c r="E24" s="96">
        <v>297395.62658485427</v>
      </c>
      <c r="F24" s="91">
        <v>106.3</v>
      </c>
      <c r="G24" s="96">
        <v>177264.41575805578</v>
      </c>
      <c r="H24" s="91">
        <v>107.7</v>
      </c>
    </row>
    <row r="25" spans="1:8" x14ac:dyDescent="0.25">
      <c r="A25" s="86" t="s">
        <v>198</v>
      </c>
      <c r="B25" s="86" t="s">
        <v>197</v>
      </c>
      <c r="C25" s="96">
        <v>131641.37964679481</v>
      </c>
      <c r="D25" s="91">
        <v>108.2</v>
      </c>
      <c r="E25" s="96">
        <v>263237.46458567336</v>
      </c>
      <c r="F25" s="91">
        <v>110.9</v>
      </c>
      <c r="G25" s="96">
        <v>158527.91633604869</v>
      </c>
      <c r="H25" s="91">
        <v>109</v>
      </c>
    </row>
    <row r="26" spans="1:8" x14ac:dyDescent="0.25">
      <c r="A26" s="86" t="s">
        <v>196</v>
      </c>
      <c r="B26" s="86" t="s">
        <v>195</v>
      </c>
      <c r="C26" s="96">
        <v>132427.60551910361</v>
      </c>
      <c r="D26" s="91">
        <v>105.7</v>
      </c>
      <c r="E26" s="96">
        <v>277348.7237866986</v>
      </c>
      <c r="F26" s="91">
        <v>107.8</v>
      </c>
      <c r="G26" s="96">
        <v>165704.71599210837</v>
      </c>
      <c r="H26" s="91">
        <v>105.9</v>
      </c>
    </row>
    <row r="27" spans="1:8" x14ac:dyDescent="0.25">
      <c r="A27" s="86" t="s">
        <v>194</v>
      </c>
      <c r="B27" s="86" t="s">
        <v>193</v>
      </c>
      <c r="C27" s="96">
        <v>129261.57317256603</v>
      </c>
      <c r="D27" s="91">
        <v>105.1</v>
      </c>
      <c r="E27" s="96">
        <v>323159.60729389492</v>
      </c>
      <c r="F27" s="91">
        <v>107.8</v>
      </c>
      <c r="G27" s="96">
        <v>173688.07540703515</v>
      </c>
      <c r="H27" s="91">
        <v>107.5</v>
      </c>
    </row>
    <row r="28" spans="1:8" x14ac:dyDescent="0.25">
      <c r="A28" s="86" t="s">
        <v>192</v>
      </c>
      <c r="B28" s="86" t="s">
        <v>191</v>
      </c>
      <c r="C28" s="96">
        <v>176811.6818464048</v>
      </c>
      <c r="D28" s="91">
        <v>107.4</v>
      </c>
      <c r="E28" s="96">
        <v>362253.61094260047</v>
      </c>
      <c r="F28" s="91">
        <v>105.6</v>
      </c>
      <c r="G28" s="96">
        <v>214416.38963496251</v>
      </c>
      <c r="H28" s="91">
        <v>106.8</v>
      </c>
    </row>
    <row r="29" spans="1:8" x14ac:dyDescent="0.25">
      <c r="A29" s="86" t="s">
        <v>190</v>
      </c>
      <c r="B29" s="86" t="s">
        <v>189</v>
      </c>
      <c r="C29" s="96">
        <v>95525.258870932797</v>
      </c>
      <c r="D29" s="91">
        <v>111.6</v>
      </c>
      <c r="E29" s="96">
        <v>176495.70255300184</v>
      </c>
      <c r="F29" s="91">
        <v>106.8</v>
      </c>
      <c r="G29" s="96">
        <v>109253.1563589524</v>
      </c>
      <c r="H29" s="91">
        <v>111.5</v>
      </c>
    </row>
    <row r="30" spans="1:8" x14ac:dyDescent="0.25">
      <c r="A30" s="86" t="s">
        <v>66</v>
      </c>
      <c r="B30" s="86" t="s">
        <v>65</v>
      </c>
      <c r="C30" s="96">
        <v>184968.24869066765</v>
      </c>
      <c r="D30" s="91">
        <v>108.5</v>
      </c>
      <c r="E30" s="96">
        <v>327982.45545817231</v>
      </c>
      <c r="F30" s="91">
        <v>107.2</v>
      </c>
      <c r="G30" s="96">
        <v>241976.81963178012</v>
      </c>
      <c r="H30" s="91">
        <v>108.1</v>
      </c>
    </row>
    <row r="31" spans="1:8" x14ac:dyDescent="0.25">
      <c r="A31" s="86" t="s">
        <v>143</v>
      </c>
      <c r="B31" s="86" t="s">
        <v>142</v>
      </c>
      <c r="C31" s="96">
        <v>132204.8461229091</v>
      </c>
      <c r="D31" s="91">
        <v>108.1</v>
      </c>
      <c r="E31" s="96">
        <v>300838.98223446211</v>
      </c>
      <c r="F31" s="91">
        <v>108.2</v>
      </c>
      <c r="G31" s="96">
        <v>173413.6241447824</v>
      </c>
      <c r="H31" s="91">
        <v>108.4</v>
      </c>
    </row>
    <row r="32" spans="1:8" x14ac:dyDescent="0.25">
      <c r="A32" s="86" t="s">
        <v>64</v>
      </c>
      <c r="B32" s="86" t="s">
        <v>63</v>
      </c>
      <c r="C32" s="96">
        <v>99604.898119345555</v>
      </c>
      <c r="D32" s="91">
        <v>112.1</v>
      </c>
      <c r="E32" s="96">
        <v>202852.08956293098</v>
      </c>
      <c r="F32" s="91">
        <v>109.2</v>
      </c>
      <c r="G32" s="96">
        <v>123846.38927616079</v>
      </c>
      <c r="H32" s="91">
        <v>110.5</v>
      </c>
    </row>
    <row r="33" spans="1:8" x14ac:dyDescent="0.25">
      <c r="A33" s="86" t="s">
        <v>62</v>
      </c>
      <c r="B33" s="86" t="s">
        <v>61</v>
      </c>
      <c r="C33" s="96">
        <v>96378.500405844155</v>
      </c>
      <c r="D33" s="91">
        <v>111.9</v>
      </c>
      <c r="E33" s="96">
        <v>228655.72845168371</v>
      </c>
      <c r="F33" s="91">
        <v>110.1</v>
      </c>
      <c r="G33" s="96">
        <v>149863.17730640832</v>
      </c>
      <c r="H33" s="91">
        <v>111.3</v>
      </c>
    </row>
    <row r="34" spans="1:8" x14ac:dyDescent="0.25">
      <c r="A34" s="86" t="s">
        <v>60</v>
      </c>
      <c r="B34" s="86" t="s">
        <v>59</v>
      </c>
      <c r="C34" s="96">
        <v>86186.796546956932</v>
      </c>
      <c r="D34" s="91">
        <v>110.1</v>
      </c>
      <c r="E34" s="96">
        <v>181317.41405905684</v>
      </c>
      <c r="F34" s="91">
        <v>106.5</v>
      </c>
      <c r="G34" s="96">
        <v>106697.11600704577</v>
      </c>
      <c r="H34" s="91">
        <v>107.4</v>
      </c>
    </row>
    <row r="35" spans="1:8" x14ac:dyDescent="0.25">
      <c r="A35" s="86" t="s">
        <v>58</v>
      </c>
      <c r="B35" s="86" t="s">
        <v>57</v>
      </c>
      <c r="C35" s="96">
        <v>142902.62560431275</v>
      </c>
      <c r="D35" s="91">
        <v>109.6</v>
      </c>
      <c r="E35" s="96">
        <v>278549.41529337788</v>
      </c>
      <c r="F35" s="91">
        <v>108.8</v>
      </c>
      <c r="G35" s="96">
        <v>197512.74041183418</v>
      </c>
      <c r="H35" s="91">
        <v>109.1</v>
      </c>
    </row>
    <row r="36" spans="1:8" x14ac:dyDescent="0.25">
      <c r="A36" s="89">
        <v>64</v>
      </c>
      <c r="B36" s="86" t="s">
        <v>141</v>
      </c>
      <c r="C36" s="96">
        <v>144260.37422739831</v>
      </c>
      <c r="D36" s="91">
        <v>104.2</v>
      </c>
      <c r="E36" s="96">
        <v>317615.91682294593</v>
      </c>
      <c r="F36" s="91">
        <v>105.5</v>
      </c>
      <c r="G36" s="96">
        <v>258902.78682262509</v>
      </c>
      <c r="H36" s="91">
        <v>105.6</v>
      </c>
    </row>
    <row r="37" spans="1:8" x14ac:dyDescent="0.25">
      <c r="A37" s="86" t="s">
        <v>56</v>
      </c>
      <c r="B37" s="86" t="s">
        <v>55</v>
      </c>
      <c r="C37" s="96">
        <v>145086.72870177974</v>
      </c>
      <c r="D37" s="91">
        <v>99.7</v>
      </c>
      <c r="E37" s="96">
        <v>427007.55744113756</v>
      </c>
      <c r="F37" s="91">
        <v>114.3</v>
      </c>
      <c r="G37" s="96">
        <v>422317.71093988349</v>
      </c>
      <c r="H37" s="91">
        <v>114.2</v>
      </c>
    </row>
    <row r="38" spans="1:8" x14ac:dyDescent="0.25">
      <c r="A38" s="86" t="s">
        <v>54</v>
      </c>
      <c r="B38" s="140" t="s">
        <v>53</v>
      </c>
      <c r="C38" s="96">
        <v>98944.8522147724</v>
      </c>
      <c r="D38" s="91">
        <v>109.3</v>
      </c>
      <c r="E38" s="96">
        <v>253652.56713057306</v>
      </c>
      <c r="F38" s="91">
        <v>105.7</v>
      </c>
      <c r="G38" s="96">
        <v>177557.80453161013</v>
      </c>
      <c r="H38" s="91">
        <v>106.3</v>
      </c>
    </row>
    <row r="39" spans="1:8" ht="23.25" x14ac:dyDescent="0.25">
      <c r="A39" s="140" t="s">
        <v>188</v>
      </c>
      <c r="B39" s="140" t="s">
        <v>187</v>
      </c>
      <c r="C39" s="96">
        <v>135523.77638181407</v>
      </c>
      <c r="D39" s="91">
        <v>114</v>
      </c>
      <c r="E39" s="96">
        <v>285236.08782370394</v>
      </c>
      <c r="F39" s="91">
        <v>106.8</v>
      </c>
      <c r="G39" s="96">
        <v>242050.20788707465</v>
      </c>
      <c r="H39" s="91">
        <v>108.3</v>
      </c>
    </row>
    <row r="40" spans="1:8" x14ac:dyDescent="0.25">
      <c r="A40" s="86" t="s">
        <v>50</v>
      </c>
      <c r="B40" s="86" t="s">
        <v>49</v>
      </c>
      <c r="C40" s="96">
        <v>107230.74530602891</v>
      </c>
      <c r="D40" s="91">
        <v>106.8</v>
      </c>
      <c r="E40" s="96">
        <v>213819.60929326454</v>
      </c>
      <c r="F40" s="91">
        <v>105.2</v>
      </c>
      <c r="G40" s="96">
        <v>199895.46675714571</v>
      </c>
      <c r="H40" s="91">
        <v>105.5</v>
      </c>
    </row>
    <row r="41" spans="1:8" x14ac:dyDescent="0.25">
      <c r="A41" s="86" t="s">
        <v>48</v>
      </c>
      <c r="B41" s="86" t="s">
        <v>47</v>
      </c>
      <c r="C41" s="96">
        <v>108216.02565656076</v>
      </c>
      <c r="D41" s="91">
        <v>106.5</v>
      </c>
      <c r="E41" s="96">
        <v>175267.75766175578</v>
      </c>
      <c r="F41" s="91">
        <v>104.9</v>
      </c>
      <c r="G41" s="96">
        <v>157773.83743991665</v>
      </c>
      <c r="H41" s="91">
        <v>105.6</v>
      </c>
    </row>
    <row r="42" spans="1:8" x14ac:dyDescent="0.25">
      <c r="A42" s="89">
        <v>851</v>
      </c>
      <c r="B42" s="86" t="s">
        <v>139</v>
      </c>
      <c r="C42" s="96">
        <v>113370.87163509261</v>
      </c>
      <c r="D42" s="91">
        <v>107.1</v>
      </c>
      <c r="E42" s="96">
        <v>187723.07498234362</v>
      </c>
      <c r="F42" s="91">
        <v>105.3</v>
      </c>
      <c r="G42" s="96">
        <v>170338.16571548799</v>
      </c>
      <c r="H42" s="91">
        <v>106.1</v>
      </c>
    </row>
    <row r="43" spans="1:8" x14ac:dyDescent="0.25">
      <c r="A43" s="89">
        <v>853</v>
      </c>
      <c r="B43" s="86" t="s">
        <v>138</v>
      </c>
      <c r="C43" s="96">
        <v>101141.3249331806</v>
      </c>
      <c r="D43" s="91">
        <v>105.7</v>
      </c>
      <c r="E43" s="96">
        <v>149700.72738142687</v>
      </c>
      <c r="F43" s="91">
        <v>104.2</v>
      </c>
      <c r="G43" s="96">
        <v>134632.1393195164</v>
      </c>
      <c r="H43" s="91">
        <v>105</v>
      </c>
    </row>
    <row r="44" spans="1:8" x14ac:dyDescent="0.25">
      <c r="A44" s="86" t="s">
        <v>137</v>
      </c>
      <c r="B44" s="140" t="s">
        <v>136</v>
      </c>
      <c r="C44" s="96">
        <v>112759.48308097933</v>
      </c>
      <c r="D44" s="91">
        <v>108.1</v>
      </c>
      <c r="E44" s="96">
        <v>218667.31306200268</v>
      </c>
      <c r="F44" s="91">
        <v>103.8</v>
      </c>
      <c r="G44" s="96">
        <v>163113.96526331772</v>
      </c>
      <c r="H44" s="91">
        <v>105.4</v>
      </c>
    </row>
    <row r="45" spans="1:8" x14ac:dyDescent="0.25">
      <c r="A45" s="139" t="s">
        <v>160</v>
      </c>
      <c r="B45" s="139" t="s">
        <v>159</v>
      </c>
      <c r="C45" s="138">
        <v>118177.353589355</v>
      </c>
      <c r="D45" s="137">
        <v>109</v>
      </c>
      <c r="E45" s="138">
        <v>252055.79379863525</v>
      </c>
      <c r="F45" s="137">
        <v>107.6</v>
      </c>
      <c r="G45" s="138">
        <v>180520.44776549094</v>
      </c>
      <c r="H45" s="137">
        <v>108.3</v>
      </c>
    </row>
  </sheetData>
  <mergeCells count="5">
    <mergeCell ref="G2:H2"/>
    <mergeCell ref="A2:A3"/>
    <mergeCell ref="B2:B3"/>
    <mergeCell ref="C2:D2"/>
    <mergeCell ref="E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22659-F0B2-427E-B2F2-C6AE601F8A24}">
  <sheetPr codeName="Munka24"/>
  <dimension ref="A1:G31"/>
  <sheetViews>
    <sheetView zoomScaleNormal="100" workbookViewId="0"/>
  </sheetViews>
  <sheetFormatPr defaultRowHeight="12.75" x14ac:dyDescent="0.25"/>
  <cols>
    <col min="1" max="1" width="10.85546875" style="148" customWidth="1"/>
    <col min="2" max="2" width="12.85546875" style="148" customWidth="1"/>
    <col min="3" max="3" width="12.42578125" style="148" customWidth="1"/>
    <col min="4" max="4" width="12.5703125" style="148" customWidth="1"/>
    <col min="5" max="6" width="13.28515625" style="148" customWidth="1"/>
    <col min="7" max="7" width="12.85546875" style="148" customWidth="1"/>
    <col min="8" max="16384" width="9.140625" style="148"/>
  </cols>
  <sheetData>
    <row r="1" spans="1:7" s="152" customFormat="1" ht="15" customHeight="1" thickBot="1" x14ac:dyDescent="0.3">
      <c r="A1" s="160" t="s">
        <v>231</v>
      </c>
      <c r="B1" s="159"/>
      <c r="C1" s="159"/>
      <c r="D1" s="159"/>
      <c r="E1" s="159"/>
      <c r="F1" s="159"/>
      <c r="G1" s="159"/>
    </row>
    <row r="2" spans="1:7" ht="10.5" customHeight="1" x14ac:dyDescent="0.25">
      <c r="A2" s="200" t="s">
        <v>230</v>
      </c>
      <c r="B2" s="235" t="s">
        <v>229</v>
      </c>
      <c r="C2" s="236"/>
      <c r="D2" s="237"/>
      <c r="E2" s="235" t="s">
        <v>228</v>
      </c>
      <c r="F2" s="236"/>
      <c r="G2" s="237"/>
    </row>
    <row r="3" spans="1:7" ht="10.5" customHeight="1" x14ac:dyDescent="0.25">
      <c r="A3" s="209"/>
      <c r="B3" s="158" t="s">
        <v>227</v>
      </c>
      <c r="C3" s="157" t="s">
        <v>226</v>
      </c>
      <c r="D3" s="233" t="s">
        <v>17</v>
      </c>
      <c r="E3" s="158" t="s">
        <v>227</v>
      </c>
      <c r="F3" s="157" t="s">
        <v>226</v>
      </c>
      <c r="G3" s="233" t="s">
        <v>17</v>
      </c>
    </row>
    <row r="4" spans="1:7" s="156" customFormat="1" ht="11.45" customHeight="1" x14ac:dyDescent="0.25">
      <c r="A4" s="201"/>
      <c r="B4" s="212" t="s">
        <v>225</v>
      </c>
      <c r="C4" s="238"/>
      <c r="D4" s="234"/>
      <c r="E4" s="212" t="s">
        <v>224</v>
      </c>
      <c r="F4" s="238"/>
      <c r="G4" s="234"/>
    </row>
    <row r="5" spans="1:7" s="156" customFormat="1" ht="15" customHeight="1" x14ac:dyDescent="0.25">
      <c r="A5" s="197" t="s">
        <v>91</v>
      </c>
      <c r="B5" s="197"/>
      <c r="C5" s="197"/>
      <c r="D5" s="197"/>
      <c r="E5" s="197"/>
      <c r="F5" s="197"/>
      <c r="G5" s="197"/>
    </row>
    <row r="6" spans="1:7" ht="15" customHeight="1" x14ac:dyDescent="0.2">
      <c r="A6" s="155">
        <v>1998</v>
      </c>
      <c r="B6" s="154">
        <v>52421</v>
      </c>
      <c r="C6" s="154">
        <v>118914</v>
      </c>
      <c r="D6" s="154">
        <v>71931</v>
      </c>
      <c r="E6" s="154">
        <v>37014</v>
      </c>
      <c r="F6" s="154">
        <v>72128</v>
      </c>
      <c r="G6" s="154">
        <v>47317</v>
      </c>
    </row>
    <row r="7" spans="1:7" ht="11.1" customHeight="1" x14ac:dyDescent="0.2">
      <c r="A7" s="153">
        <v>1999</v>
      </c>
      <c r="B7" s="154">
        <v>60627</v>
      </c>
      <c r="C7" s="154">
        <v>141833</v>
      </c>
      <c r="D7" s="154">
        <v>84649</v>
      </c>
      <c r="E7" s="154">
        <v>41230</v>
      </c>
      <c r="F7" s="154">
        <v>84047</v>
      </c>
      <c r="G7" s="154">
        <v>53896</v>
      </c>
    </row>
    <row r="8" spans="1:7" ht="11.1" customHeight="1" x14ac:dyDescent="0.2">
      <c r="A8" s="153">
        <v>2000</v>
      </c>
      <c r="B8" s="154">
        <v>68556</v>
      </c>
      <c r="C8" s="154">
        <v>162839</v>
      </c>
      <c r="D8" s="154">
        <v>96563</v>
      </c>
      <c r="E8" s="154">
        <v>45587</v>
      </c>
      <c r="F8" s="154">
        <v>95182</v>
      </c>
      <c r="G8" s="154">
        <v>60319</v>
      </c>
    </row>
    <row r="9" spans="1:7" ht="11.1" customHeight="1" x14ac:dyDescent="0.2">
      <c r="A9" s="153">
        <v>2001</v>
      </c>
      <c r="B9" s="154">
        <v>80042</v>
      </c>
      <c r="C9" s="154">
        <v>190628</v>
      </c>
      <c r="D9" s="154">
        <v>113324</v>
      </c>
      <c r="E9" s="154">
        <v>52723</v>
      </c>
      <c r="F9" s="154">
        <v>109398</v>
      </c>
      <c r="G9" s="154">
        <v>69780</v>
      </c>
    </row>
    <row r="10" spans="1:7" ht="11.1" customHeight="1" x14ac:dyDescent="0.2">
      <c r="A10" s="153">
        <v>2002</v>
      </c>
      <c r="B10" s="154">
        <v>91384</v>
      </c>
      <c r="C10" s="154">
        <v>219039</v>
      </c>
      <c r="D10" s="154">
        <v>131413</v>
      </c>
      <c r="E10" s="154">
        <v>61813</v>
      </c>
      <c r="F10" s="154">
        <v>128565</v>
      </c>
      <c r="G10" s="154">
        <v>82745</v>
      </c>
    </row>
    <row r="11" spans="1:7" ht="11.1" customHeight="1" x14ac:dyDescent="0.2">
      <c r="A11" s="153">
        <v>2003</v>
      </c>
      <c r="B11" s="154">
        <v>97616</v>
      </c>
      <c r="C11" s="154">
        <v>245680</v>
      </c>
      <c r="D11" s="154">
        <v>146496</v>
      </c>
      <c r="E11" s="154">
        <v>70789</v>
      </c>
      <c r="F11" s="154">
        <v>142952</v>
      </c>
      <c r="G11" s="154">
        <v>94612</v>
      </c>
    </row>
    <row r="12" spans="1:7" ht="11.1" customHeight="1" x14ac:dyDescent="0.2">
      <c r="A12" s="153">
        <v>2004</v>
      </c>
      <c r="B12" s="150">
        <v>104268</v>
      </c>
      <c r="C12" s="150">
        <v>257825</v>
      </c>
      <c r="D12" s="150">
        <v>155183</v>
      </c>
      <c r="E12" s="150">
        <v>74140</v>
      </c>
      <c r="F12" s="150">
        <v>146407</v>
      </c>
      <c r="G12" s="150">
        <v>98101</v>
      </c>
    </row>
    <row r="13" spans="1:7" ht="11.1" customHeight="1" x14ac:dyDescent="0.2">
      <c r="A13" s="153">
        <v>2005</v>
      </c>
      <c r="B13" s="150">
        <v>112131</v>
      </c>
      <c r="C13" s="150">
        <v>280265</v>
      </c>
      <c r="D13" s="150">
        <v>168327</v>
      </c>
      <c r="E13" s="150">
        <v>81219</v>
      </c>
      <c r="F13" s="150">
        <v>161761</v>
      </c>
      <c r="G13" s="150">
        <v>108139</v>
      </c>
    </row>
    <row r="14" spans="1:7" s="156" customFormat="1" ht="15" customHeight="1" x14ac:dyDescent="0.25">
      <c r="A14" s="196" t="s">
        <v>90</v>
      </c>
      <c r="B14" s="196"/>
      <c r="C14" s="196"/>
      <c r="D14" s="196"/>
      <c r="E14" s="196"/>
      <c r="F14" s="196"/>
      <c r="G14" s="196"/>
    </row>
    <row r="15" spans="1:7" ht="15" customHeight="1" x14ac:dyDescent="0.2">
      <c r="A15" s="155">
        <v>1998</v>
      </c>
      <c r="B15" s="154">
        <v>38154</v>
      </c>
      <c r="C15" s="154">
        <v>74615</v>
      </c>
      <c r="D15" s="154">
        <v>59216</v>
      </c>
      <c r="E15" s="154">
        <v>29120</v>
      </c>
      <c r="F15" s="154">
        <v>48919</v>
      </c>
      <c r="G15" s="154">
        <v>40557</v>
      </c>
    </row>
    <row r="16" spans="1:7" ht="11.1" customHeight="1" x14ac:dyDescent="0.2">
      <c r="A16" s="153">
        <v>1999</v>
      </c>
      <c r="B16" s="154">
        <v>43777</v>
      </c>
      <c r="C16" s="154">
        <v>86307</v>
      </c>
      <c r="D16" s="154">
        <v>68431</v>
      </c>
      <c r="E16" s="154">
        <v>31872</v>
      </c>
      <c r="F16" s="154">
        <v>55149</v>
      </c>
      <c r="G16" s="154">
        <v>45365</v>
      </c>
    </row>
    <row r="17" spans="1:7" ht="11.1" customHeight="1" x14ac:dyDescent="0.2">
      <c r="A17" s="153">
        <v>2000</v>
      </c>
      <c r="B17" s="154">
        <v>50224</v>
      </c>
      <c r="C17" s="154">
        <v>97882</v>
      </c>
      <c r="D17" s="154">
        <v>77761</v>
      </c>
      <c r="E17" s="154">
        <v>35651</v>
      </c>
      <c r="F17" s="154">
        <v>61458</v>
      </c>
      <c r="G17" s="154">
        <v>50562</v>
      </c>
    </row>
    <row r="18" spans="1:7" ht="11.1" customHeight="1" x14ac:dyDescent="0.2">
      <c r="A18" s="153">
        <v>2001</v>
      </c>
      <c r="B18" s="154">
        <v>59362</v>
      </c>
      <c r="C18" s="154">
        <v>115710</v>
      </c>
      <c r="D18" s="154">
        <v>92158</v>
      </c>
      <c r="E18" s="154">
        <v>41886</v>
      </c>
      <c r="F18" s="154">
        <v>71191</v>
      </c>
      <c r="G18" s="154">
        <v>58942</v>
      </c>
    </row>
    <row r="19" spans="1:7" ht="11.1" customHeight="1" x14ac:dyDescent="0.2">
      <c r="A19" s="153">
        <v>2002</v>
      </c>
      <c r="B19" s="154">
        <v>70251</v>
      </c>
      <c r="C19" s="154">
        <v>140221</v>
      </c>
      <c r="D19" s="154">
        <v>111725</v>
      </c>
      <c r="E19" s="154">
        <v>51084</v>
      </c>
      <c r="F19" s="154">
        <v>86433</v>
      </c>
      <c r="G19" s="154">
        <v>72036</v>
      </c>
    </row>
    <row r="20" spans="1:7" ht="11.1" customHeight="1" x14ac:dyDescent="0.2">
      <c r="A20" s="153">
        <v>2003</v>
      </c>
      <c r="B20" s="154">
        <v>75791</v>
      </c>
      <c r="C20" s="154">
        <v>162677</v>
      </c>
      <c r="D20" s="154">
        <v>128488</v>
      </c>
      <c r="E20" s="154">
        <v>59369</v>
      </c>
      <c r="F20" s="154">
        <v>101023</v>
      </c>
      <c r="G20" s="154">
        <v>84632</v>
      </c>
    </row>
    <row r="21" spans="1:7" ht="11.1" customHeight="1" x14ac:dyDescent="0.2">
      <c r="A21" s="153">
        <v>2004</v>
      </c>
      <c r="B21" s="150">
        <v>80060</v>
      </c>
      <c r="C21" s="150">
        <v>168710</v>
      </c>
      <c r="D21" s="150">
        <v>133846</v>
      </c>
      <c r="E21" s="150">
        <v>61927</v>
      </c>
      <c r="F21" s="150">
        <v>104423</v>
      </c>
      <c r="G21" s="150">
        <v>87710</v>
      </c>
    </row>
    <row r="22" spans="1:7" ht="11.1" customHeight="1" x14ac:dyDescent="0.2">
      <c r="A22" s="153">
        <v>2005</v>
      </c>
      <c r="B22" s="150">
        <v>87146</v>
      </c>
      <c r="C22" s="150">
        <v>187810</v>
      </c>
      <c r="D22" s="150">
        <v>149208</v>
      </c>
      <c r="E22" s="150">
        <v>68440</v>
      </c>
      <c r="F22" s="150">
        <v>117399</v>
      </c>
      <c r="G22" s="150">
        <v>98625</v>
      </c>
    </row>
    <row r="23" spans="1:7" s="156" customFormat="1" ht="15" customHeight="1" x14ac:dyDescent="0.25">
      <c r="A23" s="196" t="s">
        <v>25</v>
      </c>
      <c r="B23" s="196"/>
      <c r="C23" s="196"/>
      <c r="D23" s="196"/>
      <c r="E23" s="196"/>
      <c r="F23" s="196"/>
      <c r="G23" s="196"/>
    </row>
    <row r="24" spans="1:7" ht="15" customHeight="1" x14ac:dyDescent="0.2">
      <c r="A24" s="155">
        <v>1998</v>
      </c>
      <c r="B24" s="154">
        <v>47717</v>
      </c>
      <c r="C24" s="154">
        <v>91524</v>
      </c>
      <c r="D24" s="154">
        <v>66192</v>
      </c>
      <c r="E24" s="154">
        <v>34411</v>
      </c>
      <c r="F24" s="154">
        <v>57778</v>
      </c>
      <c r="G24" s="154">
        <v>44266</v>
      </c>
    </row>
    <row r="25" spans="1:7" ht="11.1" customHeight="1" x14ac:dyDescent="0.2">
      <c r="A25" s="153">
        <v>1999</v>
      </c>
      <c r="B25" s="154">
        <v>54744</v>
      </c>
      <c r="C25" s="154">
        <v>106417</v>
      </c>
      <c r="D25" s="154">
        <v>76973</v>
      </c>
      <c r="E25" s="154">
        <v>37963</v>
      </c>
      <c r="F25" s="154">
        <v>65615</v>
      </c>
      <c r="G25" s="154">
        <v>49858</v>
      </c>
    </row>
    <row r="26" spans="1:7" ht="11.1" customHeight="1" x14ac:dyDescent="0.2">
      <c r="A26" s="153">
        <v>2000</v>
      </c>
      <c r="B26" s="154">
        <v>62043</v>
      </c>
      <c r="C26" s="154">
        <v>121207</v>
      </c>
      <c r="D26" s="154">
        <v>87566</v>
      </c>
      <c r="E26" s="154">
        <v>42056</v>
      </c>
      <c r="F26" s="154">
        <v>73568</v>
      </c>
      <c r="G26" s="154">
        <v>55650</v>
      </c>
    </row>
    <row r="27" spans="1:7" ht="11.1" customHeight="1" x14ac:dyDescent="0.2">
      <c r="A27" s="153">
        <v>2001</v>
      </c>
      <c r="B27" s="154">
        <v>72768</v>
      </c>
      <c r="C27" s="154">
        <v>142902</v>
      </c>
      <c r="D27" s="154">
        <v>103254</v>
      </c>
      <c r="E27" s="154">
        <v>48911</v>
      </c>
      <c r="F27" s="154">
        <v>85059</v>
      </c>
      <c r="G27" s="154">
        <v>64624</v>
      </c>
    </row>
    <row r="28" spans="1:7" ht="11.1" customHeight="1" x14ac:dyDescent="0.2">
      <c r="A28" s="153">
        <v>2002</v>
      </c>
      <c r="B28" s="154">
        <v>84201</v>
      </c>
      <c r="C28" s="154">
        <v>170073</v>
      </c>
      <c r="D28" s="154">
        <v>122266</v>
      </c>
      <c r="E28" s="154">
        <v>58167</v>
      </c>
      <c r="F28" s="154">
        <v>102390</v>
      </c>
      <c r="G28" s="154">
        <v>77770</v>
      </c>
    </row>
    <row r="29" spans="1:7" s="152" customFormat="1" ht="11.1" customHeight="1" x14ac:dyDescent="0.2">
      <c r="A29" s="153">
        <v>2003</v>
      </c>
      <c r="B29" s="154">
        <v>90109</v>
      </c>
      <c r="C29" s="150">
        <v>194120</v>
      </c>
      <c r="D29" s="154">
        <v>138003</v>
      </c>
      <c r="E29" s="154">
        <v>66861</v>
      </c>
      <c r="F29" s="154">
        <v>116907</v>
      </c>
      <c r="G29" s="154">
        <v>89906</v>
      </c>
    </row>
    <row r="30" spans="1:7" s="152" customFormat="1" ht="11.1" customHeight="1" x14ac:dyDescent="0.2">
      <c r="A30" s="153">
        <v>2004</v>
      </c>
      <c r="B30" s="150">
        <v>96002</v>
      </c>
      <c r="C30" s="150">
        <v>202817</v>
      </c>
      <c r="D30" s="150">
        <v>145187</v>
      </c>
      <c r="E30" s="150">
        <v>69969</v>
      </c>
      <c r="F30" s="150">
        <v>120492</v>
      </c>
      <c r="G30" s="150">
        <v>93233</v>
      </c>
    </row>
    <row r="31" spans="1:7" s="149" customFormat="1" ht="11.1" customHeight="1" x14ac:dyDescent="0.2">
      <c r="A31" s="151">
        <v>2005</v>
      </c>
      <c r="B31" s="150">
        <v>103824</v>
      </c>
      <c r="C31" s="150">
        <v>223438</v>
      </c>
      <c r="D31" s="150">
        <v>159461</v>
      </c>
      <c r="E31" s="150">
        <v>76970</v>
      </c>
      <c r="F31" s="150">
        <v>134494</v>
      </c>
      <c r="G31" s="150">
        <v>103727</v>
      </c>
    </row>
  </sheetData>
  <mergeCells count="10">
    <mergeCell ref="A5:G5"/>
    <mergeCell ref="A14:G14"/>
    <mergeCell ref="A23:G23"/>
    <mergeCell ref="D3:D4"/>
    <mergeCell ref="G3:G4"/>
    <mergeCell ref="A2:A4"/>
    <mergeCell ref="B2:D2"/>
    <mergeCell ref="E2:G2"/>
    <mergeCell ref="B4:C4"/>
    <mergeCell ref="E4:F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F499F-732D-4A1C-80B5-94F8F2CF0333}">
  <sheetPr codeName="Munka25"/>
  <dimension ref="A1:H29"/>
  <sheetViews>
    <sheetView zoomScaleNormal="100" workbookViewId="0"/>
  </sheetViews>
  <sheetFormatPr defaultRowHeight="12.75" x14ac:dyDescent="0.25"/>
  <cols>
    <col min="1" max="1" width="6" style="161" customWidth="1"/>
    <col min="2" max="2" width="31.28515625" style="161" customWidth="1"/>
    <col min="3" max="7" width="8.28515625" style="161" customWidth="1"/>
    <col min="8" max="8" width="8.7109375" style="161" customWidth="1"/>
    <col min="9" max="16384" width="9.140625" style="161"/>
  </cols>
  <sheetData>
    <row r="1" spans="1:8" s="177" customFormat="1" ht="15" customHeight="1" thickBot="1" x14ac:dyDescent="0.3">
      <c r="A1" s="179" t="s">
        <v>235</v>
      </c>
      <c r="B1" s="178"/>
      <c r="C1" s="178"/>
      <c r="D1" s="178"/>
      <c r="E1" s="178"/>
      <c r="F1" s="178"/>
      <c r="G1" s="178"/>
      <c r="H1" s="178"/>
    </row>
    <row r="2" spans="1:8" ht="11.45" customHeight="1" x14ac:dyDescent="0.25">
      <c r="A2" s="200" t="s">
        <v>152</v>
      </c>
      <c r="B2" s="202" t="s">
        <v>234</v>
      </c>
      <c r="C2" s="235" t="s">
        <v>229</v>
      </c>
      <c r="D2" s="240"/>
      <c r="E2" s="240"/>
      <c r="F2" s="235" t="s">
        <v>228</v>
      </c>
      <c r="G2" s="240"/>
      <c r="H2" s="241"/>
    </row>
    <row r="3" spans="1:8" ht="11.45" customHeight="1" x14ac:dyDescent="0.25">
      <c r="A3" s="229"/>
      <c r="B3" s="239"/>
      <c r="C3" s="176" t="s">
        <v>19</v>
      </c>
      <c r="D3" s="175" t="s">
        <v>233</v>
      </c>
      <c r="E3" s="175" t="s">
        <v>17</v>
      </c>
      <c r="F3" s="176" t="s">
        <v>19</v>
      </c>
      <c r="G3" s="175" t="s">
        <v>233</v>
      </c>
      <c r="H3" s="174" t="s">
        <v>17</v>
      </c>
    </row>
    <row r="4" spans="1:8" s="172" customFormat="1" ht="14.45" customHeight="1" x14ac:dyDescent="0.2">
      <c r="A4" s="164"/>
      <c r="B4" s="164">
        <v>2000</v>
      </c>
      <c r="C4" s="173">
        <v>96563</v>
      </c>
      <c r="D4" s="173">
        <v>77761</v>
      </c>
      <c r="E4" s="173">
        <v>87566</v>
      </c>
      <c r="F4" s="173">
        <v>60319</v>
      </c>
      <c r="G4" s="173">
        <v>50562</v>
      </c>
      <c r="H4" s="173">
        <v>55650</v>
      </c>
    </row>
    <row r="5" spans="1:8" s="162" customFormat="1" ht="10.5" customHeight="1" x14ac:dyDescent="0.25">
      <c r="B5" s="170">
        <v>2001</v>
      </c>
      <c r="C5" s="163">
        <v>113324</v>
      </c>
      <c r="D5" s="163">
        <v>92158</v>
      </c>
      <c r="E5" s="163">
        <v>103254</v>
      </c>
      <c r="F5" s="163">
        <v>69780</v>
      </c>
      <c r="G5" s="163">
        <v>58942</v>
      </c>
      <c r="H5" s="163">
        <v>64624</v>
      </c>
    </row>
    <row r="6" spans="1:8" s="162" customFormat="1" ht="10.5" customHeight="1" x14ac:dyDescent="0.25">
      <c r="B6" s="170">
        <v>2002</v>
      </c>
      <c r="C6" s="163">
        <v>131413</v>
      </c>
      <c r="D6" s="163">
        <v>111725</v>
      </c>
      <c r="E6" s="163">
        <v>122266</v>
      </c>
      <c r="F6" s="163">
        <v>82745</v>
      </c>
      <c r="G6" s="163">
        <v>72036</v>
      </c>
      <c r="H6" s="163">
        <v>77770</v>
      </c>
    </row>
    <row r="7" spans="1:8" s="162" customFormat="1" ht="10.5" customHeight="1" x14ac:dyDescent="0.25">
      <c r="B7" s="170">
        <v>2003</v>
      </c>
      <c r="C7" s="163">
        <v>146496</v>
      </c>
      <c r="D7" s="163">
        <v>128488</v>
      </c>
      <c r="E7" s="163">
        <v>138003</v>
      </c>
      <c r="F7" s="163">
        <v>94612</v>
      </c>
      <c r="G7" s="163">
        <v>84632</v>
      </c>
      <c r="H7" s="163">
        <v>89906</v>
      </c>
    </row>
    <row r="8" spans="1:8" s="162" customFormat="1" ht="10.5" customHeight="1" x14ac:dyDescent="0.25">
      <c r="B8" s="170">
        <v>2004</v>
      </c>
      <c r="C8" s="171">
        <v>155183</v>
      </c>
      <c r="D8" s="171">
        <v>133846</v>
      </c>
      <c r="E8" s="171">
        <v>145187</v>
      </c>
      <c r="F8" s="171">
        <v>98101</v>
      </c>
      <c r="G8" s="171">
        <v>87710</v>
      </c>
      <c r="H8" s="171">
        <v>93233</v>
      </c>
    </row>
    <row r="9" spans="1:8" s="162" customFormat="1" ht="10.5" customHeight="1" x14ac:dyDescent="0.2">
      <c r="B9" s="170">
        <v>2005</v>
      </c>
      <c r="C9" s="169">
        <v>168327</v>
      </c>
      <c r="D9" s="169">
        <v>149208</v>
      </c>
      <c r="E9" s="169">
        <v>159461</v>
      </c>
      <c r="F9" s="169">
        <v>108139</v>
      </c>
      <c r="G9" s="169">
        <v>98625</v>
      </c>
      <c r="H9" s="169">
        <v>103727</v>
      </c>
    </row>
    <row r="10" spans="1:8" s="162" customFormat="1" ht="10.5" customHeight="1" x14ac:dyDescent="0.2">
      <c r="A10" s="164"/>
      <c r="B10" s="164" t="s">
        <v>174</v>
      </c>
      <c r="C10" s="163"/>
      <c r="D10" s="163"/>
      <c r="E10" s="163"/>
      <c r="F10" s="163"/>
      <c r="G10" s="163"/>
      <c r="H10" s="163"/>
    </row>
    <row r="11" spans="1:8" s="165" customFormat="1" ht="14.45" customHeight="1" x14ac:dyDescent="0.2">
      <c r="A11" s="164" t="s">
        <v>146</v>
      </c>
      <c r="B11" s="36" t="s">
        <v>71</v>
      </c>
      <c r="C11" s="163">
        <v>105176</v>
      </c>
      <c r="D11" s="163">
        <v>93041</v>
      </c>
      <c r="E11" s="163">
        <v>102392</v>
      </c>
      <c r="F11" s="163">
        <v>78100</v>
      </c>
      <c r="G11" s="163">
        <v>71009</v>
      </c>
      <c r="H11" s="163">
        <v>76473</v>
      </c>
    </row>
    <row r="12" spans="1:8" s="162" customFormat="1" ht="13.5" customHeight="1" x14ac:dyDescent="0.2">
      <c r="A12" s="168" t="s">
        <v>145</v>
      </c>
      <c r="B12" s="165" t="s">
        <v>144</v>
      </c>
      <c r="C12" s="163">
        <v>102879</v>
      </c>
      <c r="D12" s="163">
        <v>90702</v>
      </c>
      <c r="E12" s="163">
        <v>100050</v>
      </c>
      <c r="F12" s="163">
        <v>77261</v>
      </c>
      <c r="G12" s="163">
        <v>69908</v>
      </c>
      <c r="H12" s="163">
        <v>75552</v>
      </c>
    </row>
    <row r="13" spans="1:8" s="162" customFormat="1" ht="10.5" customHeight="1" x14ac:dyDescent="0.2">
      <c r="A13" s="164" t="s">
        <v>70</v>
      </c>
      <c r="B13" s="36" t="s">
        <v>69</v>
      </c>
      <c r="C13" s="163">
        <v>180063</v>
      </c>
      <c r="D13" s="163">
        <v>145206</v>
      </c>
      <c r="E13" s="163">
        <v>174625</v>
      </c>
      <c r="F13" s="163">
        <v>113786</v>
      </c>
      <c r="G13" s="163">
        <v>97718</v>
      </c>
      <c r="H13" s="163">
        <v>111280</v>
      </c>
    </row>
    <row r="14" spans="1:8" s="162" customFormat="1" ht="10.5" customHeight="1" x14ac:dyDescent="0.2">
      <c r="A14" s="164" t="s">
        <v>68</v>
      </c>
      <c r="B14" s="36" t="s">
        <v>67</v>
      </c>
      <c r="C14" s="163">
        <v>164230</v>
      </c>
      <c r="D14" s="163">
        <v>121082</v>
      </c>
      <c r="E14" s="163">
        <v>147234</v>
      </c>
      <c r="F14" s="163">
        <v>106676</v>
      </c>
      <c r="G14" s="163">
        <v>85212</v>
      </c>
      <c r="H14" s="163">
        <v>98221</v>
      </c>
    </row>
    <row r="15" spans="1:8" s="162" customFormat="1" ht="10.5" customHeight="1" x14ac:dyDescent="0.2">
      <c r="A15" s="164" t="s">
        <v>66</v>
      </c>
      <c r="B15" s="36" t="s">
        <v>65</v>
      </c>
      <c r="C15" s="163">
        <v>217315</v>
      </c>
      <c r="D15" s="163">
        <v>183831</v>
      </c>
      <c r="E15" s="163">
        <v>208922</v>
      </c>
      <c r="F15" s="163">
        <v>132283</v>
      </c>
      <c r="G15" s="163">
        <v>115211</v>
      </c>
      <c r="H15" s="163">
        <v>128004</v>
      </c>
    </row>
    <row r="16" spans="1:8" s="162" customFormat="1" ht="10.5" customHeight="1" x14ac:dyDescent="0.2">
      <c r="A16" s="164" t="s">
        <v>143</v>
      </c>
      <c r="B16" s="165" t="s">
        <v>142</v>
      </c>
      <c r="C16" s="163">
        <v>169482</v>
      </c>
      <c r="D16" s="163">
        <v>124430</v>
      </c>
      <c r="E16" s="163">
        <v>152320</v>
      </c>
      <c r="F16" s="163">
        <v>109205</v>
      </c>
      <c r="G16" s="163">
        <v>86815</v>
      </c>
      <c r="H16" s="163">
        <v>100676</v>
      </c>
    </row>
    <row r="17" spans="1:8" s="162" customFormat="1" ht="11.1" customHeight="1" x14ac:dyDescent="0.2">
      <c r="A17" s="164" t="s">
        <v>64</v>
      </c>
      <c r="B17" s="165" t="s">
        <v>63</v>
      </c>
      <c r="C17" s="163">
        <v>105980</v>
      </c>
      <c r="D17" s="163">
        <v>126974</v>
      </c>
      <c r="E17" s="163">
        <v>108143</v>
      </c>
      <c r="F17" s="163">
        <v>76149</v>
      </c>
      <c r="G17" s="163">
        <v>87418</v>
      </c>
      <c r="H17" s="163">
        <v>77310</v>
      </c>
    </row>
    <row r="18" spans="1:8" s="162" customFormat="1" ht="10.5" customHeight="1" x14ac:dyDescent="0.2">
      <c r="A18" s="164" t="s">
        <v>62</v>
      </c>
      <c r="B18" s="36" t="s">
        <v>61</v>
      </c>
      <c r="C18" s="163">
        <v>146203</v>
      </c>
      <c r="D18" s="163">
        <v>116372</v>
      </c>
      <c r="E18" s="163">
        <v>132091</v>
      </c>
      <c r="F18" s="163">
        <v>97365</v>
      </c>
      <c r="G18" s="163">
        <v>82592</v>
      </c>
      <c r="H18" s="163">
        <v>90376</v>
      </c>
    </row>
    <row r="19" spans="1:8" s="162" customFormat="1" ht="10.5" customHeight="1" x14ac:dyDescent="0.2">
      <c r="A19" s="164" t="s">
        <v>60</v>
      </c>
      <c r="B19" s="36" t="s">
        <v>59</v>
      </c>
      <c r="C19" s="163">
        <v>102208</v>
      </c>
      <c r="D19" s="163">
        <v>93202</v>
      </c>
      <c r="E19" s="163">
        <v>96862</v>
      </c>
      <c r="F19" s="163">
        <v>74300</v>
      </c>
      <c r="G19" s="163">
        <v>70509</v>
      </c>
      <c r="H19" s="163">
        <v>72049</v>
      </c>
    </row>
    <row r="20" spans="1:8" s="162" customFormat="1" ht="10.5" customHeight="1" x14ac:dyDescent="0.2">
      <c r="A20" s="164" t="s">
        <v>58</v>
      </c>
      <c r="B20" s="36" t="s">
        <v>57</v>
      </c>
      <c r="C20" s="163">
        <v>170569</v>
      </c>
      <c r="D20" s="163">
        <v>174264</v>
      </c>
      <c r="E20" s="163">
        <v>171602</v>
      </c>
      <c r="F20" s="163">
        <v>109876</v>
      </c>
      <c r="G20" s="163">
        <v>111485</v>
      </c>
      <c r="H20" s="163">
        <v>110326</v>
      </c>
    </row>
    <row r="21" spans="1:8" s="162" customFormat="1" ht="10.5" customHeight="1" x14ac:dyDescent="0.2">
      <c r="A21" s="164">
        <v>64</v>
      </c>
      <c r="B21" s="165" t="s">
        <v>141</v>
      </c>
      <c r="C21" s="163">
        <v>265572</v>
      </c>
      <c r="D21" s="163">
        <v>183132</v>
      </c>
      <c r="E21" s="163">
        <v>225025</v>
      </c>
      <c r="F21" s="163">
        <v>155464</v>
      </c>
      <c r="G21" s="163">
        <v>116431</v>
      </c>
      <c r="H21" s="163">
        <v>136266</v>
      </c>
    </row>
    <row r="22" spans="1:8" s="162" customFormat="1" ht="10.5" customHeight="1" x14ac:dyDescent="0.2">
      <c r="A22" s="164" t="s">
        <v>56</v>
      </c>
      <c r="B22" s="165" t="s">
        <v>55</v>
      </c>
      <c r="C22" s="163">
        <v>508188</v>
      </c>
      <c r="D22" s="163">
        <v>281277</v>
      </c>
      <c r="E22" s="163">
        <v>347692</v>
      </c>
      <c r="F22" s="163">
        <v>273574</v>
      </c>
      <c r="G22" s="163">
        <v>161880</v>
      </c>
      <c r="H22" s="163">
        <v>194572</v>
      </c>
    </row>
    <row r="23" spans="1:8" s="162" customFormat="1" ht="11.25" customHeight="1" x14ac:dyDescent="0.2">
      <c r="A23" s="164" t="s">
        <v>54</v>
      </c>
      <c r="B23" s="166" t="s">
        <v>53</v>
      </c>
      <c r="C23" s="163">
        <v>172241</v>
      </c>
      <c r="D23" s="163">
        <v>148268</v>
      </c>
      <c r="E23" s="163">
        <v>162408</v>
      </c>
      <c r="F23" s="163">
        <v>110493</v>
      </c>
      <c r="G23" s="163">
        <v>98033</v>
      </c>
      <c r="H23" s="163">
        <v>105382</v>
      </c>
    </row>
    <row r="24" spans="1:8" s="162" customFormat="1" ht="24" customHeight="1" x14ac:dyDescent="0.2">
      <c r="A24" s="167" t="s">
        <v>188</v>
      </c>
      <c r="B24" s="166" t="s">
        <v>232</v>
      </c>
      <c r="C24" s="163">
        <v>225426</v>
      </c>
      <c r="D24" s="163">
        <v>190699</v>
      </c>
      <c r="E24" s="163">
        <v>207824</v>
      </c>
      <c r="F24" s="163">
        <v>135004</v>
      </c>
      <c r="G24" s="163">
        <v>118309</v>
      </c>
      <c r="H24" s="163">
        <v>126542</v>
      </c>
    </row>
    <row r="25" spans="1:8" s="162" customFormat="1" ht="10.5" customHeight="1" x14ac:dyDescent="0.2">
      <c r="A25" s="164" t="s">
        <v>50</v>
      </c>
      <c r="B25" s="165" t="s">
        <v>49</v>
      </c>
      <c r="C25" s="163">
        <v>212602</v>
      </c>
      <c r="D25" s="163">
        <v>172386</v>
      </c>
      <c r="E25" s="163">
        <v>181695</v>
      </c>
      <c r="F25" s="163">
        <v>128852</v>
      </c>
      <c r="G25" s="163">
        <v>109095</v>
      </c>
      <c r="H25" s="163">
        <v>113668</v>
      </c>
    </row>
    <row r="26" spans="1:8" s="162" customFormat="1" ht="10.5" customHeight="1" x14ac:dyDescent="0.2">
      <c r="A26" s="164" t="s">
        <v>48</v>
      </c>
      <c r="B26" s="36" t="s">
        <v>47</v>
      </c>
      <c r="C26" s="163">
        <v>163945</v>
      </c>
      <c r="D26" s="163">
        <v>138665</v>
      </c>
      <c r="E26" s="163">
        <v>144234</v>
      </c>
      <c r="F26" s="163">
        <v>105142</v>
      </c>
      <c r="G26" s="163">
        <v>94951</v>
      </c>
      <c r="H26" s="163">
        <v>97195</v>
      </c>
    </row>
    <row r="27" spans="1:8" s="162" customFormat="1" ht="10.5" customHeight="1" x14ac:dyDescent="0.2">
      <c r="A27" s="164">
        <v>851</v>
      </c>
      <c r="B27" s="165" t="s">
        <v>139</v>
      </c>
      <c r="C27" s="163">
        <v>176293</v>
      </c>
      <c r="D27" s="163">
        <v>148813</v>
      </c>
      <c r="E27" s="163">
        <v>155786</v>
      </c>
      <c r="F27" s="163">
        <v>110350</v>
      </c>
      <c r="G27" s="163">
        <v>99080</v>
      </c>
      <c r="H27" s="163">
        <v>101940</v>
      </c>
    </row>
    <row r="28" spans="1:8" s="162" customFormat="1" ht="10.5" customHeight="1" x14ac:dyDescent="0.2">
      <c r="A28" s="164">
        <v>853</v>
      </c>
      <c r="B28" s="165" t="s">
        <v>138</v>
      </c>
      <c r="C28" s="163">
        <v>126076</v>
      </c>
      <c r="D28" s="163">
        <v>121760</v>
      </c>
      <c r="E28" s="163">
        <v>122433</v>
      </c>
      <c r="F28" s="163">
        <v>89166</v>
      </c>
      <c r="G28" s="163">
        <v>88061</v>
      </c>
      <c r="H28" s="163">
        <v>88234</v>
      </c>
    </row>
    <row r="29" spans="1:8" s="162" customFormat="1" ht="10.5" customHeight="1" x14ac:dyDescent="0.2">
      <c r="A29" s="164" t="s">
        <v>137</v>
      </c>
      <c r="B29" s="36" t="s">
        <v>136</v>
      </c>
      <c r="C29" s="163">
        <v>153395</v>
      </c>
      <c r="D29" s="163">
        <v>144727</v>
      </c>
      <c r="E29" s="163">
        <v>149532</v>
      </c>
      <c r="F29" s="163">
        <v>101803</v>
      </c>
      <c r="G29" s="163">
        <v>96174</v>
      </c>
      <c r="H29" s="163">
        <v>99294</v>
      </c>
    </row>
  </sheetData>
  <mergeCells count="4">
    <mergeCell ref="A2:A3"/>
    <mergeCell ref="B2:B3"/>
    <mergeCell ref="C2:E2"/>
    <mergeCell ref="F2:H2"/>
  </mergeCells>
  <pageMargins left="0.75" right="0.75" top="1" bottom="1" header="0.5" footer="0.5"/>
  <headerFooter alignWithMargins="0"/>
  <legacy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A2EFD-4845-43FE-B213-E675AD6C5206}">
  <sheetPr codeName="Munka26"/>
  <dimension ref="A1:H35"/>
  <sheetViews>
    <sheetView zoomScaleNormal="100" workbookViewId="0"/>
  </sheetViews>
  <sheetFormatPr defaultRowHeight="15" x14ac:dyDescent="0.25"/>
  <cols>
    <col min="1" max="1" width="9.140625" style="122"/>
    <col min="2" max="2" width="39.140625" style="122" bestFit="1" customWidth="1"/>
    <col min="3" max="16384" width="9.140625" style="122"/>
  </cols>
  <sheetData>
    <row r="1" spans="1:8" ht="15" customHeight="1" x14ac:dyDescent="0.25">
      <c r="A1" s="147" t="s">
        <v>243</v>
      </c>
      <c r="B1" s="190"/>
      <c r="C1" s="190"/>
      <c r="D1" s="190"/>
      <c r="E1" s="190"/>
      <c r="F1" s="190"/>
      <c r="G1" s="190"/>
      <c r="H1" s="190"/>
    </row>
    <row r="2" spans="1:8" ht="45" x14ac:dyDescent="0.25">
      <c r="A2" s="228" t="s">
        <v>184</v>
      </c>
      <c r="B2" s="228" t="s">
        <v>151</v>
      </c>
      <c r="C2" s="242" t="s">
        <v>242</v>
      </c>
      <c r="D2" s="243"/>
      <c r="E2" s="243"/>
      <c r="F2" s="244"/>
      <c r="G2" s="94" t="s">
        <v>241</v>
      </c>
      <c r="H2" s="189" t="s">
        <v>240</v>
      </c>
    </row>
    <row r="3" spans="1:8" x14ac:dyDescent="0.25">
      <c r="A3" s="229"/>
      <c r="B3" s="229"/>
      <c r="C3" s="188">
        <v>2000</v>
      </c>
      <c r="D3" s="188">
        <v>2004</v>
      </c>
      <c r="E3" s="188">
        <v>2005</v>
      </c>
      <c r="F3" s="242">
        <v>2006</v>
      </c>
      <c r="G3" s="243"/>
      <c r="H3" s="187" t="s">
        <v>239</v>
      </c>
    </row>
    <row r="4" spans="1:8" x14ac:dyDescent="0.25">
      <c r="A4" s="89" t="s">
        <v>146</v>
      </c>
      <c r="B4" s="86" t="s">
        <v>71</v>
      </c>
      <c r="C4" s="185">
        <v>400.7</v>
      </c>
      <c r="D4" s="185">
        <v>644</v>
      </c>
      <c r="E4" s="185">
        <v>688.54603713870154</v>
      </c>
      <c r="F4" s="185">
        <v>761.94839841000157</v>
      </c>
      <c r="G4" s="184">
        <f>+F4/E4*100</f>
        <v>110.66048707161664</v>
      </c>
      <c r="H4" s="183">
        <f t="shared" ref="H4:H35" si="0">+((POWER(F4/D4,1/2)-1))*100</f>
        <v>8.7726843914432528</v>
      </c>
    </row>
    <row r="5" spans="1:8" x14ac:dyDescent="0.25">
      <c r="A5" s="186" t="s">
        <v>164</v>
      </c>
      <c r="B5" s="110" t="s">
        <v>238</v>
      </c>
      <c r="C5" s="185">
        <v>514</v>
      </c>
      <c r="D5" s="185">
        <v>846</v>
      </c>
      <c r="E5" s="185">
        <v>1016.520319948205</v>
      </c>
      <c r="F5" s="185">
        <v>988.96829217547088</v>
      </c>
      <c r="G5" s="184">
        <f>+F5/E5*100</f>
        <v>97.28957432212097</v>
      </c>
      <c r="H5" s="183">
        <f t="shared" si="0"/>
        <v>8.1199913597154847</v>
      </c>
    </row>
    <row r="6" spans="1:8" x14ac:dyDescent="0.25">
      <c r="A6" s="89" t="s">
        <v>70</v>
      </c>
      <c r="B6" s="86" t="s">
        <v>69</v>
      </c>
      <c r="C6" s="185">
        <v>848.3</v>
      </c>
      <c r="D6" s="185">
        <v>1080</v>
      </c>
      <c r="E6" s="185">
        <v>1168.9412375869783</v>
      </c>
      <c r="F6" s="185">
        <v>1124.4980578566078</v>
      </c>
      <c r="G6" s="184">
        <f>+F6/E6*100</f>
        <v>96.197997101880532</v>
      </c>
      <c r="H6" s="183">
        <f t="shared" si="0"/>
        <v>2.0393015177380125</v>
      </c>
    </row>
    <row r="7" spans="1:8" x14ac:dyDescent="0.25">
      <c r="A7" s="89" t="s">
        <v>68</v>
      </c>
      <c r="B7" s="86" t="s">
        <v>67</v>
      </c>
      <c r="C7" s="185">
        <v>631.79999999999995</v>
      </c>
      <c r="D7" s="185">
        <v>951</v>
      </c>
      <c r="E7" s="185">
        <v>1016.7865526170384</v>
      </c>
      <c r="F7" s="185">
        <v>1102.747237231401</v>
      </c>
      <c r="G7" s="184">
        <f>+F7/E7*100</f>
        <v>108.45415238755018</v>
      </c>
      <c r="H7" s="183">
        <f t="shared" si="0"/>
        <v>7.6831449089924675</v>
      </c>
    </row>
    <row r="8" spans="1:8" x14ac:dyDescent="0.25">
      <c r="A8" s="89" t="s">
        <v>216</v>
      </c>
      <c r="B8" s="86" t="s">
        <v>215</v>
      </c>
      <c r="C8" s="185">
        <v>596.79999999999995</v>
      </c>
      <c r="D8" s="185">
        <v>867.8389209112762</v>
      </c>
      <c r="E8" s="185">
        <v>903.24359982824865</v>
      </c>
      <c r="F8" s="185">
        <v>956.12801439848954</v>
      </c>
      <c r="G8" s="184">
        <v>105.8549448432623</v>
      </c>
      <c r="H8" s="183">
        <f t="shared" si="0"/>
        <v>4.9635377098520062</v>
      </c>
    </row>
    <row r="9" spans="1:8" x14ac:dyDescent="0.25">
      <c r="A9" s="89" t="s">
        <v>214</v>
      </c>
      <c r="B9" s="86" t="s">
        <v>213</v>
      </c>
      <c r="C9" s="185" t="s">
        <v>236</v>
      </c>
      <c r="D9" s="185">
        <v>544.26928590270518</v>
      </c>
      <c r="E9" s="185">
        <v>574.0923468087143</v>
      </c>
      <c r="F9" s="185">
        <v>682.41855196860161</v>
      </c>
      <c r="G9" s="184">
        <v>118.86912545726398</v>
      </c>
      <c r="H9" s="183">
        <f t="shared" si="0"/>
        <v>11.974336814532371</v>
      </c>
    </row>
    <row r="10" spans="1:8" x14ac:dyDescent="0.25">
      <c r="A10" s="89" t="s">
        <v>212</v>
      </c>
      <c r="B10" s="86" t="s">
        <v>211</v>
      </c>
      <c r="C10" s="185" t="s">
        <v>236</v>
      </c>
      <c r="D10" s="185">
        <v>569.57772944441001</v>
      </c>
      <c r="E10" s="185">
        <v>605.11316682489519</v>
      </c>
      <c r="F10" s="185">
        <v>654.95299416319403</v>
      </c>
      <c r="G10" s="184">
        <v>108.23644734088577</v>
      </c>
      <c r="H10" s="183">
        <f t="shared" si="0"/>
        <v>7.2330271022062798</v>
      </c>
    </row>
    <row r="11" spans="1:8" x14ac:dyDescent="0.25">
      <c r="A11" s="89" t="s">
        <v>210</v>
      </c>
      <c r="B11" s="86" t="s">
        <v>209</v>
      </c>
      <c r="C11" s="185" t="s">
        <v>236</v>
      </c>
      <c r="D11" s="185">
        <v>585.39818222114116</v>
      </c>
      <c r="E11" s="185">
        <v>611.32151551180095</v>
      </c>
      <c r="F11" s="185">
        <v>680.64523595498565</v>
      </c>
      <c r="G11" s="184">
        <v>111.33997719434862</v>
      </c>
      <c r="H11" s="183">
        <f t="shared" si="0"/>
        <v>7.8287870164903461</v>
      </c>
    </row>
    <row r="12" spans="1:8" x14ac:dyDescent="0.25">
      <c r="A12" s="89" t="s">
        <v>208</v>
      </c>
      <c r="B12" s="86" t="s">
        <v>207</v>
      </c>
      <c r="C12" s="185" t="s">
        <v>236</v>
      </c>
      <c r="D12" s="185">
        <v>942.07313762417709</v>
      </c>
      <c r="E12" s="185">
        <v>985.12802385704026</v>
      </c>
      <c r="F12" s="185">
        <v>1149.8732722098221</v>
      </c>
      <c r="G12" s="184">
        <v>116.72323234778766</v>
      </c>
      <c r="H12" s="183">
        <f t="shared" si="0"/>
        <v>10.479749134910188</v>
      </c>
    </row>
    <row r="13" spans="1:8" ht="21.95" customHeight="1" x14ac:dyDescent="0.25">
      <c r="A13" s="134" t="s">
        <v>206</v>
      </c>
      <c r="B13" s="140" t="s">
        <v>237</v>
      </c>
      <c r="C13" s="185" t="s">
        <v>236</v>
      </c>
      <c r="D13" s="185">
        <v>2691.8159914835301</v>
      </c>
      <c r="E13" s="185">
        <v>2899.1657001427147</v>
      </c>
      <c r="F13" s="185">
        <v>3290.716139215951</v>
      </c>
      <c r="G13" s="184">
        <v>113.50562470623744</v>
      </c>
      <c r="H13" s="183">
        <f t="shared" si="0"/>
        <v>10.566236252307082</v>
      </c>
    </row>
    <row r="14" spans="1:8" x14ac:dyDescent="0.25">
      <c r="A14" s="89" t="s">
        <v>204</v>
      </c>
      <c r="B14" s="86" t="s">
        <v>203</v>
      </c>
      <c r="C14" s="185" t="s">
        <v>236</v>
      </c>
      <c r="D14" s="185">
        <v>1652.1350569261879</v>
      </c>
      <c r="E14" s="185">
        <v>1862.356805888186</v>
      </c>
      <c r="F14" s="185">
        <v>1926.0356944667049</v>
      </c>
      <c r="G14" s="184">
        <v>103.41926361141893</v>
      </c>
      <c r="H14" s="183">
        <f t="shared" si="0"/>
        <v>7.9715640253636533</v>
      </c>
    </row>
    <row r="15" spans="1:8" x14ac:dyDescent="0.25">
      <c r="A15" s="89" t="s">
        <v>202</v>
      </c>
      <c r="B15" s="86" t="s">
        <v>201</v>
      </c>
      <c r="C15" s="185" t="s">
        <v>236</v>
      </c>
      <c r="D15" s="185">
        <v>960.38618340682524</v>
      </c>
      <c r="E15" s="185">
        <v>1015.1311721079936</v>
      </c>
      <c r="F15" s="185">
        <v>1079.2927173740829</v>
      </c>
      <c r="G15" s="184">
        <v>106.32051768569507</v>
      </c>
      <c r="H15" s="183">
        <f t="shared" si="0"/>
        <v>6.0099602311937783</v>
      </c>
    </row>
    <row r="16" spans="1:8" x14ac:dyDescent="0.25">
      <c r="A16" s="89" t="s">
        <v>200</v>
      </c>
      <c r="B16" s="86" t="s">
        <v>199</v>
      </c>
      <c r="C16" s="185">
        <v>678.2</v>
      </c>
      <c r="D16" s="185">
        <v>1003.5169220213324</v>
      </c>
      <c r="E16" s="185">
        <v>1083.8151661511924</v>
      </c>
      <c r="F16" s="185">
        <v>1195.9525084321722</v>
      </c>
      <c r="G16" s="184">
        <v>110.34653747088612</v>
      </c>
      <c r="H16" s="183">
        <f t="shared" si="0"/>
        <v>9.1678147305122248</v>
      </c>
    </row>
    <row r="17" spans="1:8" x14ac:dyDescent="0.25">
      <c r="A17" s="89" t="s">
        <v>198</v>
      </c>
      <c r="B17" s="86" t="s">
        <v>197</v>
      </c>
      <c r="C17" s="185">
        <v>633.20000000000005</v>
      </c>
      <c r="D17" s="185">
        <v>930.08549825164494</v>
      </c>
      <c r="E17" s="185">
        <v>968.26688414520152</v>
      </c>
      <c r="F17" s="185">
        <v>1069.2531595921134</v>
      </c>
      <c r="G17" s="184">
        <v>110.42959096303949</v>
      </c>
      <c r="H17" s="183">
        <f t="shared" si="0"/>
        <v>7.2207484901818608</v>
      </c>
    </row>
    <row r="18" spans="1:8" x14ac:dyDescent="0.25">
      <c r="A18" s="89" t="s">
        <v>196</v>
      </c>
      <c r="B18" s="86" t="s">
        <v>195</v>
      </c>
      <c r="C18" s="185" t="s">
        <v>236</v>
      </c>
      <c r="D18" s="185">
        <v>989.89004336670371</v>
      </c>
      <c r="E18" s="185">
        <v>1042.8871561717399</v>
      </c>
      <c r="F18" s="185">
        <v>1099.1378767144884</v>
      </c>
      <c r="G18" s="184">
        <v>105.39374947805813</v>
      </c>
      <c r="H18" s="183">
        <f t="shared" si="0"/>
        <v>5.373792026491464</v>
      </c>
    </row>
    <row r="19" spans="1:8" x14ac:dyDescent="0.25">
      <c r="A19" s="89" t="s">
        <v>194</v>
      </c>
      <c r="B19" s="86" t="s">
        <v>193</v>
      </c>
      <c r="C19" s="185" t="s">
        <v>236</v>
      </c>
      <c r="D19" s="185">
        <v>997.57117405806571</v>
      </c>
      <c r="E19" s="185">
        <v>1076.2592497304643</v>
      </c>
      <c r="F19" s="185">
        <v>1148.5286061701433</v>
      </c>
      <c r="G19" s="184">
        <v>106.71486507156878</v>
      </c>
      <c r="H19" s="183">
        <f t="shared" si="0"/>
        <v>7.2998124012767729</v>
      </c>
    </row>
    <row r="20" spans="1:8" x14ac:dyDescent="0.25">
      <c r="A20" s="89" t="s">
        <v>192</v>
      </c>
      <c r="B20" s="86" t="s">
        <v>191</v>
      </c>
      <c r="C20" s="185" t="s">
        <v>236</v>
      </c>
      <c r="D20" s="185">
        <v>1260.3786816432855</v>
      </c>
      <c r="E20" s="185">
        <v>1331.9758595167605</v>
      </c>
      <c r="F20" s="185">
        <v>1428.4879703051763</v>
      </c>
      <c r="G20" s="184">
        <v>107.24578528198178</v>
      </c>
      <c r="H20" s="183">
        <f t="shared" si="0"/>
        <v>6.4603205055533186</v>
      </c>
    </row>
    <row r="21" spans="1:8" x14ac:dyDescent="0.25">
      <c r="A21" s="89" t="s">
        <v>190</v>
      </c>
      <c r="B21" s="86" t="s">
        <v>189</v>
      </c>
      <c r="C21" s="185">
        <v>402.7</v>
      </c>
      <c r="D21" s="185">
        <v>603.73332735920121</v>
      </c>
      <c r="E21" s="185">
        <v>625.20300004715784</v>
      </c>
      <c r="F21" s="185">
        <v>727.69855860139444</v>
      </c>
      <c r="G21" s="184">
        <v>116.39396460773629</v>
      </c>
      <c r="H21" s="183">
        <f t="shared" si="0"/>
        <v>9.7875723848969152</v>
      </c>
    </row>
    <row r="22" spans="1:8" x14ac:dyDescent="0.25">
      <c r="A22" s="89" t="s">
        <v>66</v>
      </c>
      <c r="B22" s="86" t="s">
        <v>65</v>
      </c>
      <c r="C22" s="185">
        <v>898.7</v>
      </c>
      <c r="D22" s="185">
        <v>1397</v>
      </c>
      <c r="E22" s="185">
        <v>1538.7542990248207</v>
      </c>
      <c r="F22" s="185">
        <v>1666.6181363768121</v>
      </c>
      <c r="G22" s="184">
        <f t="shared" ref="G22:G35" si="1">+F22/E22*100</f>
        <v>108.30956816387285</v>
      </c>
      <c r="H22" s="183">
        <f t="shared" si="0"/>
        <v>9.2244455313166931</v>
      </c>
    </row>
    <row r="23" spans="1:8" x14ac:dyDescent="0.25">
      <c r="A23" s="89" t="s">
        <v>143</v>
      </c>
      <c r="B23" s="86" t="s">
        <v>142</v>
      </c>
      <c r="C23" s="185">
        <v>657</v>
      </c>
      <c r="D23" s="185">
        <v>986</v>
      </c>
      <c r="E23" s="185">
        <v>1057.0081299626452</v>
      </c>
      <c r="F23" s="185">
        <v>1146</v>
      </c>
      <c r="G23" s="184">
        <f t="shared" si="1"/>
        <v>108.41922285313925</v>
      </c>
      <c r="H23" s="183">
        <f t="shared" si="0"/>
        <v>7.8087104678389974</v>
      </c>
    </row>
    <row r="24" spans="1:8" x14ac:dyDescent="0.25">
      <c r="A24" s="89" t="s">
        <v>64</v>
      </c>
      <c r="B24" s="86" t="s">
        <v>63</v>
      </c>
      <c r="C24" s="185">
        <v>461.9</v>
      </c>
      <c r="D24" s="185">
        <v>716</v>
      </c>
      <c r="E24" s="185">
        <v>738.23222439660788</v>
      </c>
      <c r="F24" s="185">
        <v>813.73981663695406</v>
      </c>
      <c r="G24" s="184">
        <f t="shared" si="1"/>
        <v>110.2281625950509</v>
      </c>
      <c r="H24" s="183">
        <f t="shared" si="0"/>
        <v>6.6071350236291071</v>
      </c>
    </row>
    <row r="25" spans="1:8" x14ac:dyDescent="0.25">
      <c r="A25" s="89" t="s">
        <v>62</v>
      </c>
      <c r="B25" s="86" t="s">
        <v>61</v>
      </c>
      <c r="C25" s="185">
        <v>491.4</v>
      </c>
      <c r="D25" s="185">
        <v>941</v>
      </c>
      <c r="E25" s="185">
        <v>850.18810636431942</v>
      </c>
      <c r="F25" s="185">
        <v>982.86562994925418</v>
      </c>
      <c r="G25" s="184">
        <f t="shared" si="1"/>
        <v>115.60566686263196</v>
      </c>
      <c r="H25" s="183">
        <f t="shared" si="0"/>
        <v>2.2003216141549542</v>
      </c>
    </row>
    <row r="26" spans="1:8" x14ac:dyDescent="0.25">
      <c r="A26" s="89" t="s">
        <v>60</v>
      </c>
      <c r="B26" s="86" t="s">
        <v>59</v>
      </c>
      <c r="C26" s="185">
        <v>367.7</v>
      </c>
      <c r="D26" s="185">
        <v>588</v>
      </c>
      <c r="E26" s="185">
        <v>627.29246590892683</v>
      </c>
      <c r="F26" s="185">
        <v>703.96235882637609</v>
      </c>
      <c r="G26" s="184">
        <f t="shared" si="1"/>
        <v>112.22235194652896</v>
      </c>
      <c r="H26" s="183">
        <f t="shared" si="0"/>
        <v>9.4173156298044347</v>
      </c>
    </row>
    <row r="27" spans="1:8" x14ac:dyDescent="0.25">
      <c r="A27" s="89" t="s">
        <v>58</v>
      </c>
      <c r="B27" s="86" t="s">
        <v>57</v>
      </c>
      <c r="C27" s="185">
        <v>726</v>
      </c>
      <c r="D27" s="185">
        <v>1121</v>
      </c>
      <c r="E27" s="185">
        <v>1209.2839739858321</v>
      </c>
      <c r="F27" s="185">
        <v>1357.9105189184224</v>
      </c>
      <c r="G27" s="184">
        <f t="shared" si="1"/>
        <v>112.29045849691643</v>
      </c>
      <c r="H27" s="183">
        <f t="shared" si="0"/>
        <v>10.060826541367462</v>
      </c>
    </row>
    <row r="28" spans="1:8" x14ac:dyDescent="0.25">
      <c r="A28" s="89" t="s">
        <v>56</v>
      </c>
      <c r="B28" s="86" t="s">
        <v>55</v>
      </c>
      <c r="C28" s="185">
        <v>1288.7</v>
      </c>
      <c r="D28" s="185">
        <v>2187</v>
      </c>
      <c r="E28" s="185">
        <v>2448.4449714771549</v>
      </c>
      <c r="F28" s="185">
        <v>2815.8050477939923</v>
      </c>
      <c r="G28" s="184">
        <f t="shared" si="1"/>
        <v>115.00381183144206</v>
      </c>
      <c r="H28" s="183">
        <f t="shared" si="0"/>
        <v>13.468914459729353</v>
      </c>
    </row>
    <row r="29" spans="1:8" x14ac:dyDescent="0.25">
      <c r="A29" s="89" t="s">
        <v>54</v>
      </c>
      <c r="B29" s="140" t="s">
        <v>53</v>
      </c>
      <c r="C29" s="185">
        <v>671.2</v>
      </c>
      <c r="D29" s="185">
        <v>1015</v>
      </c>
      <c r="E29" s="185">
        <v>1060.0289453158618</v>
      </c>
      <c r="F29" s="185">
        <v>1162.8370011745994</v>
      </c>
      <c r="G29" s="184">
        <f t="shared" si="1"/>
        <v>109.69860835527498</v>
      </c>
      <c r="H29" s="183">
        <f t="shared" si="0"/>
        <v>7.0351445977445914</v>
      </c>
    </row>
    <row r="30" spans="1:8" x14ac:dyDescent="0.25">
      <c r="A30" s="89" t="s">
        <v>161</v>
      </c>
      <c r="B30" s="140" t="s">
        <v>25</v>
      </c>
      <c r="C30" s="185">
        <v>633.79999999999995</v>
      </c>
      <c r="D30" s="185">
        <v>997</v>
      </c>
      <c r="E30" s="185">
        <v>1039.026955950033</v>
      </c>
      <c r="F30" s="185">
        <v>1157</v>
      </c>
      <c r="G30" s="184">
        <f t="shared" si="1"/>
        <v>111.35418512237716</v>
      </c>
      <c r="H30" s="183">
        <f t="shared" si="0"/>
        <v>7.7256443161515254</v>
      </c>
    </row>
    <row r="31" spans="1:8" ht="23.25" x14ac:dyDescent="0.25">
      <c r="A31" s="134" t="s">
        <v>188</v>
      </c>
      <c r="B31" s="140" t="s">
        <v>187</v>
      </c>
      <c r="C31" s="185">
        <v>705.2</v>
      </c>
      <c r="D31" s="185">
        <v>1194</v>
      </c>
      <c r="E31" s="185">
        <v>1422.2924741622112</v>
      </c>
      <c r="F31" s="185">
        <v>1526.4205266106917</v>
      </c>
      <c r="G31" s="184">
        <f t="shared" si="1"/>
        <v>107.3211420534174</v>
      </c>
      <c r="H31" s="183">
        <f t="shared" si="0"/>
        <v>13.066756885710484</v>
      </c>
    </row>
    <row r="32" spans="1:8" x14ac:dyDescent="0.25">
      <c r="A32" s="89" t="s">
        <v>50</v>
      </c>
      <c r="B32" s="86" t="s">
        <v>49</v>
      </c>
      <c r="C32" s="185">
        <v>546.79999999999995</v>
      </c>
      <c r="D32" s="185">
        <v>1062</v>
      </c>
      <c r="E32" s="185">
        <v>1283.7355385116266</v>
      </c>
      <c r="F32" s="185">
        <v>1314.2468159047621</v>
      </c>
      <c r="G32" s="184">
        <f t="shared" si="1"/>
        <v>102.37675724304638</v>
      </c>
      <c r="H32" s="183">
        <f t="shared" si="0"/>
        <v>11.243900609570655</v>
      </c>
    </row>
    <row r="33" spans="1:8" x14ac:dyDescent="0.25">
      <c r="A33" s="89" t="s">
        <v>48</v>
      </c>
      <c r="B33" s="86" t="s">
        <v>47</v>
      </c>
      <c r="C33" s="185">
        <v>460.4</v>
      </c>
      <c r="D33" s="185">
        <v>840</v>
      </c>
      <c r="E33" s="185">
        <v>943.35027711940006</v>
      </c>
      <c r="F33" s="185">
        <v>1003.1792878355299</v>
      </c>
      <c r="G33" s="184">
        <f t="shared" si="1"/>
        <v>106.34218403993295</v>
      </c>
      <c r="H33" s="183">
        <f t="shared" si="0"/>
        <v>9.282251850291745</v>
      </c>
    </row>
    <row r="34" spans="1:8" x14ac:dyDescent="0.25">
      <c r="A34" s="89" t="s">
        <v>137</v>
      </c>
      <c r="B34" s="140" t="s">
        <v>136</v>
      </c>
      <c r="C34" s="185">
        <v>523.4</v>
      </c>
      <c r="D34" s="185">
        <v>912</v>
      </c>
      <c r="E34" s="185">
        <v>986.52930175629729</v>
      </c>
      <c r="F34" s="185">
        <v>1053.7162555650184</v>
      </c>
      <c r="G34" s="184">
        <f t="shared" si="1"/>
        <v>106.81043671881916</v>
      </c>
      <c r="H34" s="183">
        <f t="shared" si="0"/>
        <v>7.4890985682731337</v>
      </c>
    </row>
    <row r="35" spans="1:8" x14ac:dyDescent="0.25">
      <c r="A35" s="133" t="s">
        <v>160</v>
      </c>
      <c r="B35" s="139" t="s">
        <v>159</v>
      </c>
      <c r="C35" s="182">
        <v>605.4</v>
      </c>
      <c r="D35" s="182">
        <v>998</v>
      </c>
      <c r="E35" s="182">
        <v>1086</v>
      </c>
      <c r="F35" s="182">
        <v>1183.9666041269204</v>
      </c>
      <c r="G35" s="181">
        <f t="shared" si="1"/>
        <v>109.02086594170537</v>
      </c>
      <c r="H35" s="180">
        <f t="shared" si="0"/>
        <v>8.9192032055094081</v>
      </c>
    </row>
  </sheetData>
  <mergeCells count="4">
    <mergeCell ref="A2:A3"/>
    <mergeCell ref="B2:B3"/>
    <mergeCell ref="F3:G3"/>
    <mergeCell ref="C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55669-02FB-4881-98F5-74E66AAAA08C}">
  <sheetPr codeName="Munka27"/>
  <dimension ref="A1:H35"/>
  <sheetViews>
    <sheetView zoomScaleNormal="100" workbookViewId="0"/>
  </sheetViews>
  <sheetFormatPr defaultRowHeight="15" x14ac:dyDescent="0.25"/>
  <cols>
    <col min="1" max="1" width="9.140625" style="122"/>
    <col min="2" max="2" width="38.5703125" style="122" customWidth="1"/>
    <col min="3" max="8" width="10.42578125" style="122" customWidth="1"/>
    <col min="9" max="16384" width="9.140625" style="122"/>
  </cols>
  <sheetData>
    <row r="1" spans="1:8" ht="15" customHeight="1" x14ac:dyDescent="0.25">
      <c r="A1" s="147" t="s">
        <v>247</v>
      </c>
      <c r="B1" s="190"/>
      <c r="C1" s="190"/>
      <c r="D1" s="190"/>
      <c r="E1" s="190"/>
      <c r="F1" s="190"/>
      <c r="G1" s="190"/>
      <c r="H1" s="190"/>
    </row>
    <row r="2" spans="1:8" ht="33.75" x14ac:dyDescent="0.25">
      <c r="A2" s="228" t="s">
        <v>246</v>
      </c>
      <c r="B2" s="228" t="s">
        <v>151</v>
      </c>
      <c r="C2" s="242" t="s">
        <v>245</v>
      </c>
      <c r="D2" s="243"/>
      <c r="E2" s="243"/>
      <c r="F2" s="244"/>
      <c r="G2" s="94" t="s">
        <v>241</v>
      </c>
      <c r="H2" s="189" t="s">
        <v>244</v>
      </c>
    </row>
    <row r="3" spans="1:8" x14ac:dyDescent="0.25">
      <c r="A3" s="229"/>
      <c r="B3" s="229"/>
      <c r="C3" s="188">
        <v>2000</v>
      </c>
      <c r="D3" s="188">
        <v>2004</v>
      </c>
      <c r="E3" s="188">
        <v>2005</v>
      </c>
      <c r="F3" s="242">
        <v>2006</v>
      </c>
      <c r="G3" s="243"/>
      <c r="H3" s="187" t="s">
        <v>239</v>
      </c>
    </row>
    <row r="4" spans="1:8" x14ac:dyDescent="0.25">
      <c r="A4" s="89" t="s">
        <v>146</v>
      </c>
      <c r="B4" s="86" t="s">
        <v>71</v>
      </c>
      <c r="C4" s="185">
        <v>184.2</v>
      </c>
      <c r="D4" s="185">
        <v>255</v>
      </c>
      <c r="E4" s="185">
        <v>266.05433376455369</v>
      </c>
      <c r="F4" s="185">
        <v>294.66162749041655</v>
      </c>
      <c r="G4" s="184">
        <f>+F4/E4*100</f>
        <v>110.75242538660508</v>
      </c>
      <c r="H4" s="183">
        <f t="shared" ref="H4:H35" si="0">+((POWER(F4/D4,1/2)-1))*100</f>
        <v>7.4958508073713848</v>
      </c>
    </row>
    <row r="5" spans="1:8" x14ac:dyDescent="0.25">
      <c r="A5" s="186" t="s">
        <v>164</v>
      </c>
      <c r="B5" s="110" t="s">
        <v>238</v>
      </c>
      <c r="C5" s="185">
        <v>241</v>
      </c>
      <c r="D5" s="185">
        <v>337</v>
      </c>
      <c r="E5" s="185">
        <v>403.89515593895158</v>
      </c>
      <c r="F5" s="185">
        <v>391.30473879325893</v>
      </c>
      <c r="G5" s="184">
        <f>+F5/E5*100</f>
        <v>96.882751139606228</v>
      </c>
      <c r="H5" s="183">
        <f t="shared" si="0"/>
        <v>7.7562832571834051</v>
      </c>
    </row>
    <row r="6" spans="1:8" x14ac:dyDescent="0.25">
      <c r="A6" s="89" t="s">
        <v>70</v>
      </c>
      <c r="B6" s="86" t="s">
        <v>69</v>
      </c>
      <c r="C6" s="185">
        <v>378.2</v>
      </c>
      <c r="D6" s="185">
        <v>439</v>
      </c>
      <c r="E6" s="185">
        <v>490.55045871559633</v>
      </c>
      <c r="F6" s="185">
        <v>466.64132603231951</v>
      </c>
      <c r="G6" s="184">
        <f>+F6/E6*100</f>
        <v>95.126060477880728</v>
      </c>
      <c r="H6" s="183">
        <f t="shared" si="0"/>
        <v>3.1001598544436515</v>
      </c>
    </row>
    <row r="7" spans="1:8" x14ac:dyDescent="0.25">
      <c r="A7" s="89" t="s">
        <v>68</v>
      </c>
      <c r="B7" s="86" t="s">
        <v>67</v>
      </c>
      <c r="C7" s="185">
        <v>280.60000000000002</v>
      </c>
      <c r="D7" s="185">
        <v>376</v>
      </c>
      <c r="E7" s="185">
        <v>391.97342192691031</v>
      </c>
      <c r="F7" s="185">
        <v>424.28171157407348</v>
      </c>
      <c r="G7" s="184">
        <f>+F7/E7*100</f>
        <v>108.24246947365414</v>
      </c>
      <c r="H7" s="183">
        <f t="shared" si="0"/>
        <v>6.2265883561104962</v>
      </c>
    </row>
    <row r="8" spans="1:8" x14ac:dyDescent="0.25">
      <c r="A8" s="89" t="s">
        <v>216</v>
      </c>
      <c r="B8" s="86" t="s">
        <v>215</v>
      </c>
      <c r="C8" s="185">
        <v>266.10000000000002</v>
      </c>
      <c r="D8" s="185">
        <v>364.63864816603342</v>
      </c>
      <c r="E8" s="185">
        <v>361.72369147830926</v>
      </c>
      <c r="F8" s="185">
        <v>382.60196630760385</v>
      </c>
      <c r="G8" s="184">
        <v>105.77188481737767</v>
      </c>
      <c r="H8" s="183">
        <f t="shared" si="0"/>
        <v>2.4335560842343673</v>
      </c>
    </row>
    <row r="9" spans="1:8" x14ac:dyDescent="0.25">
      <c r="A9" s="89" t="s">
        <v>214</v>
      </c>
      <c r="B9" s="86" t="s">
        <v>213</v>
      </c>
      <c r="C9" s="185" t="s">
        <v>236</v>
      </c>
      <c r="D9" s="185">
        <v>217.57552018202327</v>
      </c>
      <c r="E9" s="185">
        <v>227.54105682050019</v>
      </c>
      <c r="F9" s="185">
        <v>269.57972982104053</v>
      </c>
      <c r="G9" s="184">
        <v>118.47520337118908</v>
      </c>
      <c r="H9" s="183">
        <f t="shared" si="0"/>
        <v>11.311132560741989</v>
      </c>
    </row>
    <row r="10" spans="1:8" x14ac:dyDescent="0.25">
      <c r="A10" s="89" t="s">
        <v>212</v>
      </c>
      <c r="B10" s="86" t="s">
        <v>211</v>
      </c>
      <c r="C10" s="185" t="s">
        <v>236</v>
      </c>
      <c r="D10" s="185">
        <v>247.40649431661225</v>
      </c>
      <c r="E10" s="185">
        <v>230.9055449425914</v>
      </c>
      <c r="F10" s="185">
        <v>248.93708898970581</v>
      </c>
      <c r="G10" s="184">
        <v>107.80905631850351</v>
      </c>
      <c r="H10" s="183">
        <f t="shared" si="0"/>
        <v>0.3088509647905191</v>
      </c>
    </row>
    <row r="11" spans="1:8" x14ac:dyDescent="0.25">
      <c r="A11" s="89" t="s">
        <v>210</v>
      </c>
      <c r="B11" s="86" t="s">
        <v>209</v>
      </c>
      <c r="C11" s="185" t="s">
        <v>236</v>
      </c>
      <c r="D11" s="185">
        <v>240.30746412461605</v>
      </c>
      <c r="E11" s="185">
        <v>239.76676174866844</v>
      </c>
      <c r="F11" s="185">
        <v>268.25510442400758</v>
      </c>
      <c r="G11" s="184">
        <v>111.88168971694317</v>
      </c>
      <c r="H11" s="183">
        <f t="shared" si="0"/>
        <v>5.6550760675966982</v>
      </c>
    </row>
    <row r="12" spans="1:8" x14ac:dyDescent="0.25">
      <c r="A12" s="89" t="s">
        <v>208</v>
      </c>
      <c r="B12" s="86" t="s">
        <v>207</v>
      </c>
      <c r="C12" s="185" t="s">
        <v>236</v>
      </c>
      <c r="D12" s="185">
        <v>372.63630259811714</v>
      </c>
      <c r="E12" s="185">
        <v>380.01564989739973</v>
      </c>
      <c r="F12" s="185">
        <v>443.43448664452706</v>
      </c>
      <c r="G12" s="184">
        <v>116.68848026765471</v>
      </c>
      <c r="H12" s="183">
        <f t="shared" si="0"/>
        <v>9.0867873870337021</v>
      </c>
    </row>
    <row r="13" spans="1:8" ht="21.95" customHeight="1" x14ac:dyDescent="0.25">
      <c r="A13" s="134" t="s">
        <v>206</v>
      </c>
      <c r="B13" s="140" t="s">
        <v>237</v>
      </c>
      <c r="C13" s="185" t="s">
        <v>236</v>
      </c>
      <c r="D13" s="185">
        <v>1252.6614788571549</v>
      </c>
      <c r="E13" s="185">
        <v>1134.2514930646969</v>
      </c>
      <c r="F13" s="185">
        <v>1284.5924481663237</v>
      </c>
      <c r="G13" s="184">
        <v>113.25464026460412</v>
      </c>
      <c r="H13" s="183">
        <f t="shared" si="0"/>
        <v>1.2665049018030006</v>
      </c>
    </row>
    <row r="14" spans="1:8" x14ac:dyDescent="0.25">
      <c r="A14" s="89" t="s">
        <v>204</v>
      </c>
      <c r="B14" s="86" t="s">
        <v>203</v>
      </c>
      <c r="C14" s="185" t="s">
        <v>236</v>
      </c>
      <c r="D14" s="185">
        <v>669.30402542894069</v>
      </c>
      <c r="E14" s="185">
        <v>737.10522468622389</v>
      </c>
      <c r="F14" s="185">
        <v>760.68104971098273</v>
      </c>
      <c r="G14" s="184">
        <v>103.19843412245446</v>
      </c>
      <c r="H14" s="183">
        <f t="shared" si="0"/>
        <v>6.6079470109228655</v>
      </c>
    </row>
    <row r="15" spans="1:8" x14ac:dyDescent="0.25">
      <c r="A15" s="89" t="s">
        <v>202</v>
      </c>
      <c r="B15" s="86" t="s">
        <v>201</v>
      </c>
      <c r="C15" s="185" t="s">
        <v>236</v>
      </c>
      <c r="D15" s="185">
        <v>364.84605207935169</v>
      </c>
      <c r="E15" s="185">
        <v>379.64580572017235</v>
      </c>
      <c r="F15" s="185">
        <v>403.14844134871544</v>
      </c>
      <c r="G15" s="184">
        <v>106.19067437975762</v>
      </c>
      <c r="H15" s="183">
        <f t="shared" si="0"/>
        <v>5.1181398108276932</v>
      </c>
    </row>
    <row r="16" spans="1:8" x14ac:dyDescent="0.25">
      <c r="A16" s="89" t="s">
        <v>200</v>
      </c>
      <c r="B16" s="86" t="s">
        <v>199</v>
      </c>
      <c r="C16" s="185">
        <v>312.39999999999998</v>
      </c>
      <c r="D16" s="185">
        <v>396.66941676073537</v>
      </c>
      <c r="E16" s="185">
        <v>432.47407360253101</v>
      </c>
      <c r="F16" s="185">
        <v>477.23805431774082</v>
      </c>
      <c r="G16" s="184">
        <v>110.35067382012605</v>
      </c>
      <c r="H16" s="183">
        <f t="shared" si="0"/>
        <v>9.6864989023458072</v>
      </c>
    </row>
    <row r="17" spans="1:8" x14ac:dyDescent="0.25">
      <c r="A17" s="89" t="s">
        <v>198</v>
      </c>
      <c r="B17" s="86" t="s">
        <v>197</v>
      </c>
      <c r="C17" s="185">
        <v>282.5</v>
      </c>
      <c r="D17" s="185">
        <v>352.8432957371412</v>
      </c>
      <c r="E17" s="185">
        <v>372.38805766401259</v>
      </c>
      <c r="F17" s="185">
        <v>412.00919136771279</v>
      </c>
      <c r="G17" s="184">
        <v>110.63974337744429</v>
      </c>
      <c r="H17" s="183">
        <f t="shared" si="0"/>
        <v>8.0593914317547153</v>
      </c>
    </row>
    <row r="18" spans="1:8" x14ac:dyDescent="0.25">
      <c r="A18" s="89" t="s">
        <v>196</v>
      </c>
      <c r="B18" s="86" t="s">
        <v>195</v>
      </c>
      <c r="C18" s="185" t="s">
        <v>236</v>
      </c>
      <c r="D18" s="185">
        <v>386.73595779205158</v>
      </c>
      <c r="E18" s="185">
        <v>396.98052054864638</v>
      </c>
      <c r="F18" s="185">
        <v>417.44579577822753</v>
      </c>
      <c r="G18" s="184">
        <v>105.15523411609647</v>
      </c>
      <c r="H18" s="183">
        <f t="shared" si="0"/>
        <v>3.894550618700543</v>
      </c>
    </row>
    <row r="19" spans="1:8" x14ac:dyDescent="0.25">
      <c r="A19" s="89" t="s">
        <v>194</v>
      </c>
      <c r="B19" s="86" t="s">
        <v>193</v>
      </c>
      <c r="C19" s="185" t="s">
        <v>236</v>
      </c>
      <c r="D19" s="185">
        <v>376.67577740140786</v>
      </c>
      <c r="E19" s="185">
        <v>403.81590992269645</v>
      </c>
      <c r="F19" s="185">
        <v>428.86306437323935</v>
      </c>
      <c r="G19" s="184">
        <v>106.20261704283462</v>
      </c>
      <c r="H19" s="183">
        <f t="shared" si="0"/>
        <v>6.702716378219864</v>
      </c>
    </row>
    <row r="20" spans="1:8" x14ac:dyDescent="0.25">
      <c r="A20" s="89" t="s">
        <v>192</v>
      </c>
      <c r="B20" s="86" t="s">
        <v>191</v>
      </c>
      <c r="C20" s="185" t="s">
        <v>236</v>
      </c>
      <c r="D20" s="185">
        <v>480.53506051479559</v>
      </c>
      <c r="E20" s="185">
        <v>500.70538098142038</v>
      </c>
      <c r="F20" s="185">
        <v>534.65385707978214</v>
      </c>
      <c r="G20" s="184">
        <v>106.78013007006639</v>
      </c>
      <c r="H20" s="183">
        <f t="shared" si="0"/>
        <v>5.4808964739312405</v>
      </c>
    </row>
    <row r="21" spans="1:8" x14ac:dyDescent="0.25">
      <c r="A21" s="89" t="s">
        <v>190</v>
      </c>
      <c r="B21" s="86" t="s">
        <v>189</v>
      </c>
      <c r="C21" s="185">
        <v>183.9</v>
      </c>
      <c r="D21" s="185">
        <v>244.5625553985829</v>
      </c>
      <c r="E21" s="185">
        <v>239.75926019225869</v>
      </c>
      <c r="F21" s="185">
        <v>279.95450855789954</v>
      </c>
      <c r="G21" s="184">
        <v>116.7648366671673</v>
      </c>
      <c r="H21" s="183">
        <f t="shared" si="0"/>
        <v>6.991370642528727</v>
      </c>
    </row>
    <row r="22" spans="1:8" x14ac:dyDescent="0.25">
      <c r="A22" s="89" t="s">
        <v>66</v>
      </c>
      <c r="B22" s="86" t="s">
        <v>65</v>
      </c>
      <c r="C22" s="185">
        <v>444.4</v>
      </c>
      <c r="D22" s="185">
        <v>677</v>
      </c>
      <c r="E22" s="185">
        <v>678.5665529010239</v>
      </c>
      <c r="F22" s="185">
        <v>732.13651406723284</v>
      </c>
      <c r="G22" s="184">
        <f t="shared" ref="G22:G35" si="1">+F22/E22*100</f>
        <v>107.89457731702004</v>
      </c>
      <c r="H22" s="183">
        <f t="shared" si="0"/>
        <v>3.9924234590518193</v>
      </c>
    </row>
    <row r="23" spans="1:8" x14ac:dyDescent="0.25">
      <c r="A23" s="89" t="s">
        <v>143</v>
      </c>
      <c r="B23" s="86" t="s">
        <v>142</v>
      </c>
      <c r="C23" s="185">
        <v>295.8</v>
      </c>
      <c r="D23" s="185">
        <v>399</v>
      </c>
      <c r="E23" s="185">
        <v>414.14780292942748</v>
      </c>
      <c r="F23" s="185">
        <v>447.90979349474821</v>
      </c>
      <c r="G23" s="184">
        <f t="shared" si="1"/>
        <v>108.15215976675697</v>
      </c>
      <c r="H23" s="183">
        <f t="shared" si="0"/>
        <v>5.9519200428695962</v>
      </c>
    </row>
    <row r="24" spans="1:8" x14ac:dyDescent="0.25">
      <c r="A24" s="89" t="s">
        <v>64</v>
      </c>
      <c r="B24" s="86" t="s">
        <v>63</v>
      </c>
      <c r="C24" s="185">
        <v>197.2</v>
      </c>
      <c r="D24" s="185">
        <v>268</v>
      </c>
      <c r="E24" s="185">
        <v>266.21656881930852</v>
      </c>
      <c r="F24" s="185">
        <v>296.25092373561267</v>
      </c>
      <c r="G24" s="184">
        <f t="shared" si="1"/>
        <v>111.28192548251556</v>
      </c>
      <c r="H24" s="183">
        <f t="shared" si="0"/>
        <v>5.1386653204171351</v>
      </c>
    </row>
    <row r="25" spans="1:8" x14ac:dyDescent="0.25">
      <c r="A25" s="89" t="s">
        <v>62</v>
      </c>
      <c r="B25" s="86" t="s">
        <v>61</v>
      </c>
      <c r="C25" s="185">
        <v>214.7</v>
      </c>
      <c r="D25" s="185">
        <v>356</v>
      </c>
      <c r="E25" s="185">
        <v>315.96525096525096</v>
      </c>
      <c r="F25" s="185">
        <v>366.98016648048224</v>
      </c>
      <c r="G25" s="184">
        <f t="shared" si="1"/>
        <v>116.14573607679466</v>
      </c>
      <c r="H25" s="183">
        <f t="shared" si="0"/>
        <v>1.5304468753593925</v>
      </c>
    </row>
    <row r="26" spans="1:8" x14ac:dyDescent="0.25">
      <c r="A26" s="89" t="s">
        <v>60</v>
      </c>
      <c r="B26" s="86" t="s">
        <v>59</v>
      </c>
      <c r="C26" s="185">
        <v>168.4</v>
      </c>
      <c r="D26" s="185">
        <v>236</v>
      </c>
      <c r="E26" s="185">
        <v>244.746632456703</v>
      </c>
      <c r="F26" s="185">
        <v>276.00119184397664</v>
      </c>
      <c r="G26" s="184">
        <f t="shared" si="1"/>
        <v>112.77016932717257</v>
      </c>
      <c r="H26" s="183">
        <f t="shared" si="0"/>
        <v>8.1432649595003959</v>
      </c>
    </row>
    <row r="27" spans="1:8" x14ac:dyDescent="0.25">
      <c r="A27" s="89" t="s">
        <v>58</v>
      </c>
      <c r="B27" s="86" t="s">
        <v>57</v>
      </c>
      <c r="C27" s="185">
        <v>354.3</v>
      </c>
      <c r="D27" s="185">
        <v>495</v>
      </c>
      <c r="E27" s="185">
        <v>525.53463349024889</v>
      </c>
      <c r="F27" s="185">
        <v>589.25043530840776</v>
      </c>
      <c r="G27" s="184">
        <f t="shared" si="1"/>
        <v>112.12399673737983</v>
      </c>
      <c r="H27" s="183">
        <f t="shared" si="0"/>
        <v>9.105679037113612</v>
      </c>
    </row>
    <row r="28" spans="1:8" x14ac:dyDescent="0.25">
      <c r="A28" s="89" t="s">
        <v>56</v>
      </c>
      <c r="B28" s="86" t="s">
        <v>55</v>
      </c>
      <c r="C28" s="185">
        <v>567.79999999999995</v>
      </c>
      <c r="D28" s="185">
        <v>888</v>
      </c>
      <c r="E28" s="185">
        <v>945.55408970976259</v>
      </c>
      <c r="F28" s="185">
        <v>1085.9488225873722</v>
      </c>
      <c r="G28" s="184">
        <f t="shared" si="1"/>
        <v>114.84787960895011</v>
      </c>
      <c r="H28" s="183">
        <f t="shared" si="0"/>
        <v>10.585502700469075</v>
      </c>
    </row>
    <row r="29" spans="1:8" x14ac:dyDescent="0.25">
      <c r="A29" s="89" t="s">
        <v>54</v>
      </c>
      <c r="B29" s="140" t="s">
        <v>53</v>
      </c>
      <c r="C29" s="185">
        <v>287.2</v>
      </c>
      <c r="D29" s="185">
        <v>382</v>
      </c>
      <c r="E29" s="185">
        <v>390.18637532133675</v>
      </c>
      <c r="F29" s="185">
        <v>429.11753015001642</v>
      </c>
      <c r="G29" s="184">
        <f t="shared" si="1"/>
        <v>109.97757925212484</v>
      </c>
      <c r="H29" s="183">
        <f t="shared" si="0"/>
        <v>5.9879389253532311</v>
      </c>
    </row>
    <row r="30" spans="1:8" x14ac:dyDescent="0.25">
      <c r="A30" s="89" t="s">
        <v>161</v>
      </c>
      <c r="B30" s="140" t="s">
        <v>25</v>
      </c>
      <c r="C30" s="185">
        <v>285.5</v>
      </c>
      <c r="D30" s="185">
        <v>400</v>
      </c>
      <c r="E30" s="185">
        <v>405.06245890861277</v>
      </c>
      <c r="F30" s="185">
        <v>451.01036620402948</v>
      </c>
      <c r="G30" s="184">
        <f t="shared" si="1"/>
        <v>111.34341291938466</v>
      </c>
      <c r="H30" s="183">
        <f t="shared" si="0"/>
        <v>6.1850232146734463</v>
      </c>
    </row>
    <row r="31" spans="1:8" ht="23.25" x14ac:dyDescent="0.25">
      <c r="A31" s="134" t="s">
        <v>188</v>
      </c>
      <c r="B31" s="140" t="s">
        <v>187</v>
      </c>
      <c r="C31" s="185">
        <v>305.10000000000002</v>
      </c>
      <c r="D31" s="185">
        <v>503</v>
      </c>
      <c r="E31" s="185">
        <v>531.53943217665619</v>
      </c>
      <c r="F31" s="185">
        <v>567.82874728804836</v>
      </c>
      <c r="G31" s="184">
        <f t="shared" si="1"/>
        <v>106.8272103468951</v>
      </c>
      <c r="H31" s="183">
        <f t="shared" si="0"/>
        <v>6.2489618509028011</v>
      </c>
    </row>
    <row r="32" spans="1:8" x14ac:dyDescent="0.25">
      <c r="A32" s="89" t="s">
        <v>50</v>
      </c>
      <c r="B32" s="86" t="s">
        <v>49</v>
      </c>
      <c r="C32" s="185">
        <v>240.9</v>
      </c>
      <c r="D32" s="185">
        <v>421</v>
      </c>
      <c r="E32" s="185">
        <v>462.52617801047114</v>
      </c>
      <c r="F32" s="185">
        <v>470.38359994722902</v>
      </c>
      <c r="G32" s="184">
        <f t="shared" si="1"/>
        <v>101.69880588609192</v>
      </c>
      <c r="H32" s="183">
        <f t="shared" si="0"/>
        <v>5.7024461620319711</v>
      </c>
    </row>
    <row r="33" spans="1:8" x14ac:dyDescent="0.25">
      <c r="A33" s="89" t="s">
        <v>48</v>
      </c>
      <c r="B33" s="86" t="s">
        <v>47</v>
      </c>
      <c r="C33" s="185">
        <v>203.6</v>
      </c>
      <c r="D33" s="185">
        <v>336</v>
      </c>
      <c r="E33" s="185">
        <v>354.75826972010179</v>
      </c>
      <c r="F33" s="185">
        <v>374.8658337555907</v>
      </c>
      <c r="G33" s="184">
        <f t="shared" si="1"/>
        <v>105.66796203266901</v>
      </c>
      <c r="H33" s="183">
        <f t="shared" si="0"/>
        <v>5.6253816216817798</v>
      </c>
    </row>
    <row r="34" spans="1:8" x14ac:dyDescent="0.25">
      <c r="A34" s="89" t="s">
        <v>137</v>
      </c>
      <c r="B34" s="140" t="s">
        <v>136</v>
      </c>
      <c r="C34" s="185">
        <v>236</v>
      </c>
      <c r="D34" s="185">
        <v>369</v>
      </c>
      <c r="E34" s="185">
        <v>391.37709137709135</v>
      </c>
      <c r="F34" s="185">
        <v>416.0089334874263</v>
      </c>
      <c r="G34" s="184">
        <f t="shared" si="1"/>
        <v>106.29363410711288</v>
      </c>
      <c r="H34" s="183">
        <f t="shared" si="0"/>
        <v>6.1788813138357712</v>
      </c>
    </row>
    <row r="35" spans="1:8" x14ac:dyDescent="0.25">
      <c r="A35" s="133" t="s">
        <v>160</v>
      </c>
      <c r="B35" s="139" t="s">
        <v>159</v>
      </c>
      <c r="C35" s="182">
        <v>270.7</v>
      </c>
      <c r="D35" s="182">
        <v>402</v>
      </c>
      <c r="E35" s="182">
        <v>416.17589576547232</v>
      </c>
      <c r="F35" s="182">
        <v>452.72566421893862</v>
      </c>
      <c r="G35" s="181">
        <f t="shared" si="1"/>
        <v>108.78228864894741</v>
      </c>
      <c r="H35" s="180">
        <f t="shared" si="0"/>
        <v>6.1217811915027287</v>
      </c>
    </row>
  </sheetData>
  <mergeCells count="4">
    <mergeCell ref="A2:A3"/>
    <mergeCell ref="B2:B3"/>
    <mergeCell ref="F3:G3"/>
    <mergeCell ref="C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A2363-E4D7-430A-9A90-157AA19D45CE}">
  <sheetPr codeName="Munka28"/>
  <dimension ref="A1:H35"/>
  <sheetViews>
    <sheetView zoomScaleNormal="100" workbookViewId="0"/>
  </sheetViews>
  <sheetFormatPr defaultRowHeight="15" x14ac:dyDescent="0.25"/>
  <cols>
    <col min="1" max="1" width="9.140625" style="122"/>
    <col min="2" max="2" width="40.140625" style="122" customWidth="1"/>
    <col min="3" max="8" width="10.42578125" style="122" customWidth="1"/>
    <col min="9" max="16384" width="9.140625" style="122"/>
  </cols>
  <sheetData>
    <row r="1" spans="1:8" ht="15" customHeight="1" x14ac:dyDescent="0.25">
      <c r="A1" s="147" t="s">
        <v>249</v>
      </c>
      <c r="B1" s="190"/>
      <c r="C1" s="190"/>
      <c r="D1" s="190"/>
      <c r="E1" s="190"/>
      <c r="F1" s="190"/>
      <c r="G1" s="190"/>
      <c r="H1" s="190"/>
    </row>
    <row r="2" spans="1:8" s="192" customFormat="1" ht="33.75" x14ac:dyDescent="0.25">
      <c r="A2" s="228" t="s">
        <v>184</v>
      </c>
      <c r="B2" s="228" t="s">
        <v>151</v>
      </c>
      <c r="C2" s="242" t="s">
        <v>248</v>
      </c>
      <c r="D2" s="243"/>
      <c r="E2" s="243"/>
      <c r="F2" s="244"/>
      <c r="G2" s="94" t="s">
        <v>241</v>
      </c>
      <c r="H2" s="189" t="s">
        <v>244</v>
      </c>
    </row>
    <row r="3" spans="1:8" x14ac:dyDescent="0.25">
      <c r="A3" s="229"/>
      <c r="B3" s="229"/>
      <c r="C3" s="188">
        <v>2000</v>
      </c>
      <c r="D3" s="188">
        <v>2004</v>
      </c>
      <c r="E3" s="188">
        <v>2005</v>
      </c>
      <c r="F3" s="242">
        <v>2006</v>
      </c>
      <c r="G3" s="243"/>
      <c r="H3" s="187" t="s">
        <v>239</v>
      </c>
    </row>
    <row r="4" spans="1:8" x14ac:dyDescent="0.25">
      <c r="A4" s="89" t="s">
        <v>146</v>
      </c>
      <c r="B4" s="89" t="s">
        <v>71</v>
      </c>
      <c r="C4" s="185">
        <v>592</v>
      </c>
      <c r="D4" s="185">
        <v>919</v>
      </c>
      <c r="E4" s="185">
        <v>980.93790426908151</v>
      </c>
      <c r="F4" s="185">
        <v>1073.0923034440877</v>
      </c>
      <c r="G4" s="184">
        <v>109.39451914070672</v>
      </c>
      <c r="H4" s="183">
        <f t="shared" ref="H4:H35" si="0">+((POWER(F4/D4,1/2)-1))*100</f>
        <v>8.0589602210239484</v>
      </c>
    </row>
    <row r="5" spans="1:8" x14ac:dyDescent="0.25">
      <c r="A5" s="186" t="s">
        <v>164</v>
      </c>
      <c r="B5" s="191" t="s">
        <v>238</v>
      </c>
      <c r="C5" s="185">
        <v>774</v>
      </c>
      <c r="D5" s="185">
        <v>1224</v>
      </c>
      <c r="E5" s="185">
        <v>1470.4114134041142</v>
      </c>
      <c r="F5" s="185">
        <v>1415.7455487391255</v>
      </c>
      <c r="G5" s="184">
        <v>96.282274187573591</v>
      </c>
      <c r="H5" s="183">
        <f t="shared" si="0"/>
        <v>7.5478898017522722</v>
      </c>
    </row>
    <row r="6" spans="1:8" x14ac:dyDescent="0.25">
      <c r="A6" s="89" t="s">
        <v>70</v>
      </c>
      <c r="B6" s="89" t="s">
        <v>69</v>
      </c>
      <c r="C6" s="185">
        <v>1264</v>
      </c>
      <c r="D6" s="185">
        <v>1559</v>
      </c>
      <c r="E6" s="185">
        <v>1717.2608125819136</v>
      </c>
      <c r="F6" s="185">
        <v>1649.2636419139687</v>
      </c>
      <c r="G6" s="184">
        <v>96.040370212273658</v>
      </c>
      <c r="H6" s="183">
        <f t="shared" si="0"/>
        <v>2.8541891851331824</v>
      </c>
    </row>
    <row r="7" spans="1:8" x14ac:dyDescent="0.25">
      <c r="A7" s="89" t="s">
        <v>68</v>
      </c>
      <c r="B7" s="89" t="s">
        <v>67</v>
      </c>
      <c r="C7" s="185">
        <v>932.5</v>
      </c>
      <c r="D7" s="185">
        <v>1356</v>
      </c>
      <c r="E7" s="185">
        <v>1449.3156146179401</v>
      </c>
      <c r="F7" s="185">
        <v>1573.3939807330098</v>
      </c>
      <c r="G7" s="184">
        <v>108.56116948327907</v>
      </c>
      <c r="H7" s="183">
        <f t="shared" si="0"/>
        <v>7.7181528243199793</v>
      </c>
    </row>
    <row r="8" spans="1:8" x14ac:dyDescent="0.25">
      <c r="A8" s="89" t="s">
        <v>216</v>
      </c>
      <c r="B8" s="89" t="s">
        <v>215</v>
      </c>
      <c r="C8" s="185">
        <v>884</v>
      </c>
      <c r="D8" s="185">
        <v>1256.6276391499116</v>
      </c>
      <c r="E8" s="185">
        <v>1301.232451917263</v>
      </c>
      <c r="F8" s="185">
        <v>1376.8999278279073</v>
      </c>
      <c r="G8" s="184">
        <v>105.81506215889054</v>
      </c>
      <c r="H8" s="183">
        <f t="shared" si="0"/>
        <v>4.6761846810593477</v>
      </c>
    </row>
    <row r="9" spans="1:8" x14ac:dyDescent="0.25">
      <c r="A9" s="89" t="s">
        <v>214</v>
      </c>
      <c r="B9" s="89" t="s">
        <v>213</v>
      </c>
      <c r="C9" s="185" t="s">
        <v>236</v>
      </c>
      <c r="D9" s="185">
        <v>773.70468439756041</v>
      </c>
      <c r="E9" s="185">
        <v>813.53608276623072</v>
      </c>
      <c r="F9" s="185">
        <v>966.32602289879753</v>
      </c>
      <c r="G9" s="184">
        <v>118.78096661835109</v>
      </c>
      <c r="H9" s="183">
        <f t="shared" si="0"/>
        <v>11.756868590111491</v>
      </c>
    </row>
    <row r="10" spans="1:8" x14ac:dyDescent="0.25">
      <c r="A10" s="89" t="s">
        <v>212</v>
      </c>
      <c r="B10" s="89" t="s">
        <v>211</v>
      </c>
      <c r="C10" s="185" t="s">
        <v>236</v>
      </c>
      <c r="D10" s="185">
        <v>829.55882141645941</v>
      </c>
      <c r="E10" s="185">
        <v>847.67664435664631</v>
      </c>
      <c r="F10" s="185">
        <v>917.41254220505471</v>
      </c>
      <c r="G10" s="184">
        <v>108.22670983241909</v>
      </c>
      <c r="H10" s="183">
        <f t="shared" si="0"/>
        <v>5.1619773830801297</v>
      </c>
    </row>
    <row r="11" spans="1:8" x14ac:dyDescent="0.25">
      <c r="A11" s="89" t="s">
        <v>210</v>
      </c>
      <c r="B11" s="89" t="s">
        <v>209</v>
      </c>
      <c r="C11" s="185" t="s">
        <v>236</v>
      </c>
      <c r="D11" s="185">
        <v>845.11566302387894</v>
      </c>
      <c r="E11" s="185">
        <v>883.13712968638163</v>
      </c>
      <c r="F11" s="185">
        <v>984.33601161246474</v>
      </c>
      <c r="G11" s="184">
        <v>111.45902244672021</v>
      </c>
      <c r="H11" s="183">
        <f t="shared" si="0"/>
        <v>7.9229011901776447</v>
      </c>
    </row>
    <row r="12" spans="1:8" x14ac:dyDescent="0.25">
      <c r="A12" s="89" t="s">
        <v>208</v>
      </c>
      <c r="B12" s="89" t="s">
        <v>207</v>
      </c>
      <c r="C12" s="185" t="s">
        <v>236</v>
      </c>
      <c r="D12" s="185">
        <v>1370.8173013184007</v>
      </c>
      <c r="E12" s="185">
        <v>1417.5164523656545</v>
      </c>
      <c r="F12" s="185">
        <v>1697.2573150387248</v>
      </c>
      <c r="G12" s="184">
        <v>119.73457607537594</v>
      </c>
      <c r="H12" s="183">
        <f t="shared" si="0"/>
        <v>11.271529054755547</v>
      </c>
    </row>
    <row r="13" spans="1:8" ht="23.25" x14ac:dyDescent="0.25">
      <c r="A13" s="134" t="s">
        <v>206</v>
      </c>
      <c r="B13" s="134" t="s">
        <v>237</v>
      </c>
      <c r="C13" s="185" t="s">
        <v>236</v>
      </c>
      <c r="D13" s="185">
        <v>4091.9950696885603</v>
      </c>
      <c r="E13" s="185">
        <v>4248.7684337587207</v>
      </c>
      <c r="F13" s="185">
        <v>4819.759422592706</v>
      </c>
      <c r="G13" s="184">
        <v>113.43897644072946</v>
      </c>
      <c r="H13" s="183">
        <f t="shared" si="0"/>
        <v>8.528832132823494</v>
      </c>
    </row>
    <row r="14" spans="1:8" x14ac:dyDescent="0.25">
      <c r="A14" s="89" t="s">
        <v>204</v>
      </c>
      <c r="B14" s="89" t="s">
        <v>203</v>
      </c>
      <c r="C14" s="185" t="s">
        <v>236</v>
      </c>
      <c r="D14" s="185">
        <v>2385.616470539218</v>
      </c>
      <c r="E14" s="185">
        <v>2677.9994150581433</v>
      </c>
      <c r="F14" s="185">
        <v>2767.3815606929074</v>
      </c>
      <c r="G14" s="184">
        <v>103.33764619708938</v>
      </c>
      <c r="H14" s="183">
        <f t="shared" si="0"/>
        <v>7.7045893393486109</v>
      </c>
    </row>
    <row r="15" spans="1:8" x14ac:dyDescent="0.25">
      <c r="A15" s="89" t="s">
        <v>202</v>
      </c>
      <c r="B15" s="89" t="s">
        <v>201</v>
      </c>
      <c r="C15" s="185" t="s">
        <v>236</v>
      </c>
      <c r="D15" s="185">
        <v>1356.5487566661823</v>
      </c>
      <c r="E15" s="185">
        <v>1428.1709228922123</v>
      </c>
      <c r="F15" s="185">
        <v>1518.1720461751747</v>
      </c>
      <c r="G15" s="184">
        <v>106.30184537721155</v>
      </c>
      <c r="H15" s="183">
        <f t="shared" si="0"/>
        <v>5.7895552846491283</v>
      </c>
    </row>
    <row r="16" spans="1:8" x14ac:dyDescent="0.25">
      <c r="A16" s="89" t="s">
        <v>200</v>
      </c>
      <c r="B16" s="89" t="s">
        <v>199</v>
      </c>
      <c r="C16" s="185">
        <v>1018.5</v>
      </c>
      <c r="D16" s="185">
        <v>1433.2999655637013</v>
      </c>
      <c r="E16" s="185">
        <v>1558.686126416934</v>
      </c>
      <c r="F16" s="185">
        <v>1718.7488978090873</v>
      </c>
      <c r="G16" s="184">
        <v>110.26908295899838</v>
      </c>
      <c r="H16" s="183">
        <f t="shared" si="0"/>
        <v>9.5059383843300935</v>
      </c>
    </row>
    <row r="17" spans="1:8" x14ac:dyDescent="0.25">
      <c r="A17" s="89" t="s">
        <v>198</v>
      </c>
      <c r="B17" s="89" t="s">
        <v>197</v>
      </c>
      <c r="C17" s="185">
        <v>937.9</v>
      </c>
      <c r="D17" s="185">
        <v>1310.6027409438634</v>
      </c>
      <c r="E17" s="185">
        <v>1378.664366210224</v>
      </c>
      <c r="F17" s="185">
        <v>1523.0025699245502</v>
      </c>
      <c r="G17" s="184">
        <v>110.46942296123123</v>
      </c>
      <c r="H17" s="183">
        <f t="shared" si="0"/>
        <v>7.79901241426324</v>
      </c>
    </row>
    <row r="18" spans="1:8" x14ac:dyDescent="0.25">
      <c r="A18" s="89" t="s">
        <v>196</v>
      </c>
      <c r="B18" s="89" t="s">
        <v>195</v>
      </c>
      <c r="C18" s="185" t="s">
        <v>236</v>
      </c>
      <c r="D18" s="185">
        <v>1402.4613635969918</v>
      </c>
      <c r="E18" s="185">
        <v>1474.9332766530795</v>
      </c>
      <c r="F18" s="185">
        <v>1553.4793030786238</v>
      </c>
      <c r="G18" s="184">
        <v>105.32539523440552</v>
      </c>
      <c r="H18" s="183">
        <f t="shared" si="0"/>
        <v>5.246408091754029</v>
      </c>
    </row>
    <row r="19" spans="1:8" x14ac:dyDescent="0.25">
      <c r="A19" s="89" t="s">
        <v>194</v>
      </c>
      <c r="B19" s="89" t="s">
        <v>193</v>
      </c>
      <c r="C19" s="185" t="s">
        <v>236</v>
      </c>
      <c r="D19" s="185">
        <v>1401.5857751095948</v>
      </c>
      <c r="E19" s="185">
        <v>1526.1956075422495</v>
      </c>
      <c r="F19" s="185">
        <v>1626.5093132851541</v>
      </c>
      <c r="G19" s="184">
        <v>106.57279481392608</v>
      </c>
      <c r="H19" s="183">
        <f t="shared" si="0"/>
        <v>7.725479686637704</v>
      </c>
    </row>
    <row r="20" spans="1:8" x14ac:dyDescent="0.25">
      <c r="A20" s="89" t="s">
        <v>192</v>
      </c>
      <c r="B20" s="89" t="s">
        <v>191</v>
      </c>
      <c r="C20" s="185" t="s">
        <v>236</v>
      </c>
      <c r="D20" s="185">
        <v>1773.2474407634231</v>
      </c>
      <c r="E20" s="185">
        <v>1872.4024505176276</v>
      </c>
      <c r="F20" s="185">
        <v>2005.7735461491588</v>
      </c>
      <c r="G20" s="184">
        <v>107.12299300797542</v>
      </c>
      <c r="H20" s="183">
        <f t="shared" si="0"/>
        <v>6.3546000420872328</v>
      </c>
    </row>
    <row r="21" spans="1:8" x14ac:dyDescent="0.25">
      <c r="A21" s="89" t="s">
        <v>190</v>
      </c>
      <c r="B21" s="89" t="s">
        <v>189</v>
      </c>
      <c r="C21" s="185">
        <v>597.5</v>
      </c>
      <c r="D21" s="185">
        <v>867.99851688406909</v>
      </c>
      <c r="E21" s="185">
        <v>893.70826965626418</v>
      </c>
      <c r="F21" s="185">
        <v>1040.6635199061618</v>
      </c>
      <c r="G21" s="184">
        <v>116.44331324207387</v>
      </c>
      <c r="H21" s="183">
        <f t="shared" si="0"/>
        <v>9.4953494187493206</v>
      </c>
    </row>
    <row r="22" spans="1:8" x14ac:dyDescent="0.25">
      <c r="A22" s="89" t="s">
        <v>66</v>
      </c>
      <c r="B22" s="89" t="s">
        <v>65</v>
      </c>
      <c r="C22" s="185">
        <v>1385.8</v>
      </c>
      <c r="D22" s="185">
        <v>2136</v>
      </c>
      <c r="E22" s="185">
        <v>2303.071672354949</v>
      </c>
      <c r="F22" s="185">
        <v>2491.9289983470744</v>
      </c>
      <c r="G22" s="184">
        <v>108.2002365909444</v>
      </c>
      <c r="H22" s="183">
        <f t="shared" si="0"/>
        <v>8.0108062275460625</v>
      </c>
    </row>
    <row r="23" spans="1:8" x14ac:dyDescent="0.25">
      <c r="A23" s="89" t="s">
        <v>143</v>
      </c>
      <c r="B23" s="89" t="s">
        <v>142</v>
      </c>
      <c r="C23" s="185">
        <v>975</v>
      </c>
      <c r="D23" s="185">
        <v>1418</v>
      </c>
      <c r="E23" s="185">
        <v>1515.2463382157125</v>
      </c>
      <c r="F23" s="185">
        <v>1643.7283572513356</v>
      </c>
      <c r="G23" s="184">
        <v>108.4792825955229</v>
      </c>
      <c r="H23" s="183">
        <f t="shared" si="0"/>
        <v>7.6655859637897672</v>
      </c>
    </row>
    <row r="24" spans="1:8" x14ac:dyDescent="0.25">
      <c r="A24" s="89" t="s">
        <v>64</v>
      </c>
      <c r="B24" s="89" t="s">
        <v>63</v>
      </c>
      <c r="C24" s="185">
        <v>671.2</v>
      </c>
      <c r="D24" s="185">
        <v>1006</v>
      </c>
      <c r="E24" s="185">
        <v>1042.9223744292237</v>
      </c>
      <c r="F24" s="185">
        <v>1152.7847120682882</v>
      </c>
      <c r="G24" s="184">
        <v>110.5340857893849</v>
      </c>
      <c r="H24" s="183">
        <f t="shared" si="0"/>
        <v>7.0471511311307022</v>
      </c>
    </row>
    <row r="25" spans="1:8" x14ac:dyDescent="0.25">
      <c r="A25" s="89" t="s">
        <v>62</v>
      </c>
      <c r="B25" s="89" t="s">
        <v>61</v>
      </c>
      <c r="C25" s="185">
        <v>727.5</v>
      </c>
      <c r="D25" s="185">
        <v>1335</v>
      </c>
      <c r="E25" s="185">
        <v>1217.2265122265121</v>
      </c>
      <c r="F25" s="185">
        <v>1418.4735412469759</v>
      </c>
      <c r="G25" s="184">
        <v>116.53324397710901</v>
      </c>
      <c r="H25" s="183">
        <f t="shared" si="0"/>
        <v>3.07895018813229</v>
      </c>
    </row>
    <row r="26" spans="1:8" x14ac:dyDescent="0.25">
      <c r="A26" s="89" t="s">
        <v>60</v>
      </c>
      <c r="B26" s="89" t="s">
        <v>59</v>
      </c>
      <c r="C26" s="185">
        <v>550.70000000000005</v>
      </c>
      <c r="D26" s="185">
        <v>846</v>
      </c>
      <c r="E26" s="185">
        <v>906.31815266196281</v>
      </c>
      <c r="F26" s="185">
        <v>1018.8839487663756</v>
      </c>
      <c r="G26" s="184">
        <v>112.42011933378954</v>
      </c>
      <c r="H26" s="183">
        <f t="shared" si="0"/>
        <v>9.7430885919126187</v>
      </c>
    </row>
    <row r="27" spans="1:8" x14ac:dyDescent="0.25">
      <c r="A27" s="89" t="s">
        <v>58</v>
      </c>
      <c r="B27" s="89" t="s">
        <v>57</v>
      </c>
      <c r="C27" s="185">
        <v>1097.2</v>
      </c>
      <c r="D27" s="185">
        <v>1655</v>
      </c>
      <c r="E27" s="185">
        <v>1800.5783456624076</v>
      </c>
      <c r="F27" s="185">
        <v>2020.7139753679639</v>
      </c>
      <c r="G27" s="184">
        <v>112.22582900854401</v>
      </c>
      <c r="H27" s="183">
        <f t="shared" si="0"/>
        <v>10.497747112902589</v>
      </c>
    </row>
    <row r="28" spans="1:8" x14ac:dyDescent="0.25">
      <c r="A28" s="89" t="s">
        <v>56</v>
      </c>
      <c r="B28" s="89" t="s">
        <v>55</v>
      </c>
      <c r="C28" s="185">
        <v>1969.8</v>
      </c>
      <c r="D28" s="185">
        <v>3255</v>
      </c>
      <c r="E28" s="185">
        <v>3574.9208443271768</v>
      </c>
      <c r="F28" s="185">
        <v>4107.0784254692926</v>
      </c>
      <c r="G28" s="184">
        <v>114.88585633963235</v>
      </c>
      <c r="H28" s="183">
        <f t="shared" si="0"/>
        <v>12.32876950807864</v>
      </c>
    </row>
    <row r="29" spans="1:8" x14ac:dyDescent="0.25">
      <c r="A29" s="89" t="s">
        <v>54</v>
      </c>
      <c r="B29" s="134" t="s">
        <v>53</v>
      </c>
      <c r="C29" s="185">
        <v>999.3</v>
      </c>
      <c r="D29" s="185">
        <v>1450</v>
      </c>
      <c r="E29" s="185">
        <v>1548.9138817480721</v>
      </c>
      <c r="F29" s="185">
        <v>1697.3324263582915</v>
      </c>
      <c r="G29" s="184">
        <v>109.58210436094208</v>
      </c>
      <c r="H29" s="183">
        <f t="shared" si="0"/>
        <v>8.1930721970519436</v>
      </c>
    </row>
    <row r="30" spans="1:8" x14ac:dyDescent="0.25">
      <c r="A30" s="89" t="s">
        <v>161</v>
      </c>
      <c r="B30" s="134" t="s">
        <v>25</v>
      </c>
      <c r="C30" s="185">
        <v>944.2</v>
      </c>
      <c r="D30" s="185">
        <v>1436</v>
      </c>
      <c r="E30" s="185">
        <v>1501.9855358316897</v>
      </c>
      <c r="F30" s="185">
        <v>1674.6683335109758</v>
      </c>
      <c r="G30" s="184">
        <v>111.49696808389481</v>
      </c>
      <c r="H30" s="183">
        <f t="shared" si="0"/>
        <v>7.990905861019959</v>
      </c>
    </row>
    <row r="31" spans="1:8" ht="23.25" x14ac:dyDescent="0.25">
      <c r="A31" s="134" t="s">
        <v>188</v>
      </c>
      <c r="B31" s="134" t="s">
        <v>187</v>
      </c>
      <c r="C31" s="185">
        <v>1041</v>
      </c>
      <c r="D31" s="185">
        <v>1768</v>
      </c>
      <c r="E31" s="185">
        <v>2046.813880126183</v>
      </c>
      <c r="F31" s="185">
        <v>2194.035318957343</v>
      </c>
      <c r="G31" s="184">
        <v>107.19271255000888</v>
      </c>
      <c r="H31" s="183">
        <f t="shared" si="0"/>
        <v>11.398842140758859</v>
      </c>
    </row>
    <row r="32" spans="1:8" x14ac:dyDescent="0.25">
      <c r="A32" s="89" t="s">
        <v>50</v>
      </c>
      <c r="B32" s="89" t="s">
        <v>49</v>
      </c>
      <c r="C32" s="185">
        <v>835.8</v>
      </c>
      <c r="D32" s="185">
        <v>1548</v>
      </c>
      <c r="E32" s="185">
        <v>1834.5549738219893</v>
      </c>
      <c r="F32" s="185">
        <v>1872.0359730985399</v>
      </c>
      <c r="G32" s="184">
        <v>102.04305675280285</v>
      </c>
      <c r="H32" s="183">
        <f t="shared" si="0"/>
        <v>9.9693395459454557</v>
      </c>
    </row>
    <row r="33" spans="1:8" x14ac:dyDescent="0.25">
      <c r="A33" s="89" t="s">
        <v>48</v>
      </c>
      <c r="B33" s="89" t="s">
        <v>47</v>
      </c>
      <c r="C33" s="185">
        <v>688.5</v>
      </c>
      <c r="D33" s="185">
        <v>1201</v>
      </c>
      <c r="E33" s="185">
        <v>1332.9198473282443</v>
      </c>
      <c r="F33" s="185">
        <v>1412.9724939238918</v>
      </c>
      <c r="G33" s="184">
        <v>106.00581098376681</v>
      </c>
      <c r="H33" s="183">
        <f t="shared" si="0"/>
        <v>8.4664309536791151</v>
      </c>
    </row>
    <row r="34" spans="1:8" x14ac:dyDescent="0.25">
      <c r="A34" s="89" t="s">
        <v>137</v>
      </c>
      <c r="B34" s="134" t="s">
        <v>136</v>
      </c>
      <c r="C34" s="185">
        <v>766.2</v>
      </c>
      <c r="D34" s="185">
        <v>1338</v>
      </c>
      <c r="E34" s="185">
        <v>1430.3474903474903</v>
      </c>
      <c r="F34" s="185">
        <v>1540.30594104991</v>
      </c>
      <c r="G34" s="184">
        <v>107.68753407437421</v>
      </c>
      <c r="H34" s="183">
        <f t="shared" si="0"/>
        <v>7.2940005263714136</v>
      </c>
    </row>
    <row r="35" spans="1:8" x14ac:dyDescent="0.25">
      <c r="A35" s="133" t="s">
        <v>160</v>
      </c>
      <c r="B35" s="133" t="s">
        <v>159</v>
      </c>
      <c r="C35" s="182">
        <v>902.4</v>
      </c>
      <c r="D35" s="182">
        <v>1444</v>
      </c>
      <c r="E35" s="182">
        <v>1564.084690553746</v>
      </c>
      <c r="F35" s="182">
        <v>1703.4368372183903</v>
      </c>
      <c r="G35" s="181">
        <v>108.90950135285247</v>
      </c>
      <c r="H35" s="180">
        <f t="shared" si="0"/>
        <v>8.6124025945346396</v>
      </c>
    </row>
  </sheetData>
  <mergeCells count="4">
    <mergeCell ref="A2:A3"/>
    <mergeCell ref="B2:B3"/>
    <mergeCell ref="F3:G3"/>
    <mergeCell ref="C2:F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2EB96-3CDB-40F2-B221-24C5C008D8C1}">
  <sheetPr codeName="Munka2"/>
  <dimension ref="A1:E35"/>
  <sheetViews>
    <sheetView zoomScaleNormal="100" workbookViewId="0"/>
  </sheetViews>
  <sheetFormatPr defaultRowHeight="11.25" x14ac:dyDescent="0.25"/>
  <cols>
    <col min="1" max="1" width="41.28515625" style="17" customWidth="1"/>
    <col min="2" max="5" width="10.28515625" style="17" customWidth="1"/>
    <col min="6" max="16384" width="9.140625" style="17"/>
  </cols>
  <sheetData>
    <row r="1" spans="1:5" s="25" customFormat="1" ht="12" thickBot="1" x14ac:dyDescent="0.3">
      <c r="A1" s="16" t="s">
        <v>16</v>
      </c>
      <c r="B1" s="16"/>
      <c r="C1" s="16"/>
      <c r="D1" s="16"/>
      <c r="E1" s="16"/>
    </row>
    <row r="2" spans="1:5" s="25" customFormat="1" x14ac:dyDescent="0.25">
      <c r="A2" s="28" t="s">
        <v>12</v>
      </c>
      <c r="B2" s="27">
        <v>2000</v>
      </c>
      <c r="C2" s="27">
        <v>2004</v>
      </c>
      <c r="D2" s="27">
        <v>2005</v>
      </c>
      <c r="E2" s="26">
        <v>2006</v>
      </c>
    </row>
    <row r="3" spans="1:5" x14ac:dyDescent="0.25">
      <c r="A3" s="198" t="s">
        <v>11</v>
      </c>
      <c r="B3" s="198"/>
      <c r="C3" s="198"/>
      <c r="D3" s="198"/>
      <c r="E3" s="198"/>
    </row>
    <row r="4" spans="1:5" x14ac:dyDescent="0.25">
      <c r="A4" s="22" t="s">
        <v>15</v>
      </c>
      <c r="B4" s="19">
        <v>2250.3000000000002</v>
      </c>
      <c r="C4" s="19">
        <v>2238.6</v>
      </c>
      <c r="D4" s="19">
        <v>2260.1999999999998</v>
      </c>
      <c r="E4" s="18">
        <v>2286.5</v>
      </c>
    </row>
    <row r="5" spans="1:5" x14ac:dyDescent="0.25">
      <c r="A5" s="8" t="s">
        <v>4</v>
      </c>
      <c r="B5" s="19"/>
      <c r="C5" s="19"/>
      <c r="D5" s="19"/>
      <c r="E5" s="18"/>
    </row>
    <row r="6" spans="1:5" x14ac:dyDescent="0.25">
      <c r="A6" s="9" t="s">
        <v>7</v>
      </c>
      <c r="B6" s="19">
        <v>2091.6</v>
      </c>
      <c r="C6" s="19">
        <v>2102</v>
      </c>
      <c r="D6" s="19">
        <v>2101.1999999999998</v>
      </c>
      <c r="E6" s="18">
        <v>2122.1</v>
      </c>
    </row>
    <row r="7" spans="1:5" x14ac:dyDescent="0.25">
      <c r="A7" s="9" t="s">
        <v>6</v>
      </c>
      <c r="B7" s="19">
        <v>158.69999999999999</v>
      </c>
      <c r="C7" s="19">
        <v>136.6</v>
      </c>
      <c r="D7" s="19">
        <v>159</v>
      </c>
      <c r="E7" s="18">
        <v>164.4</v>
      </c>
    </row>
    <row r="8" spans="1:5" x14ac:dyDescent="0.25">
      <c r="A8" s="4" t="s">
        <v>14</v>
      </c>
      <c r="B8" s="19">
        <v>1084.2</v>
      </c>
      <c r="C8" s="19">
        <v>1090.5</v>
      </c>
      <c r="D8" s="19">
        <v>1068.2</v>
      </c>
      <c r="E8" s="18">
        <v>1041.5999999999999</v>
      </c>
    </row>
    <row r="9" spans="1:5" x14ac:dyDescent="0.25">
      <c r="A9" s="8" t="s">
        <v>4</v>
      </c>
      <c r="B9" s="19"/>
      <c r="C9" s="19"/>
      <c r="D9" s="19"/>
      <c r="E9" s="18"/>
    </row>
    <row r="10" spans="1:5" x14ac:dyDescent="0.25">
      <c r="A10" s="7" t="s">
        <v>3</v>
      </c>
      <c r="B10" s="19">
        <v>63.6</v>
      </c>
      <c r="C10" s="19">
        <v>65.099999999999994</v>
      </c>
      <c r="D10" s="19">
        <v>63.4</v>
      </c>
      <c r="E10" s="18">
        <v>48.4</v>
      </c>
    </row>
    <row r="11" spans="1:5" x14ac:dyDescent="0.25">
      <c r="A11" s="196" t="s">
        <v>2</v>
      </c>
      <c r="B11" s="196"/>
      <c r="C11" s="196"/>
      <c r="D11" s="196"/>
      <c r="E11" s="196"/>
    </row>
    <row r="12" spans="1:5" x14ac:dyDescent="0.25">
      <c r="A12" s="22" t="s">
        <v>1</v>
      </c>
      <c r="B12" s="19">
        <v>67.5</v>
      </c>
      <c r="C12" s="19">
        <v>67.2</v>
      </c>
      <c r="D12" s="19">
        <v>67.900000000000006</v>
      </c>
      <c r="E12" s="18">
        <v>68.702863495688234</v>
      </c>
    </row>
    <row r="13" spans="1:5" x14ac:dyDescent="0.25">
      <c r="A13" s="24" t="s">
        <v>0</v>
      </c>
      <c r="B13" s="19">
        <v>7.1</v>
      </c>
      <c r="C13" s="19">
        <v>6.1</v>
      </c>
      <c r="D13" s="19">
        <v>7</v>
      </c>
      <c r="E13" s="18">
        <v>7.1900284277279694</v>
      </c>
    </row>
    <row r="14" spans="1:5" x14ac:dyDescent="0.25">
      <c r="A14" s="196" t="s">
        <v>10</v>
      </c>
      <c r="B14" s="196"/>
      <c r="C14" s="196"/>
      <c r="D14" s="196"/>
      <c r="E14" s="196"/>
    </row>
    <row r="15" spans="1:5" x14ac:dyDescent="0.25">
      <c r="A15" s="22" t="s">
        <v>15</v>
      </c>
      <c r="B15" s="19">
        <v>1844.9</v>
      </c>
      <c r="C15" s="19">
        <v>1888.5</v>
      </c>
      <c r="D15" s="19">
        <v>1921.5</v>
      </c>
      <c r="E15" s="18">
        <v>1936</v>
      </c>
    </row>
    <row r="16" spans="1:5" x14ac:dyDescent="0.25">
      <c r="A16" s="8" t="s">
        <v>4</v>
      </c>
      <c r="B16" s="19"/>
      <c r="C16" s="19"/>
      <c r="D16" s="18"/>
      <c r="E16" s="18"/>
    </row>
    <row r="17" spans="1:5" x14ac:dyDescent="0.25">
      <c r="A17" s="9" t="s">
        <v>7</v>
      </c>
      <c r="B17" s="19">
        <v>1740.4</v>
      </c>
      <c r="C17" s="19">
        <v>1772.7</v>
      </c>
      <c r="D17" s="19">
        <v>1777.4</v>
      </c>
      <c r="E17" s="18">
        <v>1783.9</v>
      </c>
    </row>
    <row r="18" spans="1:5" x14ac:dyDescent="0.25">
      <c r="A18" s="9" t="s">
        <v>6</v>
      </c>
      <c r="B18" s="19">
        <v>104.5</v>
      </c>
      <c r="C18" s="19">
        <v>115.8</v>
      </c>
      <c r="D18" s="19">
        <v>144.1</v>
      </c>
      <c r="E18" s="18">
        <v>152.1</v>
      </c>
    </row>
    <row r="19" spans="1:5" x14ac:dyDescent="0.25">
      <c r="A19" s="4" t="s">
        <v>14</v>
      </c>
      <c r="B19" s="19">
        <v>1661.3</v>
      </c>
      <c r="C19" s="19">
        <v>1608.7</v>
      </c>
      <c r="D19" s="18">
        <v>1564.8</v>
      </c>
      <c r="E19" s="18">
        <v>1551.7</v>
      </c>
    </row>
    <row r="20" spans="1:5" x14ac:dyDescent="0.25">
      <c r="A20" s="8" t="s">
        <v>4</v>
      </c>
      <c r="B20" s="19"/>
      <c r="C20" s="19"/>
      <c r="D20" s="18"/>
      <c r="E20" s="18"/>
    </row>
    <row r="21" spans="1:5" s="1" customFormat="1" x14ac:dyDescent="0.25">
      <c r="A21" s="7" t="s">
        <v>3</v>
      </c>
      <c r="B21" s="5">
        <v>44.1</v>
      </c>
      <c r="C21" s="5">
        <v>43.9</v>
      </c>
      <c r="D21" s="5">
        <v>46.8</v>
      </c>
      <c r="E21" s="2">
        <v>39.1</v>
      </c>
    </row>
    <row r="22" spans="1:5" x14ac:dyDescent="0.25">
      <c r="A22" s="196" t="s">
        <v>2</v>
      </c>
      <c r="B22" s="196"/>
      <c r="C22" s="196"/>
      <c r="D22" s="196"/>
      <c r="E22" s="196"/>
    </row>
    <row r="23" spans="1:5" x14ac:dyDescent="0.25">
      <c r="A23" s="4" t="s">
        <v>1</v>
      </c>
      <c r="B23" s="19">
        <v>52.6</v>
      </c>
      <c r="C23" s="19">
        <v>54</v>
      </c>
      <c r="D23" s="19">
        <v>55.1</v>
      </c>
      <c r="E23" s="18">
        <v>55.509361470309948</v>
      </c>
    </row>
    <row r="24" spans="1:5" x14ac:dyDescent="0.25">
      <c r="A24" s="4" t="s">
        <v>0</v>
      </c>
      <c r="B24" s="19">
        <v>5.7</v>
      </c>
      <c r="C24" s="19">
        <v>6.1</v>
      </c>
      <c r="D24" s="19">
        <v>7.5</v>
      </c>
      <c r="E24" s="18">
        <v>7.8564049586776861</v>
      </c>
    </row>
    <row r="25" spans="1:5" x14ac:dyDescent="0.25">
      <c r="A25" s="196" t="s">
        <v>9</v>
      </c>
      <c r="B25" s="196"/>
      <c r="C25" s="196"/>
      <c r="D25" s="196"/>
      <c r="E25" s="196"/>
    </row>
    <row r="26" spans="1:5" x14ac:dyDescent="0.25">
      <c r="A26" s="22" t="s">
        <v>15</v>
      </c>
      <c r="B26" s="19">
        <v>4095.2</v>
      </c>
      <c r="C26" s="19">
        <v>4127.1000000000004</v>
      </c>
      <c r="D26" s="19">
        <v>4181.7</v>
      </c>
      <c r="E26" s="18">
        <v>4222.5</v>
      </c>
    </row>
    <row r="27" spans="1:5" x14ac:dyDescent="0.25">
      <c r="A27" s="8" t="s">
        <v>4</v>
      </c>
      <c r="B27" s="19"/>
      <c r="C27" s="19"/>
      <c r="D27" s="19"/>
      <c r="E27" s="18"/>
    </row>
    <row r="28" spans="1:5" x14ac:dyDescent="0.25">
      <c r="A28" s="9" t="s">
        <v>7</v>
      </c>
      <c r="B28" s="19">
        <v>3832</v>
      </c>
      <c r="C28" s="19">
        <v>3874.7</v>
      </c>
      <c r="D28" s="19">
        <v>3878.6</v>
      </c>
      <c r="E28" s="18">
        <v>3906</v>
      </c>
    </row>
    <row r="29" spans="1:5" x14ac:dyDescent="0.25">
      <c r="A29" s="9" t="s">
        <v>6</v>
      </c>
      <c r="B29" s="19">
        <v>263.2</v>
      </c>
      <c r="C29" s="19">
        <v>252.4</v>
      </c>
      <c r="D29" s="19">
        <v>303.10000000000002</v>
      </c>
      <c r="E29" s="18">
        <v>316.5</v>
      </c>
    </row>
    <row r="30" spans="1:5" s="1" customFormat="1" x14ac:dyDescent="0.25">
      <c r="A30" s="20" t="s">
        <v>14</v>
      </c>
      <c r="B30" s="5">
        <f>+B19+B8</f>
        <v>2745.5</v>
      </c>
      <c r="C30" s="5">
        <f>+C19+C8</f>
        <v>2699.2</v>
      </c>
      <c r="D30" s="5">
        <f>+D19+D8</f>
        <v>2633</v>
      </c>
      <c r="E30" s="5">
        <f>+E19+E8</f>
        <v>2593.3000000000002</v>
      </c>
    </row>
    <row r="31" spans="1:5" x14ac:dyDescent="0.25">
      <c r="A31" s="21" t="s">
        <v>4</v>
      </c>
      <c r="B31" s="19"/>
      <c r="C31" s="19"/>
      <c r="D31" s="19"/>
      <c r="E31" s="18"/>
    </row>
    <row r="32" spans="1:5" x14ac:dyDescent="0.25">
      <c r="A32" s="7" t="s">
        <v>3</v>
      </c>
      <c r="B32" s="19">
        <v>107.7</v>
      </c>
      <c r="C32" s="19">
        <v>109</v>
      </c>
      <c r="D32" s="19">
        <v>110.2</v>
      </c>
      <c r="E32" s="18">
        <v>87.5</v>
      </c>
    </row>
    <row r="33" spans="1:5" x14ac:dyDescent="0.25">
      <c r="A33" s="196" t="s">
        <v>2</v>
      </c>
      <c r="B33" s="196"/>
      <c r="C33" s="196"/>
      <c r="D33" s="196"/>
      <c r="E33" s="196"/>
    </row>
    <row r="34" spans="1:5" x14ac:dyDescent="0.25">
      <c r="A34" s="20" t="s">
        <v>1</v>
      </c>
      <c r="B34" s="19">
        <v>59.9</v>
      </c>
      <c r="C34" s="19">
        <v>60.5</v>
      </c>
      <c r="D34" s="19">
        <v>61.4</v>
      </c>
      <c r="E34" s="18">
        <v>61.951641773526212</v>
      </c>
    </row>
    <row r="35" spans="1:5" x14ac:dyDescent="0.25">
      <c r="A35" s="4" t="s">
        <v>0</v>
      </c>
      <c r="B35" s="19">
        <v>6.4</v>
      </c>
      <c r="C35" s="19">
        <v>6.1</v>
      </c>
      <c r="D35" s="19">
        <v>7.2</v>
      </c>
      <c r="E35" s="18">
        <v>7.4955595026642978</v>
      </c>
    </row>
  </sheetData>
  <mergeCells count="6">
    <mergeCell ref="A25:E25"/>
    <mergeCell ref="A33:E33"/>
    <mergeCell ref="A3:E3"/>
    <mergeCell ref="A11:E11"/>
    <mergeCell ref="A14:E14"/>
    <mergeCell ref="A22:E22"/>
  </mergeCells>
  <pageMargins left="0.74803149606299213" right="0.74803149606299213" top="0.62992125984251968" bottom="0.98425196850393704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FEAA4-D653-42F1-8301-BE5A725DA289}">
  <sheetPr codeName="Munka3"/>
  <dimension ref="A1:H47"/>
  <sheetViews>
    <sheetView zoomScaleNormal="100" workbookViewId="0"/>
  </sheetViews>
  <sheetFormatPr defaultRowHeight="11.25" x14ac:dyDescent="0.25"/>
  <cols>
    <col min="1" max="1" width="22.42578125" style="1" customWidth="1"/>
    <col min="2" max="8" width="12.28515625" style="1" customWidth="1"/>
    <col min="9" max="16384" width="9.140625" style="1"/>
  </cols>
  <sheetData>
    <row r="1" spans="1:8" s="15" customFormat="1" ht="12" thickBot="1" x14ac:dyDescent="0.3">
      <c r="A1" s="16" t="s">
        <v>42</v>
      </c>
      <c r="B1" s="41"/>
      <c r="C1" s="41"/>
      <c r="D1" s="41"/>
      <c r="E1" s="41"/>
      <c r="F1" s="41"/>
      <c r="G1" s="41"/>
      <c r="H1" s="41"/>
    </row>
    <row r="2" spans="1:8" s="11" customFormat="1" ht="22.5" x14ac:dyDescent="0.25">
      <c r="A2" s="200" t="s">
        <v>41</v>
      </c>
      <c r="B2" s="40" t="s">
        <v>40</v>
      </c>
      <c r="C2" s="40" t="s">
        <v>39</v>
      </c>
      <c r="D2" s="40" t="s">
        <v>38</v>
      </c>
      <c r="E2" s="40" t="s">
        <v>37</v>
      </c>
      <c r="F2" s="40" t="s">
        <v>36</v>
      </c>
      <c r="G2" s="202" t="s">
        <v>35</v>
      </c>
      <c r="H2" s="204" t="s">
        <v>34</v>
      </c>
    </row>
    <row r="3" spans="1:8" x14ac:dyDescent="0.25">
      <c r="A3" s="201"/>
      <c r="B3" s="199" t="s">
        <v>33</v>
      </c>
      <c r="C3" s="199"/>
      <c r="D3" s="199"/>
      <c r="E3" s="199"/>
      <c r="F3" s="199"/>
      <c r="G3" s="203"/>
      <c r="H3" s="205"/>
    </row>
    <row r="4" spans="1:8" s="36" customFormat="1" x14ac:dyDescent="0.2">
      <c r="A4" s="31" t="s">
        <v>32</v>
      </c>
      <c r="B4" s="39"/>
      <c r="C4" s="39"/>
      <c r="D4" s="39"/>
      <c r="E4" s="39"/>
      <c r="F4" s="39"/>
      <c r="G4" s="39"/>
      <c r="H4" s="39"/>
    </row>
    <row r="5" spans="1:8" x14ac:dyDescent="0.2">
      <c r="A5" s="30" t="s">
        <v>19</v>
      </c>
      <c r="B5" s="29">
        <v>13</v>
      </c>
      <c r="C5" s="29">
        <v>7.7</v>
      </c>
      <c r="D5" s="29">
        <v>20.7</v>
      </c>
      <c r="E5" s="29">
        <v>288</v>
      </c>
      <c r="F5" s="29">
        <v>2.8</v>
      </c>
      <c r="G5" s="29">
        <v>6.7055393586005829</v>
      </c>
      <c r="H5" s="29">
        <v>37.198067632850247</v>
      </c>
    </row>
    <row r="6" spans="1:8" x14ac:dyDescent="0.2">
      <c r="A6" s="30" t="s">
        <v>18</v>
      </c>
      <c r="B6" s="29">
        <v>7.6</v>
      </c>
      <c r="C6" s="29">
        <v>4.4000000000000004</v>
      </c>
      <c r="D6" s="29">
        <v>12</v>
      </c>
      <c r="E6" s="29">
        <v>288.5</v>
      </c>
      <c r="F6" s="29">
        <v>1.8</v>
      </c>
      <c r="G6" s="29">
        <v>3.9933444259567388</v>
      </c>
      <c r="H6" s="29">
        <v>36.666666666666671</v>
      </c>
    </row>
    <row r="7" spans="1:8" x14ac:dyDescent="0.2">
      <c r="A7" s="30" t="s">
        <v>17</v>
      </c>
      <c r="B7" s="29">
        <v>20.6</v>
      </c>
      <c r="C7" s="29">
        <v>12.1</v>
      </c>
      <c r="D7" s="29">
        <v>32.700000000000003</v>
      </c>
      <c r="E7" s="29">
        <v>576.5</v>
      </c>
      <c r="F7" s="29">
        <v>4.5999999999999996</v>
      </c>
      <c r="G7" s="29">
        <v>5.3676953381483914</v>
      </c>
      <c r="H7" s="29">
        <v>37.003058103975533</v>
      </c>
    </row>
    <row r="8" spans="1:8" x14ac:dyDescent="0.2">
      <c r="A8" s="31" t="s">
        <v>31</v>
      </c>
      <c r="B8" s="29"/>
      <c r="C8" s="29"/>
      <c r="D8" s="29"/>
      <c r="E8" s="29"/>
      <c r="F8" s="29"/>
      <c r="G8" s="29"/>
      <c r="H8" s="29"/>
    </row>
    <row r="9" spans="1:8" x14ac:dyDescent="0.2">
      <c r="A9" s="30" t="s">
        <v>19</v>
      </c>
      <c r="B9" s="29">
        <v>141.9</v>
      </c>
      <c r="C9" s="29">
        <v>27.6</v>
      </c>
      <c r="D9" s="29">
        <v>169.5</v>
      </c>
      <c r="E9" s="29">
        <v>153.69999999999999</v>
      </c>
      <c r="F9" s="29">
        <v>6.3</v>
      </c>
      <c r="G9" s="29">
        <v>52.444306930693074</v>
      </c>
      <c r="H9" s="29">
        <v>16.283185840707965</v>
      </c>
    </row>
    <row r="10" spans="1:8" x14ac:dyDescent="0.2">
      <c r="A10" s="30" t="s">
        <v>18</v>
      </c>
      <c r="B10" s="29">
        <v>109</v>
      </c>
      <c r="C10" s="29">
        <v>24.4</v>
      </c>
      <c r="D10" s="29">
        <v>133.4</v>
      </c>
      <c r="E10" s="29">
        <v>188.1</v>
      </c>
      <c r="F10" s="29">
        <v>3.6</v>
      </c>
      <c r="G10" s="29">
        <v>41.493001555209958</v>
      </c>
      <c r="H10" s="29">
        <v>18.290854572713641</v>
      </c>
    </row>
    <row r="11" spans="1:8" x14ac:dyDescent="0.2">
      <c r="A11" s="30" t="s">
        <v>17</v>
      </c>
      <c r="B11" s="29">
        <v>250.9</v>
      </c>
      <c r="C11" s="29">
        <v>52</v>
      </c>
      <c r="D11" s="29">
        <v>302.89999999999998</v>
      </c>
      <c r="E11" s="29">
        <v>341.8</v>
      </c>
      <c r="F11" s="29">
        <v>9.9</v>
      </c>
      <c r="G11" s="29">
        <v>46.983092911431669</v>
      </c>
      <c r="H11" s="29">
        <v>17.167381974248926</v>
      </c>
    </row>
    <row r="12" spans="1:8" x14ac:dyDescent="0.2">
      <c r="A12" s="31" t="s">
        <v>30</v>
      </c>
      <c r="B12" s="29"/>
      <c r="C12" s="29"/>
      <c r="D12" s="29"/>
      <c r="E12" s="29"/>
      <c r="F12" s="29"/>
      <c r="G12" s="29"/>
      <c r="H12" s="29"/>
    </row>
    <row r="13" spans="1:8" x14ac:dyDescent="0.2">
      <c r="A13" s="30" t="s">
        <v>19</v>
      </c>
      <c r="B13" s="29">
        <v>327.5</v>
      </c>
      <c r="C13" s="29">
        <v>30.1</v>
      </c>
      <c r="D13" s="29">
        <v>357.6</v>
      </c>
      <c r="E13" s="29">
        <v>44.5</v>
      </c>
      <c r="F13" s="29">
        <v>6.3</v>
      </c>
      <c r="G13" s="29">
        <v>88.933101218602346</v>
      </c>
      <c r="H13" s="29">
        <v>8.4172259507829974</v>
      </c>
    </row>
    <row r="14" spans="1:8" x14ac:dyDescent="0.2">
      <c r="A14" s="30" t="s">
        <v>18</v>
      </c>
      <c r="B14" s="29">
        <v>236.3</v>
      </c>
      <c r="C14" s="29">
        <v>22.9</v>
      </c>
      <c r="D14" s="29">
        <v>259.2</v>
      </c>
      <c r="E14" s="29">
        <v>130.4</v>
      </c>
      <c r="F14" s="29">
        <v>3.9</v>
      </c>
      <c r="G14" s="29">
        <v>66.529774127310063</v>
      </c>
      <c r="H14" s="29">
        <v>8.8348765432098766</v>
      </c>
    </row>
    <row r="15" spans="1:8" x14ac:dyDescent="0.2">
      <c r="A15" s="30" t="s">
        <v>17</v>
      </c>
      <c r="B15" s="29">
        <v>563.79999999999995</v>
      </c>
      <c r="C15" s="29">
        <v>53</v>
      </c>
      <c r="D15" s="29">
        <v>616.79999999999995</v>
      </c>
      <c r="E15" s="29">
        <v>174.9</v>
      </c>
      <c r="F15" s="29">
        <v>10.199999999999999</v>
      </c>
      <c r="G15" s="29">
        <v>77.908298597953774</v>
      </c>
      <c r="H15" s="29">
        <v>8.5927367055771722</v>
      </c>
    </row>
    <row r="16" spans="1:8" x14ac:dyDescent="0.2">
      <c r="A16" s="31" t="s">
        <v>29</v>
      </c>
      <c r="B16" s="29"/>
      <c r="C16" s="29"/>
      <c r="D16" s="29"/>
      <c r="E16" s="29"/>
      <c r="F16" s="29"/>
      <c r="G16" s="29"/>
      <c r="H16" s="29"/>
    </row>
    <row r="17" spans="1:8" x14ac:dyDescent="0.2">
      <c r="A17" s="30" t="s">
        <v>19</v>
      </c>
      <c r="B17" s="29">
        <v>656.6</v>
      </c>
      <c r="C17" s="29">
        <v>43.2</v>
      </c>
      <c r="D17" s="29">
        <v>699.8</v>
      </c>
      <c r="E17" s="29">
        <v>55.9</v>
      </c>
      <c r="F17" s="29">
        <v>11.6</v>
      </c>
      <c r="G17" s="29">
        <v>92.602884742622734</v>
      </c>
      <c r="H17" s="29">
        <v>6.1731923406687637</v>
      </c>
    </row>
    <row r="18" spans="1:8" x14ac:dyDescent="0.2">
      <c r="A18" s="30" t="s">
        <v>18</v>
      </c>
      <c r="B18" s="29">
        <v>490.2</v>
      </c>
      <c r="C18" s="29">
        <v>41.8</v>
      </c>
      <c r="D18" s="29">
        <v>532</v>
      </c>
      <c r="E18" s="29">
        <v>211.6</v>
      </c>
      <c r="F18" s="29">
        <v>9.4</v>
      </c>
      <c r="G18" s="29">
        <v>71.543840774610004</v>
      </c>
      <c r="H18" s="29">
        <v>7.8571428571428568</v>
      </c>
    </row>
    <row r="19" spans="1:8" x14ac:dyDescent="0.2">
      <c r="A19" s="30" t="s">
        <v>17</v>
      </c>
      <c r="B19" s="29">
        <v>1146.8</v>
      </c>
      <c r="C19" s="29">
        <v>85</v>
      </c>
      <c r="D19" s="29">
        <v>1231.8</v>
      </c>
      <c r="E19" s="29">
        <v>267.5</v>
      </c>
      <c r="F19" s="29">
        <v>21</v>
      </c>
      <c r="G19" s="29">
        <v>82.158340558927506</v>
      </c>
      <c r="H19" s="29">
        <v>6.9004708556583862</v>
      </c>
    </row>
    <row r="20" spans="1:8" x14ac:dyDescent="0.2">
      <c r="A20" s="31" t="s">
        <v>28</v>
      </c>
      <c r="B20" s="29"/>
      <c r="C20" s="29"/>
      <c r="D20" s="29"/>
      <c r="E20" s="29"/>
      <c r="F20" s="29"/>
      <c r="G20" s="29"/>
      <c r="H20" s="29"/>
    </row>
    <row r="21" spans="1:8" x14ac:dyDescent="0.2">
      <c r="A21" s="30" t="s">
        <v>19</v>
      </c>
      <c r="B21" s="29">
        <v>757.4</v>
      </c>
      <c r="C21" s="29">
        <v>46.5</v>
      </c>
      <c r="D21" s="29">
        <v>803.9</v>
      </c>
      <c r="E21" s="29">
        <v>189.7</v>
      </c>
      <c r="F21" s="29">
        <v>16.399999999999999</v>
      </c>
      <c r="G21" s="29">
        <v>80.907809983896954</v>
      </c>
      <c r="H21" s="29">
        <v>5.7843015300410503</v>
      </c>
    </row>
    <row r="22" spans="1:8" x14ac:dyDescent="0.2">
      <c r="A22" s="30" t="s">
        <v>18</v>
      </c>
      <c r="B22" s="29">
        <v>760</v>
      </c>
      <c r="C22" s="29">
        <v>51.3</v>
      </c>
      <c r="D22" s="29">
        <v>811.3</v>
      </c>
      <c r="E22" s="29">
        <v>254.7</v>
      </c>
      <c r="F22" s="29">
        <v>16.7</v>
      </c>
      <c r="G22" s="29">
        <v>76.106941838649149</v>
      </c>
      <c r="H22" s="29">
        <v>6.3231850117096018</v>
      </c>
    </row>
    <row r="23" spans="1:8" x14ac:dyDescent="0.2">
      <c r="A23" s="30" t="s">
        <v>17</v>
      </c>
      <c r="B23" s="29">
        <v>1517.4</v>
      </c>
      <c r="C23" s="29">
        <v>97.8</v>
      </c>
      <c r="D23" s="29">
        <v>1615.2</v>
      </c>
      <c r="E23" s="29">
        <v>444.4</v>
      </c>
      <c r="F23" s="29">
        <v>33.1</v>
      </c>
      <c r="G23" s="29">
        <v>78.42299475626335</v>
      </c>
      <c r="H23" s="29">
        <v>6.0549777117384842</v>
      </c>
    </row>
    <row r="24" spans="1:8" x14ac:dyDescent="0.2">
      <c r="A24" s="31" t="s">
        <v>27</v>
      </c>
      <c r="B24" s="29"/>
      <c r="C24" s="29"/>
      <c r="D24" s="29"/>
      <c r="E24" s="29"/>
      <c r="F24" s="29"/>
      <c r="G24" s="29"/>
      <c r="H24" s="29"/>
    </row>
    <row r="25" spans="1:8" x14ac:dyDescent="0.2">
      <c r="A25" s="30" t="s">
        <v>19</v>
      </c>
      <c r="B25" s="29">
        <v>180.1</v>
      </c>
      <c r="C25" s="29">
        <v>8.5</v>
      </c>
      <c r="D25" s="29">
        <v>188.6</v>
      </c>
      <c r="E25" s="29">
        <v>118.9</v>
      </c>
      <c r="F25" s="29">
        <v>4.3</v>
      </c>
      <c r="G25" s="29">
        <v>61.333333333333329</v>
      </c>
      <c r="H25" s="29">
        <v>4.5068928950159073</v>
      </c>
    </row>
    <row r="26" spans="1:8" x14ac:dyDescent="0.2">
      <c r="A26" s="30" t="s">
        <v>18</v>
      </c>
      <c r="B26" s="29">
        <v>153.69999999999999</v>
      </c>
      <c r="C26" s="29">
        <v>5.7</v>
      </c>
      <c r="D26" s="29">
        <v>159.4</v>
      </c>
      <c r="E26" s="29">
        <v>201.7</v>
      </c>
      <c r="F26" s="29">
        <v>3.3</v>
      </c>
      <c r="G26" s="29">
        <v>44.142896704513987</v>
      </c>
      <c r="H26" s="29">
        <v>3.5759096612296108</v>
      </c>
    </row>
    <row r="27" spans="1:8" x14ac:dyDescent="0.2">
      <c r="A27" s="30" t="s">
        <v>17</v>
      </c>
      <c r="B27" s="29">
        <v>333.8</v>
      </c>
      <c r="C27" s="29">
        <v>14.2</v>
      </c>
      <c r="D27" s="29">
        <v>348</v>
      </c>
      <c r="E27" s="29">
        <v>320.60000000000002</v>
      </c>
      <c r="F27" s="29">
        <v>7.6</v>
      </c>
      <c r="G27" s="29">
        <v>52.049057732575534</v>
      </c>
      <c r="H27" s="29">
        <v>4.0804597701149419</v>
      </c>
    </row>
    <row r="28" spans="1:8" x14ac:dyDescent="0.2">
      <c r="A28" s="31" t="s">
        <v>26</v>
      </c>
      <c r="B28" s="29"/>
      <c r="C28" s="29"/>
      <c r="D28" s="29"/>
      <c r="E28" s="29"/>
      <c r="F28" s="29"/>
      <c r="G28" s="29"/>
      <c r="H28" s="29"/>
    </row>
    <row r="29" spans="1:8" x14ac:dyDescent="0.2">
      <c r="A29" s="30" t="s">
        <v>19</v>
      </c>
      <c r="B29" s="29">
        <v>60.9</v>
      </c>
      <c r="C29" s="29">
        <v>1</v>
      </c>
      <c r="D29" s="29">
        <v>61.9</v>
      </c>
      <c r="E29" s="29">
        <v>534.79999999999995</v>
      </c>
      <c r="F29" s="29">
        <v>0.8</v>
      </c>
      <c r="G29" s="29">
        <v>10.373722138428022</v>
      </c>
      <c r="H29" s="29">
        <v>1.615508885298869</v>
      </c>
    </row>
    <row r="30" spans="1:8" x14ac:dyDescent="0.2">
      <c r="A30" s="30" t="s">
        <v>18</v>
      </c>
      <c r="B30" s="29">
        <v>35.9</v>
      </c>
      <c r="C30" s="29">
        <v>1.7</v>
      </c>
      <c r="D30" s="29">
        <v>37.6</v>
      </c>
      <c r="E30" s="29">
        <v>814.4</v>
      </c>
      <c r="F30" s="29">
        <v>0.6</v>
      </c>
      <c r="G30" s="29">
        <v>4.413145539906103</v>
      </c>
      <c r="H30" s="29">
        <v>4.5212765957446805</v>
      </c>
    </row>
    <row r="31" spans="1:8" x14ac:dyDescent="0.2">
      <c r="A31" s="30" t="s">
        <v>17</v>
      </c>
      <c r="B31" s="29">
        <v>96.8</v>
      </c>
      <c r="C31" s="29">
        <v>2.7</v>
      </c>
      <c r="D31" s="29">
        <v>99.5</v>
      </c>
      <c r="E31" s="29">
        <v>1349.2</v>
      </c>
      <c r="F31" s="29">
        <v>1.4</v>
      </c>
      <c r="G31" s="29">
        <v>6.8682266859943404</v>
      </c>
      <c r="H31" s="29">
        <v>2.7135678391959801</v>
      </c>
    </row>
    <row r="32" spans="1:8" s="36" customFormat="1" x14ac:dyDescent="0.2">
      <c r="A32" s="38" t="s">
        <v>25</v>
      </c>
      <c r="B32" s="37"/>
      <c r="C32" s="37"/>
      <c r="D32" s="37"/>
      <c r="E32" s="37"/>
      <c r="F32" s="37"/>
      <c r="G32" s="37"/>
      <c r="H32" s="37"/>
    </row>
    <row r="33" spans="1:8" x14ac:dyDescent="0.2">
      <c r="A33" s="35" t="s">
        <v>19</v>
      </c>
      <c r="B33" s="33">
        <v>2137.4</v>
      </c>
      <c r="C33" s="33">
        <v>164.6</v>
      </c>
      <c r="D33" s="33">
        <v>2302</v>
      </c>
      <c r="E33" s="33">
        <v>1385.5</v>
      </c>
      <c r="F33" s="33">
        <v>48.5</v>
      </c>
      <c r="G33" s="33">
        <v>62.427118644067789</v>
      </c>
      <c r="H33" s="33">
        <v>7.1503040834057359</v>
      </c>
    </row>
    <row r="34" spans="1:8" x14ac:dyDescent="0.2">
      <c r="A34" s="35" t="s">
        <v>18</v>
      </c>
      <c r="B34" s="33">
        <v>1792.7</v>
      </c>
      <c r="C34" s="33">
        <v>152.19999999999999</v>
      </c>
      <c r="D34" s="33">
        <v>1944.9</v>
      </c>
      <c r="E34" s="33">
        <v>2089.4</v>
      </c>
      <c r="F34" s="33">
        <v>39.299999999999997</v>
      </c>
      <c r="G34" s="33">
        <v>48.20910690826166</v>
      </c>
      <c r="H34" s="33">
        <v>7.8255951462800137</v>
      </c>
    </row>
    <row r="35" spans="1:8" s="8" customFormat="1" x14ac:dyDescent="0.2">
      <c r="A35" s="35" t="s">
        <v>17</v>
      </c>
      <c r="B35" s="34">
        <v>3930.1</v>
      </c>
      <c r="C35" s="34">
        <v>316.8</v>
      </c>
      <c r="D35" s="34">
        <v>4246.8999999999996</v>
      </c>
      <c r="E35" s="34">
        <v>3474.9</v>
      </c>
      <c r="F35" s="34">
        <v>87.8</v>
      </c>
      <c r="G35" s="33">
        <v>54.998834468647203</v>
      </c>
      <c r="H35" s="33">
        <v>7.4595587369610774</v>
      </c>
    </row>
    <row r="36" spans="1:8" x14ac:dyDescent="0.2">
      <c r="A36" s="31" t="s">
        <v>24</v>
      </c>
      <c r="B36" s="33"/>
      <c r="C36" s="33"/>
      <c r="D36" s="33"/>
      <c r="E36" s="33"/>
      <c r="F36" s="33"/>
      <c r="G36" s="33"/>
      <c r="H36" s="33"/>
    </row>
    <row r="37" spans="1:8" x14ac:dyDescent="0.2">
      <c r="A37" s="30" t="s">
        <v>19</v>
      </c>
      <c r="B37" s="29">
        <v>154.9</v>
      </c>
      <c r="C37" s="29">
        <v>35.299999999999997</v>
      </c>
      <c r="D37" s="29">
        <v>190.2</v>
      </c>
      <c r="E37" s="29">
        <v>441.7</v>
      </c>
      <c r="F37" s="29">
        <v>9.1</v>
      </c>
      <c r="G37" s="29">
        <v>30.099699319512581</v>
      </c>
      <c r="H37" s="29">
        <v>18.559411146161938</v>
      </c>
    </row>
    <row r="38" spans="1:8" x14ac:dyDescent="0.2">
      <c r="A38" s="30" t="s">
        <v>18</v>
      </c>
      <c r="B38" s="29">
        <v>116.6</v>
      </c>
      <c r="C38" s="29">
        <v>28.8</v>
      </c>
      <c r="D38" s="29">
        <v>145.4</v>
      </c>
      <c r="E38" s="29">
        <v>476.6</v>
      </c>
      <c r="F38" s="29">
        <v>5.4</v>
      </c>
      <c r="G38" s="29">
        <v>23.376205787781352</v>
      </c>
      <c r="H38" s="29">
        <v>19.807427785419527</v>
      </c>
    </row>
    <row r="39" spans="1:8" x14ac:dyDescent="0.2">
      <c r="A39" s="30" t="s">
        <v>17</v>
      </c>
      <c r="B39" s="29">
        <v>271.5</v>
      </c>
      <c r="C39" s="29">
        <v>64.099999999999994</v>
      </c>
      <c r="D39" s="29">
        <v>335.6</v>
      </c>
      <c r="E39" s="29">
        <v>918.3</v>
      </c>
      <c r="F39" s="29">
        <v>14.5</v>
      </c>
      <c r="G39" s="29">
        <v>26.764494776297948</v>
      </c>
      <c r="H39" s="29">
        <v>19.100119189511322</v>
      </c>
    </row>
    <row r="40" spans="1:8" x14ac:dyDescent="0.2">
      <c r="A40" s="32" t="s">
        <v>23</v>
      </c>
      <c r="B40" s="29"/>
      <c r="C40" s="29"/>
      <c r="D40" s="29"/>
      <c r="E40" s="29"/>
      <c r="F40" s="29"/>
      <c r="G40" s="29"/>
      <c r="H40" s="29"/>
    </row>
    <row r="41" spans="1:8" x14ac:dyDescent="0.2">
      <c r="A41" s="30" t="s">
        <v>22</v>
      </c>
      <c r="B41" s="29">
        <v>2099.1</v>
      </c>
      <c r="C41" s="29">
        <v>163.9</v>
      </c>
      <c r="D41" s="29">
        <v>2263</v>
      </c>
      <c r="E41" s="29">
        <v>920.2</v>
      </c>
      <c r="F41" s="29">
        <v>48.3</v>
      </c>
      <c r="G41" s="29">
        <v>71.091982910278972</v>
      </c>
      <c r="H41" s="29">
        <v>7.2425983208130802</v>
      </c>
    </row>
    <row r="42" spans="1:8" x14ac:dyDescent="0.2">
      <c r="A42" s="30" t="s">
        <v>21</v>
      </c>
      <c r="B42" s="29">
        <v>1764.2</v>
      </c>
      <c r="C42" s="29">
        <v>151.30000000000001</v>
      </c>
      <c r="D42" s="29">
        <v>1915.5</v>
      </c>
      <c r="E42" s="29">
        <v>1322.7</v>
      </c>
      <c r="F42" s="29">
        <v>38.700000000000003</v>
      </c>
      <c r="G42" s="29">
        <v>59.153233277746899</v>
      </c>
      <c r="H42" s="29">
        <v>7.8987209605847042</v>
      </c>
    </row>
    <row r="43" spans="1:8" x14ac:dyDescent="0.2">
      <c r="A43" s="30" t="s">
        <v>17</v>
      </c>
      <c r="B43" s="29">
        <v>3863.3</v>
      </c>
      <c r="C43" s="29">
        <v>315.2</v>
      </c>
      <c r="D43" s="29">
        <v>4178.5</v>
      </c>
      <c r="E43" s="29">
        <v>2242.9</v>
      </c>
      <c r="F43" s="29">
        <v>87</v>
      </c>
      <c r="G43" s="29">
        <v>65.071479739620656</v>
      </c>
      <c r="H43" s="29">
        <v>7.5433768098599989</v>
      </c>
    </row>
    <row r="44" spans="1:8" x14ac:dyDescent="0.2">
      <c r="A44" s="31" t="s">
        <v>20</v>
      </c>
      <c r="B44" s="29"/>
      <c r="C44" s="29"/>
      <c r="D44" s="29"/>
      <c r="E44" s="29"/>
      <c r="F44" s="29"/>
      <c r="G44" s="29"/>
      <c r="H44" s="29"/>
    </row>
    <row r="45" spans="1:8" x14ac:dyDescent="0.2">
      <c r="A45" s="30" t="s">
        <v>19</v>
      </c>
      <c r="B45" s="29">
        <v>2122.1</v>
      </c>
      <c r="C45" s="29">
        <v>164.4</v>
      </c>
      <c r="D45" s="29">
        <v>2286.5</v>
      </c>
      <c r="E45" s="29">
        <v>1041.5999999999999</v>
      </c>
      <c r="F45" s="29">
        <v>48.4</v>
      </c>
      <c r="G45" s="29">
        <v>68.702863495688234</v>
      </c>
      <c r="H45" s="29">
        <v>7.1900284277279694</v>
      </c>
    </row>
    <row r="46" spans="1:8" x14ac:dyDescent="0.2">
      <c r="A46" s="30" t="s">
        <v>18</v>
      </c>
      <c r="B46" s="29">
        <v>1783.9</v>
      </c>
      <c r="C46" s="29">
        <v>152.1</v>
      </c>
      <c r="D46" s="29">
        <v>1936</v>
      </c>
      <c r="E46" s="29">
        <v>1551.7</v>
      </c>
      <c r="F46" s="29">
        <v>39.1</v>
      </c>
      <c r="G46" s="29">
        <v>55.509361470309948</v>
      </c>
      <c r="H46" s="29">
        <v>7.8564049586776861</v>
      </c>
    </row>
    <row r="47" spans="1:8" x14ac:dyDescent="0.2">
      <c r="A47" s="30" t="s">
        <v>17</v>
      </c>
      <c r="B47" s="29">
        <v>3906</v>
      </c>
      <c r="C47" s="29">
        <v>316.5</v>
      </c>
      <c r="D47" s="29">
        <v>4222.5</v>
      </c>
      <c r="E47" s="29">
        <v>2593.3000000000002</v>
      </c>
      <c r="F47" s="29">
        <v>87.5</v>
      </c>
      <c r="G47" s="29">
        <v>61.951641773526212</v>
      </c>
      <c r="H47" s="29">
        <v>7.4955595026642978</v>
      </c>
    </row>
  </sheetData>
  <mergeCells count="4">
    <mergeCell ref="B3:F3"/>
    <mergeCell ref="A2:A3"/>
    <mergeCell ref="G2:G3"/>
    <mergeCell ref="H2:H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126F8-3917-4634-BC51-080E724F39AE}">
  <sheetPr codeName="Munka4"/>
  <dimension ref="A1:G18"/>
  <sheetViews>
    <sheetView zoomScaleNormal="100" workbookViewId="0"/>
  </sheetViews>
  <sheetFormatPr defaultRowHeight="11.25" x14ac:dyDescent="0.25"/>
  <cols>
    <col min="1" max="1" width="5.85546875" style="1" customWidth="1"/>
    <col min="2" max="2" width="34.28515625" style="1" customWidth="1"/>
    <col min="3" max="7" width="9.28515625" style="1" customWidth="1"/>
    <col min="8" max="16384" width="9.140625" style="1"/>
  </cols>
  <sheetData>
    <row r="1" spans="1:7" s="49" customFormat="1" ht="12" thickBot="1" x14ac:dyDescent="0.3">
      <c r="A1" s="16" t="s">
        <v>77</v>
      </c>
      <c r="B1" s="41"/>
      <c r="C1" s="41"/>
      <c r="D1" s="41"/>
      <c r="E1" s="41"/>
      <c r="F1" s="41"/>
      <c r="G1" s="50"/>
    </row>
    <row r="2" spans="1:7" s="11" customFormat="1" x14ac:dyDescent="0.25">
      <c r="A2" s="200" t="s">
        <v>76</v>
      </c>
      <c r="B2" s="202" t="s">
        <v>75</v>
      </c>
      <c r="C2" s="205" t="s">
        <v>74</v>
      </c>
      <c r="D2" s="207"/>
      <c r="E2" s="207"/>
      <c r="F2" s="208"/>
      <c r="G2" s="206" t="s">
        <v>73</v>
      </c>
    </row>
    <row r="3" spans="1:7" s="11" customFormat="1" x14ac:dyDescent="0.25">
      <c r="A3" s="201"/>
      <c r="B3" s="203"/>
      <c r="C3" s="47">
        <v>2000</v>
      </c>
      <c r="D3" s="48">
        <v>2004</v>
      </c>
      <c r="E3" s="48">
        <v>2005</v>
      </c>
      <c r="F3" s="47">
        <v>2006</v>
      </c>
      <c r="G3" s="205"/>
    </row>
    <row r="4" spans="1:7" s="36" customFormat="1" x14ac:dyDescent="0.2">
      <c r="A4" s="21" t="s">
        <v>72</v>
      </c>
      <c r="B4" s="22" t="s">
        <v>71</v>
      </c>
      <c r="C4" s="5">
        <v>255.5</v>
      </c>
      <c r="D4" s="5">
        <v>204.9</v>
      </c>
      <c r="E4" s="5">
        <v>194</v>
      </c>
      <c r="F4" s="5">
        <v>190.8</v>
      </c>
      <c r="G4" s="5">
        <v>4.8548382992799173</v>
      </c>
    </row>
    <row r="5" spans="1:7" s="36" customFormat="1" x14ac:dyDescent="0.2">
      <c r="A5" s="21" t="s">
        <v>70</v>
      </c>
      <c r="B5" s="20" t="s">
        <v>69</v>
      </c>
      <c r="C5" s="5">
        <v>19.5</v>
      </c>
      <c r="D5" s="5">
        <v>14.2</v>
      </c>
      <c r="E5" s="5">
        <v>14.9</v>
      </c>
      <c r="F5" s="5">
        <v>15</v>
      </c>
      <c r="G5" s="5">
        <v>0.38166967761634563</v>
      </c>
    </row>
    <row r="6" spans="1:7" s="36" customFormat="1" x14ac:dyDescent="0.2">
      <c r="A6" s="21" t="s">
        <v>68</v>
      </c>
      <c r="B6" s="20" t="s">
        <v>67</v>
      </c>
      <c r="C6" s="5">
        <v>936.7</v>
      </c>
      <c r="D6" s="5">
        <v>893.9</v>
      </c>
      <c r="E6" s="5">
        <v>869.4</v>
      </c>
      <c r="F6" s="5">
        <v>865.2</v>
      </c>
      <c r="G6" s="5">
        <v>22.014707004910818</v>
      </c>
    </row>
    <row r="7" spans="1:7" s="36" customFormat="1" x14ac:dyDescent="0.2">
      <c r="A7" s="21" t="s">
        <v>66</v>
      </c>
      <c r="B7" s="22" t="s">
        <v>65</v>
      </c>
      <c r="C7" s="5">
        <v>80.7</v>
      </c>
      <c r="D7" s="5">
        <v>63.7</v>
      </c>
      <c r="E7" s="5">
        <v>64.599999999999994</v>
      </c>
      <c r="F7" s="5">
        <v>67.599999999999994</v>
      </c>
      <c r="G7" s="5">
        <v>1.7200580137909975</v>
      </c>
    </row>
    <row r="8" spans="1:7" s="36" customFormat="1" x14ac:dyDescent="0.2">
      <c r="A8" s="21" t="s">
        <v>64</v>
      </c>
      <c r="B8" s="20" t="s">
        <v>63</v>
      </c>
      <c r="C8" s="5">
        <v>267.10000000000002</v>
      </c>
      <c r="D8" s="5">
        <v>308.7</v>
      </c>
      <c r="E8" s="5">
        <v>315.10000000000002</v>
      </c>
      <c r="F8" s="5">
        <v>321.60000000000002</v>
      </c>
      <c r="G8" s="5">
        <v>8.1829978880944516</v>
      </c>
    </row>
    <row r="9" spans="1:7" s="36" customFormat="1" x14ac:dyDescent="0.2">
      <c r="A9" s="21" t="s">
        <v>62</v>
      </c>
      <c r="B9" s="20" t="s">
        <v>61</v>
      </c>
      <c r="C9" s="5">
        <v>543.20000000000005</v>
      </c>
      <c r="D9" s="5">
        <v>545.70000000000005</v>
      </c>
      <c r="E9" s="5">
        <v>585.9</v>
      </c>
      <c r="F9" s="5">
        <v>582</v>
      </c>
      <c r="G9" s="5">
        <v>14.808783491514211</v>
      </c>
    </row>
    <row r="10" spans="1:7" s="36" customFormat="1" x14ac:dyDescent="0.2">
      <c r="A10" s="21" t="s">
        <v>60</v>
      </c>
      <c r="B10" s="22" t="s">
        <v>59</v>
      </c>
      <c r="C10" s="5">
        <v>134.30000000000001</v>
      </c>
      <c r="D10" s="5">
        <v>148.80000000000001</v>
      </c>
      <c r="E10" s="5">
        <v>154.30000000000001</v>
      </c>
      <c r="F10" s="5">
        <v>157.19999999999999</v>
      </c>
      <c r="G10" s="5">
        <v>3.999898221419302</v>
      </c>
    </row>
    <row r="11" spans="1:7" s="36" customFormat="1" x14ac:dyDescent="0.2">
      <c r="A11" s="21" t="s">
        <v>58</v>
      </c>
      <c r="B11" s="22" t="s">
        <v>57</v>
      </c>
      <c r="C11" s="5">
        <v>313.3</v>
      </c>
      <c r="D11" s="5">
        <v>296.10000000000002</v>
      </c>
      <c r="E11" s="5">
        <v>285.39999999999998</v>
      </c>
      <c r="F11" s="5">
        <v>301.3</v>
      </c>
      <c r="G11" s="5">
        <v>7.6664715910536625</v>
      </c>
    </row>
    <row r="12" spans="1:7" s="36" customFormat="1" x14ac:dyDescent="0.2">
      <c r="A12" s="21" t="s">
        <v>56</v>
      </c>
      <c r="B12" s="20" t="s">
        <v>55</v>
      </c>
      <c r="C12" s="5">
        <v>84.3</v>
      </c>
      <c r="D12" s="5">
        <v>80.099999999999994</v>
      </c>
      <c r="E12" s="5">
        <v>80.3</v>
      </c>
      <c r="F12" s="5">
        <v>80.3</v>
      </c>
      <c r="G12" s="5">
        <v>2.0432050075061703</v>
      </c>
    </row>
    <row r="13" spans="1:7" s="36" customFormat="1" x14ac:dyDescent="0.2">
      <c r="A13" s="21" t="s">
        <v>54</v>
      </c>
      <c r="B13" s="22" t="s">
        <v>53</v>
      </c>
      <c r="C13" s="5">
        <v>204.6</v>
      </c>
      <c r="D13" s="5">
        <v>272.5</v>
      </c>
      <c r="E13" s="5">
        <v>275.8</v>
      </c>
      <c r="F13" s="5">
        <v>282.8</v>
      </c>
      <c r="G13" s="5">
        <v>7.1957456553268369</v>
      </c>
    </row>
    <row r="14" spans="1:7" s="36" customFormat="1" ht="22.5" x14ac:dyDescent="0.2">
      <c r="A14" s="21" t="s">
        <v>52</v>
      </c>
      <c r="B14" s="22" t="s">
        <v>51</v>
      </c>
      <c r="C14" s="5">
        <v>282.10000000000002</v>
      </c>
      <c r="D14" s="5">
        <v>298.8</v>
      </c>
      <c r="E14" s="5">
        <v>297.89999999999998</v>
      </c>
      <c r="F14" s="5">
        <v>299.2</v>
      </c>
      <c r="G14" s="5">
        <v>7.6130378361873738</v>
      </c>
    </row>
    <row r="15" spans="1:7" s="36" customFormat="1" x14ac:dyDescent="0.2">
      <c r="A15" s="21" t="s">
        <v>50</v>
      </c>
      <c r="B15" s="20" t="s">
        <v>49</v>
      </c>
      <c r="C15" s="5">
        <v>322.8</v>
      </c>
      <c r="D15" s="5">
        <v>333</v>
      </c>
      <c r="E15" s="5">
        <v>323.39999999999998</v>
      </c>
      <c r="F15" s="5">
        <v>322.89999999999998</v>
      </c>
      <c r="G15" s="5">
        <v>8.2160759268211994</v>
      </c>
    </row>
    <row r="16" spans="1:7" s="36" customFormat="1" x14ac:dyDescent="0.2">
      <c r="A16" s="21" t="s">
        <v>48</v>
      </c>
      <c r="B16" s="22" t="s">
        <v>47</v>
      </c>
      <c r="C16" s="5">
        <v>245.2</v>
      </c>
      <c r="D16" s="5">
        <v>269.39999999999998</v>
      </c>
      <c r="E16" s="5">
        <v>262.7</v>
      </c>
      <c r="F16" s="5">
        <v>269.5</v>
      </c>
      <c r="G16" s="5">
        <v>6.8573318745070093</v>
      </c>
    </row>
    <row r="17" spans="1:7" s="36" customFormat="1" ht="22.5" x14ac:dyDescent="0.2">
      <c r="A17" s="21" t="s">
        <v>46</v>
      </c>
      <c r="B17" s="22" t="s">
        <v>45</v>
      </c>
      <c r="C17" s="5">
        <v>166.9</v>
      </c>
      <c r="D17" s="5">
        <v>170.6</v>
      </c>
      <c r="E17" s="5">
        <v>177.8</v>
      </c>
      <c r="F17" s="5">
        <v>174.7</v>
      </c>
      <c r="G17" s="5">
        <v>4.4451795119717055</v>
      </c>
    </row>
    <row r="18" spans="1:7" s="42" customFormat="1" x14ac:dyDescent="0.2">
      <c r="A18" s="45" t="s">
        <v>44</v>
      </c>
      <c r="B18" s="44" t="s">
        <v>43</v>
      </c>
      <c r="C18" s="34">
        <v>3856.2</v>
      </c>
      <c r="D18" s="34">
        <v>3900.4</v>
      </c>
      <c r="E18" s="34">
        <v>3901.5</v>
      </c>
      <c r="F18" s="34">
        <v>3930.1</v>
      </c>
      <c r="G18" s="34">
        <v>100</v>
      </c>
    </row>
  </sheetData>
  <mergeCells count="4">
    <mergeCell ref="G2:G3"/>
    <mergeCell ref="C2:F2"/>
    <mergeCell ref="A2:A3"/>
    <mergeCell ref="B2:B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5F836-8784-47F9-9A29-2414EE527CD7}">
  <sheetPr codeName="Munka5"/>
  <dimension ref="A1:F39"/>
  <sheetViews>
    <sheetView zoomScaleNormal="100" workbookViewId="0"/>
  </sheetViews>
  <sheetFormatPr defaultRowHeight="11.25" x14ac:dyDescent="0.25"/>
  <cols>
    <col min="1" max="1" width="37.140625" style="1" customWidth="1"/>
    <col min="2" max="6" width="9.7109375" style="1" customWidth="1"/>
    <col min="7" max="16384" width="9.140625" style="1"/>
  </cols>
  <sheetData>
    <row r="1" spans="1:6" s="49" customFormat="1" ht="12" thickBot="1" x14ac:dyDescent="0.3">
      <c r="A1" s="16" t="s">
        <v>93</v>
      </c>
      <c r="B1" s="41"/>
      <c r="C1" s="41"/>
      <c r="D1" s="41"/>
      <c r="E1" s="41"/>
      <c r="F1" s="41"/>
    </row>
    <row r="2" spans="1:6" s="11" customFormat="1" x14ac:dyDescent="0.25">
      <c r="A2" s="200" t="s">
        <v>92</v>
      </c>
      <c r="B2" s="205" t="s">
        <v>74</v>
      </c>
      <c r="C2" s="207"/>
      <c r="D2" s="207"/>
      <c r="E2" s="208"/>
      <c r="F2" s="206" t="s">
        <v>73</v>
      </c>
    </row>
    <row r="3" spans="1:6" s="11" customFormat="1" x14ac:dyDescent="0.25">
      <c r="A3" s="201"/>
      <c r="B3" s="47">
        <v>2000</v>
      </c>
      <c r="C3" s="48">
        <v>2004</v>
      </c>
      <c r="D3" s="48">
        <v>2005</v>
      </c>
      <c r="E3" s="47">
        <v>2006</v>
      </c>
      <c r="F3" s="205"/>
    </row>
    <row r="4" spans="1:6" x14ac:dyDescent="0.25">
      <c r="A4" s="198" t="s">
        <v>91</v>
      </c>
      <c r="B4" s="198"/>
      <c r="C4" s="198"/>
      <c r="D4" s="198"/>
      <c r="E4" s="198"/>
      <c r="F4" s="198"/>
    </row>
    <row r="5" spans="1:6" x14ac:dyDescent="0.2">
      <c r="A5" s="31" t="s">
        <v>88</v>
      </c>
      <c r="B5" s="37">
        <v>1709.2</v>
      </c>
      <c r="C5" s="37">
        <v>1745</v>
      </c>
      <c r="D5" s="37">
        <v>1756.9</v>
      </c>
      <c r="E5" s="46">
        <v>1801</v>
      </c>
      <c r="F5" s="46">
        <v>84.261251988397106</v>
      </c>
    </row>
    <row r="6" spans="1:6" x14ac:dyDescent="0.2">
      <c r="A6" s="31" t="s">
        <v>87</v>
      </c>
      <c r="B6" s="37">
        <v>26.4</v>
      </c>
      <c r="C6" s="37">
        <v>5.4</v>
      </c>
      <c r="D6" s="37">
        <v>3.6</v>
      </c>
      <c r="E6" s="46">
        <v>3.2</v>
      </c>
      <c r="F6" s="46">
        <v>0.14971460653129973</v>
      </c>
    </row>
    <row r="7" spans="1:6" x14ac:dyDescent="0.2">
      <c r="A7" s="31" t="s">
        <v>86</v>
      </c>
      <c r="B7" s="37">
        <v>93</v>
      </c>
      <c r="C7" s="37">
        <v>93.1</v>
      </c>
      <c r="D7" s="37">
        <v>100.4</v>
      </c>
      <c r="E7" s="46">
        <v>89</v>
      </c>
      <c r="F7" s="46">
        <v>4.1639374941517735</v>
      </c>
    </row>
    <row r="8" spans="1:6" x14ac:dyDescent="0.2">
      <c r="A8" s="31" t="s">
        <v>85</v>
      </c>
      <c r="B8" s="37">
        <v>268.39999999999998</v>
      </c>
      <c r="C8" s="37">
        <v>268.7</v>
      </c>
      <c r="D8" s="37">
        <v>249.8</v>
      </c>
      <c r="E8" s="46">
        <v>238.4</v>
      </c>
      <c r="F8" s="46">
        <v>11.1</v>
      </c>
    </row>
    <row r="9" spans="1:6" x14ac:dyDescent="0.2">
      <c r="A9" s="31" t="s">
        <v>84</v>
      </c>
      <c r="B9" s="37">
        <v>8.8000000000000007</v>
      </c>
      <c r="C9" s="37">
        <v>5.0999999999999996</v>
      </c>
      <c r="D9" s="37">
        <v>5.4</v>
      </c>
      <c r="E9" s="46">
        <v>5.8</v>
      </c>
      <c r="F9" s="46">
        <v>0.27135772433798072</v>
      </c>
    </row>
    <row r="10" spans="1:6" s="42" customFormat="1" x14ac:dyDescent="0.2">
      <c r="A10" s="38" t="s">
        <v>25</v>
      </c>
      <c r="B10" s="43">
        <v>2105.8000000000002</v>
      </c>
      <c r="C10" s="43">
        <v>2117.3000000000002</v>
      </c>
      <c r="D10" s="43">
        <v>2116.1</v>
      </c>
      <c r="E10" s="51">
        <v>2137.4</v>
      </c>
      <c r="F10" s="51">
        <v>100</v>
      </c>
    </row>
    <row r="11" spans="1:6" s="36" customFormat="1" x14ac:dyDescent="0.2">
      <c r="A11" s="32" t="s">
        <v>83</v>
      </c>
      <c r="B11" s="37"/>
      <c r="C11" s="37"/>
    </row>
    <row r="12" spans="1:6" x14ac:dyDescent="0.2">
      <c r="A12" s="30" t="s">
        <v>82</v>
      </c>
      <c r="B12" s="37">
        <v>800</v>
      </c>
      <c r="C12" s="37">
        <v>783.7</v>
      </c>
      <c r="D12" s="37">
        <v>806.8</v>
      </c>
      <c r="E12" s="37" t="s">
        <v>78</v>
      </c>
      <c r="F12" s="37" t="s">
        <v>78</v>
      </c>
    </row>
    <row r="13" spans="1:6" x14ac:dyDescent="0.2">
      <c r="A13" s="30" t="s">
        <v>81</v>
      </c>
      <c r="B13" s="37">
        <v>320.3</v>
      </c>
      <c r="C13" s="37">
        <v>316.10000000000002</v>
      </c>
      <c r="D13" s="37">
        <v>306.3</v>
      </c>
      <c r="E13" s="37" t="s">
        <v>78</v>
      </c>
      <c r="F13" s="37" t="s">
        <v>78</v>
      </c>
    </row>
    <row r="14" spans="1:6" x14ac:dyDescent="0.2">
      <c r="A14" s="30" t="s">
        <v>80</v>
      </c>
      <c r="B14" s="37">
        <v>134.4</v>
      </c>
      <c r="C14" s="37">
        <v>127</v>
      </c>
      <c r="D14" s="37">
        <v>125.9</v>
      </c>
      <c r="E14" s="37" t="s">
        <v>78</v>
      </c>
      <c r="F14" s="37" t="s">
        <v>78</v>
      </c>
    </row>
    <row r="15" spans="1:6" x14ac:dyDescent="0.2">
      <c r="A15" s="30" t="s">
        <v>79</v>
      </c>
      <c r="B15" s="37">
        <v>480.9</v>
      </c>
      <c r="C15" s="37">
        <v>523.6</v>
      </c>
      <c r="D15" s="37">
        <v>521.5</v>
      </c>
      <c r="E15" s="37" t="s">
        <v>78</v>
      </c>
      <c r="F15" s="37" t="s">
        <v>78</v>
      </c>
    </row>
    <row r="16" spans="1:6" x14ac:dyDescent="0.25">
      <c r="A16" s="198" t="s">
        <v>90</v>
      </c>
      <c r="B16" s="198"/>
      <c r="C16" s="198"/>
      <c r="D16" s="198"/>
      <c r="E16" s="198"/>
      <c r="F16" s="198"/>
    </row>
    <row r="17" spans="1:6" x14ac:dyDescent="0.2">
      <c r="A17" s="31" t="s">
        <v>88</v>
      </c>
      <c r="B17" s="37">
        <v>1566.9</v>
      </c>
      <c r="C17" s="37">
        <v>1602.8</v>
      </c>
      <c r="D17" s="37">
        <v>1610.4</v>
      </c>
      <c r="E17" s="46">
        <v>1630.4</v>
      </c>
      <c r="F17" s="46">
        <v>90.946616834941707</v>
      </c>
    </row>
    <row r="18" spans="1:6" x14ac:dyDescent="0.2">
      <c r="A18" s="31" t="s">
        <v>87</v>
      </c>
      <c r="B18" s="37">
        <v>11.6</v>
      </c>
      <c r="C18" s="37">
        <v>2.7</v>
      </c>
      <c r="D18" s="37">
        <v>2.2000000000000002</v>
      </c>
      <c r="E18" s="46">
        <v>1.6</v>
      </c>
      <c r="F18" s="46">
        <v>8.9250850672170479E-2</v>
      </c>
    </row>
    <row r="19" spans="1:6" x14ac:dyDescent="0.2">
      <c r="A19" s="31" t="s">
        <v>89</v>
      </c>
      <c r="B19" s="37">
        <v>36.200000000000003</v>
      </c>
      <c r="C19" s="37">
        <v>43.5</v>
      </c>
      <c r="D19" s="37">
        <v>46.3</v>
      </c>
      <c r="E19" s="46">
        <v>37.700000000000003</v>
      </c>
      <c r="F19" s="46">
        <v>2.1029731689630169</v>
      </c>
    </row>
    <row r="20" spans="1:6" x14ac:dyDescent="0.2">
      <c r="A20" s="31" t="s">
        <v>85</v>
      </c>
      <c r="B20" s="37">
        <v>117.9</v>
      </c>
      <c r="C20" s="37">
        <v>121.8</v>
      </c>
      <c r="D20" s="37">
        <v>114.6</v>
      </c>
      <c r="E20" s="46">
        <v>108.8</v>
      </c>
      <c r="F20" s="46">
        <v>6.069057845707591</v>
      </c>
    </row>
    <row r="21" spans="1:6" x14ac:dyDescent="0.2">
      <c r="A21" s="31" t="s">
        <v>84</v>
      </c>
      <c r="B21" s="37">
        <v>17.8</v>
      </c>
      <c r="C21" s="37">
        <v>12.3</v>
      </c>
      <c r="D21" s="37">
        <v>11.9</v>
      </c>
      <c r="E21" s="46">
        <v>14.2</v>
      </c>
      <c r="F21" s="46">
        <v>0.79210129971551291</v>
      </c>
    </row>
    <row r="22" spans="1:6" s="42" customFormat="1" x14ac:dyDescent="0.2">
      <c r="A22" s="38" t="s">
        <v>25</v>
      </c>
      <c r="B22" s="43">
        <v>1750.4</v>
      </c>
      <c r="C22" s="43">
        <v>1783.1</v>
      </c>
      <c r="D22" s="43">
        <v>1785.4</v>
      </c>
      <c r="E22" s="51">
        <v>1792.7</v>
      </c>
      <c r="F22" s="51">
        <v>100</v>
      </c>
    </row>
    <row r="23" spans="1:6" s="36" customFormat="1" x14ac:dyDescent="0.2">
      <c r="A23" s="32" t="s">
        <v>83</v>
      </c>
      <c r="B23" s="37"/>
      <c r="C23" s="37"/>
    </row>
    <row r="24" spans="1:6" x14ac:dyDescent="0.2">
      <c r="A24" s="30" t="s">
        <v>82</v>
      </c>
      <c r="B24" s="37">
        <v>272</v>
      </c>
      <c r="C24" s="37">
        <v>263</v>
      </c>
      <c r="D24" s="37">
        <v>277.2</v>
      </c>
      <c r="E24" s="37" t="s">
        <v>78</v>
      </c>
      <c r="F24" s="37" t="s">
        <v>78</v>
      </c>
    </row>
    <row r="25" spans="1:6" x14ac:dyDescent="0.2">
      <c r="A25" s="30" t="s">
        <v>81</v>
      </c>
      <c r="B25" s="37">
        <v>280</v>
      </c>
      <c r="C25" s="37">
        <v>267.5</v>
      </c>
      <c r="D25" s="37">
        <v>254.9</v>
      </c>
      <c r="E25" s="37" t="s">
        <v>78</v>
      </c>
      <c r="F25" s="37" t="s">
        <v>78</v>
      </c>
    </row>
    <row r="26" spans="1:6" x14ac:dyDescent="0.2">
      <c r="A26" s="30" t="s">
        <v>80</v>
      </c>
      <c r="B26" s="37">
        <v>156.1</v>
      </c>
      <c r="C26" s="37">
        <v>162.19999999999999</v>
      </c>
      <c r="D26" s="37">
        <v>163.80000000000001</v>
      </c>
      <c r="E26" s="37" t="s">
        <v>78</v>
      </c>
      <c r="F26" s="37" t="s">
        <v>78</v>
      </c>
    </row>
    <row r="27" spans="1:6" x14ac:dyDescent="0.2">
      <c r="A27" s="30" t="s">
        <v>79</v>
      </c>
      <c r="B27" s="37">
        <v>870.4</v>
      </c>
      <c r="C27" s="37">
        <v>912.8</v>
      </c>
      <c r="D27" s="37">
        <v>916.7</v>
      </c>
      <c r="E27" s="37" t="s">
        <v>78</v>
      </c>
      <c r="F27" s="37" t="s">
        <v>78</v>
      </c>
    </row>
    <row r="28" spans="1:6" x14ac:dyDescent="0.25">
      <c r="A28" s="198" t="s">
        <v>25</v>
      </c>
      <c r="B28" s="198"/>
      <c r="C28" s="198"/>
      <c r="D28" s="198"/>
      <c r="E28" s="198"/>
      <c r="F28" s="198"/>
    </row>
    <row r="29" spans="1:6" x14ac:dyDescent="0.2">
      <c r="A29" s="31" t="s">
        <v>88</v>
      </c>
      <c r="B29" s="37">
        <v>3276.1</v>
      </c>
      <c r="C29" s="37">
        <v>3347.8</v>
      </c>
      <c r="D29" s="37">
        <v>3367.3</v>
      </c>
      <c r="E29" s="46">
        <v>3431.4</v>
      </c>
      <c r="F29" s="46">
        <v>87.310755451515234</v>
      </c>
    </row>
    <row r="30" spans="1:6" x14ac:dyDescent="0.2">
      <c r="A30" s="31" t="s">
        <v>87</v>
      </c>
      <c r="B30" s="37">
        <v>38</v>
      </c>
      <c r="C30" s="37">
        <v>8.1</v>
      </c>
      <c r="D30" s="37">
        <v>5.8</v>
      </c>
      <c r="E30" s="46">
        <v>4.8</v>
      </c>
      <c r="F30" s="46">
        <v>0.12213429683723062</v>
      </c>
    </row>
    <row r="31" spans="1:6" x14ac:dyDescent="0.2">
      <c r="A31" s="31" t="s">
        <v>86</v>
      </c>
      <c r="B31" s="37">
        <v>129.19999999999999</v>
      </c>
      <c r="C31" s="37">
        <v>136.6</v>
      </c>
      <c r="D31" s="37">
        <v>146.69999999999999</v>
      </c>
      <c r="E31" s="46">
        <v>126.7</v>
      </c>
      <c r="F31" s="46">
        <v>3.2238365435993996</v>
      </c>
    </row>
    <row r="32" spans="1:6" x14ac:dyDescent="0.2">
      <c r="A32" s="31" t="s">
        <v>85</v>
      </c>
      <c r="B32" s="37">
        <v>386.3</v>
      </c>
      <c r="C32" s="37">
        <v>390.5</v>
      </c>
      <c r="D32" s="37">
        <v>364.4</v>
      </c>
      <c r="E32" s="46">
        <v>347.2</v>
      </c>
      <c r="F32" s="46">
        <v>8.9</v>
      </c>
    </row>
    <row r="33" spans="1:6" x14ac:dyDescent="0.2">
      <c r="A33" s="31" t="s">
        <v>84</v>
      </c>
      <c r="B33" s="37">
        <v>26.6</v>
      </c>
      <c r="C33" s="37">
        <v>17.399999999999999</v>
      </c>
      <c r="D33" s="37">
        <v>17.3</v>
      </c>
      <c r="E33" s="46">
        <v>20</v>
      </c>
      <c r="F33" s="46">
        <v>0.50889290348846095</v>
      </c>
    </row>
    <row r="34" spans="1:6" s="42" customFormat="1" x14ac:dyDescent="0.2">
      <c r="A34" s="38" t="s">
        <v>25</v>
      </c>
      <c r="B34" s="43">
        <v>3856.2</v>
      </c>
      <c r="C34" s="43">
        <v>3900.4</v>
      </c>
      <c r="D34" s="43">
        <v>3901.5</v>
      </c>
      <c r="E34" s="51">
        <v>3930.1</v>
      </c>
      <c r="F34" s="51">
        <v>100</v>
      </c>
    </row>
    <row r="35" spans="1:6" s="36" customFormat="1" x14ac:dyDescent="0.2">
      <c r="A35" s="32" t="s">
        <v>83</v>
      </c>
      <c r="B35" s="37"/>
      <c r="C35" s="37"/>
    </row>
    <row r="36" spans="1:6" x14ac:dyDescent="0.2">
      <c r="A36" s="30" t="s">
        <v>82</v>
      </c>
      <c r="B36" s="37">
        <v>1072</v>
      </c>
      <c r="C36" s="37">
        <v>1046.7</v>
      </c>
      <c r="D36" s="37">
        <v>1084</v>
      </c>
      <c r="E36" s="37" t="s">
        <v>78</v>
      </c>
      <c r="F36" s="37" t="s">
        <v>78</v>
      </c>
    </row>
    <row r="37" spans="1:6" x14ac:dyDescent="0.2">
      <c r="A37" s="30" t="s">
        <v>81</v>
      </c>
      <c r="B37" s="37">
        <v>600.29999999999995</v>
      </c>
      <c r="C37" s="37">
        <v>583.6</v>
      </c>
      <c r="D37" s="37">
        <v>561.20000000000005</v>
      </c>
      <c r="E37" s="37" t="s">
        <v>78</v>
      </c>
      <c r="F37" s="37" t="s">
        <v>78</v>
      </c>
    </row>
    <row r="38" spans="1:6" x14ac:dyDescent="0.2">
      <c r="A38" s="30" t="s">
        <v>80</v>
      </c>
      <c r="B38" s="37">
        <v>290.5</v>
      </c>
      <c r="C38" s="37">
        <v>289.2</v>
      </c>
      <c r="D38" s="37">
        <v>289.7</v>
      </c>
      <c r="E38" s="37" t="s">
        <v>78</v>
      </c>
      <c r="F38" s="37" t="s">
        <v>78</v>
      </c>
    </row>
    <row r="39" spans="1:6" x14ac:dyDescent="0.2">
      <c r="A39" s="30" t="s">
        <v>79</v>
      </c>
      <c r="B39" s="37">
        <v>1351.3</v>
      </c>
      <c r="C39" s="37">
        <v>1436.4</v>
      </c>
      <c r="D39" s="37">
        <v>1438.2</v>
      </c>
      <c r="E39" s="37" t="s">
        <v>78</v>
      </c>
      <c r="F39" s="37" t="s">
        <v>78</v>
      </c>
    </row>
  </sheetData>
  <mergeCells count="6">
    <mergeCell ref="A28:F28"/>
    <mergeCell ref="F2:F3"/>
    <mergeCell ref="B2:E2"/>
    <mergeCell ref="A2:A3"/>
    <mergeCell ref="A4:F4"/>
    <mergeCell ref="A16:F16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6A820-0581-4386-A51A-D85F586F6113}">
  <sheetPr codeName="Munka6"/>
  <dimension ref="A1:F27"/>
  <sheetViews>
    <sheetView zoomScaleNormal="100" workbookViewId="0"/>
  </sheetViews>
  <sheetFormatPr defaultRowHeight="11.25" x14ac:dyDescent="0.25"/>
  <cols>
    <col min="1" max="1" width="36.140625" style="1" customWidth="1"/>
    <col min="2" max="6" width="9.7109375" style="1" customWidth="1"/>
    <col min="7" max="16384" width="9.140625" style="1"/>
  </cols>
  <sheetData>
    <row r="1" spans="1:6" s="49" customFormat="1" ht="12" thickBot="1" x14ac:dyDescent="0.3">
      <c r="A1" s="16" t="s">
        <v>101</v>
      </c>
      <c r="B1" s="54"/>
      <c r="C1" s="54"/>
      <c r="D1" s="54"/>
      <c r="E1" s="54"/>
      <c r="F1" s="54"/>
    </row>
    <row r="2" spans="1:6" x14ac:dyDescent="0.25">
      <c r="A2" s="200" t="s">
        <v>100</v>
      </c>
      <c r="B2" s="205" t="s">
        <v>74</v>
      </c>
      <c r="C2" s="207"/>
      <c r="D2" s="207"/>
      <c r="E2" s="208"/>
      <c r="F2" s="206" t="s">
        <v>73</v>
      </c>
    </row>
    <row r="3" spans="1:6" x14ac:dyDescent="0.25">
      <c r="A3" s="201"/>
      <c r="B3" s="47">
        <v>2000</v>
      </c>
      <c r="C3" s="48">
        <v>2004</v>
      </c>
      <c r="D3" s="48">
        <v>2005</v>
      </c>
      <c r="E3" s="47">
        <v>2006</v>
      </c>
      <c r="F3" s="205"/>
    </row>
    <row r="4" spans="1:6" s="11" customFormat="1" x14ac:dyDescent="0.25">
      <c r="A4" s="198" t="s">
        <v>91</v>
      </c>
      <c r="B4" s="198"/>
      <c r="C4" s="198"/>
      <c r="D4" s="198"/>
      <c r="E4" s="198"/>
      <c r="F4" s="198"/>
    </row>
    <row r="5" spans="1:6" x14ac:dyDescent="0.25">
      <c r="A5" s="20" t="s">
        <v>99</v>
      </c>
      <c r="B5" s="6">
        <v>15.1</v>
      </c>
      <c r="C5" s="6">
        <v>9.3000000000000007</v>
      </c>
      <c r="D5" s="6">
        <v>8.6999999999999993</v>
      </c>
      <c r="E5" s="3">
        <v>9.5</v>
      </c>
      <c r="F5" s="3">
        <v>0.44446523813979594</v>
      </c>
    </row>
    <row r="6" spans="1:6" x14ac:dyDescent="0.25">
      <c r="A6" s="20" t="s">
        <v>98</v>
      </c>
      <c r="B6" s="6">
        <v>321.39999999999998</v>
      </c>
      <c r="C6" s="6">
        <v>267.5</v>
      </c>
      <c r="D6" s="6">
        <v>266.8</v>
      </c>
      <c r="E6" s="3">
        <v>253.6</v>
      </c>
      <c r="F6" s="3">
        <v>11.864882567605502</v>
      </c>
    </row>
    <row r="7" spans="1:6" x14ac:dyDescent="0.25">
      <c r="A7" s="20" t="s">
        <v>97</v>
      </c>
      <c r="B7" s="6">
        <v>878.1</v>
      </c>
      <c r="C7" s="6">
        <v>854.4</v>
      </c>
      <c r="D7" s="6">
        <v>862.5</v>
      </c>
      <c r="E7" s="3">
        <v>872.4</v>
      </c>
      <c r="F7" s="3">
        <v>40.815944605595583</v>
      </c>
    </row>
    <row r="8" spans="1:6" x14ac:dyDescent="0.25">
      <c r="A8" s="20" t="s">
        <v>96</v>
      </c>
      <c r="B8" s="6">
        <v>561.20000000000005</v>
      </c>
      <c r="C8" s="6">
        <v>593</v>
      </c>
      <c r="D8" s="6">
        <v>585.79999999999995</v>
      </c>
      <c r="E8" s="3">
        <v>605.5</v>
      </c>
      <c r="F8" s="3">
        <v>28.328810704594364</v>
      </c>
    </row>
    <row r="9" spans="1:6" x14ac:dyDescent="0.25">
      <c r="A9" s="20" t="s">
        <v>95</v>
      </c>
      <c r="B9" s="6">
        <v>163.80000000000001</v>
      </c>
      <c r="C9" s="6">
        <v>197.9</v>
      </c>
      <c r="D9" s="6">
        <v>202.6</v>
      </c>
      <c r="E9" s="3">
        <v>213.6</v>
      </c>
      <c r="F9" s="3">
        <v>9.9934499859642543</v>
      </c>
    </row>
    <row r="10" spans="1:6" x14ac:dyDescent="0.25">
      <c r="A10" s="20" t="s">
        <v>94</v>
      </c>
      <c r="B10" s="6">
        <v>166.2</v>
      </c>
      <c r="C10" s="6">
        <v>195.2</v>
      </c>
      <c r="D10" s="6">
        <v>189.7</v>
      </c>
      <c r="E10" s="3">
        <v>182.8</v>
      </c>
      <c r="F10" s="3">
        <v>8.5524468981004969</v>
      </c>
    </row>
    <row r="11" spans="1:6" x14ac:dyDescent="0.25">
      <c r="A11" s="44" t="s">
        <v>25</v>
      </c>
      <c r="B11" s="34">
        <v>2105.8000000000002</v>
      </c>
      <c r="C11" s="34">
        <v>2117.3000000000002</v>
      </c>
      <c r="D11" s="34">
        <v>2116.1</v>
      </c>
      <c r="E11" s="53">
        <v>2137.4</v>
      </c>
      <c r="F11" s="52">
        <v>100</v>
      </c>
    </row>
    <row r="12" spans="1:6" s="11" customFormat="1" x14ac:dyDescent="0.25">
      <c r="A12" s="198" t="s">
        <v>90</v>
      </c>
      <c r="B12" s="198"/>
      <c r="C12" s="198"/>
      <c r="D12" s="198"/>
      <c r="E12" s="198"/>
      <c r="F12" s="198"/>
    </row>
    <row r="13" spans="1:6" x14ac:dyDescent="0.25">
      <c r="A13" s="20" t="s">
        <v>99</v>
      </c>
      <c r="B13" s="6">
        <v>11.9</v>
      </c>
      <c r="C13" s="6">
        <v>5.6</v>
      </c>
      <c r="D13" s="6">
        <v>4.5</v>
      </c>
      <c r="E13" s="3">
        <v>3.7</v>
      </c>
      <c r="F13" s="3">
        <v>0.20639259217939424</v>
      </c>
    </row>
    <row r="14" spans="1:6" x14ac:dyDescent="0.25">
      <c r="A14" s="20" t="s">
        <v>98</v>
      </c>
      <c r="B14" s="6">
        <v>323.5</v>
      </c>
      <c r="C14" s="6">
        <v>277.3</v>
      </c>
      <c r="D14" s="6">
        <v>270.3</v>
      </c>
      <c r="E14" s="3">
        <v>252.4</v>
      </c>
      <c r="F14" s="3">
        <v>14.07932169353489</v>
      </c>
    </row>
    <row r="15" spans="1:6" x14ac:dyDescent="0.25">
      <c r="A15" s="20" t="s">
        <v>97</v>
      </c>
      <c r="B15" s="6">
        <v>367.9</v>
      </c>
      <c r="C15" s="6">
        <v>366.4</v>
      </c>
      <c r="D15" s="6">
        <v>361.4</v>
      </c>
      <c r="E15" s="3">
        <v>370.8</v>
      </c>
      <c r="F15" s="3">
        <v>20.683884643275508</v>
      </c>
    </row>
    <row r="16" spans="1:6" x14ac:dyDescent="0.25">
      <c r="A16" s="20" t="s">
        <v>96</v>
      </c>
      <c r="B16" s="6">
        <v>711.5</v>
      </c>
      <c r="C16" s="6">
        <v>716.2</v>
      </c>
      <c r="D16" s="6">
        <v>713.5</v>
      </c>
      <c r="E16" s="3">
        <v>719.6</v>
      </c>
      <c r="F16" s="3">
        <v>40.140570089808669</v>
      </c>
    </row>
    <row r="17" spans="1:6" x14ac:dyDescent="0.25">
      <c r="A17" s="20" t="s">
        <v>95</v>
      </c>
      <c r="B17" s="6">
        <v>226.1</v>
      </c>
      <c r="C17" s="6">
        <v>280.10000000000002</v>
      </c>
      <c r="D17" s="6">
        <v>289.89999999999998</v>
      </c>
      <c r="E17" s="3">
        <v>298.2</v>
      </c>
      <c r="F17" s="3">
        <v>16.63412729402577</v>
      </c>
    </row>
    <row r="18" spans="1:6" x14ac:dyDescent="0.25">
      <c r="A18" s="20" t="s">
        <v>94</v>
      </c>
      <c r="B18" s="6">
        <v>109.5</v>
      </c>
      <c r="C18" s="6">
        <v>137.5</v>
      </c>
      <c r="D18" s="6">
        <v>145.80000000000001</v>
      </c>
      <c r="E18" s="3">
        <v>148</v>
      </c>
      <c r="F18" s="3">
        <v>8.2557036871757674</v>
      </c>
    </row>
    <row r="19" spans="1:6" x14ac:dyDescent="0.25">
      <c r="A19" s="44" t="s">
        <v>25</v>
      </c>
      <c r="B19" s="34">
        <v>1750.4</v>
      </c>
      <c r="C19" s="34">
        <v>1783.1</v>
      </c>
      <c r="D19" s="34">
        <v>1785.4</v>
      </c>
      <c r="E19" s="53">
        <v>1792.7</v>
      </c>
      <c r="F19" s="52">
        <v>100</v>
      </c>
    </row>
    <row r="20" spans="1:6" s="11" customFormat="1" x14ac:dyDescent="0.25">
      <c r="A20" s="198" t="s">
        <v>25</v>
      </c>
      <c r="B20" s="198"/>
      <c r="C20" s="198"/>
      <c r="D20" s="198"/>
      <c r="E20" s="198"/>
      <c r="F20" s="198"/>
    </row>
    <row r="21" spans="1:6" x14ac:dyDescent="0.25">
      <c r="A21" s="20" t="s">
        <v>99</v>
      </c>
      <c r="B21" s="6">
        <v>27</v>
      </c>
      <c r="C21" s="6">
        <v>14.9</v>
      </c>
      <c r="D21" s="6">
        <v>13.2</v>
      </c>
      <c r="E21" s="3">
        <v>13.2</v>
      </c>
      <c r="F21" s="3">
        <v>0.4</v>
      </c>
    </row>
    <row r="22" spans="1:6" x14ac:dyDescent="0.25">
      <c r="A22" s="20" t="s">
        <v>98</v>
      </c>
      <c r="B22" s="5">
        <v>644.9</v>
      </c>
      <c r="C22" s="6">
        <v>544.79999999999995</v>
      </c>
      <c r="D22" s="6">
        <v>537.1</v>
      </c>
      <c r="E22" s="3">
        <v>506</v>
      </c>
      <c r="F22" s="3">
        <v>12.874990458258059</v>
      </c>
    </row>
    <row r="23" spans="1:6" x14ac:dyDescent="0.25">
      <c r="A23" s="20" t="s">
        <v>97</v>
      </c>
      <c r="B23" s="5">
        <v>1246</v>
      </c>
      <c r="C23" s="5">
        <v>1220.8</v>
      </c>
      <c r="D23" s="5">
        <v>1223.9000000000001</v>
      </c>
      <c r="E23" s="2">
        <v>1243.2</v>
      </c>
      <c r="F23" s="3">
        <v>31.632782880842726</v>
      </c>
    </row>
    <row r="24" spans="1:6" x14ac:dyDescent="0.25">
      <c r="A24" s="20" t="s">
        <v>96</v>
      </c>
      <c r="B24" s="5">
        <v>1272.7</v>
      </c>
      <c r="C24" s="5">
        <v>1309.2</v>
      </c>
      <c r="D24" s="5">
        <v>1299.3</v>
      </c>
      <c r="E24" s="2">
        <v>1325.1</v>
      </c>
      <c r="F24" s="3">
        <v>33.716699320627967</v>
      </c>
    </row>
    <row r="25" spans="1:6" x14ac:dyDescent="0.25">
      <c r="A25" s="20" t="s">
        <v>95</v>
      </c>
      <c r="B25" s="6">
        <v>389.9</v>
      </c>
      <c r="C25" s="6">
        <v>478</v>
      </c>
      <c r="D25" s="6">
        <v>492.5</v>
      </c>
      <c r="E25" s="3">
        <v>511.8</v>
      </c>
      <c r="F25" s="3">
        <v>13.02256940026971</v>
      </c>
    </row>
    <row r="26" spans="1:6" x14ac:dyDescent="0.25">
      <c r="A26" s="20" t="s">
        <v>94</v>
      </c>
      <c r="B26" s="6">
        <v>275.7</v>
      </c>
      <c r="C26" s="6">
        <v>332.7</v>
      </c>
      <c r="D26" s="6">
        <v>335.5</v>
      </c>
      <c r="E26" s="3">
        <v>330.8</v>
      </c>
      <c r="F26" s="3">
        <v>8.4170886236991436</v>
      </c>
    </row>
    <row r="27" spans="1:6" s="49" customFormat="1" x14ac:dyDescent="0.25">
      <c r="A27" s="44" t="s">
        <v>25</v>
      </c>
      <c r="B27" s="53">
        <v>3856.2</v>
      </c>
      <c r="C27" s="53">
        <v>3900.4</v>
      </c>
      <c r="D27" s="34">
        <v>3901.5</v>
      </c>
      <c r="E27" s="53">
        <v>3930.1</v>
      </c>
      <c r="F27" s="52">
        <v>100</v>
      </c>
    </row>
  </sheetData>
  <mergeCells count="6">
    <mergeCell ref="A20:F20"/>
    <mergeCell ref="F2:F3"/>
    <mergeCell ref="B2:E2"/>
    <mergeCell ref="A2:A3"/>
    <mergeCell ref="A4:F4"/>
    <mergeCell ref="A12:F1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44EE1-1E3E-48D3-8BF4-E258B3413E7C}">
  <sheetPr codeName="Munka7"/>
  <dimension ref="A1:F27"/>
  <sheetViews>
    <sheetView zoomScaleNormal="100" workbookViewId="0"/>
  </sheetViews>
  <sheetFormatPr defaultRowHeight="11.25" x14ac:dyDescent="0.25"/>
  <cols>
    <col min="1" max="1" width="36.7109375" style="1" customWidth="1"/>
    <col min="2" max="6" width="9.28515625" style="1" customWidth="1"/>
    <col min="7" max="16384" width="9.140625" style="1"/>
  </cols>
  <sheetData>
    <row r="1" spans="1:6" s="49" customFormat="1" ht="12" thickBot="1" x14ac:dyDescent="0.3">
      <c r="A1" s="16" t="s">
        <v>103</v>
      </c>
      <c r="B1" s="54"/>
      <c r="C1" s="54"/>
      <c r="D1" s="54"/>
      <c r="E1" s="54"/>
      <c r="F1" s="54"/>
    </row>
    <row r="2" spans="1:6" x14ac:dyDescent="0.25">
      <c r="A2" s="200" t="s">
        <v>100</v>
      </c>
      <c r="B2" s="205" t="s">
        <v>102</v>
      </c>
      <c r="C2" s="207"/>
      <c r="D2" s="207"/>
      <c r="E2" s="208"/>
      <c r="F2" s="206" t="s">
        <v>73</v>
      </c>
    </row>
    <row r="3" spans="1:6" x14ac:dyDescent="0.25">
      <c r="A3" s="201"/>
      <c r="B3" s="47">
        <v>2000</v>
      </c>
      <c r="C3" s="48">
        <v>2004</v>
      </c>
      <c r="D3" s="48">
        <v>2005</v>
      </c>
      <c r="E3" s="47">
        <v>2006</v>
      </c>
      <c r="F3" s="205"/>
    </row>
    <row r="4" spans="1:6" s="11" customFormat="1" x14ac:dyDescent="0.25">
      <c r="A4" s="198" t="s">
        <v>91</v>
      </c>
      <c r="B4" s="198"/>
      <c r="C4" s="198"/>
      <c r="D4" s="198"/>
      <c r="E4" s="198"/>
      <c r="F4" s="198"/>
    </row>
    <row r="5" spans="1:6" x14ac:dyDescent="0.25">
      <c r="A5" s="20" t="s">
        <v>99</v>
      </c>
      <c r="B5" s="6">
        <v>4.5</v>
      </c>
      <c r="C5" s="6">
        <v>4.4000000000000004</v>
      </c>
      <c r="D5" s="6">
        <v>4.7</v>
      </c>
      <c r="E5" s="3">
        <v>5.5</v>
      </c>
      <c r="F5" s="3">
        <v>3.4</v>
      </c>
    </row>
    <row r="6" spans="1:6" x14ac:dyDescent="0.25">
      <c r="A6" s="20" t="s">
        <v>98</v>
      </c>
      <c r="B6" s="6">
        <v>47.5</v>
      </c>
      <c r="C6" s="6">
        <v>42</v>
      </c>
      <c r="D6" s="6">
        <v>46.3</v>
      </c>
      <c r="E6" s="3">
        <v>49.4</v>
      </c>
      <c r="F6" s="3">
        <v>30.01215066828675</v>
      </c>
    </row>
    <row r="7" spans="1:6" x14ac:dyDescent="0.25">
      <c r="A7" s="20" t="s">
        <v>97</v>
      </c>
      <c r="B7" s="6">
        <v>73</v>
      </c>
      <c r="C7" s="6">
        <v>58.3</v>
      </c>
      <c r="D7" s="6">
        <v>68.599999999999994</v>
      </c>
      <c r="E7" s="3">
        <v>65.900000000000006</v>
      </c>
      <c r="F7" s="3">
        <v>40.036452004860266</v>
      </c>
    </row>
    <row r="8" spans="1:6" x14ac:dyDescent="0.25">
      <c r="A8" s="20" t="s">
        <v>96</v>
      </c>
      <c r="B8" s="6">
        <v>28.5</v>
      </c>
      <c r="C8" s="6">
        <v>25.4</v>
      </c>
      <c r="D8" s="6">
        <v>30.3</v>
      </c>
      <c r="E8" s="3">
        <v>32.9</v>
      </c>
      <c r="F8" s="3">
        <v>19.987849331713239</v>
      </c>
    </row>
    <row r="9" spans="1:6" x14ac:dyDescent="0.25">
      <c r="A9" s="20" t="s">
        <v>95</v>
      </c>
      <c r="B9" s="6">
        <v>3.4</v>
      </c>
      <c r="C9" s="6">
        <v>4.0999999999999996</v>
      </c>
      <c r="D9" s="6">
        <v>5.3</v>
      </c>
      <c r="E9" s="3">
        <v>6.8</v>
      </c>
      <c r="F9" s="3">
        <v>4.1312272174969618</v>
      </c>
    </row>
    <row r="10" spans="1:6" x14ac:dyDescent="0.25">
      <c r="A10" s="20" t="s">
        <v>94</v>
      </c>
      <c r="B10" s="6">
        <v>2</v>
      </c>
      <c r="C10" s="6">
        <v>2.6</v>
      </c>
      <c r="D10" s="6">
        <v>3.9</v>
      </c>
      <c r="E10" s="3">
        <v>4.0999999999999996</v>
      </c>
      <c r="F10" s="3">
        <v>2.4908869987849327</v>
      </c>
    </row>
    <row r="11" spans="1:6" x14ac:dyDescent="0.25">
      <c r="A11" s="44" t="s">
        <v>25</v>
      </c>
      <c r="B11" s="55">
        <v>158.9</v>
      </c>
      <c r="C11" s="55">
        <v>136.80000000000001</v>
      </c>
      <c r="D11" s="55">
        <v>159.1</v>
      </c>
      <c r="E11" s="52">
        <v>164.6</v>
      </c>
      <c r="F11" s="52">
        <v>100</v>
      </c>
    </row>
    <row r="12" spans="1:6" s="11" customFormat="1" x14ac:dyDescent="0.25">
      <c r="A12" s="198" t="s">
        <v>90</v>
      </c>
      <c r="B12" s="198"/>
      <c r="C12" s="198"/>
      <c r="D12" s="198"/>
      <c r="E12" s="198"/>
      <c r="F12" s="198"/>
    </row>
    <row r="13" spans="1:6" x14ac:dyDescent="0.25">
      <c r="A13" s="4" t="s">
        <v>99</v>
      </c>
      <c r="B13" s="6">
        <v>2.1</v>
      </c>
      <c r="C13" s="6">
        <v>1.6</v>
      </c>
      <c r="D13" s="6">
        <v>2.5</v>
      </c>
      <c r="E13" s="3">
        <v>4</v>
      </c>
      <c r="F13" s="3">
        <v>2.6281208935611042</v>
      </c>
    </row>
    <row r="14" spans="1:6" x14ac:dyDescent="0.25">
      <c r="A14" s="4" t="s">
        <v>98</v>
      </c>
      <c r="B14" s="6">
        <v>31.7</v>
      </c>
      <c r="C14" s="6">
        <v>30.7</v>
      </c>
      <c r="D14" s="6">
        <v>38.4</v>
      </c>
      <c r="E14" s="3">
        <v>43.9</v>
      </c>
      <c r="F14" s="3">
        <v>28.843626806833118</v>
      </c>
    </row>
    <row r="15" spans="1:6" x14ac:dyDescent="0.25">
      <c r="A15" s="4" t="s">
        <v>97</v>
      </c>
      <c r="B15" s="6">
        <v>29.3</v>
      </c>
      <c r="C15" s="6">
        <v>31.8</v>
      </c>
      <c r="D15" s="6">
        <v>39.200000000000003</v>
      </c>
      <c r="E15" s="3">
        <v>41.9</v>
      </c>
      <c r="F15" s="3">
        <v>27.529566360052566</v>
      </c>
    </row>
    <row r="16" spans="1:6" x14ac:dyDescent="0.25">
      <c r="A16" s="4" t="s">
        <v>96</v>
      </c>
      <c r="B16" s="6">
        <v>36.6</v>
      </c>
      <c r="C16" s="6">
        <v>39.700000000000003</v>
      </c>
      <c r="D16" s="6">
        <v>50.9</v>
      </c>
      <c r="E16" s="3">
        <v>49.4</v>
      </c>
      <c r="F16" s="3">
        <v>32.457293035479637</v>
      </c>
    </row>
    <row r="17" spans="1:6" x14ac:dyDescent="0.25">
      <c r="A17" s="4" t="s">
        <v>95</v>
      </c>
      <c r="B17" s="6">
        <v>3.7</v>
      </c>
      <c r="C17" s="6">
        <v>8.8000000000000007</v>
      </c>
      <c r="D17" s="6">
        <v>10</v>
      </c>
      <c r="E17" s="3">
        <v>10.3</v>
      </c>
      <c r="F17" s="3">
        <v>6.7674113009198429</v>
      </c>
    </row>
    <row r="18" spans="1:6" x14ac:dyDescent="0.25">
      <c r="A18" s="4" t="s">
        <v>94</v>
      </c>
      <c r="B18" s="6">
        <v>1.4</v>
      </c>
      <c r="C18" s="6">
        <v>3.5</v>
      </c>
      <c r="D18" s="6">
        <v>3.8</v>
      </c>
      <c r="E18" s="3">
        <v>2.7</v>
      </c>
      <c r="F18" s="3">
        <v>1.7739816031537452</v>
      </c>
    </row>
    <row r="19" spans="1:6" x14ac:dyDescent="0.25">
      <c r="A19" s="56" t="s">
        <v>25</v>
      </c>
      <c r="B19" s="55">
        <v>104.8</v>
      </c>
      <c r="C19" s="55">
        <v>116.1</v>
      </c>
      <c r="D19" s="55">
        <v>144.80000000000001</v>
      </c>
      <c r="E19" s="52">
        <v>152.19999999999999</v>
      </c>
      <c r="F19" s="52">
        <v>100</v>
      </c>
    </row>
    <row r="20" spans="1:6" s="11" customFormat="1" x14ac:dyDescent="0.25">
      <c r="A20" s="198" t="s">
        <v>25</v>
      </c>
      <c r="B20" s="198"/>
      <c r="C20" s="198"/>
      <c r="D20" s="198"/>
      <c r="E20" s="198"/>
      <c r="F20" s="198"/>
    </row>
    <row r="21" spans="1:6" x14ac:dyDescent="0.25">
      <c r="A21" s="4" t="s">
        <v>99</v>
      </c>
      <c r="B21" s="6">
        <v>6.6</v>
      </c>
      <c r="C21" s="6">
        <v>6</v>
      </c>
      <c r="D21" s="6">
        <v>7.2</v>
      </c>
      <c r="E21" s="3">
        <v>9.5</v>
      </c>
      <c r="F21" s="3">
        <v>2.9987373737373737</v>
      </c>
    </row>
    <row r="22" spans="1:6" x14ac:dyDescent="0.25">
      <c r="A22" s="4" t="s">
        <v>98</v>
      </c>
      <c r="B22" s="6">
        <v>79.2</v>
      </c>
      <c r="C22" s="6">
        <v>72.7</v>
      </c>
      <c r="D22" s="6">
        <v>84.7</v>
      </c>
      <c r="E22" s="3">
        <v>93.3</v>
      </c>
      <c r="F22" s="3">
        <v>29.450757575757574</v>
      </c>
    </row>
    <row r="23" spans="1:6" x14ac:dyDescent="0.25">
      <c r="A23" s="4" t="s">
        <v>97</v>
      </c>
      <c r="B23" s="6">
        <v>102.3</v>
      </c>
      <c r="C23" s="6">
        <v>90.1</v>
      </c>
      <c r="D23" s="6">
        <v>107.8</v>
      </c>
      <c r="E23" s="3">
        <v>107.8</v>
      </c>
      <c r="F23" s="3">
        <v>34.027777777777779</v>
      </c>
    </row>
    <row r="24" spans="1:6" x14ac:dyDescent="0.25">
      <c r="A24" s="4" t="s">
        <v>96</v>
      </c>
      <c r="B24" s="6">
        <v>65.099999999999994</v>
      </c>
      <c r="C24" s="6">
        <v>65.099999999999994</v>
      </c>
      <c r="D24" s="6">
        <v>81.2</v>
      </c>
      <c r="E24" s="3">
        <v>82.3</v>
      </c>
      <c r="F24" s="3">
        <v>25.978535353535353</v>
      </c>
    </row>
    <row r="25" spans="1:6" x14ac:dyDescent="0.25">
      <c r="A25" s="4" t="s">
        <v>95</v>
      </c>
      <c r="B25" s="6">
        <v>7.1</v>
      </c>
      <c r="C25" s="6">
        <v>12.9</v>
      </c>
      <c r="D25" s="6">
        <v>15.3</v>
      </c>
      <c r="E25" s="3">
        <v>17.100000000000001</v>
      </c>
      <c r="F25" s="3">
        <v>5.3977272727272725</v>
      </c>
    </row>
    <row r="26" spans="1:6" x14ac:dyDescent="0.25">
      <c r="A26" s="4" t="s">
        <v>94</v>
      </c>
      <c r="B26" s="6">
        <v>3.4</v>
      </c>
      <c r="C26" s="6">
        <v>6.1</v>
      </c>
      <c r="D26" s="6">
        <v>7.7</v>
      </c>
      <c r="E26" s="3">
        <v>6.8</v>
      </c>
      <c r="F26" s="3">
        <v>2.1464646464646462</v>
      </c>
    </row>
    <row r="27" spans="1:6" s="49" customFormat="1" x14ac:dyDescent="0.25">
      <c r="A27" s="56" t="s">
        <v>25</v>
      </c>
      <c r="B27" s="55">
        <v>263.7</v>
      </c>
      <c r="C27" s="55">
        <v>252.9</v>
      </c>
      <c r="D27" s="55">
        <v>303.89999999999998</v>
      </c>
      <c r="E27" s="52">
        <v>316.8</v>
      </c>
      <c r="F27" s="52">
        <v>100</v>
      </c>
    </row>
  </sheetData>
  <mergeCells count="6">
    <mergeCell ref="A20:F20"/>
    <mergeCell ref="F2:F3"/>
    <mergeCell ref="B2:E2"/>
    <mergeCell ref="A2:A3"/>
    <mergeCell ref="A4:F4"/>
    <mergeCell ref="A12:F1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1C6A4-4B5B-4FBB-9C87-DE477CAD114C}">
  <sheetPr codeName="Munka8"/>
  <dimension ref="A1:I40"/>
  <sheetViews>
    <sheetView zoomScaleNormal="100" workbookViewId="0"/>
  </sheetViews>
  <sheetFormatPr defaultRowHeight="11.25" x14ac:dyDescent="0.25"/>
  <cols>
    <col min="1" max="1" width="16.5703125" style="1" customWidth="1"/>
    <col min="2" max="9" width="8.7109375" style="1" customWidth="1"/>
    <col min="10" max="16384" width="9.140625" style="1"/>
  </cols>
  <sheetData>
    <row r="1" spans="1:9" s="15" customFormat="1" ht="12" thickBot="1" x14ac:dyDescent="0.3">
      <c r="A1" s="16" t="s">
        <v>115</v>
      </c>
      <c r="B1" s="41"/>
      <c r="C1" s="41"/>
      <c r="D1" s="41"/>
      <c r="E1" s="41"/>
      <c r="F1" s="41"/>
      <c r="G1" s="41"/>
      <c r="H1" s="41"/>
      <c r="I1" s="41"/>
    </row>
    <row r="2" spans="1:9" s="11" customFormat="1" x14ac:dyDescent="0.25">
      <c r="A2" s="200" t="s">
        <v>114</v>
      </c>
      <c r="B2" s="213" t="s">
        <v>39</v>
      </c>
      <c r="C2" s="214"/>
      <c r="D2" s="213" t="s">
        <v>39</v>
      </c>
      <c r="E2" s="214"/>
      <c r="F2" s="213" t="s">
        <v>39</v>
      </c>
      <c r="G2" s="214"/>
      <c r="H2" s="213" t="s">
        <v>39</v>
      </c>
      <c r="I2" s="215"/>
    </row>
    <row r="3" spans="1:9" s="11" customFormat="1" x14ac:dyDescent="0.25">
      <c r="A3" s="209"/>
      <c r="B3" s="62" t="s">
        <v>113</v>
      </c>
      <c r="C3" s="63" t="s">
        <v>112</v>
      </c>
      <c r="D3" s="62" t="s">
        <v>113</v>
      </c>
      <c r="E3" s="63" t="s">
        <v>112</v>
      </c>
      <c r="F3" s="62" t="s">
        <v>113</v>
      </c>
      <c r="G3" s="63" t="s">
        <v>112</v>
      </c>
      <c r="H3" s="62" t="s">
        <v>113</v>
      </c>
      <c r="I3" s="62" t="s">
        <v>112</v>
      </c>
    </row>
    <row r="4" spans="1:9" s="11" customFormat="1" x14ac:dyDescent="0.25">
      <c r="A4" s="201"/>
      <c r="B4" s="212">
        <v>2000</v>
      </c>
      <c r="C4" s="208"/>
      <c r="D4" s="210">
        <v>2004</v>
      </c>
      <c r="E4" s="211"/>
      <c r="F4" s="210">
        <v>2005</v>
      </c>
      <c r="G4" s="211"/>
      <c r="H4" s="212">
        <v>2006</v>
      </c>
      <c r="I4" s="207"/>
    </row>
    <row r="5" spans="1:9" x14ac:dyDescent="0.25">
      <c r="A5" s="197" t="s">
        <v>91</v>
      </c>
      <c r="B5" s="197"/>
      <c r="C5" s="197"/>
      <c r="D5" s="197"/>
      <c r="E5" s="197"/>
      <c r="F5" s="197"/>
      <c r="G5" s="197"/>
      <c r="H5" s="197"/>
      <c r="I5" s="197"/>
    </row>
    <row r="6" spans="1:9" x14ac:dyDescent="0.2">
      <c r="A6" s="31" t="s">
        <v>111</v>
      </c>
      <c r="B6" s="60">
        <v>9.1</v>
      </c>
      <c r="C6" s="60">
        <v>5.8</v>
      </c>
      <c r="D6" s="60">
        <v>6.9</v>
      </c>
      <c r="E6" s="60">
        <v>5.0847457627118642</v>
      </c>
      <c r="F6" s="60">
        <v>6.8</v>
      </c>
      <c r="G6" s="60">
        <v>4.3984476067270366</v>
      </c>
      <c r="H6" s="59">
        <v>7.3</v>
      </c>
      <c r="I6" s="59">
        <v>4.5653533458411513</v>
      </c>
    </row>
    <row r="7" spans="1:9" x14ac:dyDescent="0.2">
      <c r="A7" s="31" t="s">
        <v>110</v>
      </c>
      <c r="B7" s="60">
        <v>22.3</v>
      </c>
      <c r="C7" s="60">
        <v>14.104996837444652</v>
      </c>
      <c r="D7" s="60">
        <v>22.3</v>
      </c>
      <c r="E7" s="60">
        <v>16.433308769344141</v>
      </c>
      <c r="F7" s="60">
        <v>24.9</v>
      </c>
      <c r="G7" s="60">
        <v>16.106080206985769</v>
      </c>
      <c r="H7" s="59">
        <v>26.2</v>
      </c>
      <c r="I7" s="59">
        <v>16.385240775484679</v>
      </c>
    </row>
    <row r="8" spans="1:9" x14ac:dyDescent="0.2">
      <c r="A8" s="31" t="s">
        <v>109</v>
      </c>
      <c r="B8" s="60">
        <v>20</v>
      </c>
      <c r="C8" s="60">
        <v>12.6</v>
      </c>
      <c r="D8" s="60">
        <v>21</v>
      </c>
      <c r="E8" s="60">
        <v>15.475313190862195</v>
      </c>
      <c r="F8" s="60">
        <v>23.5</v>
      </c>
      <c r="G8" s="60">
        <v>15.200517464424317</v>
      </c>
      <c r="H8" s="59">
        <v>24.6</v>
      </c>
      <c r="I8" s="59">
        <v>15.384615384615389</v>
      </c>
    </row>
    <row r="9" spans="1:9" x14ac:dyDescent="0.2">
      <c r="A9" s="31" t="s">
        <v>108</v>
      </c>
      <c r="B9" s="60">
        <v>25.6</v>
      </c>
      <c r="C9" s="60">
        <v>16.192283364958886</v>
      </c>
      <c r="D9" s="60">
        <v>21.2</v>
      </c>
      <c r="E9" s="60">
        <v>15.622697126013263</v>
      </c>
      <c r="F9" s="60">
        <v>25.1</v>
      </c>
      <c r="G9" s="60">
        <v>16.235446313065978</v>
      </c>
      <c r="H9" s="59">
        <v>25.5</v>
      </c>
      <c r="I9" s="59">
        <v>15.947467166979365</v>
      </c>
    </row>
    <row r="10" spans="1:9" x14ac:dyDescent="0.2">
      <c r="A10" s="31">
        <v>12</v>
      </c>
      <c r="B10" s="60">
        <v>7.9</v>
      </c>
      <c r="C10" s="60">
        <v>4.9968374446552808</v>
      </c>
      <c r="D10" s="60">
        <v>7.1</v>
      </c>
      <c r="E10" s="60">
        <v>5.2321296978629324</v>
      </c>
      <c r="F10" s="60">
        <v>7.2</v>
      </c>
      <c r="G10" s="60">
        <v>4.6571798188874514</v>
      </c>
      <c r="H10" s="59">
        <v>9.1</v>
      </c>
      <c r="I10" s="59">
        <v>5.691056910569106</v>
      </c>
    </row>
    <row r="11" spans="1:9" x14ac:dyDescent="0.2">
      <c r="A11" s="31" t="s">
        <v>107</v>
      </c>
      <c r="B11" s="60">
        <v>23.4</v>
      </c>
      <c r="C11" s="60">
        <v>14.800759013282731</v>
      </c>
      <c r="D11" s="60">
        <v>18.399999999999999</v>
      </c>
      <c r="E11" s="60">
        <v>13.559322033898303</v>
      </c>
      <c r="F11" s="60">
        <v>21.1</v>
      </c>
      <c r="G11" s="60">
        <v>13.648124191461836</v>
      </c>
      <c r="H11" s="59">
        <v>20.399999999999999</v>
      </c>
      <c r="I11" s="59">
        <v>12.7</v>
      </c>
    </row>
    <row r="12" spans="1:9" x14ac:dyDescent="0.2">
      <c r="A12" s="31" t="s">
        <v>106</v>
      </c>
      <c r="B12" s="60">
        <v>14.3</v>
      </c>
      <c r="C12" s="60">
        <v>9.0449082858950014</v>
      </c>
      <c r="D12" s="60">
        <v>11.4</v>
      </c>
      <c r="E12" s="60">
        <v>8.4008843036109049</v>
      </c>
      <c r="F12" s="60">
        <v>15.9</v>
      </c>
      <c r="G12" s="60">
        <v>10.284605433376454</v>
      </c>
      <c r="H12" s="59">
        <v>13.1</v>
      </c>
      <c r="I12" s="59">
        <v>8.1926203877423411</v>
      </c>
    </row>
    <row r="13" spans="1:9" x14ac:dyDescent="0.2">
      <c r="A13" s="61" t="s">
        <v>105</v>
      </c>
      <c r="B13" s="60">
        <v>35.5</v>
      </c>
      <c r="C13" s="60">
        <v>22.45414294750158</v>
      </c>
      <c r="D13" s="60">
        <v>27.4</v>
      </c>
      <c r="E13" s="60">
        <v>20.191599115696384</v>
      </c>
      <c r="F13" s="60">
        <v>30.1</v>
      </c>
      <c r="G13" s="60">
        <v>19.46959896507115</v>
      </c>
      <c r="H13" s="59">
        <v>33.700000000000003</v>
      </c>
      <c r="I13" s="59">
        <v>21.075672295184493</v>
      </c>
    </row>
    <row r="14" spans="1:9" s="42" customFormat="1" x14ac:dyDescent="0.2">
      <c r="A14" s="58" t="s">
        <v>25</v>
      </c>
      <c r="B14" s="55">
        <v>158.1</v>
      </c>
      <c r="C14" s="55">
        <v>100</v>
      </c>
      <c r="D14" s="55">
        <v>135.69999999999999</v>
      </c>
      <c r="E14" s="55">
        <v>100</v>
      </c>
      <c r="F14" s="55">
        <v>154.6</v>
      </c>
      <c r="G14" s="55">
        <v>100</v>
      </c>
      <c r="H14" s="52">
        <v>159.9</v>
      </c>
      <c r="I14" s="52">
        <v>100</v>
      </c>
    </row>
    <row r="15" spans="1:9" s="49" customFormat="1" x14ac:dyDescent="0.2">
      <c r="A15" s="36" t="s">
        <v>4</v>
      </c>
      <c r="B15" s="3"/>
      <c r="C15" s="3"/>
      <c r="D15" s="3"/>
      <c r="E15" s="3"/>
      <c r="F15" s="3"/>
      <c r="G15" s="3"/>
      <c r="H15" s="3"/>
      <c r="I15" s="3"/>
    </row>
    <row r="16" spans="1:9" s="49" customFormat="1" x14ac:dyDescent="0.2">
      <c r="A16" s="32" t="s">
        <v>104</v>
      </c>
      <c r="B16" s="3">
        <v>81.099999999999994</v>
      </c>
      <c r="C16" s="3">
        <v>51.296647691334584</v>
      </c>
      <c r="D16" s="3">
        <v>64.3</v>
      </c>
      <c r="E16" s="3">
        <v>47.38393515106852</v>
      </c>
      <c r="F16" s="3">
        <v>74.3</v>
      </c>
      <c r="G16" s="6">
        <v>48.059508408796894</v>
      </c>
      <c r="H16" s="3">
        <v>76.3</v>
      </c>
      <c r="I16" s="3">
        <v>47.717323327079434</v>
      </c>
    </row>
    <row r="17" spans="1:9" x14ac:dyDescent="0.25">
      <c r="A17" s="196" t="s">
        <v>90</v>
      </c>
      <c r="B17" s="196"/>
      <c r="C17" s="196"/>
      <c r="D17" s="196"/>
      <c r="E17" s="196"/>
      <c r="F17" s="196"/>
      <c r="G17" s="196"/>
      <c r="H17" s="196"/>
      <c r="I17" s="196"/>
    </row>
    <row r="18" spans="1:9" x14ac:dyDescent="0.25">
      <c r="A18" s="21" t="s">
        <v>111</v>
      </c>
      <c r="B18" s="6">
        <v>7.6</v>
      </c>
      <c r="C18" s="6">
        <v>7.2796934865900376</v>
      </c>
      <c r="D18" s="6">
        <v>6.1</v>
      </c>
      <c r="E18" s="6">
        <v>5.3182214472537046</v>
      </c>
      <c r="F18" s="6">
        <v>8</v>
      </c>
      <c r="G18" s="6">
        <v>5.6617126680820951</v>
      </c>
      <c r="H18" s="3">
        <v>6</v>
      </c>
      <c r="I18" s="3">
        <v>4.0376850605652761</v>
      </c>
    </row>
    <row r="19" spans="1:9" x14ac:dyDescent="0.25">
      <c r="A19" s="21" t="s">
        <v>110</v>
      </c>
      <c r="B19" s="6">
        <v>16.399999999999999</v>
      </c>
      <c r="C19" s="6">
        <v>15.708812260536394</v>
      </c>
      <c r="D19" s="6">
        <v>19.7</v>
      </c>
      <c r="E19" s="6">
        <v>17.175239755884917</v>
      </c>
      <c r="F19" s="6">
        <v>24</v>
      </c>
      <c r="G19" s="6">
        <v>16.985138004246288</v>
      </c>
      <c r="H19" s="3">
        <v>24.5</v>
      </c>
      <c r="I19" s="3">
        <v>16.48721399730821</v>
      </c>
    </row>
    <row r="20" spans="1:9" x14ac:dyDescent="0.25">
      <c r="A20" s="21" t="s">
        <v>109</v>
      </c>
      <c r="B20" s="6">
        <v>15.3</v>
      </c>
      <c r="C20" s="6">
        <v>14.6</v>
      </c>
      <c r="D20" s="6">
        <v>18.899999999999999</v>
      </c>
      <c r="E20" s="6">
        <v>16.477768090671315</v>
      </c>
      <c r="F20" s="6">
        <v>20.6</v>
      </c>
      <c r="G20" s="6">
        <v>14.578910120311397</v>
      </c>
      <c r="H20" s="3">
        <v>23.7</v>
      </c>
      <c r="I20" s="3">
        <v>15.948855989232841</v>
      </c>
    </row>
    <row r="21" spans="1:9" x14ac:dyDescent="0.25">
      <c r="A21" s="21" t="s">
        <v>108</v>
      </c>
      <c r="B21" s="6">
        <v>17.3</v>
      </c>
      <c r="C21" s="6">
        <v>16.57088122605364</v>
      </c>
      <c r="D21" s="6">
        <v>20.6</v>
      </c>
      <c r="E21" s="6">
        <v>17.959895379250217</v>
      </c>
      <c r="F21" s="6">
        <v>26.2</v>
      </c>
      <c r="G21" s="6">
        <v>18.542108987968859</v>
      </c>
      <c r="H21" s="3">
        <v>26.4</v>
      </c>
      <c r="I21" s="3">
        <v>17.765814266487215</v>
      </c>
    </row>
    <row r="22" spans="1:9" x14ac:dyDescent="0.25">
      <c r="A22" s="21">
        <v>12</v>
      </c>
      <c r="B22" s="6">
        <v>5.0999999999999996</v>
      </c>
      <c r="C22" s="6">
        <v>4.8850574712643677</v>
      </c>
      <c r="D22" s="6">
        <v>6.4</v>
      </c>
      <c r="E22" s="6">
        <v>5.5797733217088057</v>
      </c>
      <c r="F22" s="6">
        <v>6.9</v>
      </c>
      <c r="G22" s="6">
        <v>4.8832271762208075</v>
      </c>
      <c r="H22" s="3">
        <v>8.3000000000000007</v>
      </c>
      <c r="I22" s="3">
        <v>5.5854643337819656</v>
      </c>
    </row>
    <row r="23" spans="1:9" x14ac:dyDescent="0.25">
      <c r="A23" s="21" t="s">
        <v>107</v>
      </c>
      <c r="B23" s="6">
        <v>13.8</v>
      </c>
      <c r="C23" s="6">
        <v>13.218390804597702</v>
      </c>
      <c r="D23" s="6">
        <v>15</v>
      </c>
      <c r="E23" s="6">
        <v>13.077593722755013</v>
      </c>
      <c r="F23" s="6">
        <v>19.899999999999999</v>
      </c>
      <c r="G23" s="6">
        <v>14.083510261854212</v>
      </c>
      <c r="H23" s="3">
        <v>21.1</v>
      </c>
      <c r="I23" s="3">
        <v>14.19919246298789</v>
      </c>
    </row>
    <row r="24" spans="1:9" x14ac:dyDescent="0.25">
      <c r="A24" s="21" t="s">
        <v>106</v>
      </c>
      <c r="B24" s="6">
        <v>9.5</v>
      </c>
      <c r="C24" s="6">
        <v>9.0996168582375461</v>
      </c>
      <c r="D24" s="6">
        <v>8.1999999999999993</v>
      </c>
      <c r="E24" s="6">
        <v>7.1490845684394069</v>
      </c>
      <c r="F24" s="6">
        <v>11.5</v>
      </c>
      <c r="G24" s="6">
        <v>8.1387119603680134</v>
      </c>
      <c r="H24" s="3">
        <v>13.5</v>
      </c>
      <c r="I24" s="3">
        <v>9.0847913862718723</v>
      </c>
    </row>
    <row r="25" spans="1:9" x14ac:dyDescent="0.25">
      <c r="A25" s="57" t="s">
        <v>105</v>
      </c>
      <c r="B25" s="6">
        <v>19.399999999999999</v>
      </c>
      <c r="C25" s="6">
        <v>18.582375478927201</v>
      </c>
      <c r="D25" s="6">
        <v>19.8</v>
      </c>
      <c r="E25" s="6">
        <v>17.262423714036618</v>
      </c>
      <c r="F25" s="6">
        <v>24.2</v>
      </c>
      <c r="G25" s="6">
        <v>17.126680820948341</v>
      </c>
      <c r="H25" s="3">
        <v>25.1</v>
      </c>
      <c r="I25" s="3">
        <v>16.890982503364739</v>
      </c>
    </row>
    <row r="26" spans="1:9" s="42" customFormat="1" x14ac:dyDescent="0.2">
      <c r="A26" s="56" t="s">
        <v>25</v>
      </c>
      <c r="B26" s="55">
        <v>104.4</v>
      </c>
      <c r="C26" s="55">
        <v>100</v>
      </c>
      <c r="D26" s="55">
        <v>114.7</v>
      </c>
      <c r="E26" s="55">
        <v>100</v>
      </c>
      <c r="F26" s="55">
        <v>141.30000000000001</v>
      </c>
      <c r="G26" s="55">
        <v>100</v>
      </c>
      <c r="H26" s="52">
        <v>148.6</v>
      </c>
      <c r="I26" s="52">
        <v>100</v>
      </c>
    </row>
    <row r="27" spans="1:9" s="49" customFormat="1" x14ac:dyDescent="0.25">
      <c r="A27" s="8" t="s">
        <v>4</v>
      </c>
      <c r="B27" s="3"/>
      <c r="C27" s="3"/>
      <c r="D27" s="3"/>
      <c r="E27" s="3"/>
      <c r="F27" s="3"/>
      <c r="G27" s="3"/>
      <c r="H27" s="3"/>
      <c r="I27" s="3"/>
    </row>
    <row r="28" spans="1:9" s="49" customFormat="1" x14ac:dyDescent="0.25">
      <c r="A28" s="20" t="s">
        <v>104</v>
      </c>
      <c r="B28" s="3">
        <v>47.8</v>
      </c>
      <c r="C28" s="3">
        <v>45.785440613026815</v>
      </c>
      <c r="D28" s="3">
        <v>49.4</v>
      </c>
      <c r="E28" s="3">
        <v>43.068875326939846</v>
      </c>
      <c r="F28" s="3">
        <v>62.5</v>
      </c>
      <c r="G28" s="6">
        <v>44.232130219391372</v>
      </c>
      <c r="H28" s="3">
        <v>68</v>
      </c>
      <c r="I28" s="3">
        <v>45.760430686406458</v>
      </c>
    </row>
    <row r="29" spans="1:9" x14ac:dyDescent="0.25">
      <c r="A29" s="196" t="s">
        <v>25</v>
      </c>
      <c r="B29" s="196"/>
      <c r="C29" s="196"/>
      <c r="D29" s="196"/>
      <c r="E29" s="196"/>
      <c r="F29" s="196"/>
      <c r="G29" s="196"/>
      <c r="H29" s="196"/>
      <c r="I29" s="196"/>
    </row>
    <row r="30" spans="1:9" x14ac:dyDescent="0.25">
      <c r="A30" s="21" t="s">
        <v>111</v>
      </c>
      <c r="B30" s="6">
        <v>16.7</v>
      </c>
      <c r="C30" s="6">
        <v>6.3619047619047615</v>
      </c>
      <c r="D30" s="6">
        <v>13</v>
      </c>
      <c r="E30" s="6">
        <v>5.1916932907348237</v>
      </c>
      <c r="F30" s="6">
        <v>14.8</v>
      </c>
      <c r="G30" s="6">
        <v>5.0016897600540737</v>
      </c>
      <c r="H30" s="3">
        <v>13.3</v>
      </c>
      <c r="I30" s="3">
        <v>4.3111831442463533</v>
      </c>
    </row>
    <row r="31" spans="1:9" x14ac:dyDescent="0.25">
      <c r="A31" s="21" t="s">
        <v>110</v>
      </c>
      <c r="B31" s="6">
        <v>38.700000000000003</v>
      </c>
      <c r="C31" s="6">
        <v>14.742857142857144</v>
      </c>
      <c r="D31" s="6">
        <v>42</v>
      </c>
      <c r="E31" s="6">
        <v>16.773162939297123</v>
      </c>
      <c r="F31" s="6">
        <v>48.9</v>
      </c>
      <c r="G31" s="6">
        <v>16.52585332882731</v>
      </c>
      <c r="H31" s="3">
        <v>50.7</v>
      </c>
      <c r="I31" s="3">
        <v>16.434359805510535</v>
      </c>
    </row>
    <row r="32" spans="1:9" x14ac:dyDescent="0.25">
      <c r="A32" s="21" t="s">
        <v>109</v>
      </c>
      <c r="B32" s="6">
        <v>35.299999999999997</v>
      </c>
      <c r="C32" s="6">
        <v>13.447619047619048</v>
      </c>
      <c r="D32" s="6">
        <v>39.9</v>
      </c>
      <c r="E32" s="6">
        <v>15.934504792332266</v>
      </c>
      <c r="F32" s="6">
        <v>44.1</v>
      </c>
      <c r="G32" s="6">
        <v>14.903683676917879</v>
      </c>
      <c r="H32" s="3">
        <v>48.3</v>
      </c>
      <c r="I32" s="3">
        <v>15.656401944894652</v>
      </c>
    </row>
    <row r="33" spans="1:9" x14ac:dyDescent="0.25">
      <c r="A33" s="21" t="s">
        <v>108</v>
      </c>
      <c r="B33" s="6">
        <v>42.9</v>
      </c>
      <c r="C33" s="6">
        <v>16.342857142857145</v>
      </c>
      <c r="D33" s="6">
        <v>41.8</v>
      </c>
      <c r="E33" s="6">
        <v>16.693290734824277</v>
      </c>
      <c r="F33" s="6">
        <v>51.3</v>
      </c>
      <c r="G33" s="6">
        <v>17.336938154782022</v>
      </c>
      <c r="H33" s="3">
        <v>51.9</v>
      </c>
      <c r="I33" s="3">
        <v>16.823338735818478</v>
      </c>
    </row>
    <row r="34" spans="1:9" x14ac:dyDescent="0.25">
      <c r="A34" s="21">
        <v>12</v>
      </c>
      <c r="B34" s="6">
        <v>13</v>
      </c>
      <c r="C34" s="6">
        <v>4.9523809523809526</v>
      </c>
      <c r="D34" s="6">
        <v>13.5</v>
      </c>
      <c r="E34" s="6">
        <v>5.3913738019169326</v>
      </c>
      <c r="F34" s="6">
        <v>14.1</v>
      </c>
      <c r="G34" s="6">
        <v>4.7651233524839478</v>
      </c>
      <c r="H34" s="3">
        <v>17.399999999999999</v>
      </c>
      <c r="I34" s="3">
        <v>5.6401944894651539</v>
      </c>
    </row>
    <row r="35" spans="1:9" x14ac:dyDescent="0.25">
      <c r="A35" s="21" t="s">
        <v>107</v>
      </c>
      <c r="B35" s="6">
        <v>37.200000000000003</v>
      </c>
      <c r="C35" s="6">
        <v>14.171428571428574</v>
      </c>
      <c r="D35" s="6">
        <v>33.4</v>
      </c>
      <c r="E35" s="6">
        <v>13.338658146964855</v>
      </c>
      <c r="F35" s="6">
        <v>41</v>
      </c>
      <c r="G35" s="6">
        <v>13.85603244339304</v>
      </c>
      <c r="H35" s="3">
        <v>41.5</v>
      </c>
      <c r="I35" s="3">
        <v>13.452188006482983</v>
      </c>
    </row>
    <row r="36" spans="1:9" x14ac:dyDescent="0.25">
      <c r="A36" s="21" t="s">
        <v>106</v>
      </c>
      <c r="B36" s="6">
        <v>23.8</v>
      </c>
      <c r="C36" s="6">
        <v>9.0666666666666664</v>
      </c>
      <c r="D36" s="6">
        <v>19.600000000000001</v>
      </c>
      <c r="E36" s="6">
        <v>7.8274760383386557</v>
      </c>
      <c r="F36" s="6">
        <v>27.4</v>
      </c>
      <c r="G36" s="6">
        <v>9.2598850963163244</v>
      </c>
      <c r="H36" s="3">
        <v>26.6</v>
      </c>
      <c r="I36" s="3">
        <v>8.6223662884927066</v>
      </c>
    </row>
    <row r="37" spans="1:9" x14ac:dyDescent="0.25">
      <c r="A37" s="57" t="s">
        <v>105</v>
      </c>
      <c r="B37" s="6">
        <v>54.9</v>
      </c>
      <c r="C37" s="6">
        <v>20.914285714285715</v>
      </c>
      <c r="D37" s="6">
        <v>47.2</v>
      </c>
      <c r="E37" s="6">
        <v>18.849840255591051</v>
      </c>
      <c r="F37" s="6">
        <v>54.3</v>
      </c>
      <c r="G37" s="6">
        <v>18.3</v>
      </c>
      <c r="H37" s="3">
        <v>58.8</v>
      </c>
      <c r="I37" s="3">
        <v>19.059967585089144</v>
      </c>
    </row>
    <row r="38" spans="1:9" s="42" customFormat="1" x14ac:dyDescent="0.2">
      <c r="A38" s="56" t="s">
        <v>25</v>
      </c>
      <c r="B38" s="55">
        <v>262.5</v>
      </c>
      <c r="C38" s="55">
        <v>100</v>
      </c>
      <c r="D38" s="55">
        <v>250.4</v>
      </c>
      <c r="E38" s="55">
        <v>100</v>
      </c>
      <c r="F38" s="55">
        <v>295.89999999999998</v>
      </c>
      <c r="G38" s="55">
        <v>100</v>
      </c>
      <c r="H38" s="52">
        <v>308.5</v>
      </c>
      <c r="I38" s="52">
        <v>100</v>
      </c>
    </row>
    <row r="39" spans="1:9" s="49" customFormat="1" x14ac:dyDescent="0.25">
      <c r="A39" s="8" t="s">
        <v>4</v>
      </c>
      <c r="B39" s="3"/>
      <c r="C39" s="3"/>
      <c r="D39" s="8"/>
      <c r="E39" s="8"/>
      <c r="F39" s="3"/>
      <c r="G39" s="3"/>
      <c r="H39" s="3"/>
      <c r="I39" s="3"/>
    </row>
    <row r="40" spans="1:9" s="49" customFormat="1" x14ac:dyDescent="0.25">
      <c r="A40" s="20" t="s">
        <v>104</v>
      </c>
      <c r="B40" s="3">
        <v>128.9</v>
      </c>
      <c r="C40" s="3">
        <v>49.104761904761908</v>
      </c>
      <c r="D40" s="6">
        <v>113.7</v>
      </c>
      <c r="E40" s="6">
        <v>45.407348242811487</v>
      </c>
      <c r="F40" s="3">
        <v>136.80000000000001</v>
      </c>
      <c r="G40" s="6">
        <v>46.23183507941873</v>
      </c>
      <c r="H40" s="3">
        <v>144.30000000000001</v>
      </c>
      <c r="I40" s="3">
        <v>46.77471636952999</v>
      </c>
    </row>
  </sheetData>
  <mergeCells count="12">
    <mergeCell ref="A29:I29"/>
    <mergeCell ref="A5:I5"/>
    <mergeCell ref="A17:I17"/>
    <mergeCell ref="A2:A4"/>
    <mergeCell ref="F4:G4"/>
    <mergeCell ref="H4:I4"/>
    <mergeCell ref="B2:C2"/>
    <mergeCell ref="D2:E2"/>
    <mergeCell ref="B4:C4"/>
    <mergeCell ref="D4:E4"/>
    <mergeCell ref="F2:G2"/>
    <mergeCell ref="H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29</vt:i4>
      </vt:variant>
    </vt:vector>
  </HeadingPairs>
  <TitlesOfParts>
    <vt:vector size="29" baseType="lpstr">
      <vt:lpstr>Tartalom</vt:lpstr>
      <vt:lpstr>3.1.1.</vt:lpstr>
      <vt:lpstr>3.1.2.</vt:lpstr>
      <vt:lpstr>3.1.3.</vt:lpstr>
      <vt:lpstr>3.1.4.</vt:lpstr>
      <vt:lpstr>3.1.5.</vt:lpstr>
      <vt:lpstr>3.1.6.</vt:lpstr>
      <vt:lpstr>3.1.7.</vt:lpstr>
      <vt:lpstr>3.1.8.</vt:lpstr>
      <vt:lpstr>3.1.9.</vt:lpstr>
      <vt:lpstr>3.1.10.</vt:lpstr>
      <vt:lpstr>3.1.11.</vt:lpstr>
      <vt:lpstr>3.1.12.</vt:lpstr>
      <vt:lpstr>3.1.13.</vt:lpstr>
      <vt:lpstr>3.1.14.</vt:lpstr>
      <vt:lpstr>3.1.15.</vt:lpstr>
      <vt:lpstr>3.1.16.</vt:lpstr>
      <vt:lpstr>3.1.17.</vt:lpstr>
      <vt:lpstr>3.1.18.</vt:lpstr>
      <vt:lpstr>3.1.19.</vt:lpstr>
      <vt:lpstr>3.1.20.</vt:lpstr>
      <vt:lpstr>3.1.21.</vt:lpstr>
      <vt:lpstr>3.1.22.</vt:lpstr>
      <vt:lpstr>3.1.23.</vt:lpstr>
      <vt:lpstr>3.1.24.</vt:lpstr>
      <vt:lpstr>3.1.25.</vt:lpstr>
      <vt:lpstr>3.1.26.</vt:lpstr>
      <vt:lpstr>3.1.27.</vt:lpstr>
      <vt:lpstr>3.1.28.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2025-03-20T15:48:59Z</dcterms:created>
  <dcterms:modified xsi:type="dcterms:W3CDTF">2025-03-20T15:48:59Z</dcterms:modified>
</cp:coreProperties>
</file>