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BDBEBBBB-AD57-4600-B0EB-321317061756}" xr6:coauthVersionLast="36" xr6:coauthVersionMax="36" xr10:uidLastSave="{00000000-0000-0000-0000-000000000000}"/>
  <bookViews>
    <workbookView xWindow="0" yWindow="0" windowWidth="28800" windowHeight="13425" xr2:uid="{A06EF761-D733-4B0F-B159-769E432C4945}"/>
  </bookViews>
  <sheets>
    <sheet name="Tartalom" sheetId="27" r:id="rId1"/>
    <sheet name="4.7.1." sheetId="2" r:id="rId2"/>
    <sheet name="4.7.2." sheetId="3" r:id="rId3"/>
    <sheet name="4.7.3." sheetId="4" r:id="rId4"/>
    <sheet name="4.7.4." sheetId="5" r:id="rId5"/>
    <sheet name="4.7.5." sheetId="6" r:id="rId6"/>
    <sheet name="4.7.6." sheetId="7" r:id="rId7"/>
    <sheet name="4.7.7." sheetId="8" r:id="rId8"/>
    <sheet name="4.7.8." sheetId="9" r:id="rId9"/>
    <sheet name="4.7.9." sheetId="10" r:id="rId10"/>
    <sheet name="4.7.10." sheetId="11" r:id="rId11"/>
    <sheet name="4.7.11." sheetId="12" r:id="rId12"/>
    <sheet name="4.7.12." sheetId="13" r:id="rId13"/>
    <sheet name="4.7.13." sheetId="14" r:id="rId14"/>
    <sheet name="4.7.14." sheetId="15" r:id="rId15"/>
    <sheet name="4.7.15." sheetId="16" r:id="rId16"/>
    <sheet name="4.7.16." sheetId="17" r:id="rId17"/>
    <sheet name="4.7.17." sheetId="18" r:id="rId18"/>
    <sheet name="4.7.18." sheetId="19" r:id="rId19"/>
    <sheet name="4.7.19." sheetId="20" r:id="rId20"/>
    <sheet name="4.7.20." sheetId="21" r:id="rId21"/>
    <sheet name="4.7.21." sheetId="22" r:id="rId22"/>
    <sheet name="4.7.22." sheetId="23" r:id="rId23"/>
    <sheet name="4.7.23." sheetId="24" r:id="rId24"/>
    <sheet name="4.7.24." sheetId="25" r:id="rId25"/>
    <sheet name="4.7.25." sheetId="26" r:id="rId2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2" l="1"/>
  <c r="C44" i="22"/>
  <c r="B48" i="22"/>
  <c r="E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F506EA1-47EF-46A5-AACE-7D5F31F5CB19}">
      <text>
        <r>
          <rPr>
            <sz val="8"/>
            <color indexed="81"/>
            <rFont val="Tahoma"/>
            <family val="2"/>
            <charset val="238"/>
          </rPr>
          <t xml:space="preserve">Forrás: Pénzügyminisztérium.
</t>
        </r>
      </text>
    </comment>
    <comment ref="E2" authorId="0" shapeId="0" xr:uid="{DD7B4F28-6E67-495E-A0A5-F173E669598D}">
      <text>
        <r>
          <rPr>
            <sz val="8"/>
            <color indexed="81"/>
            <rFont val="Arial Hu"/>
            <family val="2"/>
          </rPr>
          <t>Országgyûléshez benyújtott törvényjavaslat szerint.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4FDD539-1F43-4999-BC88-B720D6D14ADB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C952489-73BA-4B38-A8D8-929C5D6EABD2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534DD21-E0E7-41ED-81D4-990866F3EA95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E2" authorId="0" shapeId="0" xr:uid="{7B5D7E29-CE66-4AAE-A68A-8A30CA611BF4}">
      <text>
        <r>
          <rPr>
            <sz val="8"/>
            <color indexed="81"/>
            <rFont val="Tahoma"/>
            <family val="2"/>
            <charset val="238"/>
          </rPr>
          <t>Száz egységre.</t>
        </r>
      </text>
    </comment>
    <comment ref="A11" authorId="0" shapeId="0" xr:uid="{CDA4658D-25AF-4F09-97CB-D73B0C1E6166}">
      <text>
        <r>
          <rPr>
            <sz val="8"/>
            <color indexed="81"/>
            <rFont val="Arial Hu"/>
            <family val="2"/>
          </rPr>
          <t>Az MNB által jegyzett középárfolyamoknak a mûködési (naptári) napok számával súlyozott éves átlaga.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4307204-93B4-4908-842B-BC249A9D8330}">
      <text>
        <r>
          <rPr>
            <sz val="8"/>
            <color indexed="81"/>
            <rFont val="Tahoma"/>
            <family val="2"/>
            <charset val="238"/>
          </rPr>
          <t>A szerződéses összeggel súlyozva.
Megjegyzés: Az idősorokban 2003. januárt megelőzően az éven belüli, illetve éven túli kamatfixálás helyett az éven belüli, illetve éven túli eredeti lejáratú hitelek adatait közöljük.
Forrás: Magyar Nemzeti Bank.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FEF184C-A6C9-46EC-B6F7-86D307481053}">
      <text>
        <r>
          <rPr>
            <sz val="8"/>
            <color indexed="81"/>
            <rFont val="Tahoma"/>
            <family val="2"/>
            <charset val="238"/>
          </rPr>
          <t xml:space="preserve">A szerződéses összeggel súlyozva.
Megjegyzés: Az idősorokban 2003. januárt megelőzően az éven belüli, illetve éven túli kamatfixálás helyett az éven belüli, illetve éven túli eredeti lejáratú hitelek adatait közöljük.
Forrás: Magyar Nemzeti Bank.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CA69ED4-6F79-4015-B580-2E8609ED3AD1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88AE0DF-1042-4F9C-831B-BFA65C5A7C4B}">
      <text>
        <r>
          <rPr>
            <sz val="8"/>
            <color indexed="81"/>
            <rFont val="Tahoma"/>
            <family val="2"/>
            <charset val="238"/>
          </rPr>
          <t>Az adatok pénzforgalmi szemléletűek, és érvényesül a bruttó elszámolás.
Forrás: ÁPV Rt.</t>
        </r>
      </text>
    </comment>
    <comment ref="A7" authorId="0" shapeId="0" xr:uid="{52D10202-7267-4A46-A112-19FDD1E927C1}">
      <text>
        <r>
          <rPr>
            <sz val="8"/>
            <color indexed="81"/>
            <rFont val="Tahoma"/>
            <family val="2"/>
            <charset val="238"/>
          </rPr>
          <t>Tartalmazza a kárpótlási jegyek részvényre cserélése során letétbe helyezett kárpótlási jegyek értékét.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AC8E0FA-6B34-42CF-9F53-38EF1BBA4CB5}">
      <text>
        <r>
          <rPr>
            <sz val="8"/>
            <color indexed="81"/>
            <rFont val="Tahoma"/>
            <family val="2"/>
            <charset val="238"/>
          </rPr>
          <t>Egyéb szektorok csak garantált hiteleivel. 
Forrás: Magyar Nemzeti Bank.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0" authorId="0" shapeId="0" xr:uid="{E627483C-5DCA-429D-A69B-EEE85D5A9BD7}">
      <text>
        <r>
          <rPr>
            <sz val="8"/>
            <color indexed="81"/>
            <rFont val="Arial"/>
            <family val="2"/>
            <charset val="238"/>
          </rPr>
          <t xml:space="preserve">Biztosító egyesületek, önkéntes kölcsönös nyugdíjpénztárak, brókercégek, pénzügyi és biztosítási tanácsadás. 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4C7336-1EB2-47B9-966A-031383B6D340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BD7835-D97F-434C-807C-E5222E1BC21D}">
      <text>
        <r>
          <rPr>
            <sz val="8"/>
            <color indexed="81"/>
            <rFont val="Tahoma"/>
            <family val="2"/>
            <charset val="238"/>
          </rPr>
          <t>Forrás: Pénzügyminisztérium.</t>
        </r>
      </text>
    </comment>
    <comment ref="E2" authorId="0" shapeId="0" xr:uid="{B3B5483F-9D7C-41B7-8A40-80C727095505}">
      <text>
        <r>
          <rPr>
            <sz val="8"/>
            <color indexed="81"/>
            <rFont val="Arial Hu"/>
            <family val="2"/>
          </rPr>
          <t>Az Országgyûléshez benyújtott zárszámadási törvényjavaslat szerint.</t>
        </r>
      </text>
    </comment>
    <comment ref="A4" authorId="0" shapeId="0" xr:uid="{9345C97F-8763-4969-8CF1-4FE806BBEE1A}">
      <text>
        <r>
          <rPr>
            <sz val="8"/>
            <color indexed="81"/>
            <rFont val="Tahoma"/>
            <family val="2"/>
            <charset val="238"/>
          </rPr>
          <t>Pénzintézetek társasági adójával együtt.</t>
        </r>
      </text>
    </comment>
    <comment ref="A27" authorId="0" shapeId="0" xr:uid="{EFE668DA-AEDF-49DE-AAF6-248C1CDA60ED}">
      <text>
        <r>
          <rPr>
            <sz val="8"/>
            <color indexed="81"/>
            <rFont val="Tahoma"/>
            <family val="2"/>
            <charset val="238"/>
          </rPr>
          <t>Privatizációs bevételekkel együtt.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0F05E1E-40E9-4289-8182-1D036A3D262B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Bank, éves jelentés.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D0718C-3E0F-4DFC-812C-44BA2C50DF0E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Bank, éves jelentés.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E975A69-D16A-4B06-B949-1851325D7D38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3C3FDD-1957-4596-BE15-1F465BBE55C6}">
      <text>
        <r>
          <rPr>
            <sz val="8"/>
            <color indexed="81"/>
            <rFont val="Tahoma"/>
            <family val="2"/>
            <charset val="238"/>
          </rPr>
          <t>Magyar Nemzeti Bank nélkül.
Forrás: Pénzügyi Szervezetek Állami Felügyelete.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2F06767-C2D2-4D1D-BB99-AEE4833BABBC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A17AC8A-8CB8-4ACD-A24A-102F8EC900A1}">
      <text>
        <r>
          <rPr>
            <sz val="8"/>
            <color indexed="81"/>
            <rFont val="Tahoma"/>
            <family val="2"/>
            <charset val="238"/>
          </rPr>
          <t xml:space="preserve">Forrás: Pénzügyi Szervezetek Állami Felügyelete.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7284EB9-63A3-485F-A171-52D292E605BF}">
      <text>
        <r>
          <rPr>
            <sz val="8"/>
            <color indexed="81"/>
            <rFont val="Tahoma"/>
            <family val="2"/>
            <charset val="238"/>
          </rPr>
          <t>Forrás: Pénzügyminisztérium.</t>
        </r>
      </text>
    </comment>
    <comment ref="E2" authorId="0" shapeId="0" xr:uid="{494FE652-0F16-4550-A15E-2AEEC37E917B}">
      <text>
        <r>
          <rPr>
            <sz val="8"/>
            <color indexed="81"/>
            <rFont val="Arial Hu"/>
            <family val="2"/>
          </rPr>
          <t>Az Országgyûléshez benyújtott zárszámadási törvényjavaslat szerint.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4F33C57-2D3E-4925-87CB-14D8DE02AE56}">
      <text>
        <r>
          <rPr>
            <sz val="8"/>
            <color indexed="81"/>
            <rFont val="Tahoma"/>
            <family val="2"/>
            <charset val="238"/>
          </rPr>
          <t>A devizaadósság az év utolsó munkanapján jegyzett MNB-középárfolyamon értékelve.
Forrás: Pénzügyminisztérium.</t>
        </r>
      </text>
    </comment>
    <comment ref="F2" authorId="0" shapeId="0" xr:uid="{0DBA8A4D-09C2-46E7-90BC-F6B1E289447C}">
      <text>
        <r>
          <rPr>
            <sz val="8"/>
            <color indexed="81"/>
            <rFont val="Tahoma"/>
            <family val="2"/>
            <charset val="238"/>
          </rPr>
          <t>Az Országgyűléshez benyújtott törvényjavaslat szerint.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FE79B85-79C2-4E83-A361-9E9A5F896C01}">
      <text>
        <r>
          <rPr>
            <sz val="8"/>
            <color indexed="81"/>
            <rFont val="Tahoma"/>
            <family val="2"/>
            <charset val="238"/>
          </rPr>
          <t>Forrás: Magyar Nemzeti Bank.</t>
        </r>
      </text>
    </comment>
    <comment ref="A32" authorId="0" shapeId="0" xr:uid="{BB323FAA-00C8-464D-8CFA-63FEA5E8D4D1}">
      <text>
        <r>
          <rPr>
            <sz val="8"/>
            <color indexed="81"/>
            <rFont val="Tahoma"/>
            <family val="2"/>
            <charset val="238"/>
          </rPr>
          <t>A nemzetközi tartalékok változása nélkül.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F333A5E-AC7A-49C2-92EB-46652F2EAEEF}">
      <text>
        <r>
          <rPr>
            <sz val="8"/>
            <color indexed="81"/>
            <rFont val="Tahoma"/>
            <family val="2"/>
            <charset val="238"/>
          </rPr>
          <t xml:space="preserve">Forrás: Magyar Nemzeti Bank.
A speciális célú – külföldön tevékenységet végző, passzív pénzközvetítői funkciót betöltő – vállalatok adatai nélkül.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D91F5C-5B66-438A-8A2F-3B3E7FD9A6B5}">
      <text>
        <r>
          <rPr>
            <sz val="8"/>
            <color indexed="81"/>
            <rFont val="Tahoma"/>
            <family val="2"/>
            <charset val="238"/>
          </rPr>
          <t>Az adósságszolgálati mutatók az előtörlesztéseket nem tartalmazzák.
Forrás: Magyar Nemzeti Bank.</t>
        </r>
      </text>
    </comment>
    <comment ref="A5" authorId="0" shapeId="0" xr:uid="{39280E7B-88D4-4E6B-8864-3EA3AAFBA81C}">
      <text>
        <r>
          <rPr>
            <sz val="8"/>
            <color indexed="81"/>
            <rFont val="Tahoma"/>
            <family val="2"/>
            <charset val="238"/>
          </rPr>
          <t>Középlejáratú hiteltörlesztés és bruttó kamatkiadás.</t>
        </r>
      </text>
    </comment>
    <comment ref="A6" authorId="0" shapeId="0" xr:uid="{BDCE8B67-63A9-4087-8A74-FBF175C94A0B}">
      <text>
        <r>
          <rPr>
            <sz val="8"/>
            <color indexed="81"/>
            <rFont val="Tahoma"/>
            <family val="2"/>
            <charset val="238"/>
          </rPr>
          <t>Középlejáratú hiteltörlesztés és nettó kamatkiadás.</t>
        </r>
      </text>
    </comment>
    <comment ref="A11" authorId="0" shapeId="0" xr:uid="{FF1AF1BF-54CC-4C3F-A101-A1A58B8672A3}">
      <text>
        <r>
          <rPr>
            <sz val="8"/>
            <color indexed="81"/>
            <rFont val="Tahoma"/>
            <family val="2"/>
            <charset val="238"/>
          </rPr>
          <t>Középlejáratú hiteltörlesztés és bruttó kamatkiadás.</t>
        </r>
      </text>
    </comment>
    <comment ref="A12" authorId="0" shapeId="0" xr:uid="{763B09E5-E9C6-4A22-B494-60A1528C3A64}">
      <text>
        <r>
          <rPr>
            <sz val="8"/>
            <color indexed="81"/>
            <rFont val="Tahoma"/>
            <family val="2"/>
            <charset val="238"/>
          </rPr>
          <t>Középlejáratú hiteltörlesztés és bruttó kamatkiadás.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36D7221-7A9E-4AC4-A84F-C4BB67A5409D}">
      <text>
        <r>
          <rPr>
            <sz val="8"/>
            <color indexed="81"/>
            <rFont val="Tahoma"/>
            <family val="2"/>
            <charset val="238"/>
          </rPr>
          <t>Forrás: Pénzügyi Szervezetek Állami Felügyelete.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911A96-076C-4EB6-9B56-B1960236EE33}">
      <text>
        <r>
          <rPr>
            <sz val="8"/>
            <color indexed="81"/>
            <rFont val="Tahoma"/>
            <family val="2"/>
            <charset val="238"/>
          </rPr>
          <t>Forrás: Budapesti Értéktőzsde.</t>
        </r>
      </text>
    </comment>
  </commentList>
</comments>
</file>

<file path=xl/sharedStrings.xml><?xml version="1.0" encoding="utf-8"?>
<sst xmlns="http://schemas.openxmlformats.org/spreadsheetml/2006/main" count="611" uniqueCount="468">
  <si>
    <t>Egyenleg</t>
  </si>
  <si>
    <t>Bevételek összesen</t>
  </si>
  <si>
    <t>Kiadások összesen</t>
  </si>
  <si>
    <t>Funkciókba nem sorolható tételek</t>
  </si>
  <si>
    <t>Államadósság-kezelés, államháztartás</t>
  </si>
  <si>
    <t>Gazdasági funkciók összesen</t>
  </si>
  <si>
    <t>Környezetvédelem</t>
  </si>
  <si>
    <t>Egyéb gazdasági tevékenységek és szolgáltatások</t>
  </si>
  <si>
    <t>Közlekedési és távközlési tevékenységek és szolgáltatások</t>
  </si>
  <si>
    <t>Bányászat és ipar</t>
  </si>
  <si>
    <t>Mező-, erdő-, hal-, vadgazdálkodás</t>
  </si>
  <si>
    <t>Tüzelő- és üzemanyag-, valamint energiaellátási feladatok</t>
  </si>
  <si>
    <t>Jóléti funkciók összesen</t>
  </si>
  <si>
    <t>Szórakoztató, kulturális és vallási tevékenységek és szolgáltatások</t>
  </si>
  <si>
    <t>Lakásügyek, települési és közösségi tevékenységek és szolgáltatások</t>
  </si>
  <si>
    <t>Társadalombiztosítási és jóléti szolgáltatások</t>
  </si>
  <si>
    <t>Egészségügy</t>
  </si>
  <si>
    <t>Oktatási tevékenységek és szolgáltatások</t>
  </si>
  <si>
    <t>Állami működési funkciók összesen</t>
  </si>
  <si>
    <t>Rendvédelem és közbiztonság</t>
  </si>
  <si>
    <t>Védelem</t>
  </si>
  <si>
    <t>Általános közösségi szolgáltatások</t>
  </si>
  <si>
    <t>Bevétel, kiadás</t>
  </si>
  <si>
    <t>4.7.1. Az államháztartás konszolidált funkcionális mérlege (pénzforgalmi szemléletben) [milliárd Ft]</t>
  </si>
  <si>
    <t>Bevételi főösszeg</t>
  </si>
  <si>
    <t>-</t>
  </si>
  <si>
    <t>Uniós elszámolások</t>
  </si>
  <si>
    <t>Adósságszolgálattal kapcsolatos bevételek</t>
  </si>
  <si>
    <t>Egyéb bevételek</t>
  </si>
  <si>
    <t>MNB befizetése</t>
  </si>
  <si>
    <t>Állami, kincstári vagyonnal kapcsolatos befizetések</t>
  </si>
  <si>
    <t>Elkülönített állami pénzalapok befizetései</t>
  </si>
  <si>
    <t>Helyi önkormányzatok befizetései</t>
  </si>
  <si>
    <t>Központi költségvetési szervektől származó befizetések</t>
  </si>
  <si>
    <t>Költségvetési szervek és fejezeti kezelésű előirányzatok</t>
  </si>
  <si>
    <t>Illetékbefizetések</t>
  </si>
  <si>
    <t>Adóbefizetések</t>
  </si>
  <si>
    <t>Személyi jövedelemadó</t>
  </si>
  <si>
    <t>Lakosság befizetései</t>
  </si>
  <si>
    <t>Jövedéki adó</t>
  </si>
  <si>
    <t>Regisztrációs/fogyasztási adó</t>
  </si>
  <si>
    <t>Általános forgalmi adó</t>
  </si>
  <si>
    <t>Fogyasztáshoz kapcsolt adók</t>
  </si>
  <si>
    <t>Egyéb központosított bevételek</t>
  </si>
  <si>
    <t>Egyéb befizetések</t>
  </si>
  <si>
    <t>Játékadó</t>
  </si>
  <si>
    <t>Vám- és importbefizetések</t>
  </si>
  <si>
    <t>Bányajáradék</t>
  </si>
  <si>
    <t>Környezetterhelési díj</t>
  </si>
  <si>
    <t>Energiaadó</t>
  </si>
  <si>
    <t>Egyszerűsített vállalkozói adó</t>
  </si>
  <si>
    <t>A hitelintézetek és pénzügyi vállalkozások különadója</t>
  </si>
  <si>
    <t>Társas vállalkozások különadója</t>
  </si>
  <si>
    <t>Társasági adó</t>
  </si>
  <si>
    <t>Gazdálkodó szervezetek befizetései</t>
  </si>
  <si>
    <t>Bevétel, egyenleg</t>
  </si>
  <si>
    <t>4.7.2. A központi költségvetés bevételei [millió Ft]</t>
  </si>
  <si>
    <t>Kiadás összesen</t>
  </si>
  <si>
    <t>Befizetés az EU-ba</t>
  </si>
  <si>
    <t>Állam által vállalt kezesség érvényesítése</t>
  </si>
  <si>
    <t>Adósságátvállalás</t>
  </si>
  <si>
    <t>Kormányzati rendkívüli és egyéb kiadások</t>
  </si>
  <si>
    <t>MNB-elszámolásokkal kapcsolatos kiadás</t>
  </si>
  <si>
    <t>Adósságszolgálat, kamattérítés</t>
  </si>
  <si>
    <t>Nemzetközi pénzügyi kapcsolatok kiadásai</t>
  </si>
  <si>
    <t>Elkülönített állami pénzalapok támogatása</t>
  </si>
  <si>
    <t>Helyi önkormányzatok támogatása</t>
  </si>
  <si>
    <t>Társadalmi önszerveződések támogatása</t>
  </si>
  <si>
    <t>Központi költségvetési szervek és fejezeti kezelésű előirányzatok</t>
  </si>
  <si>
    <t>Családi támogatások, szociális juttatások</t>
  </si>
  <si>
    <t>Garancia és hozzájárulás a társadalombiztosítási alapok kiadásaihoz</t>
  </si>
  <si>
    <t>Lakástámogatások</t>
  </si>
  <si>
    <t>Fogyasztóiár-kiegészítés</t>
  </si>
  <si>
    <t>Közszolgálati műsorszolgáltatás támogatása</t>
  </si>
  <si>
    <t>Egyedi és normatív támogatás</t>
  </si>
  <si>
    <t>Kiadás</t>
  </si>
  <si>
    <t>4.7.3. A központi költségvetés kiadásai [millió Ft]</t>
  </si>
  <si>
    <t>Összesen</t>
  </si>
  <si>
    <t>2.2. Kötvény</t>
  </si>
  <si>
    <t>2.1. Hitel</t>
  </si>
  <si>
    <t>Egyéb kötelezettségek</t>
  </si>
  <si>
    <t>2.</t>
  </si>
  <si>
    <t>1.3. Kincstárjegy és egyéb rövid lejáratú kötelezettség</t>
  </si>
  <si>
    <t>1.2. Kötvény</t>
  </si>
  <si>
    <t>1.1. Hitel</t>
  </si>
  <si>
    <t>Hiányt finanszírozó és adósság-megújító adósság</t>
  </si>
  <si>
    <t>1.</t>
  </si>
  <si>
    <t>Forintban fennálló adósság</t>
  </si>
  <si>
    <t>II.</t>
  </si>
  <si>
    <t>Devizában fennálló adósság</t>
  </si>
  <si>
    <t>I.</t>
  </si>
  <si>
    <t>Megnevezés</t>
  </si>
  <si>
    <t>4.7.4. A központi költségvetés bruttó adóssága [milliárd Ft]</t>
  </si>
  <si>
    <t>VI. A nemzetközi tartalékok változása ("–" növekedés)</t>
  </si>
  <si>
    <t>V. Teljes fizetési mérleg egyenlege ( I+II+III+IV )</t>
  </si>
  <si>
    <t>IV. Tévedések és kihagyások egyenlege</t>
  </si>
  <si>
    <t>10.2. Tartozások egyenlege</t>
  </si>
  <si>
    <t>10.1. Követelések egyenlege</t>
  </si>
  <si>
    <t>10. Egyéb befektetések egyenlege</t>
  </si>
  <si>
    <t>9.2. Tartozások egyenlege</t>
  </si>
  <si>
    <t>9.1. Követelések egyenlege</t>
  </si>
  <si>
    <t>9. Portfólióbefektetések egyenlege</t>
  </si>
  <si>
    <t>8.2. Magyarországon</t>
  </si>
  <si>
    <t>8.1. Külföldön</t>
  </si>
  <si>
    <t>8. Közvetlen tőkebefektetések egyenlege</t>
  </si>
  <si>
    <t>III. Pénzügyi mérleg egyenlege</t>
  </si>
  <si>
    <t>7. Nem termelt nem pénzügyi javak forgalma, egyenleg</t>
  </si>
  <si>
    <t>6. Egyéb szektorok viszonzatlan tőkeátutalásai, egyenleg</t>
  </si>
  <si>
    <t>5. Államháztartás viszonzatlan tőkeátutalásai, egyenleg</t>
  </si>
  <si>
    <t>II. Tőkemérleg egyenlege</t>
  </si>
  <si>
    <t>I.   Folyó fizetési mérleg egyenlege</t>
  </si>
  <si>
    <t>4. Viszonzatlan folyó átutalások, egyenleg</t>
  </si>
  <si>
    <t>3.4. Egyéb befektetések jövedelmei, egyenleg</t>
  </si>
  <si>
    <t>3.3. Portfólióbefektetések jövedelmei, egyenleg</t>
  </si>
  <si>
    <t>3.2. Közvetlen tőkebefektetések jövedelmei, egyenleg</t>
  </si>
  <si>
    <t>3.1. Egy évnél rövidebb ideig alkalmazottak díjazása, egyenleg</t>
  </si>
  <si>
    <t>3. Jövedelmek, egyenleg</t>
  </si>
  <si>
    <t>2.11. Kormányzati szolgáltatások, egyenleg</t>
  </si>
  <si>
    <t>2.10. Személyes, kulturális és szórakoztatással kapcsolatos szolgáltatások, egyenleg</t>
  </si>
  <si>
    <t>2.9. Egyéb üzleti szolgáltatások, egyenleg</t>
  </si>
  <si>
    <t>2.8. Szabadalmi és licencdíjak, egyenleg</t>
  </si>
  <si>
    <t>2.7. Számítógépes és információs szolgáltatások, egyenleg</t>
  </si>
  <si>
    <t>2.6. Pénzügyi szolgáltatások, egyenleg</t>
  </si>
  <si>
    <t>2.5. Biztosítási szolgáltatások, egyenleg</t>
  </si>
  <si>
    <t>2.4. Építési-szerelési szolgáltatások, egyenleg</t>
  </si>
  <si>
    <t>2.3. Kommunikációs szolgáltatások, egyenleg</t>
  </si>
  <si>
    <t>egyenleg</t>
  </si>
  <si>
    <t>kiadás</t>
  </si>
  <si>
    <t>bevétel</t>
  </si>
  <si>
    <t>2.2. Idegenforgalom –Travel</t>
  </si>
  <si>
    <t>2.1. Szállítási szolgáltatások, egyenleg</t>
  </si>
  <si>
    <t>2. Szolgáltatások összesen, egyenleg</t>
  </si>
  <si>
    <t>1.2. Behozatal</t>
  </si>
  <si>
    <t>1.1. Kivitel</t>
  </si>
  <si>
    <t>1. Áruk, egyenleg</t>
  </si>
  <si>
    <t>4.7.5. Magyarország fizetési mérlege [millió euró]</t>
  </si>
  <si>
    <t>magánszektor</t>
  </si>
  <si>
    <t>kormányzati szektor és MNB</t>
  </si>
  <si>
    <t>Ebből:</t>
  </si>
  <si>
    <t>Nettó külföldi adósság a közvetlen tőkebefektetéseken belüli egyéb tőkével</t>
  </si>
  <si>
    <t>Külföldi követelés</t>
  </si>
  <si>
    <t>arany</t>
  </si>
  <si>
    <t>Nemzetközi tartalék</t>
  </si>
  <si>
    <t>Bruttó külföldi adósság (tulajdonosi hitelekkel)</t>
  </si>
  <si>
    <t>4.7.6. Magyarország külföldi adósságállománya [millió euró]</t>
  </si>
  <si>
    <t>Adósságszolgálat az áru- és szolgáltatásexport százalékában (FDI egyéb tőke nélkül)</t>
  </si>
  <si>
    <t>Adósságszolgálat a GDP százalékában (FDI egyéb tőke nélkül)</t>
  </si>
  <si>
    <t>Importfedezeti mutató, hónap (tartalék/1 havi import)</t>
  </si>
  <si>
    <t>Nettó adósság a GDP százalékában (FDI egyéb tőkével)</t>
  </si>
  <si>
    <t>Bruttó adósság a GDP százalékában (FDI egyéb tőkével)</t>
  </si>
  <si>
    <t>Folyó fizetési mérleg egyenlege a GDP százalékában</t>
  </si>
  <si>
    <t>Adósságszolgálat (FDI egyéb tőke nélkül), millió euró</t>
  </si>
  <si>
    <t>Nettó kamatkiadás, millió euró</t>
  </si>
  <si>
    <t>Bruttó kamatkiadás, millió euró</t>
  </si>
  <si>
    <t>4.7.7. Magyarország külföldi adósságszolgálati mutatói (a fizetési mérleg alapján)</t>
  </si>
  <si>
    <t>casco</t>
  </si>
  <si>
    <t>kötelező gépjárműfelelősség-biztosítás</t>
  </si>
  <si>
    <t>vagyonbiztosítás</t>
  </si>
  <si>
    <t>Nem életbiztosítás</t>
  </si>
  <si>
    <t>vegyes életbiztosítás</t>
  </si>
  <si>
    <t>halálesetre szóló életbiztosítás</t>
  </si>
  <si>
    <t>Életbiztosítás</t>
  </si>
  <si>
    <t>Biztosítási módozatok</t>
  </si>
  <si>
    <t>4.7.8. Főbb biztosítási módozatok [ezer db]</t>
  </si>
  <si>
    <t>Kincstárjegy</t>
  </si>
  <si>
    <t>Államkötvény</t>
  </si>
  <si>
    <t>Vállalati kötvény</t>
  </si>
  <si>
    <t>Jelzáloglevél</t>
  </si>
  <si>
    <t>Kárpótlási jegy</t>
  </si>
  <si>
    <t>Befektetési jegy</t>
  </si>
  <si>
    <t>Részvény</t>
  </si>
  <si>
    <t>4.7.9. A Budapesti Értéktőzsdére bevezetett értékpapírok piaci értéke [milliárd Ft]</t>
  </si>
  <si>
    <t>Egy kötésre jutó forgalom, millió Ft</t>
  </si>
  <si>
    <t>Átlagos napi forgalom, millió Ft</t>
  </si>
  <si>
    <t>kárpótlási jegy</t>
  </si>
  <si>
    <t>befektetési jegy</t>
  </si>
  <si>
    <t>kincstárjegy</t>
  </si>
  <si>
    <t>jelzáloglevél</t>
  </si>
  <si>
    <t>vállalati kötvény</t>
  </si>
  <si>
    <t>államkötvény</t>
  </si>
  <si>
    <t>részvény</t>
  </si>
  <si>
    <t>Azonnali forgalom árfolyamértéken, milliárd Ft</t>
  </si>
  <si>
    <t>Átlagos napi üzletkötésszám</t>
  </si>
  <si>
    <t>Üzletkötések száma</t>
  </si>
  <si>
    <t>4.7.10. A Budapesti Értéktőzsde forgalma</t>
  </si>
  <si>
    <t>Záró</t>
  </si>
  <si>
    <t>Minimum</t>
  </si>
  <si>
    <t>Maximum</t>
  </si>
  <si>
    <t>Időszak</t>
  </si>
  <si>
    <t>4.7.11. A Budapesti Értéktőzsde részvényindexe (BUX)</t>
  </si>
  <si>
    <t>Éves átlagárfolyam</t>
  </si>
  <si>
    <t>Év végi árfolyamok</t>
  </si>
  <si>
    <t>Lengyel zloty</t>
  </si>
  <si>
    <t>Szlovák korona</t>
  </si>
  <si>
    <t>Cseh korona</t>
  </si>
  <si>
    <t>Svájci frank</t>
  </si>
  <si>
    <t>Japán jen</t>
  </si>
  <si>
    <t>USA-dollár</t>
  </si>
  <si>
    <t>Euró</t>
  </si>
  <si>
    <t>Angol font</t>
  </si>
  <si>
    <t>4.7.12. Devizaárfolyamok [egy egységre, forintban]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</si>
  <si>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</si>
  <si>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</si>
  <si>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</si>
  <si>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</si>
  <si>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</si>
  <si>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</si>
  <si>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</si>
  <si>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</si>
  <si>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</si>
  <si>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 xml:space="preserve">március </t>
  </si>
  <si>
    <t>február</t>
  </si>
  <si>
    <t>január</t>
  </si>
  <si>
    <t>2006.</t>
  </si>
  <si>
    <t>2005. december</t>
  </si>
  <si>
    <t>2004. december</t>
  </si>
  <si>
    <t>2003. december</t>
  </si>
  <si>
    <t>2002. december</t>
  </si>
  <si>
    <t>2001. december</t>
  </si>
  <si>
    <t>2000. december</t>
  </si>
  <si>
    <t>egy éven túl lekötött</t>
  </si>
  <si>
    <t>egy éven belül lekötött</t>
  </si>
  <si>
    <t>egy éven túli lejárat</t>
  </si>
  <si>
    <t>egy éven belüli lejárat</t>
  </si>
  <si>
    <t>Betétek</t>
  </si>
  <si>
    <t>Hitelek</t>
  </si>
  <si>
    <t>4.7.13. A nem pénzügyi vállalatoknak nyújtott forinthitelek és az általuk elhelyezett forintbetétek szerződésben szereplő átlagos kamatlába [évi kamatláb, %]</t>
  </si>
  <si>
    <r>
      <t>2002.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</si>
  <si>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r>
      <t>2001.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</si>
  <si>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r>
      <t>2000.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december</t>
    </r>
  </si>
  <si>
    <t>Fogyasztási hitelek</t>
  </si>
  <si>
    <t>Lakáscélú hitelek</t>
  </si>
  <si>
    <t>Egy éven túl lekötött betétek</t>
  </si>
  <si>
    <t>Egy éven belül lekötött betétek</t>
  </si>
  <si>
    <t>Látra szóló és folyószámlabetét</t>
  </si>
  <si>
    <t>4.7.14. A háztartásoknak nyújtott forinthitelek és az általuk elhelyezett forintbetétek szerződésben szereplő átlagos kamatlába [évi kamatláb, %]</t>
  </si>
  <si>
    <t>Háztartások nettó pénzügyi vagyona</t>
  </si>
  <si>
    <t>Kötelezettségek összesen</t>
  </si>
  <si>
    <t>Egyéb</t>
  </si>
  <si>
    <t>Kereskedelmi hitelek és előlegek</t>
  </si>
  <si>
    <t xml:space="preserve">Egyéb tartozások </t>
  </si>
  <si>
    <t>Hoszú lejáratú hitel</t>
  </si>
  <si>
    <t>Rövid lejáratú hitel</t>
  </si>
  <si>
    <t>Hitel</t>
  </si>
  <si>
    <t>Pénzügyi eszközök összesen</t>
  </si>
  <si>
    <t xml:space="preserve">Egyéb követelések </t>
  </si>
  <si>
    <t>Nem életbiztosítási díjtartalék</t>
  </si>
  <si>
    <t>Nyugdíjpénztári díjtartalék</t>
  </si>
  <si>
    <t>Életbiztosítási díjtartalék</t>
  </si>
  <si>
    <t>Biztosítástechnikai tartalékok</t>
  </si>
  <si>
    <t xml:space="preserve">Befektetési jegy </t>
  </si>
  <si>
    <t xml:space="preserve">Egyéb tulajdonosi követelés </t>
  </si>
  <si>
    <t xml:space="preserve">Nem tőzsdei részvény </t>
  </si>
  <si>
    <t xml:space="preserve">Tőzsdei részvény  </t>
  </si>
  <si>
    <t>Részvény és  részesedés</t>
  </si>
  <si>
    <t>Hosszú lejáratú értékpapír</t>
  </si>
  <si>
    <t>Rövid lejáratú értékpapír</t>
  </si>
  <si>
    <t>Nem részvény értékpapír</t>
  </si>
  <si>
    <t>Egyéb betét</t>
  </si>
  <si>
    <t>Folyószámlabetét</t>
  </si>
  <si>
    <t>Készpénz</t>
  </si>
  <si>
    <t>Készpénz és betét</t>
  </si>
  <si>
    <t>4.7.15. A háztartások nettó pénzügyi vagyona [milliárd Ft]</t>
  </si>
  <si>
    <t>Készpénzbevételek összesen</t>
  </si>
  <si>
    <t xml:space="preserve">Bevételek összesen </t>
  </si>
  <si>
    <t xml:space="preserve">Egyéb bevétel </t>
  </si>
  <si>
    <t xml:space="preserve">Kapott osztalék </t>
  </si>
  <si>
    <t xml:space="preserve">Gázközmű-államkötvény kamata </t>
  </si>
  <si>
    <r>
      <t>kárpótlási jegy</t>
    </r>
    <r>
      <rPr>
        <vertAlign val="superscript"/>
        <sz val="8"/>
        <rFont val="Arial"/>
        <family val="2"/>
        <charset val="238"/>
      </rPr>
      <t/>
    </r>
  </si>
  <si>
    <t xml:space="preserve">vagyonhasznosítás </t>
  </si>
  <si>
    <t xml:space="preserve">privatizáció </t>
  </si>
  <si>
    <t xml:space="preserve">Ebből: </t>
  </si>
  <si>
    <t>Értékesítés és vagyon-</t>
  </si>
  <si>
    <t>4.7.16. Privatizációs bevételek [milliárd Ft]</t>
  </si>
  <si>
    <t>Később</t>
  </si>
  <si>
    <t xml:space="preserve">Összesen </t>
  </si>
  <si>
    <t xml:space="preserve"> Egyéb szektorok (garantált hitelek)</t>
  </si>
  <si>
    <t>Egyéb monetáris intézmények</t>
  </si>
  <si>
    <t>Államháztartás</t>
  </si>
  <si>
    <t>MNB</t>
  </si>
  <si>
    <t>A lejárat éve</t>
  </si>
  <si>
    <t>4.7.17. Magyarország éven túli lejáratú külföldi adósságának lejárati bontása szektoronként, 2007. március 31. [millió euró]</t>
  </si>
  <si>
    <t>egyéb pénzügyi tevékenységgel foglalkozó
   szervezetek</t>
  </si>
  <si>
    <t>biztosítóintézetek</t>
  </si>
  <si>
    <t>szövetkezeti hitelintézetek</t>
  </si>
  <si>
    <t>szakosított pénz- és hitelintézetek és egyéb speciális
   szervezetek</t>
  </si>
  <si>
    <t>bankok</t>
  </si>
  <si>
    <t>jegybank</t>
  </si>
  <si>
    <t>Szervezetek száma összesen</t>
  </si>
  <si>
    <t>Pénzügyi szolgáltató szervezetek</t>
  </si>
  <si>
    <t>4.7.18. A pénzügyi szolgáltató szervezetek száma</t>
  </si>
  <si>
    <t>M3</t>
  </si>
  <si>
    <t>Legfeljebb kétéves lejáratú hitelviszonyt megtestesítő
   értékpapírok</t>
  </si>
  <si>
    <t>Pénzpiaci alapok befektetési jegyei (monetáris
   intézményeken kívüli belföldieknél)</t>
  </si>
  <si>
    <t>Visszavásárlási megállapodások</t>
  </si>
  <si>
    <t xml:space="preserve">M2 </t>
  </si>
  <si>
    <t>Legfeljebb kétéves lejáratú lekötött betétek</t>
  </si>
  <si>
    <t xml:space="preserve">Bankrendszeren kívüli készpénz és látra szóló
  forintbetétek (M1) </t>
  </si>
  <si>
    <t>Látra szóló és folyószámla-forintbetétek</t>
  </si>
  <si>
    <t>Monetáris intézményeken kívüli készpénz</t>
  </si>
  <si>
    <t>Monetáris bázis (M0)</t>
  </si>
  <si>
    <t>Egyéb monetáris intézmények egynapos betéte</t>
  </si>
  <si>
    <t>Egyéb monetáris intézmények bankszámlabetéte</t>
  </si>
  <si>
    <t>Forgalomban lévő készpénz</t>
  </si>
  <si>
    <t>4.7.19. A monetáris aggregátumok és összetevőik [milliárd Ft]</t>
  </si>
  <si>
    <t>XII. Források összesen (VI+VII+VIII+IX+X+XI)</t>
  </si>
  <si>
    <t>6. Mérleg szerinti eredmény</t>
  </si>
  <si>
    <t>5. Deviza-értékpapírok kiegyenlítési tartaléka</t>
  </si>
  <si>
    <t>4. Forintárfolyam kiegyenlítési tartaléka</t>
  </si>
  <si>
    <t>3. Értékelési tartalék</t>
  </si>
  <si>
    <t>2. Eredménytartalék</t>
  </si>
  <si>
    <t>1. Jegyzett tőke</t>
  </si>
  <si>
    <t>XI. Saját tőke</t>
  </si>
  <si>
    <t>X. Passzív időbeli elhatárolások</t>
  </si>
  <si>
    <t>IX. Banküzem egyéb forrásai</t>
  </si>
  <si>
    <t>VIII. Céltartalék</t>
  </si>
  <si>
    <t>3. Egyéb kötelezettségek devizában</t>
  </si>
  <si>
    <t>2. Hitelintézetek betétei</t>
  </si>
  <si>
    <t>1. Központi költségvetés betétei</t>
  </si>
  <si>
    <t>VII. Kötelezettségek devizában</t>
  </si>
  <si>
    <t>4. Egyéb betétek és kötelezettségek</t>
  </si>
  <si>
    <t>3. Forgalomban lévő bankjegy és érme</t>
  </si>
  <si>
    <t>VI. Kötelezettségek forintban</t>
  </si>
  <si>
    <t>Források (passzívák)</t>
  </si>
  <si>
    <t xml:space="preserve">V. Eszközök összesen ( I+II+III+IV) </t>
  </si>
  <si>
    <t>IV. Aktív időbeli elhatárolások</t>
  </si>
  <si>
    <t>Befektetett eszközök</t>
  </si>
  <si>
    <t>III. Banküzemi eszközök</t>
  </si>
  <si>
    <t>4. Egyéb devizakövetelések</t>
  </si>
  <si>
    <t>3. Hitelintézetekkel szembeni devizakövetelések</t>
  </si>
  <si>
    <t>2. Központi költségvetéssel szembeni devizakövetelések</t>
  </si>
  <si>
    <t>1. Arany- és devizatartalék</t>
  </si>
  <si>
    <t>II. Követelések devizában</t>
  </si>
  <si>
    <t>3. Egyéb követelések</t>
  </si>
  <si>
    <t>2. Hitelintézetekkel szembeni követelések</t>
  </si>
  <si>
    <t>1. Központi költségvetéssel szembeni követelések</t>
  </si>
  <si>
    <t>I. Követelések forintban</t>
  </si>
  <si>
    <t>Eszközök (aktívák)</t>
  </si>
  <si>
    <t>4.7.20. A Magyar Nemzeti Bank mérlege [millió Ft]</t>
  </si>
  <si>
    <t>XXIII. Mérleg szerinti eredmény (XIX+ XX-XXI)</t>
  </si>
  <si>
    <t>XXII. Fizetett (jóváhagyott) osztalék</t>
  </si>
  <si>
    <t>XXI. Eredménytartalék igénybevétele osztalékra</t>
  </si>
  <si>
    <t>XX.Tárgyévi eredmény</t>
  </si>
  <si>
    <t>XIX. Ráfordítások összesen (X+XI+XII+XIII+XIV+XV+XVI+XVII+XVIII)</t>
  </si>
  <si>
    <t>XVIII. Banküzem működési költségei és ráfordításai</t>
  </si>
  <si>
    <t xml:space="preserve">XVII. Értékvesztés </t>
  </si>
  <si>
    <t>XVI. Céltartalékképzés</t>
  </si>
  <si>
    <t>2. Jutaléktól eltérő egyéb ráfordítások</t>
  </si>
  <si>
    <t>1. Jutalékráfordítások</t>
  </si>
  <si>
    <t>XV. Egyéb ráfordítások</t>
  </si>
  <si>
    <t>..</t>
  </si>
  <si>
    <t>XIV. Pénzügyi műveletek realizált vesztesége</t>
  </si>
  <si>
    <t>XIII. Bankjegy- és érmegyártás költsége</t>
  </si>
  <si>
    <t>XII. Deviza-árfolyamváltozásból származó ráfordítások</t>
  </si>
  <si>
    <t>4. Devizában elszámolt kamat jellegű ráfordítások</t>
  </si>
  <si>
    <t>3. Egyéb kötelezettségek kamatráfordításai</t>
  </si>
  <si>
    <t>2. Hitelintézeti betétek kamatráfordításai</t>
  </si>
  <si>
    <t>1. Központi költségvetés betéteinek kamatráfordításai</t>
  </si>
  <si>
    <t>XI. Devizában elszámolt kamat- és kamat jellegű ráfordítások</t>
  </si>
  <si>
    <t>4. Forintban elszámolt kamat jellegű ráfordítások</t>
  </si>
  <si>
    <t>3. Egyéb betétek kamatráfordításai</t>
  </si>
  <si>
    <t xml:space="preserve"> X. Forintban elszámolt kamat- és kamat jellegű ráfordítások</t>
  </si>
  <si>
    <t>Ráfordítások</t>
  </si>
  <si>
    <t>IX. Bevételek összesen (I+II+III+IV+V+VI+VII+VIII)</t>
  </si>
  <si>
    <t>VIII. Banküzem bevételei</t>
  </si>
  <si>
    <t>VII. Értékvesztés-visszaírás</t>
  </si>
  <si>
    <t>VI. Céltartalék-felhasználás</t>
  </si>
  <si>
    <t>2. Jutaléktól eltérő egyéb bevételek</t>
  </si>
  <si>
    <t>1. Jutalékbevételek</t>
  </si>
  <si>
    <t>V. Egyéb bevételek</t>
  </si>
  <si>
    <t>IV. Pénzügyi műveletek realizált nyeresége</t>
  </si>
  <si>
    <t>III. Deviza-árfolyamváltozásból származó bevételek</t>
  </si>
  <si>
    <t>5. Devizában elszámolt kamat jellegű bevételek</t>
  </si>
  <si>
    <t>4. Egyéb követelések kamatbevételei</t>
  </si>
  <si>
    <t>3. Hitelintézetekkel szembeni követelések kamatbevételei</t>
  </si>
  <si>
    <t>2. Központi költségvetéssel szembeni követelések kamatbevételei</t>
  </si>
  <si>
    <t>1. Devizatartalékok utáni kamatbevételek</t>
  </si>
  <si>
    <t>II. Devizában elszámolt kamat- és kamat jellegű bevételek</t>
  </si>
  <si>
    <t>4. Forintban elszámolt kamat jellegű bevételek</t>
  </si>
  <si>
    <t>3. Egyéb követelések kamatbevételei</t>
  </si>
  <si>
    <t>2. Hitelintézetekkel szembeni követelések kamatbevételei</t>
  </si>
  <si>
    <t>1. Központi költségvetéssel szembeni követelések kamatbevételei</t>
  </si>
  <si>
    <t xml:space="preserve"> I. Forintban elszámolt kamat- és kamat jellegű bevételek</t>
  </si>
  <si>
    <t>Bevételek</t>
  </si>
  <si>
    <t>4.7.21. A Magyar Nemzeti Bank eredménykimutatása [millió Ft]</t>
  </si>
  <si>
    <t>Források összesen</t>
  </si>
  <si>
    <t>Mérleg szerinti eredmény</t>
  </si>
  <si>
    <t>VI.</t>
  </si>
  <si>
    <t>Általános tartalék</t>
  </si>
  <si>
    <t>V.</t>
  </si>
  <si>
    <t>Értékelési tartalék</t>
  </si>
  <si>
    <t>IV.</t>
  </si>
  <si>
    <t>Eredménytartalék</t>
  </si>
  <si>
    <t>III.</t>
  </si>
  <si>
    <t>Tőketartalék</t>
  </si>
  <si>
    <t>Jegyzett tőke</t>
  </si>
  <si>
    <t>Saját tőke</t>
  </si>
  <si>
    <t>Hátrasorolt kötelezettségek</t>
  </si>
  <si>
    <t>Passzív időbeli elhatárolások és egyéb kötelezettségek</t>
  </si>
  <si>
    <t>Hosszú lejáratú kötelezettségek</t>
  </si>
  <si>
    <t>Rövid lejáratú kötelezettségek</t>
  </si>
  <si>
    <t>Eszközök összesen</t>
  </si>
  <si>
    <t>Aktív időbeli elhatárolások és egyéb eszközök</t>
  </si>
  <si>
    <t>VIII.</t>
  </si>
  <si>
    <t>Tárgyi eszközök</t>
  </si>
  <si>
    <t>VII.</t>
  </si>
  <si>
    <t>Immateriális javak</t>
  </si>
  <si>
    <t>Befektetett pénzügyi eszközök</t>
  </si>
  <si>
    <t>Követelések</t>
  </si>
  <si>
    <t>Értékpapírok</t>
  </si>
  <si>
    <t>Pénzeszközök</t>
  </si>
  <si>
    <t>4.7.22. A részvénytársasági formában működő hitelintézetek mérlegadatai [millió Ft]</t>
  </si>
  <si>
    <t>Fizetett (jóváhagyott) osztalék, részesedés</t>
  </si>
  <si>
    <t>Általános tartalék képzése, felhasználása,
  eredménytartalék igénybevétele</t>
  </si>
  <si>
    <t>Adózott eredmény</t>
  </si>
  <si>
    <t>Adófizetési kötelezettség</t>
  </si>
  <si>
    <t>Adózás előtti eredmény</t>
  </si>
  <si>
    <t>Rendkívüli eredmény</t>
  </si>
  <si>
    <t>Rendkívüli ráfordítások</t>
  </si>
  <si>
    <t>Rendkívüli bevételek</t>
  </si>
  <si>
    <t>Szokásos tevékenység eredménye</t>
  </si>
  <si>
    <t>Értékvesztés és kockázati céltartalékok változásai</t>
  </si>
  <si>
    <t>Általános igazgatási költségek</t>
  </si>
  <si>
    <t>Egyéb ráfordítások</t>
  </si>
  <si>
    <t>Egyéb pénzügyi és befektetési szolgáltatás eredménye</t>
  </si>
  <si>
    <t>Kapott osztalékok és részesedések</t>
  </si>
  <si>
    <t>Banktevékenységből származó kamatkülönbözet</t>
  </si>
  <si>
    <t>Fizetett kamatok és kamatjellegű kifizetések</t>
  </si>
  <si>
    <t>Kapott kamatok és kamatjellegű bevételek</t>
  </si>
  <si>
    <t>4.7.23. A részvénytársasági formában működő hitelintézetek eredménykimutatása [millió Ft]</t>
  </si>
  <si>
    <t>Passzív időbeli elhatárolások</t>
  </si>
  <si>
    <t>F)</t>
  </si>
  <si>
    <t>Kötelezettségek</t>
  </si>
  <si>
    <t>E)</t>
  </si>
  <si>
    <t>Céltartalékok</t>
  </si>
  <si>
    <t>D)</t>
  </si>
  <si>
    <t>Biztosítástechnikai tartalékok a befektetési
   egységekhez kötött életbiztosítás szerződői javára</t>
  </si>
  <si>
    <t>C)</t>
  </si>
  <si>
    <t>függőkárok tartaléka</t>
  </si>
  <si>
    <t>matematikai tartalékok</t>
  </si>
  <si>
    <t>meg nem szolgált díjak tartaléka</t>
  </si>
  <si>
    <t>B)</t>
  </si>
  <si>
    <t>mérleg szerinti eredmény</t>
  </si>
  <si>
    <t>jegyzett tőke</t>
  </si>
  <si>
    <t>A)</t>
  </si>
  <si>
    <t>Aktív időbeli elhatárolások</t>
  </si>
  <si>
    <t>Egyéb eszközök</t>
  </si>
  <si>
    <t>Befektetési egységekhez kötött életbiztosítások
   szerződői javára végrehajtott befektetések</t>
  </si>
  <si>
    <t>Pénzügyi befektetések</t>
  </si>
  <si>
    <t xml:space="preserve">II. </t>
  </si>
  <si>
    <t>Ingatlanok</t>
  </si>
  <si>
    <t xml:space="preserve">I. </t>
  </si>
  <si>
    <t xml:space="preserve">B) </t>
  </si>
  <si>
    <t>4.7.24. A biztosítóintézetek mérlegadatai [millió Ft]</t>
  </si>
  <si>
    <t>Szokásos vállalkozási eredmény</t>
  </si>
  <si>
    <t>Nem biztosítástechnikai elszámolások eredménye</t>
  </si>
  <si>
    <t>Biztosítástechnikai eredmény</t>
  </si>
  <si>
    <t>Egyéb biztositástechnikai ráfordítások</t>
  </si>
  <si>
    <t>Biztosítástechnikai befektetések ráfordításai a nem realizált
   veszteséggel együtt (csak az életbiztosítási ágnál)</t>
  </si>
  <si>
    <t>Nettó működési költségek</t>
  </si>
  <si>
    <t>Biztosítástechnikai tartalékok változása</t>
  </si>
  <si>
    <t>Károk ráfordításai</t>
  </si>
  <si>
    <t>Egyéb biztosítástechnikai bevételek</t>
  </si>
  <si>
    <t>Biztosítottaknak visszajuttatandó befektetési eredmény
   (csak a nem életbiztosítási ágnál)</t>
  </si>
  <si>
    <t>Biztosítástechnikai bevételek befektetésekből a nem 
   realizált nyereséggel együtt (csak az életbiztosítási ágnál)</t>
  </si>
  <si>
    <t>Megszolgált díjak</t>
  </si>
  <si>
    <t>4.7.25. A biztosítóintézetek eredménykimutatása [millió 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</si>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</sst>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#"/>
    <numFmt numFmtId="166" formatCode="0.0"/>
    <numFmt numFmtId="167" formatCode="#,###.0__"/>
    <numFmt numFmtId="168" formatCode="#,###__"/>
    <numFmt numFmtId="169" formatCode="\@"/>
    <numFmt numFmtId="170" formatCode="____@"/>
  </numFmts>
  <fonts count="19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 Hu"/>
      <family val="2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17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b/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2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 wrapText="1" inden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0" fontId="3" fillId="0" borderId="0" xfId="0" applyFont="1"/>
    <xf numFmtId="3" fontId="6" fillId="0" borderId="0" xfId="0" applyNumberFormat="1" applyFont="1" applyFill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center" wrapText="1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 indent="1"/>
    </xf>
    <xf numFmtId="3" fontId="3" fillId="0" borderId="0" xfId="0" applyNumberFormat="1" applyFont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wrapText="1" indent="1"/>
    </xf>
    <xf numFmtId="165" fontId="3" fillId="0" borderId="0" xfId="0" applyNumberFormat="1" applyFont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wrapText="1" indent="1"/>
    </xf>
    <xf numFmtId="49" fontId="3" fillId="0" borderId="0" xfId="0" applyNumberFormat="1" applyFont="1" applyAlignment="1">
      <alignment horizontal="left" vertical="center" wrapText="1" indent="1"/>
    </xf>
    <xf numFmtId="3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>
      <alignment horizontal="left" vertical="center" wrapText="1" indent="1"/>
    </xf>
    <xf numFmtId="0" fontId="7" fillId="0" borderId="0" xfId="0" applyFont="1"/>
    <xf numFmtId="0" fontId="1" fillId="0" borderId="0" xfId="0" applyNumberFormat="1" applyFont="1" applyAlignment="1">
      <alignment horizontal="left" wrapText="1"/>
    </xf>
    <xf numFmtId="0" fontId="3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/>
    </xf>
    <xf numFmtId="3" fontId="6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3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wrapText="1"/>
    </xf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16" fontId="1" fillId="0" borderId="0" xfId="0" applyNumberFormat="1" applyFont="1" applyAlignment="1">
      <alignment horizontal="left" vertical="center" wrapText="1" indent="1"/>
    </xf>
    <xf numFmtId="0" fontId="1" fillId="0" borderId="0" xfId="0" applyFont="1" applyAlignment="1">
      <alignment horizontal="left" vertical="center" indent="3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wrapText="1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166" fontId="1" fillId="0" borderId="0" xfId="0" applyNumberFormat="1" applyFont="1" applyAlignment="1"/>
    <xf numFmtId="0" fontId="1" fillId="0" borderId="0" xfId="0" applyFont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wrapText="1" indent="1"/>
    </xf>
    <xf numFmtId="0" fontId="1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167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wrapText="1" indent="1"/>
    </xf>
    <xf numFmtId="168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2" fontId="1" fillId="0" borderId="7" xfId="0" applyNumberFormat="1" applyFont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 applyProtection="1">
      <alignment horizontal="left" vertical="center" indent="1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indent="1"/>
    </xf>
    <xf numFmtId="0" fontId="1" fillId="0" borderId="0" xfId="0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left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right" vertical="top"/>
    </xf>
    <xf numFmtId="169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/>
    </xf>
    <xf numFmtId="16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1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1" fillId="0" borderId="0" xfId="0" applyNumberFormat="1" applyFont="1" applyAlignment="1">
      <alignment horizontal="right"/>
    </xf>
    <xf numFmtId="0" fontId="2" fillId="0" borderId="6" xfId="0" applyFont="1" applyBorder="1" applyAlignment="1"/>
    <xf numFmtId="0" fontId="1" fillId="0" borderId="10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0" xfId="0" applyFill="1" applyAlignment="1">
      <alignment vertic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left" indent="1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indent="2"/>
    </xf>
    <xf numFmtId="0" fontId="0" fillId="0" borderId="0" xfId="0" applyFill="1" applyAlignment="1"/>
    <xf numFmtId="0" fontId="1" fillId="0" borderId="11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70" fontId="2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3" fontId="1" fillId="0" borderId="0" xfId="0" applyNumberFormat="1" applyFont="1" applyFill="1"/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2" fillId="0" borderId="0" xfId="0" applyNumberFormat="1" applyFont="1" applyAlignment="1"/>
    <xf numFmtId="49" fontId="12" fillId="0" borderId="7" xfId="0" applyNumberFormat="1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" fontId="12" fillId="0" borderId="7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7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11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64887-787C-4313-B851-BB3962369B39}">
  <sheetPr codeName="Munka26"/>
  <dimension ref="A1:A26"/>
  <sheetViews>
    <sheetView tabSelected="1" zoomScaleNormal="100" workbookViewId="0"/>
  </sheetViews>
  <sheetFormatPr defaultRowHeight="12.75"/>
  <cols>
    <col min="1" max="1" width="134.5703125" style="210" bestFit="1" customWidth="1"/>
    <col min="2" max="16384" width="9.140625" style="210"/>
  </cols>
  <sheetData>
    <row r="1" spans="1:1">
      <c r="A1" s="209" t="s">
        <v>467</v>
      </c>
    </row>
    <row r="2" spans="1:1">
      <c r="A2" s="211" t="s">
        <v>23</v>
      </c>
    </row>
    <row r="3" spans="1:1">
      <c r="A3" s="211" t="s">
        <v>56</v>
      </c>
    </row>
    <row r="4" spans="1:1">
      <c r="A4" s="211" t="s">
        <v>76</v>
      </c>
    </row>
    <row r="5" spans="1:1">
      <c r="A5" s="211" t="s">
        <v>92</v>
      </c>
    </row>
    <row r="6" spans="1:1">
      <c r="A6" s="211" t="s">
        <v>135</v>
      </c>
    </row>
    <row r="7" spans="1:1">
      <c r="A7" s="211" t="s">
        <v>144</v>
      </c>
    </row>
    <row r="8" spans="1:1">
      <c r="A8" s="211" t="s">
        <v>154</v>
      </c>
    </row>
    <row r="9" spans="1:1">
      <c r="A9" s="211" t="s">
        <v>163</v>
      </c>
    </row>
    <row r="10" spans="1:1">
      <c r="A10" s="211" t="s">
        <v>171</v>
      </c>
    </row>
    <row r="11" spans="1:1">
      <c r="A11" s="211" t="s">
        <v>184</v>
      </c>
    </row>
    <row r="12" spans="1:1">
      <c r="A12" s="211" t="s">
        <v>189</v>
      </c>
    </row>
    <row r="13" spans="1:1">
      <c r="A13" s="211" t="s">
        <v>200</v>
      </c>
    </row>
    <row r="14" spans="1:1">
      <c r="A14" s="211" t="s">
        <v>226</v>
      </c>
    </row>
    <row r="15" spans="1:1">
      <c r="A15" s="211" t="s">
        <v>235</v>
      </c>
    </row>
    <row r="16" spans="1:1">
      <c r="A16" s="211" t="s">
        <v>262</v>
      </c>
    </row>
    <row r="17" spans="1:1">
      <c r="A17" s="211" t="s">
        <v>273</v>
      </c>
    </row>
    <row r="18" spans="1:1">
      <c r="A18" s="211" t="s">
        <v>281</v>
      </c>
    </row>
    <row r="19" spans="1:1">
      <c r="A19" s="211" t="s">
        <v>290</v>
      </c>
    </row>
    <row r="20" spans="1:1">
      <c r="A20" s="211" t="s">
        <v>304</v>
      </c>
    </row>
    <row r="21" spans="1:1">
      <c r="A21" s="211" t="s">
        <v>338</v>
      </c>
    </row>
    <row r="22" spans="1:1">
      <c r="A22" s="211" t="s">
        <v>384</v>
      </c>
    </row>
    <row r="23" spans="1:1">
      <c r="A23" s="211" t="s">
        <v>411</v>
      </c>
    </row>
    <row r="24" spans="1:1">
      <c r="A24" s="211" t="s">
        <v>429</v>
      </c>
    </row>
    <row r="25" spans="1:1">
      <c r="A25" s="211" t="s">
        <v>453</v>
      </c>
    </row>
    <row r="26" spans="1:1">
      <c r="A26" s="211" t="s">
        <v>466</v>
      </c>
    </row>
  </sheetData>
  <hyperlinks>
    <hyperlink ref="A2" location="4.7.1.!A1" display="4.7.1. Az államháztartás konszolidált funkcionális mérlege (pénzforgalmi szemléletben) [milliárd Ft]" xr:uid="{2E7BC409-6AD2-4CB8-AF40-30CF46E57383}"/>
    <hyperlink ref="A3" location="4.7.2.!A1" display="4.7.2. A központi költségvetés bevételei [millió Ft]" xr:uid="{A3ABCA78-E733-4175-AC92-E618B1E0AAC7}"/>
    <hyperlink ref="A4" location="4.7.3.!A1" display="4.7.3. A központi költségvetés kiadásai [millió Ft]" xr:uid="{11B3D539-DAC0-488E-9B38-F3EAB9A308B4}"/>
    <hyperlink ref="A5" location="4.7.4.!A1" display="4.7.4. A központi költségvetés bruttó adóssága [milliárd Ft]" xr:uid="{11CDC780-62C0-4C6B-BFD6-51EF1FC2950F}"/>
    <hyperlink ref="A6" location="4.7.5.!A1" display="4.7.5. Magyarország fizetési mérlege [millió euró]" xr:uid="{53368EE8-5DC7-4039-947C-BB26EBA6DB78}"/>
    <hyperlink ref="A7" location="4.7.6.!A1" display="4.7.6. Magyarország külföldi adósságállománya [millió euró]" xr:uid="{1ABAEEE6-5EBB-46B1-BC10-5FF33874736F}"/>
    <hyperlink ref="A8" location="4.7.7.!A1" display="4.7.7. Magyarország külföldi adósságszolgálati mutatói (a fizetési mérleg alapján)" xr:uid="{475A9C03-D536-4018-9952-9DFDA434BB86}"/>
    <hyperlink ref="A9" location="4.7.8.!A1" display="4.7.8. Főbb biztosítási módozatok [ezer db]" xr:uid="{8E7A5F28-764F-457B-B511-4B2D7D666AA2}"/>
    <hyperlink ref="A10" location="4.7.9.!A1" display="4.7.9. A Budapesti Értéktőzsdére bevezetett értékpapírok piaci értéke [milliárd Ft]" xr:uid="{715183F8-E7F5-4DE9-BB72-36D1F3028634}"/>
    <hyperlink ref="A11" location="4.7.10.!A1" display="4.7.10. A Budapesti Értéktőzsde forgalma" xr:uid="{1554116B-6B29-4D1A-BC4D-2634A37EA1CE}"/>
    <hyperlink ref="A12" location="4.7.11.!A1" display="4.7.11. A Budapesti Értéktőzsde részvényindexe (BUX)" xr:uid="{BAB1FE46-D669-4A13-9621-D6347AAF5889}"/>
    <hyperlink ref="A13" location="4.7.12.!A1" display="4.7.12. Devizaárfolyamok [egy egységre, forintban]" xr:uid="{254C4460-F67E-4B60-9267-7EF4676542E3}"/>
    <hyperlink ref="A14" location="4.7.13.!A1" display="4.7.13. A nem pénzügyi vállalatoknak nyújtott forinthitelek és az általuk elhelyezett forintbetétek szerződésben szereplő átlagos kamatlába [évi kamatláb, %]" xr:uid="{4C9132FF-2F85-40D4-BBC2-2FCAA6E0BC1A}"/>
    <hyperlink ref="A15" location="4.7.14.!A1" display="4.7.14. A háztartásoknak nyújtott forinthitelek és az általuk elhelyezett forintbetétek szerződésben szereplő átlagos kamatlába [évi kamatláb, %]" xr:uid="{4B513568-5A0F-4BC1-9EAB-20F2C9776217}"/>
    <hyperlink ref="A16" location="4.7.15.!A1" display="4.7.15. A háztartások nettó pénzügyi vagyona [milliárd Ft]" xr:uid="{7579AB1F-E35D-4A1D-B51A-5A00F513BD6F}"/>
    <hyperlink ref="A17" location="4.7.16.!A1" display="4.7.16. Privatizációs bevételek [milliárd Ft]" xr:uid="{270D83C6-4EC6-4561-AA57-B5F606BCD4EC}"/>
    <hyperlink ref="A18" location="4.7.17.!A1" display="4.7.17. Magyarország éven túli lejáratú külföldi adósságának lejárati bontása szektoronként, 2007. március 31. [millió euró]" xr:uid="{A9F2E527-A20B-4EA8-9639-E3359E7400D7}"/>
    <hyperlink ref="A19" location="4.7.18.!A1" display="4.7.18. A pénzügyi szolgáltató szervezetek száma" xr:uid="{57F3F1F0-089E-40D5-89AB-7F5F6F94488F}"/>
    <hyperlink ref="A20" location="4.7.19.!A1" display="4.7.19. A monetáris aggregátumok és összetevőik [milliárd Ft]" xr:uid="{7477CD83-A66A-4202-8568-1D8D89D687A3}"/>
    <hyperlink ref="A21" location="4.7.20.!A1" display="4.7.20. A Magyar Nemzeti Bank mérlege [millió Ft]" xr:uid="{3FC664AE-5069-4171-9531-E1FE155BB41D}"/>
    <hyperlink ref="A22" location="4.7.21.!A1" display="4.7.21. A Magyar Nemzeti Bank eredménykimutatása [millió Ft]" xr:uid="{3945ACF9-62F1-47CA-BA63-06536C27945C}"/>
    <hyperlink ref="A23" location="4.7.22.!A1" display="4.7.22. A részvénytársasági formában működő hitelintézetek mérlegadatai [millió Ft]" xr:uid="{F6D81827-C444-4991-98CB-20AECBD6FE7E}"/>
    <hyperlink ref="A24" location="4.7.23.!A1" display="4.7.23. A részvénytársasági formában működő hitelintézetek eredménykimutatása [millió Ft]" xr:uid="{9E07D7E3-D3AE-4B4A-8A01-CA0EE19D56FE}"/>
    <hyperlink ref="A25" location="4.7.24.!A1" display="4.7.24. A biztosítóintézetek mérlegadatai [millió Ft]" xr:uid="{6E0D4FD0-74B6-422A-B34F-9A44A4923488}"/>
    <hyperlink ref="A26" location="4.7.25.!A1" display="4.7.25. A biztosítóintézetek eredménykimutatása [millió Ft]" xr:uid="{8AC045E9-6335-48B9-A860-002F7AD21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87A1E-32CB-42FF-B38E-9586F819C0BF}">
  <sheetPr codeName="Munka9"/>
  <dimension ref="A1:E10"/>
  <sheetViews>
    <sheetView zoomScaleNormal="100" workbookViewId="0"/>
  </sheetViews>
  <sheetFormatPr defaultRowHeight="11.25"/>
  <cols>
    <col min="1" max="1" width="40.42578125" style="1" customWidth="1"/>
    <col min="2" max="5" width="10.7109375" style="1" customWidth="1"/>
    <col min="6" max="16384" width="9.140625" style="1"/>
  </cols>
  <sheetData>
    <row r="1" spans="1:5" ht="12" thickBot="1">
      <c r="A1" s="111" t="s">
        <v>171</v>
      </c>
      <c r="B1" s="111"/>
      <c r="C1" s="111"/>
      <c r="D1" s="111"/>
      <c r="E1" s="111"/>
    </row>
    <row r="2" spans="1:5">
      <c r="A2" s="110" t="s">
        <v>91</v>
      </c>
      <c r="B2" s="109">
        <v>2000</v>
      </c>
      <c r="C2" s="109">
        <v>2004</v>
      </c>
      <c r="D2" s="109">
        <v>2005</v>
      </c>
      <c r="E2" s="108">
        <v>2006</v>
      </c>
    </row>
    <row r="3" spans="1:5">
      <c r="A3" s="107" t="s">
        <v>170</v>
      </c>
      <c r="B3" s="105">
        <v>3393.9</v>
      </c>
      <c r="C3" s="105">
        <v>5188.8999999999996</v>
      </c>
      <c r="D3" s="105">
        <v>6971.9</v>
      </c>
      <c r="E3" s="105">
        <v>7994.6</v>
      </c>
    </row>
    <row r="4" spans="1:5">
      <c r="A4" s="106" t="s">
        <v>169</v>
      </c>
      <c r="B4" s="105">
        <v>4.5999999999999996</v>
      </c>
      <c r="C4" s="105">
        <v>43.6</v>
      </c>
      <c r="D4" s="105">
        <v>80.400000000000006</v>
      </c>
      <c r="E4" s="105">
        <v>220.1</v>
      </c>
    </row>
    <row r="5" spans="1:5">
      <c r="A5" s="106" t="s">
        <v>168</v>
      </c>
      <c r="B5" s="105">
        <v>67.099999999999994</v>
      </c>
      <c r="C5" s="105">
        <v>195.2</v>
      </c>
      <c r="D5" s="105">
        <v>148.1</v>
      </c>
      <c r="E5" s="105">
        <v>154.4</v>
      </c>
    </row>
    <row r="6" spans="1:5">
      <c r="A6" s="106" t="s">
        <v>167</v>
      </c>
      <c r="B6" s="105" t="s">
        <v>25</v>
      </c>
      <c r="C6" s="105">
        <v>591.9</v>
      </c>
      <c r="D6" s="105">
        <v>677.4</v>
      </c>
      <c r="E6" s="105">
        <v>667.5</v>
      </c>
    </row>
    <row r="7" spans="1:5">
      <c r="A7" s="106" t="s">
        <v>166</v>
      </c>
      <c r="B7" s="105">
        <v>74.8</v>
      </c>
      <c r="C7" s="105">
        <v>221.1</v>
      </c>
      <c r="D7" s="105">
        <v>277.8</v>
      </c>
      <c r="E7" s="105">
        <v>284.8</v>
      </c>
    </row>
    <row r="8" spans="1:5">
      <c r="A8" s="106" t="s">
        <v>165</v>
      </c>
      <c r="B8" s="105">
        <v>2607.8000000000002</v>
      </c>
      <c r="C8" s="105">
        <v>6223.2</v>
      </c>
      <c r="D8" s="105">
        <v>6938.1</v>
      </c>
      <c r="E8" s="105">
        <v>7875.7</v>
      </c>
    </row>
    <row r="9" spans="1:5">
      <c r="A9" s="106" t="s">
        <v>164</v>
      </c>
      <c r="B9" s="105">
        <v>797.3</v>
      </c>
      <c r="C9" s="105">
        <v>1527.2</v>
      </c>
      <c r="D9" s="105">
        <v>1334.5</v>
      </c>
      <c r="E9" s="105">
        <v>1743.8</v>
      </c>
    </row>
    <row r="10" spans="1:5">
      <c r="A10" s="104" t="s">
        <v>77</v>
      </c>
      <c r="B10" s="103">
        <v>6945.4</v>
      </c>
      <c r="C10" s="103">
        <v>13991</v>
      </c>
      <c r="D10" s="103">
        <v>16428.400000000001</v>
      </c>
      <c r="E10" s="103">
        <v>18941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24465-A5CD-414A-B6D5-65A231FC6CEF}">
  <sheetPr codeName="Munka10"/>
  <dimension ref="A1:E15"/>
  <sheetViews>
    <sheetView zoomScaleNormal="100" workbookViewId="0"/>
  </sheetViews>
  <sheetFormatPr defaultRowHeight="11.25"/>
  <cols>
    <col min="1" max="1" width="38.7109375" style="88" customWidth="1"/>
    <col min="2" max="5" width="10.7109375" style="88" customWidth="1"/>
    <col min="6" max="16384" width="9.140625" style="88"/>
  </cols>
  <sheetData>
    <row r="1" spans="1:5" ht="12" thickBot="1">
      <c r="A1" s="99" t="s">
        <v>184</v>
      </c>
      <c r="B1" s="99"/>
      <c r="C1" s="99"/>
      <c r="D1" s="99"/>
      <c r="E1" s="99"/>
    </row>
    <row r="2" spans="1:5">
      <c r="A2" s="123" t="s">
        <v>91</v>
      </c>
      <c r="B2" s="122">
        <v>2000</v>
      </c>
      <c r="C2" s="122">
        <v>2004</v>
      </c>
      <c r="D2" s="96">
        <v>2005</v>
      </c>
      <c r="E2" s="96">
        <v>2006</v>
      </c>
    </row>
    <row r="3" spans="1:5">
      <c r="A3" s="102" t="s">
        <v>183</v>
      </c>
      <c r="B3" s="114">
        <v>1627033</v>
      </c>
      <c r="C3" s="114">
        <v>791003</v>
      </c>
      <c r="D3" s="114">
        <v>1119909</v>
      </c>
      <c r="E3" s="114">
        <v>1483551</v>
      </c>
    </row>
    <row r="4" spans="1:5">
      <c r="A4" s="102" t="s">
        <v>182</v>
      </c>
      <c r="B4" s="114">
        <v>6482</v>
      </c>
      <c r="C4" s="114">
        <v>3114</v>
      </c>
      <c r="D4" s="114">
        <v>4427</v>
      </c>
      <c r="E4" s="114">
        <f>+E3/252</f>
        <v>5887.1071428571431</v>
      </c>
    </row>
    <row r="5" spans="1:5">
      <c r="A5" s="121" t="s">
        <v>181</v>
      </c>
      <c r="B5" s="120">
        <v>4256.6000000000004</v>
      </c>
      <c r="C5" s="120">
        <v>2947.3</v>
      </c>
      <c r="D5" s="120">
        <v>5127.8999999999996</v>
      </c>
      <c r="E5" s="119">
        <v>6890.7</v>
      </c>
    </row>
    <row r="6" spans="1:5">
      <c r="A6" s="102" t="s">
        <v>138</v>
      </c>
      <c r="B6" s="118"/>
      <c r="C6" s="117"/>
      <c r="D6" s="117"/>
      <c r="E6" s="116"/>
    </row>
    <row r="7" spans="1:5">
      <c r="A7" s="115" t="s">
        <v>180</v>
      </c>
      <c r="B7" s="100">
        <v>3417</v>
      </c>
      <c r="C7" s="100">
        <v>2609.9</v>
      </c>
      <c r="D7" s="100">
        <v>4830.5</v>
      </c>
      <c r="E7" s="112">
        <v>6500.5</v>
      </c>
    </row>
    <row r="8" spans="1:5">
      <c r="A8" s="115" t="s">
        <v>179</v>
      </c>
      <c r="B8" s="100">
        <v>634.1</v>
      </c>
      <c r="C8" s="100">
        <v>106.5</v>
      </c>
      <c r="D8" s="100">
        <v>80.2</v>
      </c>
      <c r="E8" s="112">
        <v>130</v>
      </c>
    </row>
    <row r="9" spans="1:5">
      <c r="A9" s="115" t="s">
        <v>178</v>
      </c>
      <c r="B9" s="100">
        <v>48.7</v>
      </c>
      <c r="C9" s="100">
        <v>103.1</v>
      </c>
      <c r="D9" s="100">
        <v>122.8</v>
      </c>
      <c r="E9" s="112">
        <v>143.30000000000001</v>
      </c>
    </row>
    <row r="10" spans="1:5">
      <c r="A10" s="115" t="s">
        <v>177</v>
      </c>
      <c r="B10" s="100" t="s">
        <v>25</v>
      </c>
      <c r="C10" s="100">
        <v>87.2</v>
      </c>
      <c r="D10" s="100">
        <v>75.3</v>
      </c>
      <c r="E10" s="112">
        <v>77.8</v>
      </c>
    </row>
    <row r="11" spans="1:5">
      <c r="A11" s="115" t="s">
        <v>176</v>
      </c>
      <c r="B11" s="100">
        <v>153.30000000000001</v>
      </c>
      <c r="C11" s="100">
        <v>39.200000000000003</v>
      </c>
      <c r="D11" s="100">
        <v>17.3</v>
      </c>
      <c r="E11" s="112">
        <v>33.200000000000003</v>
      </c>
    </row>
    <row r="12" spans="1:5">
      <c r="A12" s="115" t="s">
        <v>175</v>
      </c>
      <c r="B12" s="100">
        <v>0.6</v>
      </c>
      <c r="C12" s="100">
        <v>0.7</v>
      </c>
      <c r="D12" s="100">
        <v>1.5</v>
      </c>
      <c r="E12" s="112">
        <v>4.8</v>
      </c>
    </row>
    <row r="13" spans="1:5">
      <c r="A13" s="115" t="s">
        <v>174</v>
      </c>
      <c r="B13" s="100">
        <v>3</v>
      </c>
      <c r="C13" s="100">
        <v>0.8</v>
      </c>
      <c r="D13" s="100">
        <v>0.2</v>
      </c>
      <c r="E13" s="112">
        <v>1.2</v>
      </c>
    </row>
    <row r="14" spans="1:5">
      <c r="A14" s="102" t="s">
        <v>173</v>
      </c>
      <c r="B14" s="114">
        <v>16959</v>
      </c>
      <c r="C14" s="114">
        <v>11604</v>
      </c>
      <c r="D14" s="114">
        <v>20268</v>
      </c>
      <c r="E14" s="114">
        <v>27344</v>
      </c>
    </row>
    <row r="15" spans="1:5">
      <c r="A15" s="102" t="s">
        <v>172</v>
      </c>
      <c r="B15" s="100">
        <v>2.6</v>
      </c>
      <c r="C15" s="100">
        <v>3.7</v>
      </c>
      <c r="D15" s="113">
        <v>4.5999999999999996</v>
      </c>
      <c r="E15" s="112">
        <v>4.5999999999999996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BA156-428B-4645-B4A4-69229C9DECA3}">
  <sheetPr codeName="Munka11"/>
  <dimension ref="A1:D17"/>
  <sheetViews>
    <sheetView zoomScaleNormal="100" workbookViewId="0"/>
  </sheetViews>
  <sheetFormatPr defaultRowHeight="11.25"/>
  <cols>
    <col min="1" max="1" width="18.140625" style="88" customWidth="1"/>
    <col min="2" max="2" width="20.5703125" style="88" customWidth="1"/>
    <col min="3" max="3" width="21.7109375" style="88" customWidth="1"/>
    <col min="4" max="4" width="21" style="88" customWidth="1"/>
    <col min="5" max="16384" width="9.140625" style="88"/>
  </cols>
  <sheetData>
    <row r="1" spans="1:4" ht="12" thickBot="1">
      <c r="A1" s="99" t="s">
        <v>189</v>
      </c>
      <c r="B1" s="99"/>
      <c r="C1" s="99"/>
      <c r="D1" s="99"/>
    </row>
    <row r="2" spans="1:4">
      <c r="A2" s="97" t="s">
        <v>188</v>
      </c>
      <c r="B2" s="122" t="s">
        <v>187</v>
      </c>
      <c r="C2" s="122" t="s">
        <v>186</v>
      </c>
      <c r="D2" s="127" t="s">
        <v>185</v>
      </c>
    </row>
    <row r="3" spans="1:4">
      <c r="A3" s="125">
        <v>1992</v>
      </c>
      <c r="B3" s="126">
        <v>988.42</v>
      </c>
      <c r="C3" s="124">
        <v>830.04</v>
      </c>
      <c r="D3" s="124">
        <v>890.9</v>
      </c>
    </row>
    <row r="4" spans="1:4">
      <c r="A4" s="125">
        <v>1993</v>
      </c>
      <c r="B4" s="124">
        <v>1307.1199999999999</v>
      </c>
      <c r="C4" s="124">
        <v>717.75</v>
      </c>
      <c r="D4" s="124">
        <v>1264.1500000000001</v>
      </c>
    </row>
    <row r="5" spans="1:4">
      <c r="A5" s="125">
        <v>1994</v>
      </c>
      <c r="B5" s="124">
        <v>2255.3200000000002</v>
      </c>
      <c r="C5" s="124">
        <v>1265.21</v>
      </c>
      <c r="D5" s="124">
        <v>1470.1</v>
      </c>
    </row>
    <row r="6" spans="1:4">
      <c r="A6" s="125">
        <v>1995</v>
      </c>
      <c r="B6" s="124">
        <v>1629.4</v>
      </c>
      <c r="C6" s="124">
        <v>1159.45</v>
      </c>
      <c r="D6" s="124">
        <v>1528.92</v>
      </c>
    </row>
    <row r="7" spans="1:4">
      <c r="A7" s="125">
        <v>1996</v>
      </c>
      <c r="B7" s="124">
        <v>4134.3100000000004</v>
      </c>
      <c r="C7" s="124">
        <v>1557.91</v>
      </c>
      <c r="D7" s="124">
        <v>4134.3100000000004</v>
      </c>
    </row>
    <row r="8" spans="1:4">
      <c r="A8" s="125">
        <v>1997</v>
      </c>
      <c r="B8" s="124">
        <v>8483.7900000000009</v>
      </c>
      <c r="C8" s="124">
        <v>4291.29</v>
      </c>
      <c r="D8" s="124">
        <v>7999.1</v>
      </c>
    </row>
    <row r="9" spans="1:4">
      <c r="A9" s="125">
        <v>1998</v>
      </c>
      <c r="B9" s="124">
        <v>9016.36</v>
      </c>
      <c r="C9" s="124">
        <v>3775.02</v>
      </c>
      <c r="D9" s="124">
        <v>6307.67</v>
      </c>
    </row>
    <row r="10" spans="1:4">
      <c r="A10" s="125">
        <v>1999</v>
      </c>
      <c r="B10" s="124">
        <v>8875.18</v>
      </c>
      <c r="C10" s="124">
        <v>5253.03</v>
      </c>
      <c r="D10" s="124">
        <v>8819.4500000000007</v>
      </c>
    </row>
    <row r="11" spans="1:4">
      <c r="A11" s="125">
        <v>2000</v>
      </c>
      <c r="B11" s="124">
        <v>10471.91</v>
      </c>
      <c r="C11" s="124">
        <v>6684.74</v>
      </c>
      <c r="D11" s="124">
        <v>7849.75</v>
      </c>
    </row>
    <row r="12" spans="1:4">
      <c r="A12" s="125">
        <v>2001</v>
      </c>
      <c r="B12" s="124">
        <v>8146.03</v>
      </c>
      <c r="C12" s="124">
        <v>5670.98</v>
      </c>
      <c r="D12" s="124">
        <v>7131.13</v>
      </c>
    </row>
    <row r="13" spans="1:4">
      <c r="A13" s="125">
        <v>2002</v>
      </c>
      <c r="B13" s="124">
        <v>8948.8700000000008</v>
      </c>
      <c r="C13" s="124">
        <v>6589.76</v>
      </c>
      <c r="D13" s="124">
        <v>7798.29</v>
      </c>
    </row>
    <row r="14" spans="1:4">
      <c r="A14" s="125">
        <v>2003</v>
      </c>
      <c r="B14" s="124">
        <v>9914.09</v>
      </c>
      <c r="C14" s="124">
        <v>7030.74</v>
      </c>
      <c r="D14" s="124">
        <v>9379.99</v>
      </c>
    </row>
    <row r="15" spans="1:4">
      <c r="A15" s="125">
        <v>2004</v>
      </c>
      <c r="B15" s="124">
        <v>14775.14</v>
      </c>
      <c r="C15" s="124">
        <v>9465.1200000000008</v>
      </c>
      <c r="D15" s="124">
        <v>14742.57</v>
      </c>
    </row>
    <row r="16" spans="1:4">
      <c r="A16" s="125">
        <v>2005</v>
      </c>
      <c r="B16" s="124">
        <v>23671.96</v>
      </c>
      <c r="C16" s="124">
        <v>14586.69</v>
      </c>
      <c r="D16" s="124">
        <v>20784.740000000002</v>
      </c>
    </row>
    <row r="17" spans="1:4">
      <c r="A17" s="125">
        <v>2006</v>
      </c>
      <c r="B17" s="124">
        <v>25415.64</v>
      </c>
      <c r="C17" s="124">
        <v>18461.79</v>
      </c>
      <c r="D17" s="124">
        <v>24844.32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8732D-6933-42DA-8661-3D323DA883D3}">
  <sheetPr codeName="Munka12"/>
  <dimension ref="A1:I18"/>
  <sheetViews>
    <sheetView zoomScaleNormal="100" workbookViewId="0"/>
  </sheetViews>
  <sheetFormatPr defaultRowHeight="11.25"/>
  <cols>
    <col min="1" max="1" width="6.7109375" style="88" customWidth="1"/>
    <col min="2" max="7" width="9.85546875" style="88" customWidth="1"/>
    <col min="8" max="8" width="10.5703125" style="88" customWidth="1"/>
    <col min="9" max="9" width="9.85546875" style="88" customWidth="1"/>
    <col min="10" max="16384" width="9.140625" style="88"/>
  </cols>
  <sheetData>
    <row r="1" spans="1:9" ht="12" thickBot="1">
      <c r="A1" s="99" t="s">
        <v>200</v>
      </c>
      <c r="B1" s="99"/>
      <c r="C1" s="99"/>
      <c r="D1" s="99"/>
      <c r="E1" s="99"/>
      <c r="F1" s="99"/>
      <c r="G1" s="99"/>
      <c r="H1" s="99"/>
      <c r="I1" s="99"/>
    </row>
    <row r="2" spans="1:9" ht="22.5">
      <c r="A2" s="97" t="s">
        <v>188</v>
      </c>
      <c r="B2" s="130" t="s">
        <v>199</v>
      </c>
      <c r="C2" s="130" t="s">
        <v>198</v>
      </c>
      <c r="D2" s="130" t="s">
        <v>197</v>
      </c>
      <c r="E2" s="130" t="s">
        <v>196</v>
      </c>
      <c r="F2" s="130" t="s">
        <v>195</v>
      </c>
      <c r="G2" s="130" t="s">
        <v>194</v>
      </c>
      <c r="H2" s="130" t="s">
        <v>193</v>
      </c>
      <c r="I2" s="127" t="s">
        <v>192</v>
      </c>
    </row>
    <row r="3" spans="1:9">
      <c r="A3" s="214" t="s">
        <v>191</v>
      </c>
      <c r="B3" s="214"/>
      <c r="C3" s="214"/>
      <c r="D3" s="214"/>
      <c r="E3" s="214"/>
      <c r="F3" s="214"/>
      <c r="G3" s="214"/>
      <c r="H3" s="214"/>
      <c r="I3" s="214"/>
    </row>
    <row r="4" spans="1:9">
      <c r="A4" s="125">
        <v>2000</v>
      </c>
      <c r="B4" s="128">
        <v>425.47</v>
      </c>
      <c r="C4" s="128">
        <v>264.94</v>
      </c>
      <c r="D4" s="128">
        <v>284.73</v>
      </c>
      <c r="E4" s="128">
        <v>247.7</v>
      </c>
      <c r="F4" s="128">
        <v>173.92</v>
      </c>
      <c r="G4" s="128">
        <v>7.55</v>
      </c>
      <c r="H4" s="128">
        <v>6.03</v>
      </c>
      <c r="I4" s="128">
        <v>68.790000000000006</v>
      </c>
    </row>
    <row r="5" spans="1:9" s="90" customFormat="1">
      <c r="A5" s="125">
        <v>2001</v>
      </c>
      <c r="B5" s="128">
        <v>404.15</v>
      </c>
      <c r="C5" s="128">
        <v>246.33</v>
      </c>
      <c r="D5" s="128">
        <v>279.02999999999997</v>
      </c>
      <c r="E5" s="128">
        <v>212.51</v>
      </c>
      <c r="F5" s="128">
        <v>166.23</v>
      </c>
      <c r="G5" s="128">
        <v>7.7</v>
      </c>
      <c r="H5" s="128">
        <v>5.75</v>
      </c>
      <c r="I5" s="128">
        <v>70.400000000000006</v>
      </c>
    </row>
    <row r="6" spans="1:9" s="90" customFormat="1">
      <c r="A6" s="125">
        <v>2002</v>
      </c>
      <c r="B6" s="93">
        <v>362.67</v>
      </c>
      <c r="C6" s="128">
        <v>235.9</v>
      </c>
      <c r="D6" s="93">
        <v>225.16</v>
      </c>
      <c r="E6" s="93">
        <v>189.66</v>
      </c>
      <c r="F6" s="93">
        <v>162.37</v>
      </c>
      <c r="G6" s="93">
        <v>7.48</v>
      </c>
      <c r="H6" s="93">
        <v>5.68</v>
      </c>
      <c r="I6" s="93">
        <v>58.64</v>
      </c>
    </row>
    <row r="7" spans="1:9" s="90" customFormat="1">
      <c r="A7" s="125">
        <v>2003</v>
      </c>
      <c r="B7" s="128">
        <v>370.66</v>
      </c>
      <c r="C7" s="128">
        <v>262.23</v>
      </c>
      <c r="D7" s="128">
        <v>207.92</v>
      </c>
      <c r="E7" s="128">
        <v>194.43</v>
      </c>
      <c r="F7" s="128">
        <v>168.3</v>
      </c>
      <c r="G7" s="128">
        <v>8.0500000000000007</v>
      </c>
      <c r="H7" s="128">
        <v>6.37</v>
      </c>
      <c r="I7" s="128">
        <v>55.58</v>
      </c>
    </row>
    <row r="8" spans="1:9" s="90" customFormat="1">
      <c r="A8" s="125">
        <v>2004</v>
      </c>
      <c r="B8" s="128">
        <v>347.83</v>
      </c>
      <c r="C8" s="128">
        <v>245.93</v>
      </c>
      <c r="D8" s="128">
        <v>180.29</v>
      </c>
      <c r="E8" s="128">
        <v>175.84</v>
      </c>
      <c r="F8" s="128">
        <v>159.34</v>
      </c>
      <c r="G8" s="128">
        <v>8.08</v>
      </c>
      <c r="H8" s="128">
        <v>6.35</v>
      </c>
      <c r="I8" s="128">
        <v>60.31</v>
      </c>
    </row>
    <row r="9" spans="1:9" s="90" customFormat="1">
      <c r="A9" s="125">
        <v>2005</v>
      </c>
      <c r="B9" s="128">
        <v>368.4</v>
      </c>
      <c r="C9" s="128">
        <v>252.73</v>
      </c>
      <c r="D9" s="128">
        <v>213.58</v>
      </c>
      <c r="E9" s="128">
        <v>182</v>
      </c>
      <c r="F9" s="128">
        <v>162.33000000000001</v>
      </c>
      <c r="G9" s="128">
        <v>8.6999999999999993</v>
      </c>
      <c r="H9" s="128">
        <v>6.68</v>
      </c>
      <c r="I9" s="128">
        <v>65.44</v>
      </c>
    </row>
    <row r="10" spans="1:9" s="90" customFormat="1">
      <c r="A10" s="125">
        <v>2006</v>
      </c>
      <c r="B10" s="128">
        <v>375.77</v>
      </c>
      <c r="C10" s="128">
        <v>252.3</v>
      </c>
      <c r="D10" s="128">
        <v>191.62</v>
      </c>
      <c r="E10" s="128">
        <v>161.11000000000001</v>
      </c>
      <c r="F10" s="128">
        <v>156.99</v>
      </c>
      <c r="G10" s="128">
        <v>9.18</v>
      </c>
      <c r="H10" s="128">
        <v>7.31</v>
      </c>
      <c r="I10" s="128">
        <v>65.819999999999993</v>
      </c>
    </row>
    <row r="11" spans="1:9">
      <c r="A11" s="215" t="s">
        <v>190</v>
      </c>
      <c r="B11" s="215"/>
      <c r="C11" s="215"/>
      <c r="D11" s="215"/>
      <c r="E11" s="215"/>
      <c r="F11" s="215"/>
      <c r="G11" s="215"/>
      <c r="H11" s="215"/>
      <c r="I11" s="215"/>
    </row>
    <row r="12" spans="1:9">
      <c r="A12" s="125">
        <v>2000</v>
      </c>
      <c r="B12" s="128">
        <v>426.66</v>
      </c>
      <c r="C12" s="128">
        <v>260.04000000000002</v>
      </c>
      <c r="D12" s="128">
        <v>282.27</v>
      </c>
      <c r="E12" s="128">
        <v>261.93</v>
      </c>
      <c r="F12" s="128">
        <v>167.02</v>
      </c>
      <c r="G12" s="128">
        <v>7.31</v>
      </c>
      <c r="H12" s="128">
        <v>6.1</v>
      </c>
      <c r="I12" s="128">
        <v>64.900000000000006</v>
      </c>
    </row>
    <row r="13" spans="1:9">
      <c r="A13" s="129">
        <v>2001</v>
      </c>
      <c r="B13" s="128">
        <v>412.57</v>
      </c>
      <c r="C13" s="128">
        <v>256.68</v>
      </c>
      <c r="D13" s="128">
        <v>286.54000000000002</v>
      </c>
      <c r="E13" s="128">
        <v>236.23</v>
      </c>
      <c r="F13" s="128">
        <v>169.87</v>
      </c>
      <c r="G13" s="128">
        <v>7.53</v>
      </c>
      <c r="H13" s="128">
        <v>5.93</v>
      </c>
      <c r="I13" s="128">
        <v>69.98</v>
      </c>
    </row>
    <row r="14" spans="1:9">
      <c r="A14" s="129">
        <v>2002</v>
      </c>
      <c r="B14" s="128">
        <v>386.65</v>
      </c>
      <c r="C14" s="128">
        <v>242.97</v>
      </c>
      <c r="D14" s="128">
        <v>258</v>
      </c>
      <c r="E14" s="128">
        <v>205.87</v>
      </c>
      <c r="F14" s="128">
        <v>165.59</v>
      </c>
      <c r="G14" s="128">
        <v>7.89</v>
      </c>
      <c r="H14" s="128">
        <v>5.69</v>
      </c>
      <c r="I14" s="128">
        <v>63.23</v>
      </c>
    </row>
    <row r="15" spans="1:9">
      <c r="A15" s="129">
        <v>2003</v>
      </c>
      <c r="B15" s="128">
        <v>366.42</v>
      </c>
      <c r="C15" s="128">
        <v>253.51</v>
      </c>
      <c r="D15" s="128">
        <v>224.44</v>
      </c>
      <c r="E15" s="128">
        <v>193.67</v>
      </c>
      <c r="F15" s="128">
        <v>166.71</v>
      </c>
      <c r="G15" s="128">
        <v>7.96</v>
      </c>
      <c r="H15" s="128">
        <v>6.11</v>
      </c>
      <c r="I15" s="128">
        <v>57.69</v>
      </c>
    </row>
    <row r="16" spans="1:9">
      <c r="A16" s="129">
        <v>2004</v>
      </c>
      <c r="B16" s="128">
        <v>371.07</v>
      </c>
      <c r="C16" s="128">
        <v>251.68</v>
      </c>
      <c r="D16" s="128">
        <v>202.63</v>
      </c>
      <c r="E16" s="128">
        <v>187.34</v>
      </c>
      <c r="F16" s="128">
        <v>163.01</v>
      </c>
      <c r="G16" s="128">
        <v>7.89</v>
      </c>
      <c r="H16" s="128">
        <v>6.29</v>
      </c>
      <c r="I16" s="128">
        <v>55.65</v>
      </c>
    </row>
    <row r="17" spans="1:9">
      <c r="A17" s="129">
        <v>2005</v>
      </c>
      <c r="B17" s="128">
        <v>362.72</v>
      </c>
      <c r="C17" s="128">
        <v>248.05</v>
      </c>
      <c r="D17" s="128">
        <v>199.66</v>
      </c>
      <c r="E17" s="128">
        <v>181.3</v>
      </c>
      <c r="F17" s="128">
        <v>160.19999999999999</v>
      </c>
      <c r="G17" s="128">
        <v>8.33</v>
      </c>
      <c r="H17" s="128">
        <v>6.43</v>
      </c>
      <c r="I17" s="128">
        <v>61.67</v>
      </c>
    </row>
    <row r="18" spans="1:9">
      <c r="A18" s="129">
        <v>2006</v>
      </c>
      <c r="B18" s="128">
        <v>387.51</v>
      </c>
      <c r="C18" s="128">
        <v>264.27</v>
      </c>
      <c r="D18" s="128">
        <v>210.51</v>
      </c>
      <c r="E18" s="128">
        <v>181.08</v>
      </c>
      <c r="F18" s="128">
        <v>168.02</v>
      </c>
      <c r="G18" s="128">
        <v>9.33</v>
      </c>
      <c r="H18" s="128">
        <v>7.1</v>
      </c>
      <c r="I18" s="128">
        <v>67.81</v>
      </c>
    </row>
  </sheetData>
  <mergeCells count="2">
    <mergeCell ref="A3:I3"/>
    <mergeCell ref="A11:I1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FD7E6-4641-4A2A-B790-1303CEA88555}">
  <sheetPr codeName="Munka13"/>
  <dimension ref="A1:E22"/>
  <sheetViews>
    <sheetView zoomScaleNormal="100" workbookViewId="0"/>
  </sheetViews>
  <sheetFormatPr defaultRowHeight="11.25"/>
  <cols>
    <col min="1" max="1" width="12.42578125" style="88" customWidth="1"/>
    <col min="2" max="5" width="14.7109375" style="88" customWidth="1"/>
    <col min="6" max="16384" width="9.140625" style="88"/>
  </cols>
  <sheetData>
    <row r="1" spans="1:5" ht="12" thickBot="1">
      <c r="A1" s="99" t="s">
        <v>226</v>
      </c>
      <c r="B1" s="98"/>
      <c r="C1" s="98"/>
      <c r="D1" s="98"/>
      <c r="E1" s="98"/>
    </row>
    <row r="2" spans="1:5">
      <c r="A2" s="218" t="s">
        <v>188</v>
      </c>
      <c r="B2" s="216" t="s">
        <v>225</v>
      </c>
      <c r="C2" s="217"/>
      <c r="D2" s="216" t="s">
        <v>224</v>
      </c>
      <c r="E2" s="213"/>
    </row>
    <row r="3" spans="1:5" ht="22.5">
      <c r="A3" s="219"/>
      <c r="B3" s="139" t="s">
        <v>223</v>
      </c>
      <c r="C3" s="139" t="s">
        <v>222</v>
      </c>
      <c r="D3" s="139" t="s">
        <v>221</v>
      </c>
      <c r="E3" s="138" t="s">
        <v>220</v>
      </c>
    </row>
    <row r="4" spans="1:5">
      <c r="A4" s="132" t="s">
        <v>219</v>
      </c>
      <c r="B4" s="131">
        <v>12.83</v>
      </c>
      <c r="C4" s="131">
        <v>13.42</v>
      </c>
      <c r="D4" s="131">
        <v>9.4924795380289524</v>
      </c>
      <c r="E4" s="131">
        <v>9.398830651534789</v>
      </c>
    </row>
    <row r="5" spans="1:5">
      <c r="A5" s="132" t="s">
        <v>218</v>
      </c>
      <c r="B5" s="131">
        <v>11.18</v>
      </c>
      <c r="C5" s="131">
        <v>11.15</v>
      </c>
      <c r="D5" s="131">
        <v>8.4021875040225886</v>
      </c>
      <c r="E5" s="131">
        <v>7.6989521667061336</v>
      </c>
    </row>
    <row r="6" spans="1:5">
      <c r="A6" s="137" t="s">
        <v>217</v>
      </c>
      <c r="B6" s="136">
        <v>9.69</v>
      </c>
      <c r="C6" s="136">
        <v>9.7100000000000009</v>
      </c>
      <c r="D6" s="136">
        <v>7.4086098017939905</v>
      </c>
      <c r="E6" s="136">
        <v>8.0202721050741381</v>
      </c>
    </row>
    <row r="7" spans="1:5">
      <c r="A7" s="132" t="s">
        <v>216</v>
      </c>
      <c r="B7" s="131">
        <v>13.395610066320717</v>
      </c>
      <c r="C7" s="131">
        <v>13.083341286838735</v>
      </c>
      <c r="D7" s="131">
        <v>10.975746554825225</v>
      </c>
      <c r="E7" s="131">
        <v>9.7055550121588752</v>
      </c>
    </row>
    <row r="8" spans="1:5">
      <c r="A8" s="132" t="s">
        <v>215</v>
      </c>
      <c r="B8" s="131">
        <v>10.977034485519553</v>
      </c>
      <c r="C8" s="131">
        <v>11.214250541835932</v>
      </c>
      <c r="D8" s="131">
        <v>9.0910456911207778</v>
      </c>
      <c r="E8" s="131">
        <v>8.2500025444405711</v>
      </c>
    </row>
    <row r="9" spans="1:5" s="133" customFormat="1">
      <c r="A9" s="135" t="s">
        <v>214</v>
      </c>
      <c r="B9" s="134">
        <v>7.45</v>
      </c>
      <c r="C9" s="134">
        <v>9.6482941185512683</v>
      </c>
      <c r="D9" s="134">
        <v>5.167934585265284</v>
      </c>
      <c r="E9" s="134">
        <v>4.9290290544842259</v>
      </c>
    </row>
    <row r="10" spans="1:5">
      <c r="A10" s="132" t="s">
        <v>213</v>
      </c>
      <c r="B10" s="90"/>
      <c r="C10" s="92"/>
      <c r="D10" s="90"/>
      <c r="E10" s="90"/>
    </row>
    <row r="11" spans="1:5">
      <c r="A11" s="132" t="s">
        <v>212</v>
      </c>
      <c r="B11" s="131">
        <v>7.03</v>
      </c>
      <c r="C11" s="131">
        <v>7.25</v>
      </c>
      <c r="D11" s="131">
        <v>5.35</v>
      </c>
      <c r="E11" s="131">
        <v>5.57</v>
      </c>
    </row>
    <row r="12" spans="1:5">
      <c r="A12" s="132" t="s">
        <v>211</v>
      </c>
      <c r="B12" s="131">
        <v>7.41</v>
      </c>
      <c r="C12" s="131">
        <v>8.39</v>
      </c>
      <c r="D12" s="131">
        <v>5.32</v>
      </c>
      <c r="E12" s="131">
        <v>4.83</v>
      </c>
    </row>
    <row r="13" spans="1:5">
      <c r="A13" s="132" t="s">
        <v>210</v>
      </c>
      <c r="B13" s="131">
        <v>7.52</v>
      </c>
      <c r="C13" s="131">
        <v>9.65</v>
      </c>
      <c r="D13" s="131">
        <v>5.16</v>
      </c>
      <c r="E13" s="131">
        <v>4.8899999999999997</v>
      </c>
    </row>
    <row r="14" spans="1:5">
      <c r="A14" s="132" t="s">
        <v>209</v>
      </c>
      <c r="B14" s="131">
        <v>7.76</v>
      </c>
      <c r="C14" s="131">
        <v>10.11</v>
      </c>
      <c r="D14" s="131">
        <v>5.27</v>
      </c>
      <c r="E14" s="131">
        <v>5.13</v>
      </c>
    </row>
    <row r="15" spans="1:5">
      <c r="A15" s="132" t="s">
        <v>208</v>
      </c>
      <c r="B15" s="131">
        <v>7.26</v>
      </c>
      <c r="C15" s="131">
        <v>9.43</v>
      </c>
      <c r="D15" s="131">
        <v>5.35</v>
      </c>
      <c r="E15" s="131">
        <v>4.67</v>
      </c>
    </row>
    <row r="16" spans="1:5">
      <c r="A16" s="132" t="s">
        <v>207</v>
      </c>
      <c r="B16" s="131">
        <v>7.64</v>
      </c>
      <c r="C16" s="131">
        <v>10.31</v>
      </c>
      <c r="D16" s="131">
        <v>5.35</v>
      </c>
      <c r="E16" s="131">
        <v>6.06</v>
      </c>
    </row>
    <row r="17" spans="1:5">
      <c r="A17" s="132" t="s">
        <v>206</v>
      </c>
      <c r="B17" s="131">
        <v>7.77</v>
      </c>
      <c r="C17" s="131">
        <v>7.97</v>
      </c>
      <c r="D17" s="131">
        <v>5.77</v>
      </c>
      <c r="E17" s="131">
        <v>6.16</v>
      </c>
    </row>
    <row r="18" spans="1:5">
      <c r="A18" s="132" t="s">
        <v>205</v>
      </c>
      <c r="B18" s="131">
        <v>8.49</v>
      </c>
      <c r="C18" s="131">
        <v>10.130000000000001</v>
      </c>
      <c r="D18" s="131">
        <v>6.3</v>
      </c>
      <c r="E18" s="131">
        <v>6.35</v>
      </c>
    </row>
    <row r="19" spans="1:5">
      <c r="A19" s="132" t="s">
        <v>204</v>
      </c>
      <c r="B19" s="131">
        <v>8.57</v>
      </c>
      <c r="C19" s="131">
        <v>10.27</v>
      </c>
      <c r="D19" s="131">
        <v>6.66</v>
      </c>
      <c r="E19" s="131">
        <v>6.94</v>
      </c>
    </row>
    <row r="20" spans="1:5">
      <c r="A20" s="132" t="s">
        <v>203</v>
      </c>
      <c r="B20" s="131">
        <v>9.1</v>
      </c>
      <c r="C20" s="131">
        <v>9.99</v>
      </c>
      <c r="D20" s="131">
        <v>7.1</v>
      </c>
      <c r="E20" s="131">
        <v>6.58</v>
      </c>
    </row>
    <row r="21" spans="1:5">
      <c r="A21" s="132" t="s">
        <v>202</v>
      </c>
      <c r="B21" s="131">
        <v>9.2100000000000009</v>
      </c>
      <c r="C21" s="131">
        <v>9.73</v>
      </c>
      <c r="D21" s="131">
        <v>7.31</v>
      </c>
      <c r="E21" s="131">
        <v>6.85</v>
      </c>
    </row>
    <row r="22" spans="1:5">
      <c r="A22" s="132" t="s">
        <v>201</v>
      </c>
      <c r="B22" s="131">
        <v>9.2100000000000009</v>
      </c>
      <c r="C22" s="131">
        <v>9.68</v>
      </c>
      <c r="D22" s="131">
        <v>7.45</v>
      </c>
      <c r="E22" s="131">
        <v>6.9</v>
      </c>
    </row>
  </sheetData>
  <mergeCells count="3">
    <mergeCell ref="B2:C2"/>
    <mergeCell ref="D2:E2"/>
    <mergeCell ref="A2:A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3246-5077-45D2-83F4-BF2E9DA713C1}">
  <sheetPr codeName="Munka14"/>
  <dimension ref="A1:F21"/>
  <sheetViews>
    <sheetView zoomScaleNormal="100" workbookViewId="0"/>
  </sheetViews>
  <sheetFormatPr defaultRowHeight="11.25"/>
  <cols>
    <col min="1" max="1" width="12.85546875" style="88" customWidth="1"/>
    <col min="2" max="2" width="12.42578125" style="88" customWidth="1"/>
    <col min="3" max="4" width="11.7109375" style="88" customWidth="1"/>
    <col min="5" max="5" width="12.28515625" style="88" customWidth="1"/>
    <col min="6" max="6" width="11.7109375" style="88" customWidth="1"/>
    <col min="7" max="16384" width="9.140625" style="88"/>
  </cols>
  <sheetData>
    <row r="1" spans="1:6" ht="12" thickBot="1">
      <c r="A1" s="99" t="s">
        <v>235</v>
      </c>
      <c r="B1" s="98"/>
      <c r="C1" s="98"/>
      <c r="D1" s="98"/>
      <c r="E1" s="98"/>
      <c r="F1" s="98"/>
    </row>
    <row r="2" spans="1:6" ht="33.75">
      <c r="A2" s="143" t="s">
        <v>91</v>
      </c>
      <c r="B2" s="130" t="s">
        <v>234</v>
      </c>
      <c r="C2" s="130" t="s">
        <v>233</v>
      </c>
      <c r="D2" s="130" t="s">
        <v>232</v>
      </c>
      <c r="E2" s="130" t="s">
        <v>231</v>
      </c>
      <c r="F2" s="127" t="s">
        <v>230</v>
      </c>
    </row>
    <row r="3" spans="1:6">
      <c r="A3" s="132" t="s">
        <v>229</v>
      </c>
      <c r="B3" s="128">
        <v>3.46</v>
      </c>
      <c r="C3" s="128">
        <v>8.77</v>
      </c>
      <c r="D3" s="128">
        <v>8.8800000000000008</v>
      </c>
      <c r="E3" s="128">
        <v>17.7</v>
      </c>
      <c r="F3" s="128">
        <v>20.99</v>
      </c>
    </row>
    <row r="4" spans="1:6">
      <c r="A4" s="132" t="s">
        <v>228</v>
      </c>
      <c r="B4" s="141">
        <v>2.92</v>
      </c>
      <c r="C4" s="141">
        <v>8.09</v>
      </c>
      <c r="D4" s="141">
        <v>8.3000000000000007</v>
      </c>
      <c r="E4" s="141">
        <v>15.62</v>
      </c>
      <c r="F4" s="141">
        <v>24.26</v>
      </c>
    </row>
    <row r="5" spans="1:6">
      <c r="A5" s="137" t="s">
        <v>227</v>
      </c>
      <c r="B5" s="142">
        <v>2.38</v>
      </c>
      <c r="C5" s="142">
        <v>6.97</v>
      </c>
      <c r="D5" s="142">
        <v>7.61</v>
      </c>
      <c r="E5" s="142">
        <v>14.05</v>
      </c>
      <c r="F5" s="142">
        <v>22.7</v>
      </c>
    </row>
    <row r="6" spans="1:6">
      <c r="A6" s="132" t="s">
        <v>216</v>
      </c>
      <c r="B6" s="141">
        <v>2.2000000000000002</v>
      </c>
      <c r="C6" s="141">
        <v>10.08</v>
      </c>
      <c r="D6" s="141">
        <v>8.06</v>
      </c>
      <c r="E6" s="141">
        <v>12.27</v>
      </c>
      <c r="F6" s="141">
        <v>22.97</v>
      </c>
    </row>
    <row r="7" spans="1:6">
      <c r="A7" s="132" t="s">
        <v>215</v>
      </c>
      <c r="B7" s="141">
        <v>3.02</v>
      </c>
      <c r="C7" s="141">
        <v>8.6999999999999993</v>
      </c>
      <c r="D7" s="141">
        <v>6.35</v>
      </c>
      <c r="E7" s="141">
        <v>11.83</v>
      </c>
      <c r="F7" s="141">
        <v>19.850000000000001</v>
      </c>
    </row>
    <row r="8" spans="1:6">
      <c r="A8" s="132" t="s">
        <v>214</v>
      </c>
      <c r="B8" s="141">
        <v>2.56</v>
      </c>
      <c r="C8" s="141">
        <v>5.14</v>
      </c>
      <c r="D8" s="141">
        <v>4.67</v>
      </c>
      <c r="E8" s="141">
        <v>8.9700000000000006</v>
      </c>
      <c r="F8" s="141">
        <v>18.690000000000001</v>
      </c>
    </row>
    <row r="9" spans="1:6">
      <c r="A9" s="90" t="s">
        <v>213</v>
      </c>
      <c r="B9" s="140"/>
      <c r="C9" s="140"/>
      <c r="D9" s="140"/>
      <c r="E9" s="140"/>
      <c r="F9" s="140"/>
    </row>
    <row r="10" spans="1:6">
      <c r="A10" s="132" t="s">
        <v>212</v>
      </c>
      <c r="B10" s="128">
        <v>2.11</v>
      </c>
      <c r="C10" s="128">
        <v>5.8</v>
      </c>
      <c r="D10" s="128">
        <v>4.45</v>
      </c>
      <c r="E10" s="128">
        <v>9.2100000000000009</v>
      </c>
      <c r="F10" s="128">
        <v>20.149999999999999</v>
      </c>
    </row>
    <row r="11" spans="1:6">
      <c r="A11" s="132" t="s">
        <v>211</v>
      </c>
      <c r="B11" s="128">
        <v>2.57</v>
      </c>
      <c r="C11" s="128">
        <v>5.15</v>
      </c>
      <c r="D11" s="128">
        <v>4.4400000000000004</v>
      </c>
      <c r="E11" s="128">
        <v>9.56</v>
      </c>
      <c r="F11" s="128">
        <v>20.43</v>
      </c>
    </row>
    <row r="12" spans="1:6">
      <c r="A12" s="132" t="s">
        <v>210</v>
      </c>
      <c r="B12" s="128">
        <v>2.61</v>
      </c>
      <c r="C12" s="128">
        <v>5.0199999999999996</v>
      </c>
      <c r="D12" s="128">
        <v>4.5199999999999996</v>
      </c>
      <c r="E12" s="128">
        <v>9.66</v>
      </c>
      <c r="F12" s="128">
        <v>19.37</v>
      </c>
    </row>
    <row r="13" spans="1:6">
      <c r="A13" s="132" t="s">
        <v>209</v>
      </c>
      <c r="B13" s="128">
        <v>2.64</v>
      </c>
      <c r="C13" s="128">
        <v>5.23</v>
      </c>
      <c r="D13" s="128">
        <v>4.67</v>
      </c>
      <c r="E13" s="128">
        <v>9.41</v>
      </c>
      <c r="F13" s="128">
        <v>19.66</v>
      </c>
    </row>
    <row r="14" spans="1:6">
      <c r="A14" s="132" t="s">
        <v>208</v>
      </c>
      <c r="B14" s="128">
        <v>2.7</v>
      </c>
      <c r="C14" s="128">
        <v>5.26</v>
      </c>
      <c r="D14" s="128">
        <v>5.0199999999999996</v>
      </c>
      <c r="E14" s="128">
        <v>9.5399999999999991</v>
      </c>
      <c r="F14" s="128">
        <v>18.23</v>
      </c>
    </row>
    <row r="15" spans="1:6">
      <c r="A15" s="132" t="s">
        <v>207</v>
      </c>
      <c r="B15" s="128">
        <v>2.66</v>
      </c>
      <c r="C15" s="128">
        <v>5.22</v>
      </c>
      <c r="D15" s="128">
        <v>4.8</v>
      </c>
      <c r="E15" s="128">
        <v>9.23</v>
      </c>
      <c r="F15" s="128">
        <v>17.05</v>
      </c>
    </row>
    <row r="16" spans="1:6">
      <c r="A16" s="132" t="s">
        <v>206</v>
      </c>
      <c r="B16" s="128">
        <v>2.73</v>
      </c>
      <c r="C16" s="128">
        <v>5.65</v>
      </c>
      <c r="D16" s="128">
        <v>4.9800000000000004</v>
      </c>
      <c r="E16" s="128">
        <v>9.6199999999999992</v>
      </c>
      <c r="F16" s="128">
        <v>17.29</v>
      </c>
    </row>
    <row r="17" spans="1:6">
      <c r="A17" s="132" t="s">
        <v>205</v>
      </c>
      <c r="B17" s="128">
        <v>2.73</v>
      </c>
      <c r="C17" s="128">
        <v>6.51</v>
      </c>
      <c r="D17" s="128">
        <v>7.31</v>
      </c>
      <c r="E17" s="128">
        <v>9.5399999999999991</v>
      </c>
      <c r="F17" s="128">
        <v>18.809999999999999</v>
      </c>
    </row>
    <row r="18" spans="1:6">
      <c r="A18" s="132" t="s">
        <v>204</v>
      </c>
      <c r="B18" s="128">
        <v>2.74</v>
      </c>
      <c r="C18" s="128">
        <v>5.71</v>
      </c>
      <c r="D18" s="128">
        <v>5.4</v>
      </c>
      <c r="E18" s="128">
        <v>9.4600000000000009</v>
      </c>
      <c r="F18" s="128">
        <v>17.82</v>
      </c>
    </row>
    <row r="19" spans="1:6">
      <c r="A19" s="132" t="s">
        <v>203</v>
      </c>
      <c r="B19" s="128">
        <v>3</v>
      </c>
      <c r="C19" s="128">
        <v>6.46</v>
      </c>
      <c r="D19" s="128">
        <v>5.18</v>
      </c>
      <c r="E19" s="128">
        <v>9.83</v>
      </c>
      <c r="F19" s="128">
        <v>17.690000000000001</v>
      </c>
    </row>
    <row r="20" spans="1:6">
      <c r="A20" s="132" t="s">
        <v>202</v>
      </c>
      <c r="B20" s="128">
        <v>2.94</v>
      </c>
      <c r="C20" s="128">
        <v>6.93</v>
      </c>
      <c r="D20" s="128">
        <v>5.68</v>
      </c>
      <c r="E20" s="128">
        <v>9.61</v>
      </c>
      <c r="F20" s="128">
        <v>17.190000000000001</v>
      </c>
    </row>
    <row r="21" spans="1:6">
      <c r="A21" s="132" t="s">
        <v>201</v>
      </c>
      <c r="B21" s="93">
        <v>2.89</v>
      </c>
      <c r="C21" s="128">
        <v>7.4</v>
      </c>
      <c r="D21" s="93">
        <v>6.35</v>
      </c>
      <c r="E21" s="128">
        <v>9.8000000000000007</v>
      </c>
      <c r="F21" s="128">
        <v>16.899999999999999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9665B-8B5F-4D8F-A64B-98D0217D723F}">
  <sheetPr codeName="Munka15"/>
  <dimension ref="A1:E33"/>
  <sheetViews>
    <sheetView zoomScaleNormal="100" workbookViewId="0"/>
  </sheetViews>
  <sheetFormatPr defaultRowHeight="11.25"/>
  <cols>
    <col min="1" max="1" width="24.42578125" style="88" customWidth="1"/>
    <col min="2" max="4" width="7.7109375" style="88" customWidth="1"/>
    <col min="5" max="5" width="8.5703125" style="88" customWidth="1"/>
    <col min="6" max="16384" width="9.140625" style="88"/>
  </cols>
  <sheetData>
    <row r="1" spans="1:5" s="153" customFormat="1" ht="12" thickBot="1">
      <c r="A1" s="99" t="s">
        <v>262</v>
      </c>
      <c r="B1" s="99"/>
      <c r="C1" s="99"/>
      <c r="D1" s="99"/>
      <c r="E1" s="99"/>
    </row>
    <row r="2" spans="1:5">
      <c r="A2" s="143" t="s">
        <v>91</v>
      </c>
      <c r="B2" s="122">
        <v>2000</v>
      </c>
      <c r="C2" s="96">
        <v>2004</v>
      </c>
      <c r="D2" s="96">
        <v>2005</v>
      </c>
      <c r="E2" s="96">
        <v>2006</v>
      </c>
    </row>
    <row r="3" spans="1:5">
      <c r="A3" s="151" t="s">
        <v>261</v>
      </c>
      <c r="B3" s="147">
        <v>4117.8</v>
      </c>
      <c r="C3" s="147">
        <v>6450.9449999999997</v>
      </c>
      <c r="D3" s="147">
        <v>7222.8630000000003</v>
      </c>
      <c r="E3" s="5">
        <v>7789.5389999999998</v>
      </c>
    </row>
    <row r="4" spans="1:5">
      <c r="A4" s="150" t="s">
        <v>260</v>
      </c>
      <c r="B4" s="147">
        <v>872</v>
      </c>
      <c r="C4" s="147">
        <v>1287.4269999999999</v>
      </c>
      <c r="D4" s="147">
        <v>1527.308</v>
      </c>
      <c r="E4" s="5">
        <v>1793.5730000000001</v>
      </c>
    </row>
    <row r="5" spans="1:5">
      <c r="A5" s="150" t="s">
        <v>259</v>
      </c>
      <c r="B5" s="147">
        <v>641.5</v>
      </c>
      <c r="C5" s="147">
        <v>1094.318</v>
      </c>
      <c r="D5" s="147">
        <v>1574.71</v>
      </c>
      <c r="E5" s="5">
        <v>1624.538</v>
      </c>
    </row>
    <row r="6" spans="1:5">
      <c r="A6" s="150" t="s">
        <v>258</v>
      </c>
      <c r="B6" s="147">
        <v>2604.1999999999998</v>
      </c>
      <c r="C6" s="147">
        <v>4069.2</v>
      </c>
      <c r="D6" s="147">
        <v>4120.8450000000003</v>
      </c>
      <c r="E6" s="5">
        <v>4371.4279999999999</v>
      </c>
    </row>
    <row r="7" spans="1:5">
      <c r="A7" s="149" t="s">
        <v>257</v>
      </c>
      <c r="B7" s="147">
        <v>853.7</v>
      </c>
      <c r="C7" s="147">
        <v>1301.81</v>
      </c>
      <c r="D7" s="147">
        <v>1202.8</v>
      </c>
      <c r="E7" s="5">
        <v>1313.0740000000001</v>
      </c>
    </row>
    <row r="8" spans="1:5">
      <c r="A8" s="150" t="s">
        <v>256</v>
      </c>
      <c r="B8" s="147">
        <v>636.20000000000005</v>
      </c>
      <c r="C8" s="147">
        <v>917.76199999999994</v>
      </c>
      <c r="D8" s="147">
        <v>792.45699999999999</v>
      </c>
      <c r="E8" s="5">
        <v>823.58</v>
      </c>
    </row>
    <row r="9" spans="1:5">
      <c r="A9" s="150" t="s">
        <v>255</v>
      </c>
      <c r="B9" s="147">
        <v>217.5</v>
      </c>
      <c r="C9" s="147">
        <v>384.048</v>
      </c>
      <c r="D9" s="147">
        <v>410.4</v>
      </c>
      <c r="E9" s="5">
        <v>489.49400000000003</v>
      </c>
    </row>
    <row r="10" spans="1:5">
      <c r="A10" s="149" t="s">
        <v>243</v>
      </c>
      <c r="B10" s="147">
        <v>99.5</v>
      </c>
      <c r="C10" s="147">
        <v>114.30500000000001</v>
      </c>
      <c r="D10" s="147">
        <v>127.43899999999999</v>
      </c>
      <c r="E10" s="5">
        <v>154.53399999999999</v>
      </c>
    </row>
    <row r="11" spans="1:5">
      <c r="A11" s="150" t="s">
        <v>242</v>
      </c>
      <c r="B11" s="147">
        <v>0.4</v>
      </c>
      <c r="C11" s="147">
        <v>3.7559999999999998</v>
      </c>
      <c r="D11" s="147">
        <v>6.0350000000000001</v>
      </c>
      <c r="E11" s="5">
        <v>8.3030000000000008</v>
      </c>
    </row>
    <row r="12" spans="1:5">
      <c r="A12" s="150" t="s">
        <v>241</v>
      </c>
      <c r="B12" s="147">
        <v>99.2</v>
      </c>
      <c r="C12" s="147">
        <v>110.6</v>
      </c>
      <c r="D12" s="147">
        <v>121.404</v>
      </c>
      <c r="E12" s="5">
        <v>146.23099999999999</v>
      </c>
    </row>
    <row r="13" spans="1:5">
      <c r="A13" s="149" t="s">
        <v>254</v>
      </c>
      <c r="B13" s="147">
        <v>3285.7</v>
      </c>
      <c r="C13" s="147">
        <v>5391.1580000000004</v>
      </c>
      <c r="D13" s="147">
        <v>6464.6</v>
      </c>
      <c r="E13" s="5">
        <v>7340.4750000000004</v>
      </c>
    </row>
    <row r="14" spans="1:5">
      <c r="A14" s="150" t="s">
        <v>253</v>
      </c>
      <c r="B14" s="147">
        <v>273.2</v>
      </c>
      <c r="C14" s="147">
        <v>200.089</v>
      </c>
      <c r="D14" s="147">
        <v>264.34500000000003</v>
      </c>
      <c r="E14" s="5">
        <v>308.52800000000002</v>
      </c>
    </row>
    <row r="15" spans="1:5">
      <c r="A15" s="150" t="s">
        <v>252</v>
      </c>
      <c r="B15" s="147">
        <v>448.5</v>
      </c>
      <c r="C15" s="147">
        <v>685.65899999999999</v>
      </c>
      <c r="D15" s="147">
        <v>747.2</v>
      </c>
      <c r="E15" s="5">
        <v>803.41200000000003</v>
      </c>
    </row>
    <row r="16" spans="1:5">
      <c r="A16" s="150" t="s">
        <v>251</v>
      </c>
      <c r="B16" s="147">
        <v>2100.9</v>
      </c>
      <c r="C16" s="147">
        <v>3727.1709999999998</v>
      </c>
      <c r="D16" s="147">
        <v>4160.8</v>
      </c>
      <c r="E16" s="5">
        <v>4482.2749999999996</v>
      </c>
    </row>
    <row r="17" spans="1:5">
      <c r="A17" s="150" t="s">
        <v>250</v>
      </c>
      <c r="B17" s="147">
        <v>463</v>
      </c>
      <c r="C17" s="147">
        <v>778.23900000000003</v>
      </c>
      <c r="D17" s="147">
        <v>1392.213</v>
      </c>
      <c r="E17" s="5">
        <v>1746.26</v>
      </c>
    </row>
    <row r="18" spans="1:5">
      <c r="A18" s="149" t="s">
        <v>249</v>
      </c>
      <c r="B18" s="147">
        <v>938.9</v>
      </c>
      <c r="C18" s="147">
        <v>2519.3580000000002</v>
      </c>
      <c r="D18" s="147">
        <v>3156.7550000000001</v>
      </c>
      <c r="E18" s="5">
        <v>3887.922</v>
      </c>
    </row>
    <row r="19" spans="1:5">
      <c r="A19" s="150" t="s">
        <v>248</v>
      </c>
      <c r="B19" s="147">
        <v>431.3</v>
      </c>
      <c r="C19" s="147">
        <v>848.72500000000002</v>
      </c>
      <c r="D19" s="147">
        <v>1016.465</v>
      </c>
      <c r="E19" s="5">
        <v>1265.258</v>
      </c>
    </row>
    <row r="20" spans="1:5">
      <c r="A20" s="150" t="s">
        <v>247</v>
      </c>
      <c r="B20" s="147">
        <v>397.4</v>
      </c>
      <c r="C20" s="147">
        <v>1452.1669999999999</v>
      </c>
      <c r="D20" s="147">
        <v>1894.125</v>
      </c>
      <c r="E20" s="5">
        <v>2349.85</v>
      </c>
    </row>
    <row r="21" spans="1:5">
      <c r="A21" s="150" t="s">
        <v>246</v>
      </c>
      <c r="B21" s="147">
        <v>110.2</v>
      </c>
      <c r="C21" s="147">
        <v>218.46600000000001</v>
      </c>
      <c r="D21" s="147">
        <v>246.16499999999999</v>
      </c>
      <c r="E21" s="5">
        <v>272.81400000000002</v>
      </c>
    </row>
    <row r="22" spans="1:5">
      <c r="A22" s="149" t="s">
        <v>245</v>
      </c>
      <c r="B22" s="147">
        <v>456</v>
      </c>
      <c r="C22" s="147">
        <v>802.51599999999996</v>
      </c>
      <c r="D22" s="147">
        <v>858.93899999999996</v>
      </c>
      <c r="E22" s="5">
        <v>881.447</v>
      </c>
    </row>
    <row r="23" spans="1:5">
      <c r="A23" s="148" t="s">
        <v>239</v>
      </c>
      <c r="B23" s="147">
        <v>7.4</v>
      </c>
      <c r="C23" s="147">
        <v>20.725999999999999</v>
      </c>
      <c r="D23" s="147">
        <v>21.576000000000001</v>
      </c>
      <c r="E23" s="5">
        <v>10.298</v>
      </c>
    </row>
    <row r="24" spans="1:5">
      <c r="A24" s="148" t="s">
        <v>238</v>
      </c>
      <c r="B24" s="147">
        <v>448.6</v>
      </c>
      <c r="C24" s="147">
        <v>781.79</v>
      </c>
      <c r="D24" s="147">
        <v>837.36300000000006</v>
      </c>
      <c r="E24" s="5">
        <v>871.149</v>
      </c>
    </row>
    <row r="25" spans="1:5" ht="22.5">
      <c r="A25" s="152" t="s">
        <v>244</v>
      </c>
      <c r="B25" s="144">
        <v>9751.6</v>
      </c>
      <c r="C25" s="144">
        <v>16580.092000000001</v>
      </c>
      <c r="D25" s="144">
        <v>19133.400000000001</v>
      </c>
      <c r="E25" s="2">
        <v>21366.991000000002</v>
      </c>
    </row>
    <row r="26" spans="1:5">
      <c r="A26" s="151" t="s">
        <v>243</v>
      </c>
      <c r="B26" s="147">
        <v>767.3</v>
      </c>
      <c r="C26" s="147">
        <v>4027.9279999999999</v>
      </c>
      <c r="D26" s="147">
        <v>5042</v>
      </c>
      <c r="E26" s="5">
        <v>6062.5020000000004</v>
      </c>
    </row>
    <row r="27" spans="1:5">
      <c r="A27" s="150" t="s">
        <v>242</v>
      </c>
      <c r="B27" s="147">
        <v>86</v>
      </c>
      <c r="C27" s="147">
        <v>175.83</v>
      </c>
      <c r="D27" s="147">
        <v>238.398</v>
      </c>
      <c r="E27" s="5">
        <v>321.04300000000001</v>
      </c>
    </row>
    <row r="28" spans="1:5">
      <c r="A28" s="150" t="s">
        <v>241</v>
      </c>
      <c r="B28" s="147">
        <v>681.3</v>
      </c>
      <c r="C28" s="147">
        <v>3853.8</v>
      </c>
      <c r="D28" s="147">
        <v>4803.6000000000004</v>
      </c>
      <c r="E28" s="5">
        <v>5741.4589999999998</v>
      </c>
    </row>
    <row r="29" spans="1:5">
      <c r="A29" s="149" t="s">
        <v>240</v>
      </c>
      <c r="B29" s="147">
        <v>375.6</v>
      </c>
      <c r="C29" s="147">
        <v>570.5</v>
      </c>
      <c r="D29" s="147">
        <v>612.5</v>
      </c>
      <c r="E29" s="5">
        <v>663.47</v>
      </c>
    </row>
    <row r="30" spans="1:5">
      <c r="A30" s="148" t="s">
        <v>239</v>
      </c>
      <c r="B30" s="147">
        <v>68</v>
      </c>
      <c r="C30" s="147">
        <v>67.2</v>
      </c>
      <c r="D30" s="147">
        <v>73.8</v>
      </c>
      <c r="E30" s="5">
        <v>72.896000000000001</v>
      </c>
    </row>
    <row r="31" spans="1:5">
      <c r="A31" s="148" t="s">
        <v>238</v>
      </c>
      <c r="B31" s="147">
        <v>307.60000000000002</v>
      </c>
      <c r="C31" s="147">
        <v>503.27699999999999</v>
      </c>
      <c r="D31" s="147">
        <v>538.73500000000001</v>
      </c>
      <c r="E31" s="5">
        <v>590.57399999999996</v>
      </c>
    </row>
    <row r="32" spans="1:5">
      <c r="A32" s="146" t="s">
        <v>237</v>
      </c>
      <c r="B32" s="144">
        <v>1142.9000000000001</v>
      </c>
      <c r="C32" s="144">
        <v>4600.1000000000004</v>
      </c>
      <c r="D32" s="144">
        <v>5654.5</v>
      </c>
      <c r="E32" s="2">
        <v>6725.9719999999998</v>
      </c>
    </row>
    <row r="33" spans="1:5" ht="22.5">
      <c r="A33" s="145" t="s">
        <v>236</v>
      </c>
      <c r="B33" s="144">
        <v>8608.6</v>
      </c>
      <c r="C33" s="144">
        <v>11980.2</v>
      </c>
      <c r="D33" s="144">
        <v>13478.9</v>
      </c>
      <c r="E33" s="2">
        <v>14641.019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FAEB-1395-40AF-9B58-B4DB14664AC4}">
  <sheetPr codeName="Munka16"/>
  <dimension ref="A1:E12"/>
  <sheetViews>
    <sheetView zoomScaleNormal="100" workbookViewId="0"/>
  </sheetViews>
  <sheetFormatPr defaultRowHeight="11.25"/>
  <cols>
    <col min="1" max="1" width="25.28515625" style="88" customWidth="1"/>
    <col min="2" max="5" width="9.7109375" style="88" customWidth="1"/>
    <col min="6" max="16384" width="9.140625" style="88"/>
  </cols>
  <sheetData>
    <row r="1" spans="1:5" ht="12" thickBot="1">
      <c r="A1" s="99" t="s">
        <v>273</v>
      </c>
      <c r="B1" s="99"/>
      <c r="C1" s="99"/>
      <c r="D1" s="99"/>
      <c r="E1" s="99"/>
    </row>
    <row r="2" spans="1:5">
      <c r="A2" s="143" t="s">
        <v>91</v>
      </c>
      <c r="B2" s="96">
        <v>2000</v>
      </c>
      <c r="C2" s="122">
        <v>2004</v>
      </c>
      <c r="D2" s="96">
        <v>2005</v>
      </c>
      <c r="E2" s="96">
        <v>2006</v>
      </c>
    </row>
    <row r="3" spans="1:5">
      <c r="A3" s="121" t="s">
        <v>272</v>
      </c>
      <c r="B3" s="154">
        <v>21.13</v>
      </c>
      <c r="C3" s="154">
        <v>114.1</v>
      </c>
      <c r="D3" s="154">
        <v>124.97</v>
      </c>
      <c r="E3" s="154">
        <v>293.35000000000002</v>
      </c>
    </row>
    <row r="4" spans="1:5">
      <c r="A4" s="132" t="s">
        <v>271</v>
      </c>
      <c r="B4" s="156"/>
      <c r="C4" s="156"/>
      <c r="D4" s="156"/>
      <c r="E4" s="161"/>
    </row>
    <row r="5" spans="1:5">
      <c r="A5" s="160" t="s">
        <v>270</v>
      </c>
      <c r="B5" s="156">
        <v>18.82</v>
      </c>
      <c r="C5" s="156">
        <v>113.64</v>
      </c>
      <c r="D5" s="156">
        <v>124.68</v>
      </c>
      <c r="E5" s="161">
        <v>292.16000000000003</v>
      </c>
    </row>
    <row r="6" spans="1:5">
      <c r="A6" s="160" t="s">
        <v>269</v>
      </c>
      <c r="B6" s="156">
        <v>1</v>
      </c>
      <c r="C6" s="156">
        <v>0.23</v>
      </c>
      <c r="D6" s="156">
        <v>0.26</v>
      </c>
      <c r="E6" s="156">
        <v>0.09</v>
      </c>
    </row>
    <row r="7" spans="1:5">
      <c r="A7" s="160" t="s">
        <v>268</v>
      </c>
      <c r="B7" s="156">
        <v>1.31</v>
      </c>
      <c r="C7" s="156">
        <v>0.23</v>
      </c>
      <c r="D7" s="156">
        <v>0.04</v>
      </c>
      <c r="E7" s="156">
        <v>1.1000000000000001</v>
      </c>
    </row>
    <row r="8" spans="1:5">
      <c r="A8" s="159" t="s">
        <v>267</v>
      </c>
      <c r="B8" s="156">
        <v>6.45</v>
      </c>
      <c r="C8" s="156" t="s">
        <v>25</v>
      </c>
      <c r="D8" s="156" t="s">
        <v>25</v>
      </c>
      <c r="E8" s="156" t="s">
        <v>25</v>
      </c>
    </row>
    <row r="9" spans="1:5">
      <c r="A9" s="158" t="s">
        <v>266</v>
      </c>
      <c r="B9" s="156">
        <v>12.88</v>
      </c>
      <c r="C9" s="156">
        <v>87.45</v>
      </c>
      <c r="D9" s="156">
        <v>28.37</v>
      </c>
      <c r="E9" s="156">
        <v>14.75</v>
      </c>
    </row>
    <row r="10" spans="1:5">
      <c r="A10" s="157" t="s">
        <v>265</v>
      </c>
      <c r="B10" s="156">
        <v>17.84</v>
      </c>
      <c r="C10" s="156">
        <v>197.07</v>
      </c>
      <c r="D10" s="156">
        <v>1.52</v>
      </c>
      <c r="E10" s="156">
        <v>17.239999999999998</v>
      </c>
    </row>
    <row r="11" spans="1:5">
      <c r="A11" s="155" t="s">
        <v>264</v>
      </c>
      <c r="B11" s="154">
        <v>58.21</v>
      </c>
      <c r="C11" s="154">
        <v>398.63</v>
      </c>
      <c r="D11" s="154">
        <v>154.86000000000001</v>
      </c>
      <c r="E11" s="154">
        <v>325.35000000000002</v>
      </c>
    </row>
    <row r="12" spans="1:5">
      <c r="A12" s="155" t="s">
        <v>263</v>
      </c>
      <c r="B12" s="154">
        <v>56.9</v>
      </c>
      <c r="C12" s="154">
        <v>398.41</v>
      </c>
      <c r="D12" s="154">
        <v>154.82</v>
      </c>
      <c r="E12" s="154">
        <v>324.25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5DD72-E567-4B1E-AC10-B1B949AD3535}">
  <sheetPr codeName="Munka17"/>
  <dimension ref="A1:F15"/>
  <sheetViews>
    <sheetView zoomScaleNormal="100" workbookViewId="0"/>
  </sheetViews>
  <sheetFormatPr defaultRowHeight="15"/>
  <cols>
    <col min="1" max="1" width="16.5703125" style="162" customWidth="1"/>
    <col min="2" max="6" width="13.28515625" style="162" customWidth="1"/>
    <col min="7" max="16384" width="9.140625" style="162"/>
  </cols>
  <sheetData>
    <row r="1" spans="1:6" ht="15" customHeight="1" thickBot="1">
      <c r="A1" s="168" t="s">
        <v>281</v>
      </c>
      <c r="B1" s="167"/>
      <c r="C1" s="167"/>
      <c r="D1" s="167"/>
      <c r="E1" s="167"/>
      <c r="F1" s="167"/>
    </row>
    <row r="2" spans="1:6" ht="23.1" customHeight="1">
      <c r="A2" s="166" t="s">
        <v>280</v>
      </c>
      <c r="B2" s="122" t="s">
        <v>279</v>
      </c>
      <c r="C2" s="122" t="s">
        <v>278</v>
      </c>
      <c r="D2" s="130" t="s">
        <v>277</v>
      </c>
      <c r="E2" s="130" t="s">
        <v>276</v>
      </c>
      <c r="F2" s="122" t="s">
        <v>275</v>
      </c>
    </row>
    <row r="3" spans="1:6" ht="10.5" customHeight="1">
      <c r="A3" s="129">
        <v>2007</v>
      </c>
      <c r="B3" s="165">
        <v>297</v>
      </c>
      <c r="C3" s="165">
        <v>1770</v>
      </c>
      <c r="D3" s="165">
        <v>1661</v>
      </c>
      <c r="E3" s="165">
        <v>54</v>
      </c>
      <c r="F3" s="165">
        <v>3782</v>
      </c>
    </row>
    <row r="4" spans="1:6" ht="10.5" customHeight="1">
      <c r="A4" s="129">
        <v>2008</v>
      </c>
      <c r="B4" s="165">
        <v>107</v>
      </c>
      <c r="C4" s="165">
        <v>2391</v>
      </c>
      <c r="D4" s="165">
        <v>2600</v>
      </c>
      <c r="E4" s="165">
        <v>67</v>
      </c>
      <c r="F4" s="165">
        <v>5165</v>
      </c>
    </row>
    <row r="5" spans="1:6" ht="10.5" customHeight="1">
      <c r="A5" s="129">
        <v>2009</v>
      </c>
      <c r="B5" s="165">
        <v>0</v>
      </c>
      <c r="C5" s="165">
        <v>4682</v>
      </c>
      <c r="D5" s="165">
        <v>4024</v>
      </c>
      <c r="E5" s="165">
        <v>43</v>
      </c>
      <c r="F5" s="165">
        <v>8749</v>
      </c>
    </row>
    <row r="6" spans="1:6" ht="10.5" customHeight="1">
      <c r="A6" s="129">
        <v>2010</v>
      </c>
      <c r="B6" s="165">
        <v>51</v>
      </c>
      <c r="C6" s="165">
        <v>2448</v>
      </c>
      <c r="D6" s="165">
        <v>2831</v>
      </c>
      <c r="E6" s="165">
        <v>44</v>
      </c>
      <c r="F6" s="165">
        <v>5374</v>
      </c>
    </row>
    <row r="7" spans="1:6" ht="10.5" customHeight="1">
      <c r="A7" s="129">
        <v>2011</v>
      </c>
      <c r="B7" s="165">
        <v>153</v>
      </c>
      <c r="C7" s="165">
        <v>2950</v>
      </c>
      <c r="D7" s="165">
        <v>2685</v>
      </c>
      <c r="E7" s="165">
        <v>72</v>
      </c>
      <c r="F7" s="165">
        <v>5861</v>
      </c>
    </row>
    <row r="8" spans="1:6" ht="10.5" customHeight="1">
      <c r="A8" s="129">
        <v>2012</v>
      </c>
      <c r="B8" s="165">
        <v>0</v>
      </c>
      <c r="C8" s="165">
        <v>1776</v>
      </c>
      <c r="D8" s="165">
        <v>1069</v>
      </c>
      <c r="E8" s="165">
        <v>81</v>
      </c>
      <c r="F8" s="165">
        <v>2925</v>
      </c>
    </row>
    <row r="9" spans="1:6" ht="10.5" customHeight="1">
      <c r="A9" s="129">
        <v>2013</v>
      </c>
      <c r="B9" s="165">
        <v>68</v>
      </c>
      <c r="C9" s="165">
        <v>1991</v>
      </c>
      <c r="D9" s="165">
        <v>979</v>
      </c>
      <c r="E9" s="165">
        <v>53</v>
      </c>
      <c r="F9" s="165">
        <v>3091</v>
      </c>
    </row>
    <row r="10" spans="1:6" ht="10.5" customHeight="1">
      <c r="A10" s="129">
        <v>2014</v>
      </c>
      <c r="B10" s="165">
        <v>0</v>
      </c>
      <c r="C10" s="165">
        <v>2944</v>
      </c>
      <c r="D10" s="165">
        <v>665</v>
      </c>
      <c r="E10" s="165">
        <v>80</v>
      </c>
      <c r="F10" s="165">
        <v>3689</v>
      </c>
    </row>
    <row r="11" spans="1:6" ht="10.5" customHeight="1">
      <c r="A11" s="129">
        <v>2015</v>
      </c>
      <c r="B11" s="165">
        <v>35</v>
      </c>
      <c r="C11" s="165">
        <v>1668</v>
      </c>
      <c r="D11" s="165">
        <v>677</v>
      </c>
      <c r="E11" s="165">
        <v>82</v>
      </c>
      <c r="F11" s="165">
        <v>2462</v>
      </c>
    </row>
    <row r="12" spans="1:6" ht="10.5" customHeight="1">
      <c r="A12" s="129">
        <v>2016</v>
      </c>
      <c r="B12" s="165">
        <v>0</v>
      </c>
      <c r="C12" s="165">
        <v>3082</v>
      </c>
      <c r="D12" s="165">
        <v>1372</v>
      </c>
      <c r="E12" s="165">
        <v>57</v>
      </c>
      <c r="F12" s="165">
        <v>4512</v>
      </c>
    </row>
    <row r="13" spans="1:6" ht="10.5" customHeight="1">
      <c r="A13" s="129">
        <v>2017</v>
      </c>
      <c r="B13" s="165">
        <v>0</v>
      </c>
      <c r="C13" s="165">
        <v>2460</v>
      </c>
      <c r="D13" s="165">
        <v>103</v>
      </c>
      <c r="E13" s="165">
        <v>89</v>
      </c>
      <c r="F13" s="165">
        <v>2651</v>
      </c>
    </row>
    <row r="14" spans="1:6" ht="10.5" customHeight="1">
      <c r="A14" s="157" t="s">
        <v>274</v>
      </c>
      <c r="B14" s="165">
        <v>0</v>
      </c>
      <c r="C14" s="165">
        <v>2228</v>
      </c>
      <c r="D14" s="165">
        <v>337</v>
      </c>
      <c r="E14" s="165">
        <v>489</v>
      </c>
      <c r="F14" s="165">
        <v>3054</v>
      </c>
    </row>
    <row r="15" spans="1:6" ht="15" customHeight="1">
      <c r="A15" s="164" t="s">
        <v>77</v>
      </c>
      <c r="B15" s="163">
        <v>710</v>
      </c>
      <c r="C15" s="163">
        <v>30390</v>
      </c>
      <c r="D15" s="163">
        <v>19002</v>
      </c>
      <c r="E15" s="163">
        <v>1212</v>
      </c>
      <c r="F15" s="163">
        <v>51315</v>
      </c>
    </row>
  </sheetData>
  <pageMargins left="0.75" right="0.75" top="1" bottom="1" header="0.5" footer="0.5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B746F-1B85-4AB1-BC84-672DD90810DD}">
  <sheetPr codeName="Munka18"/>
  <dimension ref="A1:E10"/>
  <sheetViews>
    <sheetView zoomScaleNormal="100" workbookViewId="0">
      <selection sqref="A1:E1"/>
    </sheetView>
  </sheetViews>
  <sheetFormatPr defaultRowHeight="15"/>
  <cols>
    <col min="1" max="1" width="38.42578125" style="162" customWidth="1"/>
    <col min="2" max="5" width="11.5703125" style="162" customWidth="1"/>
    <col min="6" max="16384" width="9.140625" style="162"/>
  </cols>
  <sheetData>
    <row r="1" spans="1:5" ht="15" customHeight="1" thickBot="1">
      <c r="A1" s="220" t="s">
        <v>290</v>
      </c>
      <c r="B1" s="220"/>
      <c r="C1" s="220"/>
      <c r="D1" s="220"/>
      <c r="E1" s="220"/>
    </row>
    <row r="2" spans="1:5" ht="11.45" customHeight="1">
      <c r="A2" s="171" t="s">
        <v>289</v>
      </c>
      <c r="B2" s="122">
        <v>2000</v>
      </c>
      <c r="C2" s="122">
        <v>2004</v>
      </c>
      <c r="D2" s="122">
        <v>2005</v>
      </c>
      <c r="E2" s="122">
        <v>2006</v>
      </c>
    </row>
    <row r="3" spans="1:5" ht="15" customHeight="1">
      <c r="A3" s="170" t="s">
        <v>288</v>
      </c>
      <c r="B3" s="163">
        <v>2982</v>
      </c>
      <c r="C3" s="163">
        <v>4176</v>
      </c>
      <c r="D3" s="163">
        <v>4761</v>
      </c>
      <c r="E3" s="163">
        <v>4482</v>
      </c>
    </row>
    <row r="4" spans="1:5" ht="11.1" customHeight="1">
      <c r="A4" s="132" t="s">
        <v>271</v>
      </c>
      <c r="B4" s="169"/>
      <c r="C4" s="169"/>
      <c r="D4" s="169"/>
      <c r="E4" s="169"/>
    </row>
    <row r="5" spans="1:5" ht="11.1" customHeight="1">
      <c r="A5" s="132" t="s">
        <v>287</v>
      </c>
      <c r="B5" s="169">
        <v>1</v>
      </c>
      <c r="C5" s="169">
        <v>1</v>
      </c>
      <c r="D5" s="169">
        <v>1</v>
      </c>
      <c r="E5" s="169">
        <v>1</v>
      </c>
    </row>
    <row r="6" spans="1:5" ht="11.1" customHeight="1">
      <c r="A6" s="132" t="s">
        <v>286</v>
      </c>
      <c r="B6" s="169">
        <v>30</v>
      </c>
      <c r="C6" s="169">
        <v>30</v>
      </c>
      <c r="D6" s="169">
        <v>30</v>
      </c>
      <c r="E6" s="169">
        <v>32</v>
      </c>
    </row>
    <row r="7" spans="1:5" ht="21.95" customHeight="1">
      <c r="A7" s="102" t="s">
        <v>285</v>
      </c>
      <c r="B7" s="169">
        <v>12</v>
      </c>
      <c r="C7" s="169">
        <v>8</v>
      </c>
      <c r="D7" s="169">
        <v>8</v>
      </c>
      <c r="E7" s="169">
        <v>8</v>
      </c>
    </row>
    <row r="8" spans="1:5" ht="11.1" customHeight="1">
      <c r="A8" s="132" t="s">
        <v>284</v>
      </c>
      <c r="B8" s="169">
        <v>199</v>
      </c>
      <c r="C8" s="169">
        <v>178</v>
      </c>
      <c r="D8" s="169">
        <v>177</v>
      </c>
      <c r="E8" s="169">
        <v>168</v>
      </c>
    </row>
    <row r="9" spans="1:5" ht="11.1" customHeight="1">
      <c r="A9" s="132" t="s">
        <v>283</v>
      </c>
      <c r="B9" s="169">
        <v>23</v>
      </c>
      <c r="C9" s="169">
        <v>29</v>
      </c>
      <c r="D9" s="169">
        <v>28</v>
      </c>
      <c r="E9" s="169">
        <v>29</v>
      </c>
    </row>
    <row r="10" spans="1:5" ht="21.95" customHeight="1">
      <c r="A10" s="102" t="s">
        <v>282</v>
      </c>
      <c r="B10" s="169">
        <v>2717</v>
      </c>
      <c r="C10" s="169">
        <v>3930</v>
      </c>
      <c r="D10" s="169">
        <v>4517</v>
      </c>
      <c r="E10" s="169">
        <v>4244</v>
      </c>
    </row>
  </sheetData>
  <mergeCells count="1">
    <mergeCell ref="A1:E1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55E4-6EC5-43B6-A746-902D1FB67065}">
  <sheetPr codeName="Munka1"/>
  <dimension ref="A1:E24"/>
  <sheetViews>
    <sheetView zoomScaleNormal="100" workbookViewId="0"/>
  </sheetViews>
  <sheetFormatPr defaultRowHeight="11.25"/>
  <cols>
    <col min="1" max="1" width="37.5703125" style="1" customWidth="1"/>
    <col min="2" max="5" width="10.28515625" style="1" customWidth="1"/>
    <col min="6" max="16384" width="9.140625" style="1"/>
  </cols>
  <sheetData>
    <row r="1" spans="1:5" ht="12" thickBot="1">
      <c r="A1" s="16" t="s">
        <v>23</v>
      </c>
      <c r="B1" s="15"/>
      <c r="C1" s="15"/>
      <c r="D1" s="15"/>
      <c r="E1" s="15"/>
    </row>
    <row r="2" spans="1:5">
      <c r="A2" s="14" t="s">
        <v>22</v>
      </c>
      <c r="B2" s="13">
        <v>2000</v>
      </c>
      <c r="C2" s="11">
        <v>2004</v>
      </c>
      <c r="D2" s="12">
        <v>2005</v>
      </c>
      <c r="E2" s="11">
        <v>2006</v>
      </c>
    </row>
    <row r="3" spans="1:5">
      <c r="A3" s="10" t="s">
        <v>21</v>
      </c>
      <c r="B3" s="6">
        <v>600.1</v>
      </c>
      <c r="C3" s="6">
        <v>885.7</v>
      </c>
      <c r="D3" s="5">
        <v>955.90109999999993</v>
      </c>
      <c r="E3" s="5">
        <v>831.05640000000005</v>
      </c>
    </row>
    <row r="4" spans="1:5">
      <c r="A4" s="9" t="s">
        <v>20</v>
      </c>
      <c r="B4" s="6">
        <v>142.5</v>
      </c>
      <c r="C4" s="6">
        <v>263.60000000000002</v>
      </c>
      <c r="D4" s="5">
        <v>274.68209999999999</v>
      </c>
      <c r="E4" s="5">
        <v>235.72070000000002</v>
      </c>
    </row>
    <row r="5" spans="1:5">
      <c r="A5" s="9" t="s">
        <v>19</v>
      </c>
      <c r="B5" s="6">
        <v>212.4</v>
      </c>
      <c r="C5" s="6">
        <v>427.9</v>
      </c>
      <c r="D5" s="5">
        <v>453.96929999999998</v>
      </c>
      <c r="E5" s="5">
        <v>448.22109999999998</v>
      </c>
    </row>
    <row r="6" spans="1:5">
      <c r="A6" s="8" t="s">
        <v>18</v>
      </c>
      <c r="B6" s="6">
        <v>955.1</v>
      </c>
      <c r="C6" s="6">
        <v>1577.3</v>
      </c>
      <c r="D6" s="5">
        <v>1684.5525</v>
      </c>
      <c r="E6" s="5">
        <v>1514.9982</v>
      </c>
    </row>
    <row r="7" spans="1:5">
      <c r="A7" s="9" t="s">
        <v>17</v>
      </c>
      <c r="B7" s="6">
        <v>629</v>
      </c>
      <c r="C7" s="6">
        <v>1292.5999999999999</v>
      </c>
      <c r="D7" s="5">
        <v>1403.9202</v>
      </c>
      <c r="E7" s="5">
        <v>1445.0558000000001</v>
      </c>
    </row>
    <row r="8" spans="1:5">
      <c r="A8" s="9" t="s">
        <v>16</v>
      </c>
      <c r="B8" s="6">
        <v>551.70000000000005</v>
      </c>
      <c r="C8" s="6">
        <v>1046.9000000000001</v>
      </c>
      <c r="D8" s="5">
        <v>1148.3117</v>
      </c>
      <c r="E8" s="5">
        <v>1110.9088999999999</v>
      </c>
    </row>
    <row r="9" spans="1:5">
      <c r="A9" s="9" t="s">
        <v>15</v>
      </c>
      <c r="B9" s="6">
        <v>1893.6</v>
      </c>
      <c r="C9" s="6">
        <v>3182.3</v>
      </c>
      <c r="D9" s="5">
        <v>3536.4413</v>
      </c>
      <c r="E9" s="5">
        <v>3771.9387000000002</v>
      </c>
    </row>
    <row r="10" spans="1:5" ht="22.5">
      <c r="A10" s="9" t="s">
        <v>14</v>
      </c>
      <c r="B10" s="6">
        <v>207.1</v>
      </c>
      <c r="C10" s="6">
        <v>426.2</v>
      </c>
      <c r="D10" s="5">
        <v>503.1635</v>
      </c>
      <c r="E10" s="5">
        <v>434.85290000000003</v>
      </c>
    </row>
    <row r="11" spans="1:5" ht="22.5">
      <c r="A11" s="9" t="s">
        <v>13</v>
      </c>
      <c r="B11" s="6">
        <v>171.6</v>
      </c>
      <c r="C11" s="6">
        <v>344.7</v>
      </c>
      <c r="D11" s="5">
        <v>324.69630000000001</v>
      </c>
      <c r="E11" s="5">
        <v>326.75069999999999</v>
      </c>
    </row>
    <row r="12" spans="1:5">
      <c r="A12" s="8" t="s">
        <v>12</v>
      </c>
      <c r="B12" s="6">
        <v>3452.9</v>
      </c>
      <c r="C12" s="6">
        <v>6292.8</v>
      </c>
      <c r="D12" s="5">
        <v>6916.5330000000004</v>
      </c>
      <c r="E12" s="5">
        <v>7089.5069999999996</v>
      </c>
    </row>
    <row r="13" spans="1:5" ht="22.5">
      <c r="A13" s="9" t="s">
        <v>11</v>
      </c>
      <c r="B13" s="6">
        <v>2.4</v>
      </c>
      <c r="C13" s="6">
        <v>5.2</v>
      </c>
      <c r="D13" s="5">
        <v>5.4687999999999999</v>
      </c>
      <c r="E13" s="5">
        <v>3.2841</v>
      </c>
    </row>
    <row r="14" spans="1:5">
      <c r="A14" s="9" t="s">
        <v>10</v>
      </c>
      <c r="B14" s="6">
        <v>188.6</v>
      </c>
      <c r="C14" s="6">
        <v>249.3</v>
      </c>
      <c r="D14" s="5">
        <v>351.43170000000003</v>
      </c>
      <c r="E14" s="5">
        <v>358.54640000000001</v>
      </c>
    </row>
    <row r="15" spans="1:5">
      <c r="A15" s="9" t="s">
        <v>9</v>
      </c>
      <c r="B15" s="6">
        <v>23.7</v>
      </c>
      <c r="C15" s="6">
        <v>43.1</v>
      </c>
      <c r="D15" s="5">
        <v>44.730199999999996</v>
      </c>
      <c r="E15" s="5">
        <v>41.369</v>
      </c>
    </row>
    <row r="16" spans="1:5" ht="22.5">
      <c r="A16" s="9" t="s">
        <v>8</v>
      </c>
      <c r="B16" s="6">
        <v>299</v>
      </c>
      <c r="C16" s="6">
        <v>481.3</v>
      </c>
      <c r="D16" s="5">
        <v>628.02099999999996</v>
      </c>
      <c r="E16" s="5">
        <v>883.88630000000001</v>
      </c>
    </row>
    <row r="17" spans="1:5">
      <c r="A17" s="9" t="s">
        <v>7</v>
      </c>
      <c r="B17" s="6">
        <v>196.8</v>
      </c>
      <c r="C17" s="6">
        <v>308.3</v>
      </c>
      <c r="D17" s="5">
        <v>319.95640000000003</v>
      </c>
      <c r="E17" s="5">
        <v>367.98419999999999</v>
      </c>
    </row>
    <row r="18" spans="1:5">
      <c r="A18" s="9" t="s">
        <v>6</v>
      </c>
      <c r="B18" s="6">
        <v>102.7</v>
      </c>
      <c r="C18" s="6">
        <v>149.1</v>
      </c>
      <c r="D18" s="5">
        <v>166.827</v>
      </c>
      <c r="E18" s="5">
        <v>235.97810000000001</v>
      </c>
    </row>
    <row r="19" spans="1:5">
      <c r="A19" s="8" t="s">
        <v>5</v>
      </c>
      <c r="B19" s="6">
        <v>813.2</v>
      </c>
      <c r="C19" s="6">
        <v>1236.4000000000001</v>
      </c>
      <c r="D19" s="5">
        <v>1516.4351000000001</v>
      </c>
      <c r="E19" s="5">
        <v>1891.0481000000002</v>
      </c>
    </row>
    <row r="20" spans="1:5">
      <c r="A20" s="7" t="s">
        <v>4</v>
      </c>
      <c r="B20" s="6">
        <v>801.2</v>
      </c>
      <c r="C20" s="6">
        <v>883.9</v>
      </c>
      <c r="D20" s="5">
        <v>914.43459999999993</v>
      </c>
      <c r="E20" s="5">
        <v>835.26189999999997</v>
      </c>
    </row>
    <row r="21" spans="1:5">
      <c r="A21" s="7" t="s">
        <v>3</v>
      </c>
      <c r="B21" s="6">
        <v>25.8</v>
      </c>
      <c r="C21" s="6">
        <v>152.5</v>
      </c>
      <c r="D21" s="5">
        <v>228.8682</v>
      </c>
      <c r="E21" s="5">
        <v>391.53390000000002</v>
      </c>
    </row>
    <row r="22" spans="1:5">
      <c r="A22" s="4" t="s">
        <v>2</v>
      </c>
      <c r="B22" s="3">
        <v>6048.3</v>
      </c>
      <c r="C22" s="3">
        <v>10142.9</v>
      </c>
      <c r="D22" s="2">
        <v>11260.823400000001</v>
      </c>
      <c r="E22" s="2">
        <v>11722.349099999999</v>
      </c>
    </row>
    <row r="23" spans="1:5">
      <c r="A23" s="4" t="s">
        <v>1</v>
      </c>
      <c r="B23" s="3">
        <v>5606.1</v>
      </c>
      <c r="C23" s="3">
        <v>8825.9</v>
      </c>
      <c r="D23" s="2">
        <v>10193.1975</v>
      </c>
      <c r="E23" s="2">
        <v>10141.7106</v>
      </c>
    </row>
    <row r="24" spans="1:5">
      <c r="A24" s="4" t="s">
        <v>0</v>
      </c>
      <c r="B24" s="3">
        <v>-442.2</v>
      </c>
      <c r="C24" s="3">
        <v>-1317</v>
      </c>
      <c r="D24" s="2">
        <v>-1067.6259</v>
      </c>
      <c r="E24" s="2">
        <v>-1580.6385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31269-5E66-4429-8E48-CE8C4E87FF9D}">
  <sheetPr codeName="Munka19"/>
  <dimension ref="A1:E15"/>
  <sheetViews>
    <sheetView zoomScaleNormal="100" workbookViewId="0"/>
  </sheetViews>
  <sheetFormatPr defaultRowHeight="15"/>
  <cols>
    <col min="1" max="1" width="44" style="162" customWidth="1"/>
    <col min="2" max="5" width="9.7109375" style="162" customWidth="1"/>
    <col min="6" max="16384" width="9.140625" style="162"/>
  </cols>
  <sheetData>
    <row r="1" spans="1:5" ht="15" customHeight="1" thickBot="1">
      <c r="A1" s="180" t="s">
        <v>304</v>
      </c>
      <c r="B1" s="179"/>
      <c r="C1" s="179"/>
      <c r="D1" s="179"/>
      <c r="E1" s="179"/>
    </row>
    <row r="2" spans="1:5" ht="15" customHeight="1">
      <c r="A2" s="166" t="s">
        <v>91</v>
      </c>
      <c r="B2" s="122">
        <v>2000</v>
      </c>
      <c r="C2" s="122">
        <v>2004</v>
      </c>
      <c r="D2" s="122">
        <v>2005</v>
      </c>
      <c r="E2" s="122">
        <v>2006</v>
      </c>
    </row>
    <row r="3" spans="1:5" ht="11.45" customHeight="1">
      <c r="A3" s="132" t="s">
        <v>303</v>
      </c>
      <c r="B3" s="5">
        <v>1021.8</v>
      </c>
      <c r="C3" s="5">
        <v>1548.4</v>
      </c>
      <c r="D3" s="5">
        <v>1788.2</v>
      </c>
      <c r="E3" s="5">
        <v>2039</v>
      </c>
    </row>
    <row r="4" spans="1:5" ht="11.1" customHeight="1">
      <c r="A4" s="132" t="s">
        <v>302</v>
      </c>
      <c r="B4" s="5">
        <v>594.4</v>
      </c>
      <c r="C4" s="5">
        <v>458.4</v>
      </c>
      <c r="D4" s="5">
        <v>528.5</v>
      </c>
      <c r="E4" s="5">
        <v>617.6</v>
      </c>
    </row>
    <row r="5" spans="1:5" ht="15" customHeight="1">
      <c r="A5" s="132" t="s">
        <v>301</v>
      </c>
      <c r="B5" s="5">
        <v>32.9</v>
      </c>
      <c r="C5" s="5">
        <v>7.9</v>
      </c>
      <c r="D5" s="5">
        <v>88.2</v>
      </c>
      <c r="E5" s="5">
        <v>81.3</v>
      </c>
    </row>
    <row r="6" spans="1:5" ht="11.1" customHeight="1">
      <c r="A6" s="164" t="s">
        <v>300</v>
      </c>
      <c r="B6" s="2">
        <v>1649.1</v>
      </c>
      <c r="C6" s="2">
        <v>2014.7</v>
      </c>
      <c r="D6" s="2">
        <v>2405</v>
      </c>
      <c r="E6" s="2">
        <v>2737.8</v>
      </c>
    </row>
    <row r="7" spans="1:5" ht="11.1" customHeight="1">
      <c r="A7" s="132" t="s">
        <v>299</v>
      </c>
      <c r="B7" s="5">
        <v>884</v>
      </c>
      <c r="C7" s="5">
        <v>1341.5</v>
      </c>
      <c r="D7" s="5">
        <v>1600.3</v>
      </c>
      <c r="E7" s="5">
        <v>1838.3</v>
      </c>
    </row>
    <row r="8" spans="1:5" ht="11.1" customHeight="1">
      <c r="A8" s="132" t="s">
        <v>298</v>
      </c>
      <c r="B8" s="5">
        <v>1769.9</v>
      </c>
      <c r="C8" s="5">
        <v>2827.7</v>
      </c>
      <c r="D8" s="5">
        <v>3588.5</v>
      </c>
      <c r="E8" s="5">
        <v>3995</v>
      </c>
    </row>
    <row r="9" spans="1:5" ht="21.75" customHeight="1">
      <c r="A9" s="178" t="s">
        <v>297</v>
      </c>
      <c r="B9" s="172">
        <v>2653.8</v>
      </c>
      <c r="C9" s="172">
        <v>4169.3</v>
      </c>
      <c r="D9" s="172">
        <v>5188.8</v>
      </c>
      <c r="E9" s="172">
        <v>5833.3</v>
      </c>
    </row>
    <row r="10" spans="1:5" ht="11.1" customHeight="1">
      <c r="A10" s="135" t="s">
        <v>296</v>
      </c>
      <c r="B10" s="175">
        <v>3026.8</v>
      </c>
      <c r="C10" s="175">
        <v>5258.1</v>
      </c>
      <c r="D10" s="177">
        <v>5464</v>
      </c>
      <c r="E10" s="175">
        <v>6079.9</v>
      </c>
    </row>
    <row r="11" spans="1:5" ht="11.1" customHeight="1">
      <c r="A11" s="174" t="s">
        <v>295</v>
      </c>
      <c r="B11" s="172">
        <v>5680.6</v>
      </c>
      <c r="C11" s="172">
        <v>9427.2999999999993</v>
      </c>
      <c r="D11" s="173">
        <v>10652.8</v>
      </c>
      <c r="E11" s="172">
        <v>11913.2</v>
      </c>
    </row>
    <row r="12" spans="1:5" ht="11.1" customHeight="1">
      <c r="A12" s="135" t="s">
        <v>294</v>
      </c>
      <c r="B12" s="175">
        <v>26.1</v>
      </c>
      <c r="C12" s="177">
        <v>24.5</v>
      </c>
      <c r="D12" s="175">
        <v>24.4</v>
      </c>
      <c r="E12" s="175">
        <v>73.400000000000006</v>
      </c>
    </row>
    <row r="13" spans="1:5" ht="24" customHeight="1">
      <c r="A13" s="176" t="s">
        <v>293</v>
      </c>
      <c r="B13" s="175">
        <v>80.8</v>
      </c>
      <c r="C13" s="175">
        <v>298.89999999999998</v>
      </c>
      <c r="D13" s="175">
        <v>497.3</v>
      </c>
      <c r="E13" s="175">
        <v>763.6</v>
      </c>
    </row>
    <row r="14" spans="1:5" ht="21.95" customHeight="1">
      <c r="A14" s="176" t="s">
        <v>292</v>
      </c>
      <c r="B14" s="175">
        <v>342</v>
      </c>
      <c r="C14" s="175">
        <v>57.3</v>
      </c>
      <c r="D14" s="175">
        <v>56.2</v>
      </c>
      <c r="E14" s="175">
        <v>34.9</v>
      </c>
    </row>
    <row r="15" spans="1:5" ht="11.1" customHeight="1">
      <c r="A15" s="174" t="s">
        <v>291</v>
      </c>
      <c r="B15" s="172">
        <v>6129.5</v>
      </c>
      <c r="C15" s="173">
        <v>9808</v>
      </c>
      <c r="D15" s="173">
        <v>11230.7</v>
      </c>
      <c r="E15" s="172">
        <v>12785.1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1702D-94EF-43B3-8E8E-486600080D5E}">
  <sheetPr codeName="Munka20"/>
  <dimension ref="A1:G38"/>
  <sheetViews>
    <sheetView zoomScaleNormal="100" workbookViewId="0">
      <selection sqref="A1:G1"/>
    </sheetView>
  </sheetViews>
  <sheetFormatPr defaultRowHeight="15"/>
  <cols>
    <col min="1" max="1" width="42.140625" style="181" customWidth="1"/>
    <col min="2" max="6" width="10.7109375" style="181" customWidth="1"/>
    <col min="7" max="16384" width="9.140625" style="181"/>
  </cols>
  <sheetData>
    <row r="1" spans="1:7" ht="15" customHeight="1">
      <c r="A1" s="221" t="s">
        <v>338</v>
      </c>
      <c r="B1" s="221"/>
      <c r="C1" s="221"/>
      <c r="D1" s="221"/>
      <c r="E1" s="221"/>
      <c r="F1" s="221"/>
      <c r="G1" s="221"/>
    </row>
    <row r="2" spans="1:7" ht="15" customHeight="1">
      <c r="A2" s="189" t="s">
        <v>91</v>
      </c>
      <c r="B2" s="189">
        <v>2001</v>
      </c>
      <c r="C2" s="189">
        <v>2002</v>
      </c>
      <c r="D2" s="189">
        <v>2003</v>
      </c>
      <c r="E2" s="189">
        <v>2004</v>
      </c>
      <c r="F2" s="189">
        <v>2005</v>
      </c>
      <c r="G2" s="189">
        <v>2006</v>
      </c>
    </row>
    <row r="3" spans="1:7" ht="15" customHeight="1">
      <c r="A3" s="222" t="s">
        <v>337</v>
      </c>
      <c r="B3" s="222"/>
      <c r="C3" s="222"/>
      <c r="D3" s="222"/>
      <c r="E3" s="222"/>
      <c r="F3" s="222"/>
      <c r="G3" s="222"/>
    </row>
    <row r="4" spans="1:7" ht="15" customHeight="1">
      <c r="A4" s="183" t="s">
        <v>336</v>
      </c>
      <c r="B4" s="182">
        <v>430369</v>
      </c>
      <c r="C4" s="182">
        <v>413420</v>
      </c>
      <c r="D4" s="182">
        <v>281163</v>
      </c>
      <c r="E4" s="182">
        <v>205522</v>
      </c>
      <c r="F4" s="182">
        <v>174139</v>
      </c>
      <c r="G4" s="182">
        <v>171619</v>
      </c>
    </row>
    <row r="5" spans="1:7" ht="11.1" customHeight="1">
      <c r="A5" s="185" t="s">
        <v>335</v>
      </c>
      <c r="B5" s="184">
        <v>389458</v>
      </c>
      <c r="C5" s="184">
        <v>393970</v>
      </c>
      <c r="D5" s="184">
        <v>269293</v>
      </c>
      <c r="E5" s="184">
        <v>195181</v>
      </c>
      <c r="F5" s="184">
        <v>169528</v>
      </c>
      <c r="G5" s="184">
        <v>171313</v>
      </c>
    </row>
    <row r="6" spans="1:7" ht="11.1" customHeight="1">
      <c r="A6" s="185" t="s">
        <v>334</v>
      </c>
      <c r="B6" s="184">
        <v>40186</v>
      </c>
      <c r="C6" s="184">
        <v>18697</v>
      </c>
      <c r="D6" s="184">
        <v>10424</v>
      </c>
      <c r="E6" s="184">
        <v>9583</v>
      </c>
      <c r="F6" s="184">
        <v>3924</v>
      </c>
      <c r="G6" s="184">
        <v>303</v>
      </c>
    </row>
    <row r="7" spans="1:7" ht="11.1" customHeight="1">
      <c r="A7" s="185" t="s">
        <v>333</v>
      </c>
      <c r="B7" s="184">
        <v>725</v>
      </c>
      <c r="C7" s="184">
        <v>753</v>
      </c>
      <c r="D7" s="184">
        <v>1446</v>
      </c>
      <c r="E7" s="184">
        <v>758</v>
      </c>
      <c r="F7" s="184">
        <v>687</v>
      </c>
      <c r="G7" s="184">
        <v>3</v>
      </c>
    </row>
    <row r="8" spans="1:7" ht="11.1" customHeight="1">
      <c r="A8" s="183" t="s">
        <v>332</v>
      </c>
      <c r="B8" s="182">
        <v>4789003</v>
      </c>
      <c r="C8" s="182">
        <v>3644566</v>
      </c>
      <c r="D8" s="182">
        <v>3763029</v>
      </c>
      <c r="E8" s="182">
        <v>3581087</v>
      </c>
      <c r="F8" s="182">
        <v>4432773</v>
      </c>
      <c r="G8" s="182">
        <v>4558183</v>
      </c>
    </row>
    <row r="9" spans="1:7" ht="11.1" customHeight="1">
      <c r="A9" s="185" t="s">
        <v>331</v>
      </c>
      <c r="B9" s="184">
        <v>3004098</v>
      </c>
      <c r="C9" s="184">
        <v>2340223</v>
      </c>
      <c r="D9" s="184">
        <v>2659072</v>
      </c>
      <c r="E9" s="184">
        <v>2847446</v>
      </c>
      <c r="F9" s="184">
        <v>3931059</v>
      </c>
      <c r="G9" s="184">
        <v>4082279</v>
      </c>
    </row>
    <row r="10" spans="1:7" ht="11.1" customHeight="1">
      <c r="A10" s="185" t="s">
        <v>330</v>
      </c>
      <c r="B10" s="184">
        <v>1166917</v>
      </c>
      <c r="C10" s="184">
        <v>851814</v>
      </c>
      <c r="D10" s="184">
        <v>622609</v>
      </c>
      <c r="E10" s="184">
        <v>402883</v>
      </c>
      <c r="F10" s="184">
        <v>117253</v>
      </c>
      <c r="G10" s="184">
        <v>102852</v>
      </c>
    </row>
    <row r="11" spans="1:7" ht="11.1" customHeight="1">
      <c r="A11" s="185" t="s">
        <v>329</v>
      </c>
      <c r="B11" s="184">
        <v>4202</v>
      </c>
      <c r="C11" s="184">
        <v>2148</v>
      </c>
      <c r="D11" s="184">
        <v>2027</v>
      </c>
      <c r="E11" s="184">
        <v>1442</v>
      </c>
      <c r="F11" s="184">
        <v>114</v>
      </c>
      <c r="G11" s="184">
        <v>0</v>
      </c>
    </row>
    <row r="12" spans="1:7" ht="11.1" customHeight="1">
      <c r="A12" s="185" t="s">
        <v>328</v>
      </c>
      <c r="B12" s="184">
        <v>613786</v>
      </c>
      <c r="C12" s="184">
        <v>450381</v>
      </c>
      <c r="D12" s="184">
        <v>479321</v>
      </c>
      <c r="E12" s="184">
        <v>329316</v>
      </c>
      <c r="F12" s="184">
        <v>384347</v>
      </c>
      <c r="G12" s="184">
        <v>373052</v>
      </c>
    </row>
    <row r="13" spans="1:7" ht="11.1" customHeight="1">
      <c r="A13" s="183" t="s">
        <v>327</v>
      </c>
      <c r="B13" s="182">
        <v>24504</v>
      </c>
      <c r="C13" s="182">
        <v>23652</v>
      </c>
      <c r="D13" s="182">
        <v>23719</v>
      </c>
      <c r="E13" s="182">
        <v>26562</v>
      </c>
      <c r="F13" s="182">
        <v>30915</v>
      </c>
      <c r="G13" s="182">
        <v>32637</v>
      </c>
    </row>
    <row r="14" spans="1:7" ht="11.1" customHeight="1">
      <c r="A14" s="185" t="s">
        <v>271</v>
      </c>
      <c r="B14" s="182"/>
      <c r="C14" s="182"/>
      <c r="D14" s="182"/>
      <c r="E14" s="182"/>
      <c r="F14" s="182"/>
      <c r="G14" s="188"/>
    </row>
    <row r="15" spans="1:7" ht="11.1" customHeight="1">
      <c r="A15" s="187" t="s">
        <v>326</v>
      </c>
      <c r="B15" s="184">
        <v>23500</v>
      </c>
      <c r="C15" s="184">
        <v>22828</v>
      </c>
      <c r="D15" s="184">
        <v>23270</v>
      </c>
      <c r="E15" s="184">
        <v>26022</v>
      </c>
      <c r="F15" s="184">
        <v>29644</v>
      </c>
      <c r="G15" s="184">
        <v>32398</v>
      </c>
    </row>
    <row r="16" spans="1:7" ht="11.1" customHeight="1">
      <c r="A16" s="183" t="s">
        <v>325</v>
      </c>
      <c r="B16" s="182">
        <v>209488</v>
      </c>
      <c r="C16" s="182">
        <v>150288</v>
      </c>
      <c r="D16" s="182">
        <v>110619</v>
      </c>
      <c r="E16" s="182">
        <v>85546</v>
      </c>
      <c r="F16" s="182">
        <v>73211</v>
      </c>
      <c r="G16" s="182">
        <v>81115</v>
      </c>
    </row>
    <row r="17" spans="1:7" ht="11.1" customHeight="1">
      <c r="A17" s="183" t="s">
        <v>324</v>
      </c>
      <c r="B17" s="182">
        <v>5453364</v>
      </c>
      <c r="C17" s="182">
        <v>4231926</v>
      </c>
      <c r="D17" s="182">
        <v>4178530</v>
      </c>
      <c r="E17" s="182">
        <v>3898717</v>
      </c>
      <c r="F17" s="182">
        <v>4711038</v>
      </c>
      <c r="G17" s="182">
        <v>4843554</v>
      </c>
    </row>
    <row r="18" spans="1:7" ht="15" customHeight="1">
      <c r="A18" s="223" t="s">
        <v>323</v>
      </c>
      <c r="B18" s="223"/>
      <c r="C18" s="223"/>
      <c r="D18" s="223"/>
      <c r="E18" s="223"/>
      <c r="F18" s="223"/>
      <c r="G18" s="223"/>
    </row>
    <row r="19" spans="1:7" ht="15" customHeight="1">
      <c r="A19" s="183" t="s">
        <v>322</v>
      </c>
      <c r="B19" s="182">
        <v>2791898</v>
      </c>
      <c r="C19" s="182">
        <v>2284171</v>
      </c>
      <c r="D19" s="182">
        <v>2306129</v>
      </c>
      <c r="E19" s="182">
        <v>2867049</v>
      </c>
      <c r="F19" s="182">
        <v>3716843</v>
      </c>
      <c r="G19" s="182">
        <v>3878063</v>
      </c>
    </row>
    <row r="20" spans="1:7" ht="11.1" customHeight="1">
      <c r="A20" s="185" t="s">
        <v>318</v>
      </c>
      <c r="B20" s="184">
        <v>344752</v>
      </c>
      <c r="C20" s="184">
        <v>50862</v>
      </c>
      <c r="D20" s="184">
        <v>94139</v>
      </c>
      <c r="E20" s="184">
        <v>265460</v>
      </c>
      <c r="F20" s="184">
        <v>175039</v>
      </c>
      <c r="G20" s="184">
        <v>280447</v>
      </c>
    </row>
    <row r="21" spans="1:7" ht="11.1" customHeight="1">
      <c r="A21" s="185" t="s">
        <v>317</v>
      </c>
      <c r="B21" s="184">
        <v>788716</v>
      </c>
      <c r="C21" s="184">
        <v>921280</v>
      </c>
      <c r="D21" s="184">
        <v>712298</v>
      </c>
      <c r="E21" s="184">
        <v>1114216</v>
      </c>
      <c r="F21" s="184">
        <v>1799180</v>
      </c>
      <c r="G21" s="184">
        <v>1634681</v>
      </c>
    </row>
    <row r="22" spans="1:7" ht="11.1" customHeight="1">
      <c r="A22" s="185" t="s">
        <v>321</v>
      </c>
      <c r="B22" s="184">
        <v>1129247</v>
      </c>
      <c r="C22" s="184">
        <v>1270851</v>
      </c>
      <c r="D22" s="184">
        <v>1458371</v>
      </c>
      <c r="E22" s="184">
        <v>1444303</v>
      </c>
      <c r="F22" s="184">
        <v>1705998</v>
      </c>
      <c r="G22" s="184">
        <v>1959817</v>
      </c>
    </row>
    <row r="23" spans="1:7" ht="11.1" customHeight="1">
      <c r="A23" s="185" t="s">
        <v>320</v>
      </c>
      <c r="B23" s="184">
        <v>529183</v>
      </c>
      <c r="C23" s="184">
        <v>41178</v>
      </c>
      <c r="D23" s="184">
        <v>41321</v>
      </c>
      <c r="E23" s="184">
        <v>43070</v>
      </c>
      <c r="F23" s="184">
        <v>36626</v>
      </c>
      <c r="G23" s="184">
        <v>3118</v>
      </c>
    </row>
    <row r="24" spans="1:7" ht="11.1" customHeight="1">
      <c r="A24" s="186" t="s">
        <v>319</v>
      </c>
      <c r="B24" s="182">
        <v>2722819</v>
      </c>
      <c r="C24" s="182">
        <v>1803360</v>
      </c>
      <c r="D24" s="182">
        <v>1486950</v>
      </c>
      <c r="E24" s="182">
        <v>906570</v>
      </c>
      <c r="F24" s="182">
        <v>817220</v>
      </c>
      <c r="G24" s="182">
        <v>834653</v>
      </c>
    </row>
    <row r="25" spans="1:7" ht="11.1" customHeight="1">
      <c r="A25" s="185" t="s">
        <v>318</v>
      </c>
      <c r="B25" s="184">
        <v>208057</v>
      </c>
      <c r="C25" s="184">
        <v>33538</v>
      </c>
      <c r="D25" s="184">
        <v>160204</v>
      </c>
      <c r="E25" s="184">
        <v>49101</v>
      </c>
      <c r="F25" s="184">
        <v>108476</v>
      </c>
      <c r="G25" s="184">
        <v>92736</v>
      </c>
    </row>
    <row r="26" spans="1:7" ht="11.1" customHeight="1">
      <c r="A26" s="185" t="s">
        <v>317</v>
      </c>
      <c r="B26" s="184">
        <v>159238</v>
      </c>
      <c r="C26" s="184">
        <v>93002</v>
      </c>
      <c r="D26" s="184">
        <v>21653</v>
      </c>
      <c r="E26" s="184">
        <v>7244</v>
      </c>
      <c r="F26" s="184">
        <v>4319</v>
      </c>
      <c r="G26" s="184">
        <v>54881</v>
      </c>
    </row>
    <row r="27" spans="1:7" ht="11.1" customHeight="1">
      <c r="A27" s="185" t="s">
        <v>316</v>
      </c>
      <c r="B27" s="184">
        <v>2355524</v>
      </c>
      <c r="C27" s="184">
        <v>1676820</v>
      </c>
      <c r="D27" s="184">
        <v>1305093</v>
      </c>
      <c r="E27" s="184">
        <v>850225</v>
      </c>
      <c r="F27" s="184">
        <v>704425</v>
      </c>
      <c r="G27" s="184">
        <v>687036</v>
      </c>
    </row>
    <row r="28" spans="1:7" ht="11.1" customHeight="1">
      <c r="A28" s="186" t="s">
        <v>315</v>
      </c>
      <c r="B28" s="182">
        <v>0</v>
      </c>
      <c r="C28" s="182">
        <v>0</v>
      </c>
      <c r="D28" s="182">
        <v>0</v>
      </c>
      <c r="E28" s="182">
        <v>10</v>
      </c>
      <c r="F28" s="182">
        <v>62</v>
      </c>
      <c r="G28" s="182">
        <v>57</v>
      </c>
    </row>
    <row r="29" spans="1:7" ht="11.1" customHeight="1">
      <c r="A29" s="186" t="s">
        <v>314</v>
      </c>
      <c r="B29" s="182">
        <v>-237396</v>
      </c>
      <c r="C29" s="182">
        <v>9479</v>
      </c>
      <c r="D29" s="182">
        <v>10137</v>
      </c>
      <c r="E29" s="182">
        <v>9626</v>
      </c>
      <c r="F29" s="182">
        <v>10796</v>
      </c>
      <c r="G29" s="182">
        <v>10656</v>
      </c>
    </row>
    <row r="30" spans="1:7" ht="11.1" customHeight="1">
      <c r="A30" s="186" t="s">
        <v>313</v>
      </c>
      <c r="B30" s="182">
        <v>135181</v>
      </c>
      <c r="C30" s="182">
        <v>102280</v>
      </c>
      <c r="D30" s="182">
        <v>80753</v>
      </c>
      <c r="E30" s="182">
        <v>47599</v>
      </c>
      <c r="F30" s="182">
        <v>33216</v>
      </c>
      <c r="G30" s="182">
        <v>29023</v>
      </c>
    </row>
    <row r="31" spans="1:7" ht="11.1" customHeight="1">
      <c r="A31" s="186" t="s">
        <v>312</v>
      </c>
      <c r="B31" s="182">
        <v>40862</v>
      </c>
      <c r="C31" s="182">
        <v>32636</v>
      </c>
      <c r="D31" s="182">
        <v>294561</v>
      </c>
      <c r="E31" s="182">
        <v>67863</v>
      </c>
      <c r="F31" s="182">
        <v>132901</v>
      </c>
      <c r="G31" s="182">
        <v>91102</v>
      </c>
    </row>
    <row r="32" spans="1:7" ht="11.1" customHeight="1">
      <c r="A32" s="185" t="s">
        <v>311</v>
      </c>
      <c r="B32" s="184">
        <v>10000</v>
      </c>
      <c r="C32" s="184">
        <v>10000</v>
      </c>
      <c r="D32" s="184">
        <v>10000</v>
      </c>
      <c r="E32" s="184">
        <v>10000</v>
      </c>
      <c r="F32" s="184">
        <v>10000</v>
      </c>
      <c r="G32" s="184">
        <v>10000</v>
      </c>
    </row>
    <row r="33" spans="1:7" ht="11.1" customHeight="1">
      <c r="A33" s="185" t="s">
        <v>310</v>
      </c>
      <c r="B33" s="184">
        <v>30862</v>
      </c>
      <c r="C33" s="184">
        <v>7546</v>
      </c>
      <c r="D33" s="184">
        <v>2659</v>
      </c>
      <c r="E33" s="184">
        <v>81123</v>
      </c>
      <c r="F33" s="184">
        <v>38357</v>
      </c>
      <c r="G33" s="184">
        <v>16936</v>
      </c>
    </row>
    <row r="34" spans="1:7" ht="11.1" customHeight="1">
      <c r="A34" s="185" t="s">
        <v>309</v>
      </c>
      <c r="B34" s="184">
        <v>0</v>
      </c>
      <c r="C34" s="184">
        <v>0</v>
      </c>
      <c r="D34" s="184">
        <v>0</v>
      </c>
      <c r="E34" s="184">
        <v>0</v>
      </c>
      <c r="F34" s="184">
        <v>0</v>
      </c>
      <c r="G34" s="184">
        <v>0</v>
      </c>
    </row>
    <row r="35" spans="1:7" ht="11.1" customHeight="1">
      <c r="A35" s="185" t="s">
        <v>308</v>
      </c>
      <c r="B35" s="184">
        <v>0</v>
      </c>
      <c r="C35" s="184">
        <v>0</v>
      </c>
      <c r="D35" s="184">
        <v>199240</v>
      </c>
      <c r="E35" s="184">
        <v>19506</v>
      </c>
      <c r="F35" s="184">
        <v>105965</v>
      </c>
      <c r="G35" s="184">
        <v>49595</v>
      </c>
    </row>
    <row r="36" spans="1:7" ht="11.1" customHeight="1">
      <c r="A36" s="185" t="s">
        <v>307</v>
      </c>
      <c r="B36" s="184">
        <v>0</v>
      </c>
      <c r="C36" s="184">
        <v>19976</v>
      </c>
      <c r="D36" s="184">
        <v>4198</v>
      </c>
      <c r="E36" s="184">
        <v>0</v>
      </c>
      <c r="F36" s="184">
        <v>0</v>
      </c>
      <c r="G36" s="184">
        <v>0</v>
      </c>
    </row>
    <row r="37" spans="1:7" ht="11.1" customHeight="1">
      <c r="A37" s="185" t="s">
        <v>306</v>
      </c>
      <c r="B37" s="184">
        <v>0</v>
      </c>
      <c r="C37" s="184">
        <v>-4886</v>
      </c>
      <c r="D37" s="184">
        <v>78464</v>
      </c>
      <c r="E37" s="184">
        <v>-42766</v>
      </c>
      <c r="F37" s="184">
        <v>-21421</v>
      </c>
      <c r="G37" s="184">
        <v>14571</v>
      </c>
    </row>
    <row r="38" spans="1:7" ht="11.1" customHeight="1">
      <c r="A38" s="183" t="s">
        <v>305</v>
      </c>
      <c r="B38" s="182">
        <v>5453364</v>
      </c>
      <c r="C38" s="182">
        <v>4231926</v>
      </c>
      <c r="D38" s="182">
        <v>4178530</v>
      </c>
      <c r="E38" s="182">
        <v>3898717</v>
      </c>
      <c r="F38" s="182">
        <v>4711038</v>
      </c>
      <c r="G38" s="182">
        <v>4843554</v>
      </c>
    </row>
  </sheetData>
  <mergeCells count="3">
    <mergeCell ref="A1:G1"/>
    <mergeCell ref="A3:G3"/>
    <mergeCell ref="A18:G18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56F65-0CB6-4AC5-8130-DA1407F55A86}">
  <sheetPr codeName="Munka21"/>
  <dimension ref="A1:G48"/>
  <sheetViews>
    <sheetView zoomScaleNormal="100" workbookViewId="0">
      <selection sqref="A1:G1"/>
    </sheetView>
  </sheetViews>
  <sheetFormatPr defaultRowHeight="15"/>
  <cols>
    <col min="1" max="1" width="51.5703125" style="181" customWidth="1"/>
    <col min="2" max="16384" width="9.140625" style="181"/>
  </cols>
  <sheetData>
    <row r="1" spans="1:7" ht="15" customHeight="1">
      <c r="A1" s="224" t="s">
        <v>384</v>
      </c>
      <c r="B1" s="224"/>
      <c r="C1" s="224"/>
      <c r="D1" s="224"/>
      <c r="E1" s="224"/>
      <c r="F1" s="224"/>
      <c r="G1" s="224"/>
    </row>
    <row r="2" spans="1:7" ht="15" customHeight="1">
      <c r="A2" s="189" t="s">
        <v>91</v>
      </c>
      <c r="B2" s="189">
        <v>2001</v>
      </c>
      <c r="C2" s="189">
        <v>2002</v>
      </c>
      <c r="D2" s="189">
        <v>2003</v>
      </c>
      <c r="E2" s="189">
        <v>2004</v>
      </c>
      <c r="F2" s="189">
        <v>2005</v>
      </c>
      <c r="G2" s="189">
        <v>2006</v>
      </c>
    </row>
    <row r="3" spans="1:7" ht="15" customHeight="1">
      <c r="A3" s="222" t="s">
        <v>383</v>
      </c>
      <c r="B3" s="222"/>
      <c r="C3" s="222"/>
      <c r="D3" s="222"/>
      <c r="E3" s="222"/>
      <c r="F3" s="222"/>
      <c r="G3" s="222"/>
    </row>
    <row r="4" spans="1:7" ht="15" customHeight="1">
      <c r="A4" s="183" t="s">
        <v>382</v>
      </c>
      <c r="B4" s="182">
        <v>47279</v>
      </c>
      <c r="C4" s="182">
        <v>32020</v>
      </c>
      <c r="D4" s="182">
        <v>25002</v>
      </c>
      <c r="E4" s="182">
        <v>29581</v>
      </c>
      <c r="F4" s="182">
        <v>15687</v>
      </c>
      <c r="G4" s="182">
        <v>10801</v>
      </c>
    </row>
    <row r="5" spans="1:7" ht="11.1" customHeight="1">
      <c r="A5" s="185" t="s">
        <v>381</v>
      </c>
      <c r="B5" s="184">
        <v>40028</v>
      </c>
      <c r="C5" s="184">
        <v>29008</v>
      </c>
      <c r="D5" s="184">
        <v>22776</v>
      </c>
      <c r="E5" s="184">
        <v>26278</v>
      </c>
      <c r="F5" s="184">
        <v>15013</v>
      </c>
      <c r="G5" s="184">
        <v>10324</v>
      </c>
    </row>
    <row r="6" spans="1:7" ht="11.1" customHeight="1">
      <c r="A6" s="185" t="s">
        <v>380</v>
      </c>
      <c r="B6" s="184">
        <v>6384</v>
      </c>
      <c r="C6" s="184">
        <v>2785</v>
      </c>
      <c r="D6" s="184">
        <v>2085</v>
      </c>
      <c r="E6" s="184">
        <v>2622</v>
      </c>
      <c r="F6" s="184">
        <v>638</v>
      </c>
      <c r="G6" s="184">
        <v>464</v>
      </c>
    </row>
    <row r="7" spans="1:7" ht="11.1" customHeight="1">
      <c r="A7" s="185" t="s">
        <v>379</v>
      </c>
      <c r="B7" s="184">
        <v>201</v>
      </c>
      <c r="C7" s="184">
        <v>225</v>
      </c>
      <c r="D7" s="184">
        <v>41</v>
      </c>
      <c r="E7" s="184">
        <v>46</v>
      </c>
      <c r="F7" s="184">
        <v>29</v>
      </c>
      <c r="G7" s="184">
        <v>4</v>
      </c>
    </row>
    <row r="8" spans="1:7" ht="11.1" customHeight="1">
      <c r="A8" s="185" t="s">
        <v>378</v>
      </c>
      <c r="B8" s="184">
        <v>666</v>
      </c>
      <c r="C8" s="184">
        <v>2</v>
      </c>
      <c r="D8" s="184">
        <v>100</v>
      </c>
      <c r="E8" s="184">
        <v>635</v>
      </c>
      <c r="F8" s="184">
        <v>7</v>
      </c>
      <c r="G8" s="184">
        <v>9</v>
      </c>
    </row>
    <row r="9" spans="1:7" ht="11.1" customHeight="1">
      <c r="A9" s="183" t="s">
        <v>377</v>
      </c>
      <c r="B9" s="182">
        <v>548271</v>
      </c>
      <c r="C9" s="182">
        <v>377731</v>
      </c>
      <c r="D9" s="182">
        <v>315868</v>
      </c>
      <c r="E9" s="182">
        <v>214009</v>
      </c>
      <c r="F9" s="182">
        <v>218278</v>
      </c>
      <c r="G9" s="182">
        <v>202079</v>
      </c>
    </row>
    <row r="10" spans="1:7" ht="11.1" customHeight="1">
      <c r="A10" s="185" t="s">
        <v>376</v>
      </c>
      <c r="B10" s="184">
        <v>158250</v>
      </c>
      <c r="C10" s="184">
        <v>108796</v>
      </c>
      <c r="D10" s="184">
        <v>101481</v>
      </c>
      <c r="E10" s="184">
        <v>75917</v>
      </c>
      <c r="F10" s="184">
        <v>101550</v>
      </c>
      <c r="G10" s="184">
        <v>145291</v>
      </c>
    </row>
    <row r="11" spans="1:7" ht="11.1" customHeight="1">
      <c r="A11" s="185" t="s">
        <v>375</v>
      </c>
      <c r="B11" s="184">
        <v>93573</v>
      </c>
      <c r="C11" s="184">
        <v>65365</v>
      </c>
      <c r="D11" s="184">
        <v>44978</v>
      </c>
      <c r="E11" s="184">
        <v>23822</v>
      </c>
      <c r="F11" s="184">
        <v>16240</v>
      </c>
      <c r="G11" s="184">
        <v>6130</v>
      </c>
    </row>
    <row r="12" spans="1:7" ht="11.1" customHeight="1">
      <c r="A12" s="185" t="s">
        <v>374</v>
      </c>
      <c r="B12" s="184">
        <v>198</v>
      </c>
      <c r="C12" s="184">
        <v>128</v>
      </c>
      <c r="D12" s="184">
        <v>94</v>
      </c>
      <c r="E12" s="184">
        <v>65</v>
      </c>
      <c r="F12" s="184">
        <v>18</v>
      </c>
      <c r="G12" s="184">
        <v>9</v>
      </c>
    </row>
    <row r="13" spans="1:7" ht="11.1" customHeight="1">
      <c r="A13" s="185" t="s">
        <v>373</v>
      </c>
      <c r="B13" s="184">
        <v>10500</v>
      </c>
      <c r="C13" s="184">
        <v>10861</v>
      </c>
      <c r="D13" s="184">
        <v>8082</v>
      </c>
      <c r="E13" s="184">
        <v>4159</v>
      </c>
      <c r="F13" s="184">
        <v>3827</v>
      </c>
      <c r="G13" s="184">
        <v>3385</v>
      </c>
    </row>
    <row r="14" spans="1:7" ht="11.1" customHeight="1">
      <c r="A14" s="185" t="s">
        <v>372</v>
      </c>
      <c r="B14" s="184">
        <v>285750</v>
      </c>
      <c r="C14" s="184">
        <v>192581</v>
      </c>
      <c r="D14" s="184">
        <v>161233</v>
      </c>
      <c r="E14" s="184">
        <v>110046</v>
      </c>
      <c r="F14" s="184">
        <v>96643</v>
      </c>
      <c r="G14" s="184">
        <v>47264</v>
      </c>
    </row>
    <row r="15" spans="1:7" ht="11.1" customHeight="1">
      <c r="A15" s="183" t="s">
        <v>371</v>
      </c>
      <c r="B15" s="182">
        <v>59361</v>
      </c>
      <c r="C15" s="182">
        <v>6245</v>
      </c>
      <c r="D15" s="182">
        <v>97643</v>
      </c>
      <c r="E15" s="182">
        <v>28145</v>
      </c>
      <c r="F15" s="182">
        <v>21147</v>
      </c>
      <c r="G15" s="182">
        <v>68545</v>
      </c>
    </row>
    <row r="16" spans="1:7" ht="11.1" customHeight="1">
      <c r="A16" s="183" t="s">
        <v>370</v>
      </c>
      <c r="B16" s="182">
        <v>1407</v>
      </c>
      <c r="C16" s="182">
        <v>1497</v>
      </c>
      <c r="D16" s="182">
        <v>13925</v>
      </c>
      <c r="E16" s="182">
        <v>9489</v>
      </c>
      <c r="F16" s="182">
        <v>11499</v>
      </c>
      <c r="G16" s="182">
        <v>1261</v>
      </c>
    </row>
    <row r="17" spans="1:7" ht="11.1" customHeight="1">
      <c r="A17" s="183" t="s">
        <v>369</v>
      </c>
      <c r="B17" s="182">
        <v>2131</v>
      </c>
      <c r="C17" s="182">
        <v>1943</v>
      </c>
      <c r="D17" s="182">
        <v>2615</v>
      </c>
      <c r="E17" s="182">
        <v>2507</v>
      </c>
      <c r="F17" s="182">
        <v>3560</v>
      </c>
      <c r="G17" s="182">
        <v>5362</v>
      </c>
    </row>
    <row r="18" spans="1:7" ht="11.1" customHeight="1">
      <c r="A18" s="185" t="s">
        <v>368</v>
      </c>
      <c r="B18" s="184">
        <v>1824</v>
      </c>
      <c r="C18" s="184">
        <v>1181</v>
      </c>
      <c r="D18" s="184">
        <v>1023</v>
      </c>
      <c r="E18" s="184">
        <v>1102</v>
      </c>
      <c r="F18" s="184">
        <v>1166</v>
      </c>
      <c r="G18" s="184">
        <v>1098</v>
      </c>
    </row>
    <row r="19" spans="1:7" ht="11.1" customHeight="1">
      <c r="A19" s="185" t="s">
        <v>367</v>
      </c>
      <c r="B19" s="184">
        <v>307</v>
      </c>
      <c r="C19" s="184">
        <v>762</v>
      </c>
      <c r="D19" s="184">
        <v>1592</v>
      </c>
      <c r="E19" s="184">
        <v>1405</v>
      </c>
      <c r="F19" s="184">
        <v>2394</v>
      </c>
      <c r="G19" s="184">
        <v>4264</v>
      </c>
    </row>
    <row r="20" spans="1:7" ht="11.1" customHeight="1">
      <c r="A20" s="183" t="s">
        <v>366</v>
      </c>
      <c r="B20" s="182">
        <v>21</v>
      </c>
      <c r="C20" s="182">
        <v>0</v>
      </c>
      <c r="D20" s="182">
        <v>0</v>
      </c>
      <c r="E20" s="182">
        <v>14</v>
      </c>
      <c r="F20" s="182">
        <v>51</v>
      </c>
      <c r="G20" s="182">
        <v>62</v>
      </c>
    </row>
    <row r="21" spans="1:7" ht="11.1" customHeight="1">
      <c r="A21" s="183" t="s">
        <v>365</v>
      </c>
      <c r="B21" s="182">
        <v>10893</v>
      </c>
      <c r="C21" s="182">
        <v>886</v>
      </c>
      <c r="D21" s="182">
        <v>1201</v>
      </c>
      <c r="E21" s="182">
        <v>13</v>
      </c>
      <c r="F21" s="182">
        <v>43</v>
      </c>
      <c r="G21" s="182">
        <v>608</v>
      </c>
    </row>
    <row r="22" spans="1:7" ht="11.1" customHeight="1">
      <c r="A22" s="183" t="s">
        <v>364</v>
      </c>
      <c r="B22" s="182">
        <v>853</v>
      </c>
      <c r="C22" s="182">
        <v>1020</v>
      </c>
      <c r="D22" s="182">
        <v>1085</v>
      </c>
      <c r="E22" s="182">
        <v>183</v>
      </c>
      <c r="F22" s="182">
        <v>743</v>
      </c>
      <c r="G22" s="182">
        <v>319</v>
      </c>
    </row>
    <row r="23" spans="1:7" ht="11.1" customHeight="1">
      <c r="A23" s="183" t="s">
        <v>363</v>
      </c>
      <c r="B23" s="182">
        <v>670216</v>
      </c>
      <c r="C23" s="182">
        <v>421342</v>
      </c>
      <c r="D23" s="182">
        <v>457339</v>
      </c>
      <c r="E23" s="182">
        <v>283941</v>
      </c>
      <c r="F23" s="182">
        <v>271008</v>
      </c>
      <c r="G23" s="182">
        <v>289037</v>
      </c>
    </row>
    <row r="24" spans="1:7" ht="15" customHeight="1">
      <c r="A24" s="225" t="s">
        <v>362</v>
      </c>
      <c r="B24" s="225"/>
      <c r="C24" s="225"/>
      <c r="D24" s="225"/>
      <c r="E24" s="225"/>
      <c r="F24" s="225"/>
      <c r="G24" s="225"/>
    </row>
    <row r="25" spans="1:7" ht="15" customHeight="1">
      <c r="A25" s="183" t="s">
        <v>361</v>
      </c>
      <c r="B25" s="182">
        <v>161578</v>
      </c>
      <c r="C25" s="182">
        <v>93228</v>
      </c>
      <c r="D25" s="182">
        <v>92107</v>
      </c>
      <c r="E25" s="182">
        <v>141592</v>
      </c>
      <c r="F25" s="182">
        <v>132503</v>
      </c>
      <c r="G25" s="190">
        <v>142405</v>
      </c>
    </row>
    <row r="26" spans="1:7" ht="11.1" customHeight="1">
      <c r="A26" s="185" t="s">
        <v>357</v>
      </c>
      <c r="B26" s="184">
        <v>35309</v>
      </c>
      <c r="C26" s="184">
        <v>27051</v>
      </c>
      <c r="D26" s="184">
        <v>25643</v>
      </c>
      <c r="E26" s="184">
        <v>39711</v>
      </c>
      <c r="F26" s="184">
        <v>28940</v>
      </c>
      <c r="G26" s="191">
        <v>25938</v>
      </c>
    </row>
    <row r="27" spans="1:7" ht="11.1" customHeight="1">
      <c r="A27" s="185" t="s">
        <v>356</v>
      </c>
      <c r="B27" s="184">
        <v>60972</v>
      </c>
      <c r="C27" s="184">
        <v>51863</v>
      </c>
      <c r="D27" s="184">
        <v>62245</v>
      </c>
      <c r="E27" s="184">
        <v>97647</v>
      </c>
      <c r="F27" s="192">
        <v>100476</v>
      </c>
      <c r="G27" s="191">
        <v>116094</v>
      </c>
    </row>
    <row r="28" spans="1:7" ht="11.1" customHeight="1">
      <c r="A28" s="185" t="s">
        <v>360</v>
      </c>
      <c r="B28" s="184">
        <v>65297</v>
      </c>
      <c r="C28" s="184">
        <v>14314</v>
      </c>
      <c r="D28" s="184">
        <v>4219</v>
      </c>
      <c r="E28" s="184">
        <v>4234</v>
      </c>
      <c r="F28" s="184">
        <v>3087</v>
      </c>
      <c r="G28" s="191">
        <v>373</v>
      </c>
    </row>
    <row r="29" spans="1:7" ht="11.1" customHeight="1">
      <c r="A29" s="185" t="s">
        <v>359</v>
      </c>
      <c r="B29" s="184">
        <v>0</v>
      </c>
      <c r="C29" s="184">
        <v>0</v>
      </c>
      <c r="D29" s="184">
        <v>0</v>
      </c>
      <c r="E29" s="184">
        <v>0</v>
      </c>
      <c r="F29" s="184">
        <v>0</v>
      </c>
      <c r="G29" s="191">
        <v>0</v>
      </c>
    </row>
    <row r="30" spans="1:7" ht="11.1" customHeight="1">
      <c r="A30" s="183" t="s">
        <v>358</v>
      </c>
      <c r="B30" s="182">
        <v>465558</v>
      </c>
      <c r="C30" s="182">
        <v>300436</v>
      </c>
      <c r="D30" s="182">
        <v>233414</v>
      </c>
      <c r="E30" s="182">
        <v>143302</v>
      </c>
      <c r="F30" s="182">
        <v>119089</v>
      </c>
      <c r="G30" s="190">
        <v>85677</v>
      </c>
    </row>
    <row r="31" spans="1:7" ht="11.1" customHeight="1">
      <c r="A31" s="185" t="s">
        <v>357</v>
      </c>
      <c r="B31" s="184">
        <v>6309</v>
      </c>
      <c r="C31" s="184">
        <v>4012</v>
      </c>
      <c r="D31" s="184">
        <v>1998</v>
      </c>
      <c r="E31" s="184">
        <v>829</v>
      </c>
      <c r="F31" s="184">
        <v>1462</v>
      </c>
      <c r="G31" s="191">
        <v>2555</v>
      </c>
    </row>
    <row r="32" spans="1:7" ht="11.1" customHeight="1">
      <c r="A32" s="185" t="s">
        <v>356</v>
      </c>
      <c r="B32" s="184">
        <v>9027</v>
      </c>
      <c r="C32" s="184">
        <v>1973</v>
      </c>
      <c r="D32" s="184">
        <v>775</v>
      </c>
      <c r="E32" s="184">
        <v>533</v>
      </c>
      <c r="F32" s="184">
        <v>285</v>
      </c>
      <c r="G32" s="191">
        <v>389</v>
      </c>
    </row>
    <row r="33" spans="1:7" ht="11.1" customHeight="1">
      <c r="A33" s="185" t="s">
        <v>355</v>
      </c>
      <c r="B33" s="184">
        <v>153551</v>
      </c>
      <c r="C33" s="184">
        <v>97766</v>
      </c>
      <c r="D33" s="184">
        <v>70269</v>
      </c>
      <c r="E33" s="184">
        <v>32380</v>
      </c>
      <c r="F33" s="184">
        <v>27293</v>
      </c>
      <c r="G33" s="191">
        <v>20679</v>
      </c>
    </row>
    <row r="34" spans="1:7" ht="11.1" customHeight="1">
      <c r="A34" s="185" t="s">
        <v>354</v>
      </c>
      <c r="B34" s="184">
        <v>296671</v>
      </c>
      <c r="C34" s="184">
        <v>196685</v>
      </c>
      <c r="D34" s="184">
        <v>160372</v>
      </c>
      <c r="E34" s="184">
        <v>109560</v>
      </c>
      <c r="F34" s="184">
        <v>90049</v>
      </c>
      <c r="G34" s="191">
        <v>62054</v>
      </c>
    </row>
    <row r="35" spans="1:7" ht="11.1" customHeight="1">
      <c r="A35" s="183" t="s">
        <v>353</v>
      </c>
      <c r="B35" s="182">
        <v>4239</v>
      </c>
      <c r="C35" s="182">
        <v>9600</v>
      </c>
      <c r="D35" s="182">
        <v>8856</v>
      </c>
      <c r="E35" s="182">
        <v>5559</v>
      </c>
      <c r="F35" s="182">
        <v>6590</v>
      </c>
      <c r="G35" s="190">
        <v>2167</v>
      </c>
    </row>
    <row r="36" spans="1:7" ht="11.1" customHeight="1">
      <c r="A36" s="183" t="s">
        <v>352</v>
      </c>
      <c r="B36" s="182">
        <v>5803</v>
      </c>
      <c r="C36" s="182">
        <v>3549</v>
      </c>
      <c r="D36" s="182">
        <v>4701</v>
      </c>
      <c r="E36" s="182">
        <v>5947</v>
      </c>
      <c r="F36" s="182">
        <v>5349</v>
      </c>
      <c r="G36" s="190">
        <v>8648</v>
      </c>
    </row>
    <row r="37" spans="1:7" ht="11.1" customHeight="1">
      <c r="A37" s="183" t="s">
        <v>351</v>
      </c>
      <c r="B37" s="182" t="s">
        <v>350</v>
      </c>
      <c r="C37" s="182" t="s">
        <v>350</v>
      </c>
      <c r="D37" s="182">
        <v>22271</v>
      </c>
      <c r="E37" s="182">
        <v>16100</v>
      </c>
      <c r="F37" s="182">
        <v>12836</v>
      </c>
      <c r="G37" s="190">
        <v>16706</v>
      </c>
    </row>
    <row r="38" spans="1:7" ht="11.1" customHeight="1">
      <c r="A38" s="183" t="s">
        <v>349</v>
      </c>
      <c r="B38" s="182">
        <v>13479</v>
      </c>
      <c r="C38" s="182">
        <v>5270</v>
      </c>
      <c r="D38" s="182">
        <v>4316</v>
      </c>
      <c r="E38" s="182">
        <v>501</v>
      </c>
      <c r="F38" s="182">
        <v>892</v>
      </c>
      <c r="G38" s="190">
        <v>3875</v>
      </c>
    </row>
    <row r="39" spans="1:7" ht="11.1" customHeight="1">
      <c r="A39" s="185" t="s">
        <v>348</v>
      </c>
      <c r="B39" s="184">
        <v>3355</v>
      </c>
      <c r="C39" s="184">
        <v>3830</v>
      </c>
      <c r="D39" s="184">
        <v>1062</v>
      </c>
      <c r="E39" s="184">
        <v>389</v>
      </c>
      <c r="F39" s="184">
        <v>503</v>
      </c>
      <c r="G39" s="191">
        <v>568</v>
      </c>
    </row>
    <row r="40" spans="1:7" ht="11.1" customHeight="1">
      <c r="A40" s="185" t="s">
        <v>347</v>
      </c>
      <c r="B40" s="184">
        <v>10124</v>
      </c>
      <c r="C40" s="184">
        <v>1440</v>
      </c>
      <c r="D40" s="184">
        <v>3254</v>
      </c>
      <c r="E40" s="184">
        <v>112</v>
      </c>
      <c r="F40" s="184">
        <v>389</v>
      </c>
      <c r="G40" s="191">
        <v>3307</v>
      </c>
    </row>
    <row r="41" spans="1:7" ht="11.1" customHeight="1">
      <c r="A41" s="183" t="s">
        <v>346</v>
      </c>
      <c r="B41" s="182">
        <v>14</v>
      </c>
      <c r="C41" s="182">
        <v>0</v>
      </c>
      <c r="D41" s="182">
        <v>0</v>
      </c>
      <c r="E41" s="182">
        <v>24</v>
      </c>
      <c r="F41" s="182">
        <v>103</v>
      </c>
      <c r="G41" s="190">
        <v>57</v>
      </c>
    </row>
    <row r="42" spans="1:7" ht="11.1" customHeight="1">
      <c r="A42" s="183" t="s">
        <v>345</v>
      </c>
      <c r="B42" s="182">
        <v>485</v>
      </c>
      <c r="C42" s="182">
        <v>489</v>
      </c>
      <c r="D42" s="182">
        <v>-32</v>
      </c>
      <c r="E42" s="182">
        <v>11</v>
      </c>
      <c r="F42" s="182">
        <v>0</v>
      </c>
      <c r="G42" s="190">
        <v>0</v>
      </c>
    </row>
    <row r="43" spans="1:7" ht="11.1" customHeight="1">
      <c r="A43" s="183" t="s">
        <v>344</v>
      </c>
      <c r="B43" s="182">
        <v>15418</v>
      </c>
      <c r="C43" s="182">
        <v>13656</v>
      </c>
      <c r="D43" s="182">
        <v>13242</v>
      </c>
      <c r="E43" s="182">
        <v>13671</v>
      </c>
      <c r="F43" s="182">
        <v>15067</v>
      </c>
      <c r="G43" s="190">
        <v>14931</v>
      </c>
    </row>
    <row r="44" spans="1:7" ht="11.1" customHeight="1">
      <c r="A44" s="183" t="s">
        <v>343</v>
      </c>
      <c r="B44" s="182">
        <f>+B43+B42+B41+B38+B36+B35+B30+B25</f>
        <v>666574</v>
      </c>
      <c r="C44" s="182">
        <f>+C43+C42+C41+C38+C36+C35+C30+C25</f>
        <v>426228</v>
      </c>
      <c r="D44" s="182">
        <v>378875</v>
      </c>
      <c r="E44" s="182">
        <v>326707</v>
      </c>
      <c r="F44" s="182">
        <v>292429</v>
      </c>
      <c r="G44" s="190">
        <v>274466</v>
      </c>
    </row>
    <row r="45" spans="1:7" ht="11.1" customHeight="1">
      <c r="A45" s="183" t="s">
        <v>342</v>
      </c>
      <c r="B45" s="182">
        <v>3642</v>
      </c>
      <c r="C45" s="182">
        <v>-4886</v>
      </c>
      <c r="D45" s="182">
        <v>78464</v>
      </c>
      <c r="E45" s="182">
        <v>-42766</v>
      </c>
      <c r="F45" s="182">
        <v>-21421</v>
      </c>
      <c r="G45" s="190">
        <v>14571</v>
      </c>
    </row>
    <row r="46" spans="1:7" ht="11.1" customHeight="1">
      <c r="A46" s="183" t="s">
        <v>341</v>
      </c>
      <c r="B46" s="182">
        <v>24090</v>
      </c>
      <c r="C46" s="182">
        <v>23316</v>
      </c>
      <c r="D46" s="182">
        <v>0</v>
      </c>
      <c r="E46" s="182">
        <v>0</v>
      </c>
      <c r="F46" s="182">
        <v>0</v>
      </c>
      <c r="G46" s="190">
        <v>0</v>
      </c>
    </row>
    <row r="47" spans="1:7" ht="11.1" customHeight="1">
      <c r="A47" s="183" t="s">
        <v>340</v>
      </c>
      <c r="B47" s="182">
        <v>27732</v>
      </c>
      <c r="C47" s="182">
        <v>23316</v>
      </c>
      <c r="D47" s="182">
        <v>0</v>
      </c>
      <c r="E47" s="182">
        <v>0</v>
      </c>
      <c r="F47" s="182">
        <v>0</v>
      </c>
      <c r="G47" s="190">
        <v>0</v>
      </c>
    </row>
    <row r="48" spans="1:7" ht="11.1" customHeight="1">
      <c r="A48" s="183" t="s">
        <v>339</v>
      </c>
      <c r="B48" s="182">
        <f>+B45+B46-B47</f>
        <v>0</v>
      </c>
      <c r="C48" s="182">
        <v>-4886</v>
      </c>
      <c r="D48" s="182">
        <v>78464</v>
      </c>
      <c r="E48" s="182">
        <v>-42766</v>
      </c>
      <c r="F48" s="182">
        <v>-21421</v>
      </c>
      <c r="G48" s="190">
        <v>14571</v>
      </c>
    </row>
  </sheetData>
  <mergeCells count="3">
    <mergeCell ref="A1:G1"/>
    <mergeCell ref="A3:G3"/>
    <mergeCell ref="A24:G2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93B89-989B-45DF-9B47-1A7791F9820B}">
  <sheetPr codeName="Munka22"/>
  <dimension ref="A1:I22"/>
  <sheetViews>
    <sheetView zoomScaleNormal="100" workbookViewId="0">
      <selection sqref="A1:I1"/>
    </sheetView>
  </sheetViews>
  <sheetFormatPr defaultRowHeight="15"/>
  <cols>
    <col min="1" max="1" width="3.28515625" style="181" customWidth="1"/>
    <col min="2" max="2" width="36" style="181" customWidth="1"/>
    <col min="3" max="8" width="10.7109375" style="181" customWidth="1"/>
    <col min="9" max="16384" width="9.140625" style="181"/>
  </cols>
  <sheetData>
    <row r="1" spans="1:9" ht="15" customHeight="1">
      <c r="A1" s="226" t="s">
        <v>411</v>
      </c>
      <c r="B1" s="226"/>
      <c r="C1" s="226"/>
      <c r="D1" s="226"/>
      <c r="E1" s="226"/>
      <c r="F1" s="226"/>
      <c r="G1" s="226"/>
      <c r="H1" s="226"/>
      <c r="I1" s="226"/>
    </row>
    <row r="2" spans="1:9" ht="15" customHeight="1">
      <c r="A2" s="228" t="s">
        <v>91</v>
      </c>
      <c r="B2" s="228"/>
      <c r="C2" s="189">
        <v>2000</v>
      </c>
      <c r="D2" s="189">
        <v>2001</v>
      </c>
      <c r="E2" s="189">
        <v>2002</v>
      </c>
      <c r="F2" s="189">
        <v>2003</v>
      </c>
      <c r="G2" s="189">
        <v>2004</v>
      </c>
      <c r="H2" s="189">
        <v>2005</v>
      </c>
      <c r="I2" s="189">
        <v>2006</v>
      </c>
    </row>
    <row r="3" spans="1:9" ht="15" customHeight="1">
      <c r="A3" s="193" t="s">
        <v>90</v>
      </c>
      <c r="B3" s="193" t="s">
        <v>410</v>
      </c>
      <c r="C3" s="184">
        <v>689134</v>
      </c>
      <c r="D3" s="184">
        <v>645530</v>
      </c>
      <c r="E3" s="184">
        <v>492058</v>
      </c>
      <c r="F3" s="184">
        <v>507693</v>
      </c>
      <c r="G3" s="184">
        <v>726077</v>
      </c>
      <c r="H3" s="184">
        <v>701180</v>
      </c>
      <c r="I3" s="184">
        <v>687672</v>
      </c>
    </row>
    <row r="4" spans="1:9" ht="10.5" customHeight="1">
      <c r="A4" s="193" t="s">
        <v>88</v>
      </c>
      <c r="B4" s="193" t="s">
        <v>409</v>
      </c>
      <c r="C4" s="184">
        <v>1331586</v>
      </c>
      <c r="D4" s="184">
        <v>1553891</v>
      </c>
      <c r="E4" s="184">
        <v>1687361</v>
      </c>
      <c r="F4" s="184">
        <v>2608059</v>
      </c>
      <c r="G4" s="184">
        <v>2270808</v>
      </c>
      <c r="H4" s="184">
        <v>2299878</v>
      </c>
      <c r="I4" s="184">
        <v>2187905</v>
      </c>
    </row>
    <row r="5" spans="1:9" ht="10.5" customHeight="1">
      <c r="A5" s="193" t="s">
        <v>393</v>
      </c>
      <c r="B5" s="193" t="s">
        <v>408</v>
      </c>
      <c r="C5" s="184">
        <v>5800280</v>
      </c>
      <c r="D5" s="184">
        <v>6653769</v>
      </c>
      <c r="E5" s="184">
        <v>7980427</v>
      </c>
      <c r="F5" s="184">
        <v>10405590</v>
      </c>
      <c r="G5" s="184">
        <v>11646486</v>
      </c>
      <c r="H5" s="184">
        <v>14300155</v>
      </c>
      <c r="I5" s="184">
        <v>14261538</v>
      </c>
    </row>
    <row r="6" spans="1:9" ht="10.5" customHeight="1">
      <c r="A6" s="193" t="s">
        <v>391</v>
      </c>
      <c r="B6" s="193" t="s">
        <v>407</v>
      </c>
      <c r="C6" s="184">
        <v>229425</v>
      </c>
      <c r="D6" s="184">
        <v>265051</v>
      </c>
      <c r="E6" s="184">
        <v>221663</v>
      </c>
      <c r="F6" s="184">
        <v>269851</v>
      </c>
      <c r="G6" s="184">
        <v>274305</v>
      </c>
      <c r="H6" s="184">
        <v>328042</v>
      </c>
      <c r="I6" s="184">
        <v>479665</v>
      </c>
    </row>
    <row r="7" spans="1:9" ht="10.5" customHeight="1">
      <c r="A7" s="193" t="s">
        <v>387</v>
      </c>
      <c r="B7" s="193" t="s">
        <v>406</v>
      </c>
      <c r="C7" s="184">
        <v>41482</v>
      </c>
      <c r="D7" s="184">
        <v>42561</v>
      </c>
      <c r="E7" s="184">
        <v>47724</v>
      </c>
      <c r="F7" s="184">
        <v>80545</v>
      </c>
      <c r="G7" s="184">
        <v>93791</v>
      </c>
      <c r="H7" s="184">
        <v>124497</v>
      </c>
      <c r="I7" s="184">
        <v>308749</v>
      </c>
    </row>
    <row r="8" spans="1:9" ht="10.5" customHeight="1">
      <c r="A8" s="193" t="s">
        <v>405</v>
      </c>
      <c r="B8" s="193" t="s">
        <v>404</v>
      </c>
      <c r="C8" s="184">
        <v>128708</v>
      </c>
      <c r="D8" s="184">
        <v>110623</v>
      </c>
      <c r="E8" s="184">
        <v>121539</v>
      </c>
      <c r="F8" s="184">
        <v>163101</v>
      </c>
      <c r="G8" s="184">
        <v>167210</v>
      </c>
      <c r="H8" s="184">
        <v>185214</v>
      </c>
      <c r="I8" s="184">
        <v>188747</v>
      </c>
    </row>
    <row r="9" spans="1:9" ht="10.5" customHeight="1">
      <c r="A9" s="193" t="s">
        <v>403</v>
      </c>
      <c r="B9" s="193" t="s">
        <v>402</v>
      </c>
      <c r="C9" s="184">
        <v>206784</v>
      </c>
      <c r="D9" s="184">
        <v>227928</v>
      </c>
      <c r="E9" s="184">
        <v>295014</v>
      </c>
      <c r="F9" s="184">
        <v>438633</v>
      </c>
      <c r="G9" s="184">
        <v>510439</v>
      </c>
      <c r="H9" s="184">
        <v>568150</v>
      </c>
      <c r="I9" s="184">
        <v>708770</v>
      </c>
    </row>
    <row r="10" spans="1:9" ht="10.5" customHeight="1">
      <c r="A10" s="183"/>
      <c r="B10" s="183" t="s">
        <v>401</v>
      </c>
      <c r="C10" s="182">
        <v>8427399</v>
      </c>
      <c r="D10" s="182">
        <v>9499353</v>
      </c>
      <c r="E10" s="182">
        <v>10845786</v>
      </c>
      <c r="F10" s="182">
        <v>14473472</v>
      </c>
      <c r="G10" s="182">
        <v>15689116</v>
      </c>
      <c r="H10" s="182">
        <v>18507116</v>
      </c>
      <c r="I10" s="182">
        <v>18823046</v>
      </c>
    </row>
    <row r="11" spans="1:9" ht="10.5" customHeight="1">
      <c r="A11" s="227" t="s">
        <v>400</v>
      </c>
      <c r="B11" s="227"/>
      <c r="C11" s="184">
        <v>5645399</v>
      </c>
      <c r="D11" s="184">
        <v>6322318</v>
      </c>
      <c r="E11" s="184">
        <v>6897834</v>
      </c>
      <c r="F11" s="184">
        <v>8899393</v>
      </c>
      <c r="G11" s="184">
        <v>9004283</v>
      </c>
      <c r="H11" s="184">
        <v>10696209</v>
      </c>
      <c r="I11" s="184">
        <v>11274762</v>
      </c>
    </row>
    <row r="12" spans="1:9" ht="10.5" customHeight="1">
      <c r="A12" s="227" t="s">
        <v>399</v>
      </c>
      <c r="B12" s="227"/>
      <c r="C12" s="184">
        <v>1409905</v>
      </c>
      <c r="D12" s="184">
        <v>1627842</v>
      </c>
      <c r="E12" s="184">
        <v>2223402</v>
      </c>
      <c r="F12" s="184">
        <v>3473520</v>
      </c>
      <c r="G12" s="184">
        <v>4239687</v>
      </c>
      <c r="H12" s="184">
        <v>4984712</v>
      </c>
      <c r="I12" s="184">
        <v>4148107</v>
      </c>
    </row>
    <row r="13" spans="1:9" ht="10.5" customHeight="1">
      <c r="A13" s="227" t="s">
        <v>398</v>
      </c>
      <c r="B13" s="227"/>
      <c r="C13" s="184">
        <v>440554</v>
      </c>
      <c r="D13" s="184">
        <v>493581</v>
      </c>
      <c r="E13" s="184">
        <v>588853</v>
      </c>
      <c r="F13" s="184">
        <v>668846</v>
      </c>
      <c r="G13" s="184">
        <v>867704</v>
      </c>
      <c r="H13" s="184">
        <v>974175</v>
      </c>
      <c r="I13" s="184">
        <v>1223699</v>
      </c>
    </row>
    <row r="14" spans="1:9" ht="10.5" customHeight="1">
      <c r="A14" s="227" t="s">
        <v>397</v>
      </c>
      <c r="B14" s="227"/>
      <c r="C14" s="184">
        <v>149192</v>
      </c>
      <c r="D14" s="184">
        <v>135308</v>
      </c>
      <c r="E14" s="184">
        <v>140333</v>
      </c>
      <c r="F14" s="184">
        <v>188297</v>
      </c>
      <c r="G14" s="184">
        <v>190954</v>
      </c>
      <c r="H14" s="184">
        <v>280053</v>
      </c>
      <c r="I14" s="184">
        <v>541117</v>
      </c>
    </row>
    <row r="15" spans="1:9" ht="10.5" customHeight="1">
      <c r="A15" s="227" t="s">
        <v>396</v>
      </c>
      <c r="B15" s="227"/>
      <c r="C15" s="184">
        <v>782349</v>
      </c>
      <c r="D15" s="184">
        <v>920304</v>
      </c>
      <c r="E15" s="184">
        <v>995364</v>
      </c>
      <c r="F15" s="184">
        <v>1243416</v>
      </c>
      <c r="G15" s="184">
        <v>1386488</v>
      </c>
      <c r="H15" s="184">
        <v>1571967</v>
      </c>
      <c r="I15" s="184">
        <v>1635361</v>
      </c>
    </row>
    <row r="16" spans="1:9" ht="10.5" customHeight="1">
      <c r="A16" s="193" t="s">
        <v>90</v>
      </c>
      <c r="B16" s="193" t="s">
        <v>395</v>
      </c>
      <c r="C16" s="184">
        <v>396790</v>
      </c>
      <c r="D16" s="184">
        <v>419165</v>
      </c>
      <c r="E16" s="184">
        <v>445369</v>
      </c>
      <c r="F16" s="184">
        <v>487581</v>
      </c>
      <c r="G16" s="184">
        <v>482424</v>
      </c>
      <c r="H16" s="184">
        <v>494466</v>
      </c>
      <c r="I16" s="184">
        <v>397870</v>
      </c>
    </row>
    <row r="17" spans="1:9" ht="10.5" customHeight="1">
      <c r="A17" s="193" t="s">
        <v>88</v>
      </c>
      <c r="B17" s="193" t="s">
        <v>394</v>
      </c>
      <c r="C17" s="184">
        <v>130740</v>
      </c>
      <c r="D17" s="184">
        <v>158752</v>
      </c>
      <c r="E17" s="184">
        <v>178091</v>
      </c>
      <c r="F17" s="184">
        <v>189967</v>
      </c>
      <c r="G17" s="184">
        <v>175184</v>
      </c>
      <c r="H17" s="184">
        <v>134364</v>
      </c>
      <c r="I17" s="184">
        <v>135679</v>
      </c>
    </row>
    <row r="18" spans="1:9" ht="10.5" customHeight="1">
      <c r="A18" s="193" t="s">
        <v>393</v>
      </c>
      <c r="B18" s="193" t="s">
        <v>392</v>
      </c>
      <c r="C18" s="184">
        <v>139424</v>
      </c>
      <c r="D18" s="184">
        <v>192497</v>
      </c>
      <c r="E18" s="184">
        <v>326282</v>
      </c>
      <c r="F18" s="184">
        <v>318550</v>
      </c>
      <c r="G18" s="184">
        <v>431052</v>
      </c>
      <c r="H18" s="184">
        <v>615751</v>
      </c>
      <c r="I18" s="184">
        <v>733226</v>
      </c>
    </row>
    <row r="19" spans="1:9" ht="10.5" customHeight="1">
      <c r="A19" s="193" t="s">
        <v>391</v>
      </c>
      <c r="B19" s="193" t="s">
        <v>390</v>
      </c>
      <c r="C19" s="184">
        <v>191</v>
      </c>
      <c r="D19" s="184">
        <v>338</v>
      </c>
      <c r="E19" s="184">
        <v>323</v>
      </c>
      <c r="F19" s="184">
        <v>5007</v>
      </c>
      <c r="G19" s="184">
        <v>2429</v>
      </c>
      <c r="H19" s="184">
        <v>3743</v>
      </c>
      <c r="I19" s="184">
        <v>2543</v>
      </c>
    </row>
    <row r="20" spans="1:9" ht="10.5" customHeight="1">
      <c r="A20" s="193" t="s">
        <v>389</v>
      </c>
      <c r="B20" s="193" t="s">
        <v>388</v>
      </c>
      <c r="C20" s="184">
        <v>62150</v>
      </c>
      <c r="D20" s="184">
        <v>73383</v>
      </c>
      <c r="E20" s="184">
        <v>84769</v>
      </c>
      <c r="F20" s="184">
        <v>106726</v>
      </c>
      <c r="G20" s="184">
        <v>128504</v>
      </c>
      <c r="H20" s="184">
        <v>157860</v>
      </c>
      <c r="I20" s="184">
        <v>178499</v>
      </c>
    </row>
    <row r="21" spans="1:9" ht="10.5" customHeight="1">
      <c r="A21" s="193" t="s">
        <v>387</v>
      </c>
      <c r="B21" s="193" t="s">
        <v>386</v>
      </c>
      <c r="C21" s="184">
        <v>53054</v>
      </c>
      <c r="D21" s="184">
        <v>76169</v>
      </c>
      <c r="E21" s="184">
        <v>-39470</v>
      </c>
      <c r="F21" s="184">
        <v>135585</v>
      </c>
      <c r="G21" s="184">
        <v>166895</v>
      </c>
      <c r="H21" s="184">
        <v>165783</v>
      </c>
      <c r="I21" s="184">
        <v>187544</v>
      </c>
    </row>
    <row r="22" spans="1:9" ht="10.5" customHeight="1">
      <c r="A22" s="193"/>
      <c r="B22" s="183" t="s">
        <v>385</v>
      </c>
      <c r="C22" s="182">
        <v>8427399</v>
      </c>
      <c r="D22" s="182">
        <v>9499353</v>
      </c>
      <c r="E22" s="182">
        <v>10845786</v>
      </c>
      <c r="F22" s="182">
        <v>14473472</v>
      </c>
      <c r="G22" s="182">
        <v>15689116</v>
      </c>
      <c r="H22" s="182">
        <v>18507116</v>
      </c>
      <c r="I22" s="182">
        <v>18823046</v>
      </c>
    </row>
  </sheetData>
  <mergeCells count="7">
    <mergeCell ref="A1:I1"/>
    <mergeCell ref="A14:B14"/>
    <mergeCell ref="A15:B15"/>
    <mergeCell ref="A2:B2"/>
    <mergeCell ref="A11:B11"/>
    <mergeCell ref="A12:B12"/>
    <mergeCell ref="A13:B13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2B59A-EB2B-4DAB-9010-C5F54819CC28}">
  <sheetPr codeName="Munka23"/>
  <dimension ref="A1:H21"/>
  <sheetViews>
    <sheetView zoomScaleNormal="100" workbookViewId="0">
      <selection sqref="A1:H1"/>
    </sheetView>
  </sheetViews>
  <sheetFormatPr defaultRowHeight="15"/>
  <cols>
    <col min="1" max="1" width="41.28515625" style="194" customWidth="1"/>
    <col min="2" max="7" width="10.7109375" style="194" customWidth="1"/>
    <col min="8" max="16384" width="9.140625" style="194"/>
  </cols>
  <sheetData>
    <row r="1" spans="1:8" ht="15" customHeight="1">
      <c r="A1" s="221" t="s">
        <v>429</v>
      </c>
      <c r="B1" s="221"/>
      <c r="C1" s="221"/>
      <c r="D1" s="221"/>
      <c r="E1" s="221"/>
      <c r="F1" s="221"/>
      <c r="G1" s="221"/>
      <c r="H1" s="221"/>
    </row>
    <row r="2" spans="1:8" s="181" customFormat="1" ht="15" customHeight="1">
      <c r="A2" s="189" t="s">
        <v>91</v>
      </c>
      <c r="B2" s="189">
        <v>2000</v>
      </c>
      <c r="C2" s="189">
        <v>2001</v>
      </c>
      <c r="D2" s="189">
        <v>2002</v>
      </c>
      <c r="E2" s="189">
        <v>2003</v>
      </c>
      <c r="F2" s="189">
        <v>2004</v>
      </c>
      <c r="G2" s="189">
        <v>2005</v>
      </c>
      <c r="H2" s="189">
        <v>2006</v>
      </c>
    </row>
    <row r="3" spans="1:8" ht="15" customHeight="1">
      <c r="A3" s="132" t="s">
        <v>428</v>
      </c>
      <c r="B3" s="184">
        <v>791692</v>
      </c>
      <c r="C3" s="184">
        <v>806613</v>
      </c>
      <c r="D3" s="184">
        <v>873299</v>
      </c>
      <c r="E3" s="184">
        <v>1188442</v>
      </c>
      <c r="F3" s="184">
        <v>1490416</v>
      </c>
      <c r="G3" s="184">
        <v>1435579</v>
      </c>
      <c r="H3" s="184">
        <v>1314108</v>
      </c>
    </row>
    <row r="4" spans="1:8" ht="10.5" customHeight="1">
      <c r="A4" s="132" t="s">
        <v>427</v>
      </c>
      <c r="B4" s="184">
        <v>481473</v>
      </c>
      <c r="C4" s="184">
        <v>458530</v>
      </c>
      <c r="D4" s="184">
        <v>479580</v>
      </c>
      <c r="E4" s="184">
        <v>662269</v>
      </c>
      <c r="F4" s="184">
        <v>912972</v>
      </c>
      <c r="G4" s="184">
        <v>789782</v>
      </c>
      <c r="H4" s="184">
        <v>686617</v>
      </c>
    </row>
    <row r="5" spans="1:8" ht="10.5" customHeight="1">
      <c r="A5" s="197" t="s">
        <v>426</v>
      </c>
      <c r="B5" s="182">
        <v>310219</v>
      </c>
      <c r="C5" s="182">
        <v>348083</v>
      </c>
      <c r="D5" s="182">
        <v>393719</v>
      </c>
      <c r="E5" s="182">
        <v>526173</v>
      </c>
      <c r="F5" s="182">
        <v>577444</v>
      </c>
      <c r="G5" s="182">
        <v>645797</v>
      </c>
      <c r="H5" s="182">
        <v>627491</v>
      </c>
    </row>
    <row r="6" spans="1:8" ht="10.5" customHeight="1">
      <c r="A6" s="193" t="s">
        <v>425</v>
      </c>
      <c r="B6" s="184">
        <v>6765</v>
      </c>
      <c r="C6" s="184">
        <v>5490</v>
      </c>
      <c r="D6" s="184">
        <v>8791</v>
      </c>
      <c r="E6" s="184">
        <v>21794</v>
      </c>
      <c r="F6" s="184">
        <v>19165</v>
      </c>
      <c r="G6" s="184">
        <v>22511</v>
      </c>
      <c r="H6" s="184">
        <v>27898</v>
      </c>
    </row>
    <row r="7" spans="1:8" ht="10.5" customHeight="1">
      <c r="A7" s="193" t="s">
        <v>424</v>
      </c>
      <c r="B7" s="184">
        <v>134807</v>
      </c>
      <c r="C7" s="184">
        <v>139965</v>
      </c>
      <c r="D7" s="184">
        <v>176819</v>
      </c>
      <c r="E7" s="184">
        <v>224765</v>
      </c>
      <c r="F7" s="184">
        <v>273183</v>
      </c>
      <c r="G7" s="184">
        <v>335360</v>
      </c>
      <c r="H7" s="184">
        <v>374885</v>
      </c>
    </row>
    <row r="8" spans="1:8" ht="10.5" customHeight="1">
      <c r="A8" s="193" t="s">
        <v>28</v>
      </c>
      <c r="B8" s="184">
        <v>82713</v>
      </c>
      <c r="C8" s="184">
        <v>90943</v>
      </c>
      <c r="D8" s="184">
        <v>272624</v>
      </c>
      <c r="E8" s="184">
        <v>561881</v>
      </c>
      <c r="F8" s="184">
        <v>307730</v>
      </c>
      <c r="G8" s="184">
        <v>279796</v>
      </c>
      <c r="H8" s="184">
        <v>512398</v>
      </c>
    </row>
    <row r="9" spans="1:8" ht="10.5" customHeight="1">
      <c r="A9" s="193" t="s">
        <v>423</v>
      </c>
      <c r="B9" s="184">
        <v>130796</v>
      </c>
      <c r="C9" s="184">
        <v>108696</v>
      </c>
      <c r="D9" s="184">
        <v>315206</v>
      </c>
      <c r="E9" s="184">
        <v>620719</v>
      </c>
      <c r="F9" s="184">
        <v>342651</v>
      </c>
      <c r="G9" s="184">
        <v>359691</v>
      </c>
      <c r="H9" s="184">
        <v>581716</v>
      </c>
    </row>
    <row r="10" spans="1:8" ht="11.1" customHeight="1">
      <c r="A10" s="193" t="s">
        <v>422</v>
      </c>
      <c r="B10" s="184">
        <v>294139</v>
      </c>
      <c r="C10" s="184">
        <v>307229</v>
      </c>
      <c r="D10" s="184">
        <v>350755</v>
      </c>
      <c r="E10" s="184">
        <v>442535</v>
      </c>
      <c r="F10" s="184">
        <v>429467</v>
      </c>
      <c r="G10" s="184">
        <v>482703</v>
      </c>
      <c r="H10" s="184">
        <v>510864</v>
      </c>
    </row>
    <row r="11" spans="1:8" ht="11.1" customHeight="1">
      <c r="A11" s="193" t="s">
        <v>421</v>
      </c>
      <c r="B11" s="184">
        <v>-1769</v>
      </c>
      <c r="C11" s="184">
        <v>-51509</v>
      </c>
      <c r="D11" s="184">
        <v>-171378</v>
      </c>
      <c r="E11" s="184">
        <v>-46148</v>
      </c>
      <c r="F11" s="184">
        <v>-66573</v>
      </c>
      <c r="G11" s="184">
        <v>-35392</v>
      </c>
      <c r="H11" s="184">
        <v>-76559</v>
      </c>
    </row>
    <row r="12" spans="1:8" ht="10.5" customHeight="1">
      <c r="A12" s="197" t="s">
        <v>420</v>
      </c>
      <c r="B12" s="182">
        <v>107800</v>
      </c>
      <c r="C12" s="182">
        <v>117047</v>
      </c>
      <c r="D12" s="182">
        <v>14614</v>
      </c>
      <c r="E12" s="182">
        <v>225211</v>
      </c>
      <c r="F12" s="182">
        <v>338831</v>
      </c>
      <c r="G12" s="182">
        <v>405678</v>
      </c>
      <c r="H12" s="182">
        <v>373553</v>
      </c>
    </row>
    <row r="13" spans="1:8" ht="10.5" customHeight="1">
      <c r="A13" s="197" t="s">
        <v>419</v>
      </c>
      <c r="B13" s="182">
        <v>14999</v>
      </c>
      <c r="C13" s="182">
        <v>33663</v>
      </c>
      <c r="D13" s="182">
        <v>15339</v>
      </c>
      <c r="E13" s="182">
        <v>17846</v>
      </c>
      <c r="F13" s="182">
        <v>5511</v>
      </c>
      <c r="G13" s="182">
        <v>25983</v>
      </c>
      <c r="H13" s="182">
        <v>74527</v>
      </c>
    </row>
    <row r="14" spans="1:8" ht="10.5" customHeight="1">
      <c r="A14" s="197" t="s">
        <v>418</v>
      </c>
      <c r="B14" s="182">
        <v>26039</v>
      </c>
      <c r="C14" s="182">
        <v>15425</v>
      </c>
      <c r="D14" s="182">
        <v>11279</v>
      </c>
      <c r="E14" s="182">
        <v>11578</v>
      </c>
      <c r="F14" s="182">
        <v>5824</v>
      </c>
      <c r="G14" s="182">
        <v>24355</v>
      </c>
      <c r="H14" s="182">
        <v>39069</v>
      </c>
    </row>
    <row r="15" spans="1:8" ht="10.5" customHeight="1">
      <c r="A15" s="197" t="s">
        <v>417</v>
      </c>
      <c r="B15" s="182">
        <v>-11040</v>
      </c>
      <c r="C15" s="182">
        <v>18238</v>
      </c>
      <c r="D15" s="182">
        <v>4060</v>
      </c>
      <c r="E15" s="182">
        <v>6268</v>
      </c>
      <c r="F15" s="182">
        <v>-313</v>
      </c>
      <c r="G15" s="182">
        <v>1628</v>
      </c>
      <c r="H15" s="182">
        <v>35458</v>
      </c>
    </row>
    <row r="16" spans="1:8" ht="10.5" customHeight="1">
      <c r="A16" s="197" t="s">
        <v>416</v>
      </c>
      <c r="B16" s="182">
        <v>96760</v>
      </c>
      <c r="C16" s="182">
        <v>135285</v>
      </c>
      <c r="D16" s="182">
        <v>18674</v>
      </c>
      <c r="E16" s="182">
        <v>231479</v>
      </c>
      <c r="F16" s="182">
        <v>338518</v>
      </c>
      <c r="G16" s="182">
        <v>407306</v>
      </c>
      <c r="H16" s="182">
        <v>408991</v>
      </c>
    </row>
    <row r="17" spans="1:8" ht="10.5" customHeight="1">
      <c r="A17" s="193" t="s">
        <v>415</v>
      </c>
      <c r="B17" s="184">
        <v>19331</v>
      </c>
      <c r="C17" s="184">
        <v>26046</v>
      </c>
      <c r="D17" s="184">
        <v>27751</v>
      </c>
      <c r="E17" s="184">
        <v>41205</v>
      </c>
      <c r="F17" s="184">
        <v>48876</v>
      </c>
      <c r="G17" s="184">
        <v>71308</v>
      </c>
      <c r="H17" s="184">
        <v>64320</v>
      </c>
    </row>
    <row r="18" spans="1:8" ht="10.5" customHeight="1">
      <c r="A18" s="197" t="s">
        <v>414</v>
      </c>
      <c r="B18" s="182">
        <v>77429</v>
      </c>
      <c r="C18" s="182">
        <v>109239</v>
      </c>
      <c r="D18" s="182">
        <v>-9077</v>
      </c>
      <c r="E18" s="182">
        <v>190274</v>
      </c>
      <c r="F18" s="182">
        <v>289642</v>
      </c>
      <c r="G18" s="182">
        <v>335998</v>
      </c>
      <c r="H18" s="182">
        <v>344671</v>
      </c>
    </row>
    <row r="19" spans="1:8" ht="23.25">
      <c r="A19" s="196" t="s">
        <v>413</v>
      </c>
      <c r="B19" s="184">
        <v>-5850</v>
      </c>
      <c r="C19" s="184">
        <v>-7484</v>
      </c>
      <c r="D19" s="184">
        <v>-11691</v>
      </c>
      <c r="E19" s="184">
        <v>-17003</v>
      </c>
      <c r="F19" s="184">
        <v>-19054</v>
      </c>
      <c r="G19" s="184">
        <v>-19927</v>
      </c>
      <c r="H19" s="184">
        <v>8227</v>
      </c>
    </row>
    <row r="20" spans="1:8" ht="10.5" customHeight="1">
      <c r="A20" s="193" t="s">
        <v>412</v>
      </c>
      <c r="B20" s="184">
        <v>18525</v>
      </c>
      <c r="C20" s="184">
        <v>25586</v>
      </c>
      <c r="D20" s="184">
        <v>18702</v>
      </c>
      <c r="E20" s="184">
        <v>37686</v>
      </c>
      <c r="F20" s="184">
        <v>103693</v>
      </c>
      <c r="G20" s="184">
        <v>150288</v>
      </c>
      <c r="H20" s="184">
        <v>165354</v>
      </c>
    </row>
    <row r="21" spans="1:8" ht="10.5" customHeight="1">
      <c r="A21" s="195" t="s">
        <v>386</v>
      </c>
      <c r="B21" s="182">
        <v>53054</v>
      </c>
      <c r="C21" s="182">
        <v>76169</v>
      </c>
      <c r="D21" s="182">
        <v>-39470</v>
      </c>
      <c r="E21" s="182">
        <v>135585</v>
      </c>
      <c r="F21" s="182">
        <v>166895</v>
      </c>
      <c r="G21" s="182">
        <v>165783</v>
      </c>
      <c r="H21" s="182">
        <v>187544</v>
      </c>
    </row>
  </sheetData>
  <mergeCells count="1">
    <mergeCell ref="A1:H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B0261-38A3-4692-A5DF-76996EC076DB}">
  <sheetPr codeName="Munka24"/>
  <dimension ref="A1:I25"/>
  <sheetViews>
    <sheetView zoomScaleNormal="100" workbookViewId="0">
      <selection sqref="A1:I1"/>
    </sheetView>
  </sheetViews>
  <sheetFormatPr defaultRowHeight="15"/>
  <cols>
    <col min="1" max="1" width="4.7109375" style="194" customWidth="1"/>
    <col min="2" max="2" width="38.42578125" style="194" customWidth="1"/>
    <col min="3" max="3" width="9.5703125" style="194" customWidth="1"/>
    <col min="4" max="5" width="9.85546875" style="194" customWidth="1"/>
    <col min="6" max="6" width="9.7109375" style="194" customWidth="1"/>
    <col min="7" max="7" width="9.5703125" style="194" customWidth="1"/>
    <col min="8" max="16384" width="9.140625" style="194"/>
  </cols>
  <sheetData>
    <row r="1" spans="1:9" ht="15" customHeight="1">
      <c r="A1" s="226" t="s">
        <v>453</v>
      </c>
      <c r="B1" s="226"/>
      <c r="C1" s="226"/>
      <c r="D1" s="226"/>
      <c r="E1" s="226"/>
      <c r="F1" s="226"/>
      <c r="G1" s="226"/>
      <c r="H1" s="226"/>
      <c r="I1" s="226"/>
    </row>
    <row r="2" spans="1:9" s="181" customFormat="1" ht="15" customHeight="1">
      <c r="A2" s="228" t="s">
        <v>91</v>
      </c>
      <c r="B2" s="228"/>
      <c r="C2" s="189">
        <v>2000</v>
      </c>
      <c r="D2" s="189">
        <v>2001</v>
      </c>
      <c r="E2" s="189">
        <v>2002</v>
      </c>
      <c r="F2" s="189">
        <v>2003</v>
      </c>
      <c r="G2" s="189">
        <v>2004</v>
      </c>
      <c r="H2" s="189">
        <v>2005</v>
      </c>
      <c r="I2" s="189">
        <v>2006</v>
      </c>
    </row>
    <row r="3" spans="1:9" ht="15" customHeight="1">
      <c r="A3" s="193" t="s">
        <v>444</v>
      </c>
      <c r="B3" s="193" t="s">
        <v>406</v>
      </c>
      <c r="C3" s="184">
        <v>3431</v>
      </c>
      <c r="D3" s="184">
        <v>3890</v>
      </c>
      <c r="E3" s="184">
        <v>4632</v>
      </c>
      <c r="F3" s="184">
        <v>5536</v>
      </c>
      <c r="G3" s="184">
        <v>5862</v>
      </c>
      <c r="H3" s="184">
        <v>8010</v>
      </c>
      <c r="I3" s="184">
        <v>8843</v>
      </c>
    </row>
    <row r="4" spans="1:9" ht="10.5" customHeight="1">
      <c r="A4" s="201" t="s">
        <v>452</v>
      </c>
      <c r="B4" s="201" t="s">
        <v>326</v>
      </c>
      <c r="C4" s="184">
        <v>531268</v>
      </c>
      <c r="D4" s="184">
        <v>632260</v>
      </c>
      <c r="E4" s="184">
        <v>736864</v>
      </c>
      <c r="F4" s="184">
        <v>878810</v>
      </c>
      <c r="G4" s="184">
        <v>978034</v>
      </c>
      <c r="H4" s="184">
        <v>1098363</v>
      </c>
      <c r="I4" s="184">
        <v>1185099</v>
      </c>
    </row>
    <row r="5" spans="1:9" ht="10.5" customHeight="1">
      <c r="A5" s="200" t="s">
        <v>451</v>
      </c>
      <c r="B5" s="193" t="s">
        <v>450</v>
      </c>
      <c r="C5" s="184">
        <v>7324</v>
      </c>
      <c r="D5" s="184">
        <v>7258</v>
      </c>
      <c r="E5" s="184">
        <v>7326</v>
      </c>
      <c r="F5" s="184">
        <v>7268</v>
      </c>
      <c r="G5" s="184">
        <v>7075</v>
      </c>
      <c r="H5" s="184">
        <v>7249</v>
      </c>
      <c r="I5" s="184">
        <v>16726</v>
      </c>
    </row>
    <row r="6" spans="1:9" ht="10.5" customHeight="1">
      <c r="A6" s="200" t="s">
        <v>449</v>
      </c>
      <c r="B6" s="193" t="s">
        <v>448</v>
      </c>
      <c r="C6" s="184">
        <v>523944</v>
      </c>
      <c r="D6" s="184">
        <v>625002</v>
      </c>
      <c r="E6" s="184">
        <v>729538</v>
      </c>
      <c r="F6" s="184">
        <v>871542</v>
      </c>
      <c r="G6" s="184">
        <v>970959</v>
      </c>
      <c r="H6" s="184">
        <v>1091114</v>
      </c>
      <c r="I6" s="184">
        <v>1168373</v>
      </c>
    </row>
    <row r="7" spans="1:9" ht="23.25">
      <c r="A7" s="193" t="s">
        <v>437</v>
      </c>
      <c r="B7" s="196" t="s">
        <v>447</v>
      </c>
      <c r="C7" s="184">
        <v>89357</v>
      </c>
      <c r="D7" s="184">
        <v>110057</v>
      </c>
      <c r="E7" s="184">
        <v>140599</v>
      </c>
      <c r="F7" s="184">
        <v>179686</v>
      </c>
      <c r="G7" s="184">
        <v>239815</v>
      </c>
      <c r="H7" s="184">
        <v>349502</v>
      </c>
      <c r="I7" s="184">
        <v>537719</v>
      </c>
    </row>
    <row r="8" spans="1:9" ht="10.5" customHeight="1">
      <c r="A8" s="193" t="s">
        <v>435</v>
      </c>
      <c r="B8" s="193" t="s">
        <v>408</v>
      </c>
      <c r="C8" s="184">
        <v>31517</v>
      </c>
      <c r="D8" s="184">
        <v>37235</v>
      </c>
      <c r="E8" s="184">
        <v>37002</v>
      </c>
      <c r="F8" s="184">
        <v>33300</v>
      </c>
      <c r="G8" s="184">
        <v>38587</v>
      </c>
      <c r="H8" s="184">
        <v>40201</v>
      </c>
      <c r="I8" s="184">
        <v>47717</v>
      </c>
    </row>
    <row r="9" spans="1:9" ht="10.5" customHeight="1">
      <c r="A9" s="193" t="s">
        <v>433</v>
      </c>
      <c r="B9" s="193" t="s">
        <v>446</v>
      </c>
      <c r="C9" s="184">
        <v>17269</v>
      </c>
      <c r="D9" s="184">
        <v>17741</v>
      </c>
      <c r="E9" s="184">
        <v>40675</v>
      </c>
      <c r="F9" s="184">
        <v>21006</v>
      </c>
      <c r="G9" s="184">
        <v>16752</v>
      </c>
      <c r="H9" s="184">
        <v>25838</v>
      </c>
      <c r="I9" s="184">
        <v>39154</v>
      </c>
    </row>
    <row r="10" spans="1:9" ht="10.5" customHeight="1">
      <c r="A10" s="193" t="s">
        <v>431</v>
      </c>
      <c r="B10" s="193" t="s">
        <v>445</v>
      </c>
      <c r="C10" s="184">
        <v>34947</v>
      </c>
      <c r="D10" s="184">
        <v>36917</v>
      </c>
      <c r="E10" s="184">
        <v>46437</v>
      </c>
      <c r="F10" s="184">
        <v>54341</v>
      </c>
      <c r="G10" s="184">
        <v>62408</v>
      </c>
      <c r="H10" s="184">
        <v>68202</v>
      </c>
      <c r="I10" s="184">
        <v>82323</v>
      </c>
    </row>
    <row r="11" spans="1:9" ht="10.5" customHeight="1">
      <c r="A11" s="193"/>
      <c r="B11" s="183" t="s">
        <v>401</v>
      </c>
      <c r="C11" s="182">
        <v>707789</v>
      </c>
      <c r="D11" s="182">
        <v>838100</v>
      </c>
      <c r="E11" s="182">
        <v>1006209</v>
      </c>
      <c r="F11" s="182">
        <v>1172679</v>
      </c>
      <c r="G11" s="182">
        <v>1341458</v>
      </c>
      <c r="H11" s="182">
        <v>1590116</v>
      </c>
      <c r="I11" s="182">
        <v>1900855</v>
      </c>
    </row>
    <row r="12" spans="1:9" ht="10.5" customHeight="1">
      <c r="A12" s="193" t="s">
        <v>444</v>
      </c>
      <c r="B12" s="193" t="s">
        <v>396</v>
      </c>
      <c r="C12" s="184">
        <v>97356</v>
      </c>
      <c r="D12" s="184">
        <v>100022</v>
      </c>
      <c r="E12" s="184">
        <v>122158</v>
      </c>
      <c r="F12" s="184">
        <v>140047</v>
      </c>
      <c r="G12" s="184">
        <v>163779</v>
      </c>
      <c r="H12" s="184">
        <v>192707</v>
      </c>
      <c r="I12" s="184">
        <v>220643</v>
      </c>
    </row>
    <row r="13" spans="1:9" ht="10.5" customHeight="1">
      <c r="A13" s="198"/>
      <c r="B13" s="193" t="s">
        <v>271</v>
      </c>
      <c r="C13" s="184"/>
      <c r="D13" s="184"/>
      <c r="E13" s="184"/>
      <c r="F13" s="184"/>
      <c r="G13" s="184"/>
      <c r="H13" s="184"/>
      <c r="I13" s="184"/>
    </row>
    <row r="14" spans="1:9" ht="10.5" customHeight="1">
      <c r="A14" s="193"/>
      <c r="B14" s="199" t="s">
        <v>443</v>
      </c>
      <c r="C14" s="184">
        <v>51278</v>
      </c>
      <c r="D14" s="184">
        <v>51407</v>
      </c>
      <c r="E14" s="184">
        <v>53474</v>
      </c>
      <c r="F14" s="184">
        <v>57844</v>
      </c>
      <c r="G14" s="184">
        <v>58932</v>
      </c>
      <c r="H14" s="184">
        <v>59759</v>
      </c>
      <c r="I14" s="184">
        <v>59008</v>
      </c>
    </row>
    <row r="15" spans="1:9" ht="10.5" customHeight="1">
      <c r="A15" s="193"/>
      <c r="B15" s="199" t="s">
        <v>442</v>
      </c>
      <c r="C15" s="184">
        <v>4000</v>
      </c>
      <c r="D15" s="184">
        <v>2114</v>
      </c>
      <c r="E15" s="184">
        <v>8785</v>
      </c>
      <c r="F15" s="184">
        <v>7949</v>
      </c>
      <c r="G15" s="184">
        <v>15770</v>
      </c>
      <c r="H15" s="184">
        <v>20873</v>
      </c>
      <c r="I15" s="184">
        <v>23238</v>
      </c>
    </row>
    <row r="16" spans="1:9" ht="10.5" customHeight="1">
      <c r="A16" s="193" t="s">
        <v>441</v>
      </c>
      <c r="B16" s="193" t="s">
        <v>249</v>
      </c>
      <c r="C16" s="184">
        <v>459380</v>
      </c>
      <c r="D16" s="184">
        <v>541460</v>
      </c>
      <c r="E16" s="184">
        <v>644076</v>
      </c>
      <c r="F16" s="184">
        <v>739358</v>
      </c>
      <c r="G16" s="184">
        <v>826319</v>
      </c>
      <c r="H16" s="184">
        <v>916999</v>
      </c>
      <c r="I16" s="184">
        <v>998394</v>
      </c>
    </row>
    <row r="17" spans="1:9" ht="10.5" customHeight="1">
      <c r="A17" s="193"/>
      <c r="B17" s="193" t="s">
        <v>271</v>
      </c>
      <c r="C17" s="184"/>
      <c r="D17" s="184"/>
      <c r="E17" s="184"/>
      <c r="F17" s="184"/>
      <c r="G17" s="184"/>
      <c r="H17" s="184"/>
      <c r="I17" s="184"/>
    </row>
    <row r="18" spans="1:9" ht="10.5" customHeight="1">
      <c r="A18" s="193"/>
      <c r="B18" s="199" t="s">
        <v>440</v>
      </c>
      <c r="C18" s="184">
        <v>16746</v>
      </c>
      <c r="D18" s="184">
        <v>21119</v>
      </c>
      <c r="E18" s="184">
        <v>23451</v>
      </c>
      <c r="F18" s="184">
        <v>27118</v>
      </c>
      <c r="G18" s="184">
        <v>27793</v>
      </c>
      <c r="H18" s="184">
        <v>31444</v>
      </c>
      <c r="I18" s="184">
        <v>33622</v>
      </c>
    </row>
    <row r="19" spans="1:9" ht="10.5" customHeight="1">
      <c r="A19" s="193"/>
      <c r="B19" s="199" t="s">
        <v>439</v>
      </c>
      <c r="C19" s="184">
        <v>315967</v>
      </c>
      <c r="D19" s="184">
        <v>379087</v>
      </c>
      <c r="E19" s="184">
        <v>458014</v>
      </c>
      <c r="F19" s="184">
        <v>529471</v>
      </c>
      <c r="G19" s="184">
        <v>586788</v>
      </c>
      <c r="H19" s="184">
        <v>638852</v>
      </c>
      <c r="I19" s="184">
        <v>689901</v>
      </c>
    </row>
    <row r="20" spans="1:9" ht="10.5" customHeight="1">
      <c r="A20" s="193"/>
      <c r="B20" s="160" t="s">
        <v>438</v>
      </c>
      <c r="C20" s="184">
        <v>95702</v>
      </c>
      <c r="D20" s="184">
        <v>108619</v>
      </c>
      <c r="E20" s="184">
        <v>124120</v>
      </c>
      <c r="F20" s="184">
        <v>142559</v>
      </c>
      <c r="G20" s="184">
        <v>165157</v>
      </c>
      <c r="H20" s="184">
        <v>192252</v>
      </c>
      <c r="I20" s="184">
        <v>216995</v>
      </c>
    </row>
    <row r="21" spans="1:9" ht="23.25">
      <c r="A21" s="193" t="s">
        <v>437</v>
      </c>
      <c r="B21" s="196" t="s">
        <v>436</v>
      </c>
      <c r="C21" s="184">
        <v>89357</v>
      </c>
      <c r="D21" s="184">
        <v>110057</v>
      </c>
      <c r="E21" s="184">
        <v>140599</v>
      </c>
      <c r="F21" s="184">
        <v>179686</v>
      </c>
      <c r="G21" s="184">
        <v>239815</v>
      </c>
      <c r="H21" s="184">
        <v>349502</v>
      </c>
      <c r="I21" s="184">
        <v>537719</v>
      </c>
    </row>
    <row r="22" spans="1:9" ht="10.5" customHeight="1">
      <c r="A22" s="193" t="s">
        <v>435</v>
      </c>
      <c r="B22" s="193" t="s">
        <v>434</v>
      </c>
      <c r="C22" s="184">
        <v>3729</v>
      </c>
      <c r="D22" s="184">
        <v>304</v>
      </c>
      <c r="E22" s="184">
        <v>445</v>
      </c>
      <c r="F22" s="184">
        <v>1090</v>
      </c>
      <c r="G22" s="184">
        <v>2422</v>
      </c>
      <c r="H22" s="184">
        <v>4655</v>
      </c>
      <c r="I22" s="184">
        <v>6589</v>
      </c>
    </row>
    <row r="23" spans="1:9" ht="10.5" customHeight="1">
      <c r="A23" s="193" t="s">
        <v>433</v>
      </c>
      <c r="B23" s="193" t="s">
        <v>432</v>
      </c>
      <c r="C23" s="184">
        <v>47815</v>
      </c>
      <c r="D23" s="184">
        <v>70522</v>
      </c>
      <c r="E23" s="184">
        <v>83306</v>
      </c>
      <c r="F23" s="184">
        <v>93774</v>
      </c>
      <c r="G23" s="184">
        <v>89716</v>
      </c>
      <c r="H23" s="184">
        <v>105480</v>
      </c>
      <c r="I23" s="184">
        <v>114121</v>
      </c>
    </row>
    <row r="24" spans="1:9" ht="10.5" customHeight="1">
      <c r="A24" s="193" t="s">
        <v>431</v>
      </c>
      <c r="B24" s="193" t="s">
        <v>430</v>
      </c>
      <c r="C24" s="184">
        <v>10152</v>
      </c>
      <c r="D24" s="184">
        <v>15735</v>
      </c>
      <c r="E24" s="184">
        <v>15625</v>
      </c>
      <c r="F24" s="184">
        <v>18724</v>
      </c>
      <c r="G24" s="184">
        <v>19407</v>
      </c>
      <c r="H24" s="184">
        <v>20773</v>
      </c>
      <c r="I24" s="184">
        <v>23389</v>
      </c>
    </row>
    <row r="25" spans="1:9" ht="10.5" customHeight="1">
      <c r="A25" s="198"/>
      <c r="B25" s="183" t="s">
        <v>385</v>
      </c>
      <c r="C25" s="182">
        <v>707789</v>
      </c>
      <c r="D25" s="182">
        <v>838100</v>
      </c>
      <c r="E25" s="182">
        <v>1006209</v>
      </c>
      <c r="F25" s="182">
        <v>1172679</v>
      </c>
      <c r="G25" s="182">
        <v>1341458</v>
      </c>
      <c r="H25" s="182">
        <v>1590116</v>
      </c>
      <c r="I25" s="182">
        <v>1900855</v>
      </c>
    </row>
  </sheetData>
  <mergeCells count="2">
    <mergeCell ref="A2:B2"/>
    <mergeCell ref="A1:I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086A3-B082-40A0-95B0-558F32FFB744}">
  <sheetPr codeName="Munka25"/>
  <dimension ref="A1:H19"/>
  <sheetViews>
    <sheetView zoomScaleNormal="100" workbookViewId="0">
      <selection sqref="A1:H1"/>
    </sheetView>
  </sheetViews>
  <sheetFormatPr defaultRowHeight="15"/>
  <cols>
    <col min="1" max="1" width="43.140625" style="194" customWidth="1"/>
    <col min="2" max="2" width="9.5703125" style="194" customWidth="1"/>
    <col min="3" max="3" width="10" style="194" customWidth="1"/>
    <col min="4" max="6" width="9.5703125" style="194" customWidth="1"/>
    <col min="7" max="16384" width="9.140625" style="194"/>
  </cols>
  <sheetData>
    <row r="1" spans="1:8" ht="15" customHeight="1">
      <c r="A1" s="226" t="s">
        <v>466</v>
      </c>
      <c r="B1" s="226"/>
      <c r="C1" s="226"/>
      <c r="D1" s="226"/>
      <c r="E1" s="226"/>
      <c r="F1" s="226"/>
      <c r="G1" s="226"/>
      <c r="H1" s="226"/>
    </row>
    <row r="2" spans="1:8" s="181" customFormat="1" ht="15" customHeight="1">
      <c r="A2" s="189" t="s">
        <v>91</v>
      </c>
      <c r="B2" s="189">
        <v>2000</v>
      </c>
      <c r="C2" s="189">
        <v>2001</v>
      </c>
      <c r="D2" s="189">
        <v>2002</v>
      </c>
      <c r="E2" s="189">
        <v>2003</v>
      </c>
      <c r="F2" s="189">
        <v>2004</v>
      </c>
      <c r="G2" s="189">
        <v>2005</v>
      </c>
      <c r="H2" s="189">
        <v>2006</v>
      </c>
    </row>
    <row r="3" spans="1:8" ht="15" customHeight="1">
      <c r="A3" s="193" t="s">
        <v>465</v>
      </c>
      <c r="B3" s="184">
        <v>322666</v>
      </c>
      <c r="C3" s="184">
        <v>341056</v>
      </c>
      <c r="D3" s="184">
        <v>401446</v>
      </c>
      <c r="E3" s="184">
        <v>452124</v>
      </c>
      <c r="F3" s="206">
        <v>454205</v>
      </c>
      <c r="G3" s="206">
        <v>558366</v>
      </c>
      <c r="H3" s="205">
        <v>689314</v>
      </c>
    </row>
    <row r="4" spans="1:8" ht="21.95" customHeight="1">
      <c r="A4" s="196" t="s">
        <v>464</v>
      </c>
      <c r="B4" s="205">
        <v>65073</v>
      </c>
      <c r="C4" s="205">
        <v>51270</v>
      </c>
      <c r="D4" s="205">
        <v>57793</v>
      </c>
      <c r="E4" s="205">
        <v>62159</v>
      </c>
      <c r="F4" s="205">
        <v>86583</v>
      </c>
      <c r="G4" s="206">
        <v>97564</v>
      </c>
      <c r="H4" s="206">
        <v>111000</v>
      </c>
    </row>
    <row r="5" spans="1:8" ht="21.95" customHeight="1">
      <c r="A5" s="196" t="s">
        <v>463</v>
      </c>
      <c r="B5" s="205">
        <v>56</v>
      </c>
      <c r="C5" s="205">
        <v>1032</v>
      </c>
      <c r="D5" s="205">
        <v>628</v>
      </c>
      <c r="E5" s="205">
        <v>1636</v>
      </c>
      <c r="F5" s="205">
        <v>602</v>
      </c>
      <c r="G5" s="206">
        <v>456</v>
      </c>
      <c r="H5" s="205">
        <v>230</v>
      </c>
    </row>
    <row r="6" spans="1:8" ht="10.5" customHeight="1">
      <c r="A6" s="132" t="s">
        <v>462</v>
      </c>
      <c r="B6" s="207">
        <v>5037</v>
      </c>
      <c r="C6" s="208">
        <v>4980</v>
      </c>
      <c r="D6" s="207">
        <v>2247</v>
      </c>
      <c r="E6" s="207">
        <v>1148</v>
      </c>
      <c r="F6" s="205">
        <v>723</v>
      </c>
      <c r="G6" s="206">
        <v>1347</v>
      </c>
      <c r="H6" s="205">
        <v>913</v>
      </c>
    </row>
    <row r="7" spans="1:8" ht="10.5" customHeight="1">
      <c r="A7" s="193" t="s">
        <v>461</v>
      </c>
      <c r="B7" s="207">
        <v>147980</v>
      </c>
      <c r="C7" s="208">
        <v>187255</v>
      </c>
      <c r="D7" s="207">
        <v>206378</v>
      </c>
      <c r="E7" s="207">
        <v>233288</v>
      </c>
      <c r="F7" s="205">
        <v>258892</v>
      </c>
      <c r="G7" s="206">
        <v>297109</v>
      </c>
      <c r="H7" s="205">
        <v>329649</v>
      </c>
    </row>
    <row r="8" spans="1:8" ht="10.5" customHeight="1">
      <c r="A8" s="193" t="s">
        <v>460</v>
      </c>
      <c r="B8" s="207">
        <v>117344</v>
      </c>
      <c r="C8" s="208">
        <v>85636</v>
      </c>
      <c r="D8" s="207">
        <v>114853</v>
      </c>
      <c r="E8" s="207">
        <v>112273</v>
      </c>
      <c r="F8" s="205">
        <v>120017</v>
      </c>
      <c r="G8" s="206">
        <v>169811</v>
      </c>
      <c r="H8" s="205">
        <v>235622</v>
      </c>
    </row>
    <row r="9" spans="1:8" ht="10.5" customHeight="1">
      <c r="A9" s="193" t="s">
        <v>459</v>
      </c>
      <c r="B9" s="207">
        <v>97117</v>
      </c>
      <c r="C9" s="208">
        <v>104943</v>
      </c>
      <c r="D9" s="207">
        <v>115681</v>
      </c>
      <c r="E9" s="207">
        <v>131320</v>
      </c>
      <c r="F9" s="205">
        <v>130574</v>
      </c>
      <c r="G9" s="206">
        <v>148620</v>
      </c>
      <c r="H9" s="205">
        <v>169093</v>
      </c>
    </row>
    <row r="10" spans="1:8" ht="21.95" customHeight="1">
      <c r="A10" s="196" t="s">
        <v>458</v>
      </c>
      <c r="B10" s="205">
        <v>28441</v>
      </c>
      <c r="C10" s="205">
        <v>14190</v>
      </c>
      <c r="D10" s="205">
        <v>15430</v>
      </c>
      <c r="E10" s="205">
        <v>18944</v>
      </c>
      <c r="F10" s="205">
        <v>12592</v>
      </c>
      <c r="G10" s="206">
        <v>11449</v>
      </c>
      <c r="H10" s="205">
        <v>23647</v>
      </c>
    </row>
    <row r="11" spans="1:8" ht="10.5" customHeight="1">
      <c r="A11" s="193" t="s">
        <v>457</v>
      </c>
      <c r="B11" s="207">
        <v>4720</v>
      </c>
      <c r="C11" s="208">
        <v>6056</v>
      </c>
      <c r="D11" s="207">
        <v>6106</v>
      </c>
      <c r="E11" s="207">
        <v>7820</v>
      </c>
      <c r="F11" s="205">
        <v>7064</v>
      </c>
      <c r="G11" s="206">
        <v>7136</v>
      </c>
      <c r="H11" s="205">
        <v>8451</v>
      </c>
    </row>
    <row r="12" spans="1:8" ht="10.5" customHeight="1">
      <c r="A12" s="183" t="s">
        <v>456</v>
      </c>
      <c r="B12" s="203">
        <v>-2770</v>
      </c>
      <c r="C12" s="204">
        <v>258</v>
      </c>
      <c r="D12" s="203">
        <v>3666</v>
      </c>
      <c r="E12" s="203">
        <v>13422</v>
      </c>
      <c r="F12" s="202">
        <v>12974</v>
      </c>
      <c r="G12" s="202">
        <v>23608</v>
      </c>
      <c r="H12" s="202">
        <v>34995</v>
      </c>
    </row>
    <row r="13" spans="1:8" ht="10.5" customHeight="1">
      <c r="A13" s="183" t="s">
        <v>455</v>
      </c>
      <c r="B13" s="203">
        <v>21890</v>
      </c>
      <c r="C13" s="204">
        <v>20930</v>
      </c>
      <c r="D13" s="203">
        <v>24367</v>
      </c>
      <c r="E13" s="203">
        <v>19780</v>
      </c>
      <c r="F13" s="202">
        <v>33631</v>
      </c>
      <c r="G13" s="202">
        <v>44480</v>
      </c>
      <c r="H13" s="202">
        <v>31394</v>
      </c>
    </row>
    <row r="14" spans="1:8" ht="10.5" customHeight="1">
      <c r="A14" s="183" t="s">
        <v>454</v>
      </c>
      <c r="B14" s="203">
        <v>19120</v>
      </c>
      <c r="C14" s="204">
        <v>21188</v>
      </c>
      <c r="D14" s="203">
        <v>28033</v>
      </c>
      <c r="E14" s="203">
        <v>33202</v>
      </c>
      <c r="F14" s="202">
        <v>46605</v>
      </c>
      <c r="G14" s="202">
        <v>68088</v>
      </c>
      <c r="H14" s="202">
        <v>66389</v>
      </c>
    </row>
    <row r="15" spans="1:8" ht="10.5" customHeight="1">
      <c r="A15" s="183" t="s">
        <v>417</v>
      </c>
      <c r="B15" s="203">
        <v>-704</v>
      </c>
      <c r="C15" s="203">
        <v>-536</v>
      </c>
      <c r="D15" s="203">
        <v>37</v>
      </c>
      <c r="E15" s="203">
        <v>51</v>
      </c>
      <c r="F15" s="202">
        <v>316</v>
      </c>
      <c r="G15" s="202">
        <v>-246</v>
      </c>
      <c r="H15" s="202">
        <v>172</v>
      </c>
    </row>
    <row r="16" spans="1:8" ht="10.5" customHeight="1">
      <c r="A16" s="183" t="s">
        <v>416</v>
      </c>
      <c r="B16" s="203">
        <v>18416</v>
      </c>
      <c r="C16" s="204">
        <v>20652</v>
      </c>
      <c r="D16" s="203">
        <v>28070</v>
      </c>
      <c r="E16" s="203">
        <v>33253</v>
      </c>
      <c r="F16" s="202">
        <v>46921</v>
      </c>
      <c r="G16" s="202">
        <v>67842</v>
      </c>
      <c r="H16" s="202">
        <v>66561</v>
      </c>
    </row>
    <row r="17" spans="1:8" ht="10.5" customHeight="1">
      <c r="A17" s="183" t="s">
        <v>415</v>
      </c>
      <c r="B17" s="203">
        <v>4333</v>
      </c>
      <c r="C17" s="204">
        <v>4078</v>
      </c>
      <c r="D17" s="203">
        <v>5643</v>
      </c>
      <c r="E17" s="203">
        <v>7400</v>
      </c>
      <c r="F17" s="202">
        <v>7243</v>
      </c>
      <c r="G17" s="202">
        <v>10013</v>
      </c>
      <c r="H17" s="202">
        <v>11226</v>
      </c>
    </row>
    <row r="18" spans="1:8" ht="10.5" customHeight="1">
      <c r="A18" s="183" t="s">
        <v>414</v>
      </c>
      <c r="B18" s="203">
        <v>14083</v>
      </c>
      <c r="C18" s="204">
        <v>16574</v>
      </c>
      <c r="D18" s="203">
        <v>22427</v>
      </c>
      <c r="E18" s="203">
        <v>25853</v>
      </c>
      <c r="F18" s="202">
        <v>39678</v>
      </c>
      <c r="G18" s="202">
        <v>57829</v>
      </c>
      <c r="H18" s="202">
        <v>55335</v>
      </c>
    </row>
    <row r="19" spans="1:8" ht="10.5" customHeight="1">
      <c r="A19" s="183" t="s">
        <v>386</v>
      </c>
      <c r="B19" s="203">
        <v>4000</v>
      </c>
      <c r="C19" s="204">
        <v>2114</v>
      </c>
      <c r="D19" s="203">
        <v>8785</v>
      </c>
      <c r="E19" s="203">
        <v>7949</v>
      </c>
      <c r="F19" s="202">
        <v>15770</v>
      </c>
      <c r="G19" s="202">
        <v>20873</v>
      </c>
      <c r="H19" s="202">
        <v>23238</v>
      </c>
    </row>
  </sheetData>
  <mergeCells count="1">
    <mergeCell ref="A1:H1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887B2-77DA-41E5-865C-C32D741DE4AD}">
  <sheetPr codeName="Munka2"/>
  <dimension ref="A1:E33"/>
  <sheetViews>
    <sheetView zoomScaleNormal="100" workbookViewId="0"/>
  </sheetViews>
  <sheetFormatPr defaultRowHeight="11.25"/>
  <cols>
    <col min="1" max="1" width="45.42578125" style="1" customWidth="1"/>
    <col min="2" max="5" width="10.28515625" style="17" customWidth="1"/>
    <col min="6" max="16384" width="9.140625" style="1"/>
  </cols>
  <sheetData>
    <row r="1" spans="1:5" ht="12" thickBot="1">
      <c r="A1" s="38" t="s">
        <v>56</v>
      </c>
      <c r="B1" s="38"/>
      <c r="C1" s="38"/>
      <c r="D1" s="38"/>
      <c r="E1" s="38"/>
    </row>
    <row r="2" spans="1:5">
      <c r="A2" s="37" t="s">
        <v>55</v>
      </c>
      <c r="B2" s="36">
        <v>2000</v>
      </c>
      <c r="C2" s="36">
        <v>2004</v>
      </c>
      <c r="D2" s="36">
        <v>2005</v>
      </c>
      <c r="E2" s="35">
        <v>2006</v>
      </c>
    </row>
    <row r="3" spans="1:5">
      <c r="A3" s="34" t="s">
        <v>54</v>
      </c>
      <c r="B3" s="22">
        <v>554354</v>
      </c>
      <c r="C3" s="22">
        <v>802643</v>
      </c>
      <c r="D3" s="22">
        <v>849391</v>
      </c>
      <c r="E3" s="21">
        <v>996779</v>
      </c>
    </row>
    <row r="4" spans="1:5">
      <c r="A4" s="25" t="s">
        <v>53</v>
      </c>
      <c r="B4" s="22">
        <v>292722</v>
      </c>
      <c r="C4" s="22">
        <v>448708</v>
      </c>
      <c r="D4" s="22">
        <v>430051</v>
      </c>
      <c r="E4" s="21">
        <v>468679.4</v>
      </c>
    </row>
    <row r="5" spans="1:5" s="33" customFormat="1">
      <c r="A5" s="32" t="s">
        <v>52</v>
      </c>
      <c r="B5" s="19" t="s">
        <v>25</v>
      </c>
      <c r="C5" s="19" t="s">
        <v>25</v>
      </c>
      <c r="D5" s="19" t="s">
        <v>25</v>
      </c>
      <c r="E5" s="26">
        <v>50947</v>
      </c>
    </row>
    <row r="6" spans="1:5">
      <c r="A6" s="32" t="s">
        <v>51</v>
      </c>
      <c r="B6" s="19" t="s">
        <v>25</v>
      </c>
      <c r="C6" s="19" t="s">
        <v>25</v>
      </c>
      <c r="D6" s="22">
        <v>35574</v>
      </c>
      <c r="E6" s="31">
        <v>35325.599999999999</v>
      </c>
    </row>
    <row r="7" spans="1:5">
      <c r="A7" s="30" t="s">
        <v>50</v>
      </c>
      <c r="B7" s="19" t="s">
        <v>25</v>
      </c>
      <c r="C7" s="22">
        <v>67005</v>
      </c>
      <c r="D7" s="22">
        <v>91365</v>
      </c>
      <c r="E7" s="21">
        <v>143115.1</v>
      </c>
    </row>
    <row r="8" spans="1:5">
      <c r="A8" s="29" t="s">
        <v>49</v>
      </c>
      <c r="B8" s="19" t="s">
        <v>25</v>
      </c>
      <c r="C8" s="22">
        <v>17404</v>
      </c>
      <c r="D8" s="22">
        <v>12732</v>
      </c>
      <c r="E8" s="21">
        <v>12504</v>
      </c>
    </row>
    <row r="9" spans="1:5">
      <c r="A9" s="29" t="s">
        <v>48</v>
      </c>
      <c r="B9" s="19" t="s">
        <v>25</v>
      </c>
      <c r="C9" s="19" t="s">
        <v>25</v>
      </c>
      <c r="D9" s="22">
        <v>3155</v>
      </c>
      <c r="E9" s="21">
        <v>5573</v>
      </c>
    </row>
    <row r="10" spans="1:5">
      <c r="A10" s="25" t="s">
        <v>47</v>
      </c>
      <c r="B10" s="22">
        <v>13723</v>
      </c>
      <c r="C10" s="22">
        <v>19737</v>
      </c>
      <c r="D10" s="22">
        <v>23825</v>
      </c>
      <c r="E10" s="21">
        <v>33590</v>
      </c>
    </row>
    <row r="11" spans="1:5">
      <c r="A11" s="25" t="s">
        <v>46</v>
      </c>
      <c r="B11" s="22">
        <v>136566</v>
      </c>
      <c r="C11" s="22">
        <v>39324</v>
      </c>
      <c r="D11" s="19" t="s">
        <v>25</v>
      </c>
      <c r="E11" s="19" t="s">
        <v>25</v>
      </c>
    </row>
    <row r="12" spans="1:5">
      <c r="A12" s="25" t="s">
        <v>45</v>
      </c>
      <c r="B12" s="22">
        <v>27935</v>
      </c>
      <c r="C12" s="22">
        <v>60409</v>
      </c>
      <c r="D12" s="22">
        <v>66377</v>
      </c>
      <c r="E12" s="21">
        <v>71467.899999999994</v>
      </c>
    </row>
    <row r="13" spans="1:5">
      <c r="A13" s="25" t="s">
        <v>44</v>
      </c>
      <c r="B13" s="22">
        <v>16920</v>
      </c>
      <c r="C13" s="22">
        <v>23635</v>
      </c>
      <c r="D13" s="22">
        <v>21163</v>
      </c>
      <c r="E13" s="21">
        <v>35188.1</v>
      </c>
    </row>
    <row r="14" spans="1:5">
      <c r="A14" s="25" t="s">
        <v>43</v>
      </c>
      <c r="B14" s="22">
        <v>66488</v>
      </c>
      <c r="C14" s="22">
        <v>126420</v>
      </c>
      <c r="D14" s="22">
        <v>165148</v>
      </c>
      <c r="E14" s="21">
        <v>140389</v>
      </c>
    </row>
    <row r="15" spans="1:5">
      <c r="A15" s="24" t="s">
        <v>42</v>
      </c>
      <c r="B15" s="22">
        <v>1659692</v>
      </c>
      <c r="C15" s="22">
        <v>2443916</v>
      </c>
      <c r="D15" s="22">
        <v>2524268</v>
      </c>
      <c r="E15" s="21">
        <v>2681214.7999999998</v>
      </c>
    </row>
    <row r="16" spans="1:5">
      <c r="A16" s="25" t="s">
        <v>41</v>
      </c>
      <c r="B16" s="22">
        <v>1153750</v>
      </c>
      <c r="C16" s="22">
        <v>1727745</v>
      </c>
      <c r="D16" s="22">
        <v>1785316</v>
      </c>
      <c r="E16" s="21">
        <v>1831998</v>
      </c>
    </row>
    <row r="17" spans="1:5">
      <c r="A17" s="27" t="s">
        <v>40</v>
      </c>
      <c r="B17" s="28">
        <v>505942</v>
      </c>
      <c r="C17" s="26">
        <v>651569</v>
      </c>
      <c r="D17" s="26">
        <v>670673</v>
      </c>
      <c r="E17" s="21">
        <v>760804</v>
      </c>
    </row>
    <row r="18" spans="1:5">
      <c r="A18" s="27" t="s">
        <v>39</v>
      </c>
      <c r="B18" s="19" t="s">
        <v>25</v>
      </c>
      <c r="C18" s="26">
        <v>64601</v>
      </c>
      <c r="D18" s="26">
        <v>68279</v>
      </c>
      <c r="E18" s="21">
        <v>88412</v>
      </c>
    </row>
    <row r="19" spans="1:5">
      <c r="A19" s="24" t="s">
        <v>38</v>
      </c>
      <c r="B19" s="22">
        <v>755156</v>
      </c>
      <c r="C19" s="22">
        <v>1010490</v>
      </c>
      <c r="D19" s="22">
        <v>1112999</v>
      </c>
      <c r="E19" s="21">
        <v>1237430.6000000001</v>
      </c>
    </row>
    <row r="20" spans="1:5">
      <c r="A20" s="25" t="s">
        <v>37</v>
      </c>
      <c r="B20" s="22">
        <v>695722</v>
      </c>
      <c r="C20" s="22">
        <v>904587</v>
      </c>
      <c r="D20" s="22">
        <v>997841</v>
      </c>
      <c r="E20" s="21">
        <v>1119092.3</v>
      </c>
    </row>
    <row r="21" spans="1:5">
      <c r="A21" s="25" t="s">
        <v>36</v>
      </c>
      <c r="B21" s="22">
        <v>5012</v>
      </c>
      <c r="C21" s="22">
        <v>5845</v>
      </c>
      <c r="D21" s="22">
        <v>3401</v>
      </c>
      <c r="E21" s="21">
        <v>7254.9</v>
      </c>
    </row>
    <row r="22" spans="1:5">
      <c r="A22" s="25" t="s">
        <v>35</v>
      </c>
      <c r="B22" s="22">
        <v>54422</v>
      </c>
      <c r="C22" s="22">
        <v>100059</v>
      </c>
      <c r="D22" s="22">
        <v>111758</v>
      </c>
      <c r="E22" s="21">
        <v>111083.4</v>
      </c>
    </row>
    <row r="23" spans="1:5">
      <c r="A23" s="24" t="s">
        <v>34</v>
      </c>
      <c r="B23" s="22">
        <v>495402</v>
      </c>
      <c r="C23" s="22">
        <v>767074</v>
      </c>
      <c r="D23" s="22">
        <v>1015039</v>
      </c>
      <c r="E23" s="21">
        <v>1267848</v>
      </c>
    </row>
    <row r="24" spans="1:5">
      <c r="A24" s="24" t="s">
        <v>33</v>
      </c>
      <c r="B24" s="22">
        <v>19478</v>
      </c>
      <c r="C24" s="22">
        <v>35723</v>
      </c>
      <c r="D24" s="22">
        <v>57856</v>
      </c>
      <c r="E24" s="21">
        <v>110483</v>
      </c>
    </row>
    <row r="25" spans="1:5">
      <c r="A25" s="24" t="s">
        <v>32</v>
      </c>
      <c r="B25" s="22">
        <v>4584</v>
      </c>
      <c r="C25" s="22">
        <v>10439</v>
      </c>
      <c r="D25" s="22">
        <v>15300</v>
      </c>
      <c r="E25" s="21">
        <v>15594</v>
      </c>
    </row>
    <row r="26" spans="1:5">
      <c r="A26" s="24" t="s">
        <v>31</v>
      </c>
      <c r="B26" s="22">
        <v>19817</v>
      </c>
      <c r="C26" s="22">
        <v>67896</v>
      </c>
      <c r="D26" s="22">
        <v>81300</v>
      </c>
      <c r="E26" s="21">
        <v>82000</v>
      </c>
    </row>
    <row r="27" spans="1:5">
      <c r="A27" s="24" t="s">
        <v>30</v>
      </c>
      <c r="B27" s="22">
        <v>38451</v>
      </c>
      <c r="C27" s="22">
        <v>68156</v>
      </c>
      <c r="D27" s="22">
        <v>631950</v>
      </c>
      <c r="E27" s="21">
        <v>33033</v>
      </c>
    </row>
    <row r="28" spans="1:5">
      <c r="A28" s="24" t="s">
        <v>29</v>
      </c>
      <c r="B28" s="22">
        <v>20112</v>
      </c>
      <c r="C28" s="19" t="s">
        <v>25</v>
      </c>
      <c r="D28" s="19" t="s">
        <v>25</v>
      </c>
      <c r="E28" s="19" t="s">
        <v>25</v>
      </c>
    </row>
    <row r="29" spans="1:5">
      <c r="A29" s="24" t="s">
        <v>28</v>
      </c>
      <c r="B29" s="22">
        <v>10139</v>
      </c>
      <c r="C29" s="22">
        <v>10864</v>
      </c>
      <c r="D29" s="22">
        <v>39877</v>
      </c>
      <c r="E29" s="21">
        <v>20720</v>
      </c>
    </row>
    <row r="30" spans="1:5">
      <c r="A30" s="24" t="s">
        <v>27</v>
      </c>
      <c r="B30" s="22">
        <v>108607</v>
      </c>
      <c r="C30" s="22">
        <v>91704</v>
      </c>
      <c r="D30" s="22">
        <v>112594</v>
      </c>
      <c r="E30" s="21">
        <v>87211</v>
      </c>
    </row>
    <row r="31" spans="1:5">
      <c r="A31" s="23" t="s">
        <v>26</v>
      </c>
      <c r="B31" s="19" t="s">
        <v>25</v>
      </c>
      <c r="C31" s="22">
        <v>42813</v>
      </c>
      <c r="D31" s="22">
        <v>17816</v>
      </c>
      <c r="E31" s="21">
        <v>16885</v>
      </c>
    </row>
    <row r="32" spans="1:5">
      <c r="A32" s="20" t="s">
        <v>24</v>
      </c>
      <c r="B32" s="19">
        <v>3685792</v>
      </c>
      <c r="C32" s="19">
        <v>5351718</v>
      </c>
      <c r="D32" s="19">
        <v>6458391</v>
      </c>
      <c r="E32" s="18">
        <v>6549198</v>
      </c>
    </row>
    <row r="33" spans="1:5">
      <c r="A33" s="20" t="s">
        <v>0</v>
      </c>
      <c r="B33" s="19">
        <v>-368435</v>
      </c>
      <c r="C33" s="19">
        <v>-889033</v>
      </c>
      <c r="D33" s="19">
        <v>-545000</v>
      </c>
      <c r="E33" s="18">
        <v>-1961632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9E53C-D2AD-4D31-8B67-5AC067BBA007}">
  <sheetPr codeName="Munka3"/>
  <dimension ref="A1:E20"/>
  <sheetViews>
    <sheetView zoomScaleNormal="100" workbookViewId="0"/>
  </sheetViews>
  <sheetFormatPr defaultRowHeight="11.25"/>
  <cols>
    <col min="1" max="1" width="40.7109375" style="1" customWidth="1"/>
    <col min="2" max="5" width="10.7109375" style="17" customWidth="1"/>
    <col min="6" max="16384" width="9.140625" style="1"/>
  </cols>
  <sheetData>
    <row r="1" spans="1:5" ht="12" thickBot="1">
      <c r="A1" s="48" t="s">
        <v>76</v>
      </c>
      <c r="B1" s="48"/>
      <c r="C1" s="48"/>
      <c r="D1" s="48"/>
      <c r="E1" s="48"/>
    </row>
    <row r="2" spans="1:5">
      <c r="A2" s="47" t="s">
        <v>75</v>
      </c>
      <c r="B2" s="46">
        <v>2000</v>
      </c>
      <c r="C2" s="46">
        <v>2004</v>
      </c>
      <c r="D2" s="46">
        <v>2005</v>
      </c>
      <c r="E2" s="45">
        <v>2006</v>
      </c>
    </row>
    <row r="3" spans="1:5">
      <c r="A3" s="44" t="s">
        <v>74</v>
      </c>
      <c r="B3" s="41">
        <v>69684</v>
      </c>
      <c r="C3" s="41">
        <v>122748</v>
      </c>
      <c r="D3" s="41">
        <v>113107</v>
      </c>
      <c r="E3" s="41">
        <v>124027</v>
      </c>
    </row>
    <row r="4" spans="1:5">
      <c r="A4" s="44" t="s">
        <v>73</v>
      </c>
      <c r="B4" s="41">
        <v>12562</v>
      </c>
      <c r="C4" s="41">
        <v>43176</v>
      </c>
      <c r="D4" s="41">
        <v>45936</v>
      </c>
      <c r="E4" s="41">
        <v>46560</v>
      </c>
    </row>
    <row r="5" spans="1:5">
      <c r="A5" s="42" t="s">
        <v>72</v>
      </c>
      <c r="B5" s="41">
        <v>82806</v>
      </c>
      <c r="C5" s="41">
        <v>103837</v>
      </c>
      <c r="D5" s="41">
        <v>117682</v>
      </c>
      <c r="E5" s="41">
        <v>117940</v>
      </c>
    </row>
    <row r="6" spans="1:5">
      <c r="A6" s="43" t="s">
        <v>71</v>
      </c>
      <c r="B6" s="41">
        <v>49853</v>
      </c>
      <c r="C6" s="41">
        <v>203993</v>
      </c>
      <c r="D6" s="41">
        <v>232566</v>
      </c>
      <c r="E6" s="41">
        <v>223539</v>
      </c>
    </row>
    <row r="7" spans="1:5" ht="22.5">
      <c r="A7" s="42" t="s">
        <v>70</v>
      </c>
      <c r="B7" s="41">
        <v>127503</v>
      </c>
      <c r="C7" s="41">
        <v>335903</v>
      </c>
      <c r="D7" s="41">
        <v>422372</v>
      </c>
      <c r="E7" s="41">
        <v>890583</v>
      </c>
    </row>
    <row r="8" spans="1:5">
      <c r="A8" s="42" t="s">
        <v>69</v>
      </c>
      <c r="B8" s="41">
        <v>303579</v>
      </c>
      <c r="C8" s="41">
        <v>464827</v>
      </c>
      <c r="D8" s="41">
        <v>493138</v>
      </c>
      <c r="E8" s="41">
        <v>645988</v>
      </c>
    </row>
    <row r="9" spans="1:5" ht="22.5">
      <c r="A9" s="42" t="s">
        <v>68</v>
      </c>
      <c r="B9" s="41">
        <v>1971400</v>
      </c>
      <c r="C9" s="41">
        <v>3094065</v>
      </c>
      <c r="D9" s="41">
        <v>3334984</v>
      </c>
      <c r="E9" s="41">
        <v>3896527</v>
      </c>
    </row>
    <row r="10" spans="1:5">
      <c r="A10" s="42" t="s">
        <v>67</v>
      </c>
      <c r="B10" s="41">
        <v>2930</v>
      </c>
      <c r="C10" s="41">
        <v>3676</v>
      </c>
      <c r="D10" s="41">
        <v>3738</v>
      </c>
      <c r="E10" s="41">
        <v>5092</v>
      </c>
    </row>
    <row r="11" spans="1:5">
      <c r="A11" s="42" t="s">
        <v>66</v>
      </c>
      <c r="B11" s="41">
        <v>428819</v>
      </c>
      <c r="C11" s="41">
        <v>768970</v>
      </c>
      <c r="D11" s="41">
        <v>881374</v>
      </c>
      <c r="E11" s="41">
        <v>867119</v>
      </c>
    </row>
    <row r="12" spans="1:5">
      <c r="A12" s="42" t="s">
        <v>65</v>
      </c>
      <c r="B12" s="41">
        <v>1132</v>
      </c>
      <c r="C12" s="41">
        <v>15883</v>
      </c>
      <c r="D12" s="41">
        <v>20381</v>
      </c>
      <c r="E12" s="41">
        <v>19187</v>
      </c>
    </row>
    <row r="13" spans="1:5">
      <c r="A13" s="42" t="s">
        <v>64</v>
      </c>
      <c r="B13" s="41">
        <v>2287</v>
      </c>
      <c r="C13" s="41">
        <v>7675</v>
      </c>
      <c r="D13" s="41">
        <v>7589</v>
      </c>
      <c r="E13" s="41">
        <v>8022</v>
      </c>
    </row>
    <row r="14" spans="1:5">
      <c r="A14" s="42" t="s">
        <v>63</v>
      </c>
      <c r="B14" s="41">
        <v>796881</v>
      </c>
      <c r="C14" s="41">
        <v>886242</v>
      </c>
      <c r="D14" s="41">
        <v>914434</v>
      </c>
      <c r="E14" s="41">
        <v>983289</v>
      </c>
    </row>
    <row r="15" spans="1:5">
      <c r="A15" s="42" t="s">
        <v>62</v>
      </c>
      <c r="B15" s="41" t="s">
        <v>25</v>
      </c>
      <c r="C15" s="41" t="s">
        <v>25</v>
      </c>
      <c r="D15" s="41" t="s">
        <v>25</v>
      </c>
      <c r="E15" s="41" t="s">
        <v>25</v>
      </c>
    </row>
    <row r="16" spans="1:5">
      <c r="A16" s="42" t="s">
        <v>61</v>
      </c>
      <c r="B16" s="41">
        <v>198302</v>
      </c>
      <c r="C16" s="41">
        <v>34476</v>
      </c>
      <c r="D16" s="41">
        <v>34272</v>
      </c>
      <c r="E16" s="41">
        <v>66631</v>
      </c>
    </row>
    <row r="17" spans="1:5">
      <c r="A17" s="42" t="s">
        <v>60</v>
      </c>
      <c r="B17" s="41" t="s">
        <v>25</v>
      </c>
      <c r="C17" s="41">
        <v>32854</v>
      </c>
      <c r="D17" s="41">
        <v>181227</v>
      </c>
      <c r="E17" s="41">
        <v>419959</v>
      </c>
    </row>
    <row r="18" spans="1:5">
      <c r="A18" s="42" t="s">
        <v>59</v>
      </c>
      <c r="B18" s="41">
        <v>6489</v>
      </c>
      <c r="C18" s="41">
        <v>2706</v>
      </c>
      <c r="D18" s="41">
        <v>13949</v>
      </c>
      <c r="E18" s="41">
        <v>10755</v>
      </c>
    </row>
    <row r="19" spans="1:5">
      <c r="A19" s="42" t="s">
        <v>58</v>
      </c>
      <c r="B19" s="41" t="s">
        <v>25</v>
      </c>
      <c r="C19" s="41">
        <v>119721</v>
      </c>
      <c r="D19" s="41">
        <v>186644</v>
      </c>
      <c r="E19" s="41">
        <v>185612</v>
      </c>
    </row>
    <row r="20" spans="1:5">
      <c r="A20" s="40" t="s">
        <v>57</v>
      </c>
      <c r="B20" s="39">
        <v>4054227</v>
      </c>
      <c r="C20" s="39">
        <v>6240751</v>
      </c>
      <c r="D20" s="39">
        <v>7003392</v>
      </c>
      <c r="E20" s="39">
        <v>8510830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CBE18-F39F-4E10-9160-DAEA7892B962}">
  <sheetPr codeName="Munka4"/>
  <dimension ref="A1:F18"/>
  <sheetViews>
    <sheetView zoomScaleNormal="100" workbookViewId="0"/>
  </sheetViews>
  <sheetFormatPr defaultRowHeight="11.25"/>
  <cols>
    <col min="1" max="1" width="6.7109375" style="1" customWidth="1"/>
    <col min="2" max="2" width="36.28515625" style="1" customWidth="1"/>
    <col min="3" max="6" width="10.85546875" style="1" customWidth="1"/>
    <col min="7" max="16384" width="9.140625" style="1"/>
  </cols>
  <sheetData>
    <row r="1" spans="1:6" ht="12" thickBot="1">
      <c r="A1" s="57" t="s">
        <v>92</v>
      </c>
      <c r="B1" s="57"/>
      <c r="C1" s="57"/>
      <c r="D1" s="57"/>
      <c r="E1" s="57"/>
      <c r="F1" s="57"/>
    </row>
    <row r="2" spans="1:6">
      <c r="A2" s="212" t="s">
        <v>91</v>
      </c>
      <c r="B2" s="213"/>
      <c r="C2" s="55">
        <v>2000</v>
      </c>
      <c r="D2" s="55">
        <v>2004</v>
      </c>
      <c r="E2" s="56">
        <v>2005</v>
      </c>
      <c r="F2" s="55">
        <v>2006</v>
      </c>
    </row>
    <row r="3" spans="1:6">
      <c r="A3" s="51" t="s">
        <v>90</v>
      </c>
      <c r="B3" s="53" t="s">
        <v>89</v>
      </c>
      <c r="C3" s="52">
        <v>2508.6999999999998</v>
      </c>
      <c r="D3" s="52">
        <v>2983.5</v>
      </c>
      <c r="E3" s="52">
        <v>3657.3</v>
      </c>
      <c r="F3" s="52">
        <v>4318.6000000000004</v>
      </c>
    </row>
    <row r="4" spans="1:6">
      <c r="A4" s="51" t="s">
        <v>86</v>
      </c>
      <c r="B4" s="53" t="s">
        <v>85</v>
      </c>
      <c r="C4" s="52">
        <v>841.7</v>
      </c>
      <c r="D4" s="52">
        <v>2189.6</v>
      </c>
      <c r="E4" s="52">
        <v>2850.3</v>
      </c>
      <c r="F4" s="52">
        <v>3429.1</v>
      </c>
    </row>
    <row r="5" spans="1:6">
      <c r="A5" s="51"/>
      <c r="B5" s="53" t="s">
        <v>84</v>
      </c>
      <c r="C5" s="52">
        <v>106</v>
      </c>
      <c r="D5" s="52">
        <v>123</v>
      </c>
      <c r="E5" s="52">
        <v>125.5</v>
      </c>
      <c r="F5" s="52">
        <v>126.3</v>
      </c>
    </row>
    <row r="6" spans="1:6">
      <c r="A6" s="51"/>
      <c r="B6" s="53" t="s">
        <v>83</v>
      </c>
      <c r="C6" s="52">
        <v>735.68899999999996</v>
      </c>
      <c r="D6" s="52">
        <v>2066.6799999999998</v>
      </c>
      <c r="E6" s="52">
        <v>2724.8</v>
      </c>
      <c r="F6" s="52">
        <v>3302.8</v>
      </c>
    </row>
    <row r="7" spans="1:6">
      <c r="A7" s="51" t="s">
        <v>81</v>
      </c>
      <c r="B7" s="53" t="s">
        <v>80</v>
      </c>
      <c r="C7" s="52">
        <v>1667.1</v>
      </c>
      <c r="D7" s="52">
        <v>793.9</v>
      </c>
      <c r="E7" s="52">
        <v>807</v>
      </c>
      <c r="F7" s="52">
        <v>889.5</v>
      </c>
    </row>
    <row r="8" spans="1:6">
      <c r="A8" s="51"/>
      <c r="B8" s="53" t="s">
        <v>79</v>
      </c>
      <c r="C8" s="52">
        <v>1666.8</v>
      </c>
      <c r="D8" s="52">
        <v>793.8</v>
      </c>
      <c r="E8" s="52">
        <v>806.9</v>
      </c>
      <c r="F8" s="52">
        <v>889.4</v>
      </c>
    </row>
    <row r="9" spans="1:6">
      <c r="A9" s="51"/>
      <c r="B9" s="53" t="s">
        <v>78</v>
      </c>
      <c r="C9" s="52">
        <v>0.29699999999999999</v>
      </c>
      <c r="D9" s="52">
        <v>8.4000000000000005E-2</v>
      </c>
      <c r="E9" s="52">
        <v>0.1</v>
      </c>
      <c r="F9" s="52">
        <v>0.1</v>
      </c>
    </row>
    <row r="10" spans="1:6">
      <c r="A10" s="51" t="s">
        <v>88</v>
      </c>
      <c r="B10" s="53" t="s">
        <v>87</v>
      </c>
      <c r="C10" s="52">
        <v>4717.4549999999999</v>
      </c>
      <c r="D10" s="52">
        <v>8608.8310000000001</v>
      </c>
      <c r="E10" s="52">
        <v>9036.2999999999993</v>
      </c>
      <c r="F10" s="52">
        <v>9826.4</v>
      </c>
    </row>
    <row r="11" spans="1:6">
      <c r="A11" s="51" t="s">
        <v>86</v>
      </c>
      <c r="B11" s="53" t="s">
        <v>85</v>
      </c>
      <c r="C11" s="52">
        <v>3856.2440000000001</v>
      </c>
      <c r="D11" s="52">
        <v>7955.5240000000003</v>
      </c>
      <c r="E11" s="52">
        <v>8389.2999999999993</v>
      </c>
      <c r="F11" s="52">
        <v>9381.5</v>
      </c>
    </row>
    <row r="12" spans="1:6">
      <c r="A12" s="51"/>
      <c r="B12" s="53" t="s">
        <v>84</v>
      </c>
      <c r="C12" s="52">
        <v>145.85400000000001</v>
      </c>
      <c r="D12" s="54" t="s">
        <v>25</v>
      </c>
      <c r="E12" s="54" t="s">
        <v>25</v>
      </c>
      <c r="F12" s="54" t="s">
        <v>25</v>
      </c>
    </row>
    <row r="13" spans="1:6">
      <c r="A13" s="51"/>
      <c r="B13" s="53" t="s">
        <v>83</v>
      </c>
      <c r="C13" s="52">
        <v>2383.7955999999999</v>
      </c>
      <c r="D13" s="52">
        <v>5863.7168000000001</v>
      </c>
      <c r="E13" s="52">
        <v>6294.2</v>
      </c>
      <c r="F13" s="52">
        <v>7065.6</v>
      </c>
    </row>
    <row r="14" spans="1:6" ht="22.5">
      <c r="A14" s="51"/>
      <c r="B14" s="53" t="s">
        <v>82</v>
      </c>
      <c r="C14" s="52">
        <v>1326.5940000000001</v>
      </c>
      <c r="D14" s="52">
        <v>2091.8069999999998</v>
      </c>
      <c r="E14" s="52">
        <v>2095</v>
      </c>
      <c r="F14" s="52">
        <v>2315.9</v>
      </c>
    </row>
    <row r="15" spans="1:6">
      <c r="A15" s="51" t="s">
        <v>81</v>
      </c>
      <c r="B15" s="53" t="s">
        <v>80</v>
      </c>
      <c r="C15" s="52">
        <v>861.21100000000001</v>
      </c>
      <c r="D15" s="52">
        <v>653.30600000000004</v>
      </c>
      <c r="E15" s="52">
        <v>647</v>
      </c>
      <c r="F15" s="52">
        <v>444.8</v>
      </c>
    </row>
    <row r="16" spans="1:6">
      <c r="A16" s="51"/>
      <c r="B16" s="53" t="s">
        <v>79</v>
      </c>
      <c r="C16" s="52">
        <v>157.98699999999999</v>
      </c>
      <c r="D16" s="52">
        <v>4.6619999999999999</v>
      </c>
      <c r="E16" s="52">
        <v>0.8</v>
      </c>
      <c r="F16" s="52">
        <v>0.5</v>
      </c>
    </row>
    <row r="17" spans="1:6">
      <c r="A17" s="51"/>
      <c r="B17" s="53" t="s">
        <v>78</v>
      </c>
      <c r="C17" s="52">
        <v>703.22299999999996</v>
      </c>
      <c r="D17" s="52">
        <v>648.64400000000001</v>
      </c>
      <c r="E17" s="52">
        <v>646.1</v>
      </c>
      <c r="F17" s="52">
        <v>444.3</v>
      </c>
    </row>
    <row r="18" spans="1:6">
      <c r="A18" s="51"/>
      <c r="B18" s="50" t="s">
        <v>77</v>
      </c>
      <c r="C18" s="49">
        <v>7226.2</v>
      </c>
      <c r="D18" s="49">
        <v>11592.352999999999</v>
      </c>
      <c r="E18" s="49">
        <v>12693.6</v>
      </c>
      <c r="F18" s="49">
        <v>14144.9</v>
      </c>
    </row>
  </sheetData>
  <mergeCells count="1">
    <mergeCell ref="A2:B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73C1F-71A3-4AF5-A33F-7861AA985444}">
  <sheetPr codeName="Munka5"/>
  <dimension ref="A1:E44"/>
  <sheetViews>
    <sheetView zoomScaleNormal="100" workbookViewId="0"/>
  </sheetViews>
  <sheetFormatPr defaultRowHeight="11.25"/>
  <cols>
    <col min="1" max="1" width="46" style="1" customWidth="1"/>
    <col min="2" max="5" width="10.140625" style="1" customWidth="1"/>
    <col min="6" max="16384" width="9.140625" style="1"/>
  </cols>
  <sheetData>
    <row r="1" spans="1:5" ht="12" thickBot="1">
      <c r="A1" s="76" t="s">
        <v>135</v>
      </c>
      <c r="B1" s="76"/>
      <c r="C1" s="76"/>
      <c r="D1" s="76"/>
      <c r="E1" s="76"/>
    </row>
    <row r="2" spans="1:5">
      <c r="A2" s="75" t="s">
        <v>91</v>
      </c>
      <c r="B2" s="74">
        <v>2000</v>
      </c>
      <c r="C2" s="73">
        <v>2004</v>
      </c>
      <c r="D2" s="72">
        <v>2005</v>
      </c>
      <c r="E2" s="71">
        <v>2006</v>
      </c>
    </row>
    <row r="3" spans="1:5">
      <c r="A3" s="70" t="s">
        <v>134</v>
      </c>
      <c r="B3" s="60">
        <v>-3180</v>
      </c>
      <c r="C3" s="60">
        <v>-2453</v>
      </c>
      <c r="D3" s="60">
        <v>-1460</v>
      </c>
      <c r="E3" s="60">
        <v>-420</v>
      </c>
    </row>
    <row r="4" spans="1:5">
      <c r="A4" s="61" t="s">
        <v>133</v>
      </c>
      <c r="B4" s="60">
        <v>31278</v>
      </c>
      <c r="C4" s="60">
        <v>44779</v>
      </c>
      <c r="D4" s="60">
        <v>50120</v>
      </c>
      <c r="E4" s="60">
        <v>58415</v>
      </c>
    </row>
    <row r="5" spans="1:5">
      <c r="A5" s="61" t="s">
        <v>132</v>
      </c>
      <c r="B5" s="60">
        <v>34457</v>
      </c>
      <c r="C5" s="60">
        <v>47232</v>
      </c>
      <c r="D5" s="60">
        <v>51580</v>
      </c>
      <c r="E5" s="60">
        <v>58834</v>
      </c>
    </row>
    <row r="6" spans="1:5">
      <c r="A6" s="62" t="s">
        <v>131</v>
      </c>
      <c r="B6" s="60">
        <v>1234</v>
      </c>
      <c r="C6" s="60">
        <v>237</v>
      </c>
      <c r="D6" s="60">
        <v>728</v>
      </c>
      <c r="E6" s="60">
        <v>1036</v>
      </c>
    </row>
    <row r="7" spans="1:5">
      <c r="A7" s="67" t="s">
        <v>130</v>
      </c>
      <c r="B7" s="60">
        <v>-206</v>
      </c>
      <c r="C7" s="60">
        <v>-192</v>
      </c>
      <c r="D7" s="60">
        <v>-84</v>
      </c>
      <c r="E7" s="60">
        <v>-50</v>
      </c>
    </row>
    <row r="8" spans="1:5">
      <c r="A8" s="61" t="s">
        <v>129</v>
      </c>
      <c r="B8" s="60"/>
      <c r="C8" s="65"/>
      <c r="D8" s="65"/>
      <c r="E8" s="60"/>
    </row>
    <row r="9" spans="1:5">
      <c r="A9" s="69" t="s">
        <v>128</v>
      </c>
      <c r="B9" s="60">
        <v>4067</v>
      </c>
      <c r="C9" s="60">
        <v>3264.8038737724792</v>
      </c>
      <c r="D9" s="60">
        <v>3433</v>
      </c>
      <c r="E9" s="60">
        <v>3599</v>
      </c>
    </row>
    <row r="10" spans="1:5">
      <c r="A10" s="69" t="s">
        <v>127</v>
      </c>
      <c r="B10" s="60">
        <v>1794</v>
      </c>
      <c r="C10" s="60">
        <v>2302.4270876864352</v>
      </c>
      <c r="D10" s="60">
        <v>2347</v>
      </c>
      <c r="E10" s="60">
        <v>2092</v>
      </c>
    </row>
    <row r="11" spans="1:5">
      <c r="A11" s="69" t="s">
        <v>126</v>
      </c>
      <c r="B11" s="60">
        <v>2273</v>
      </c>
      <c r="C11" s="60">
        <v>962.37678608604404</v>
      </c>
      <c r="D11" s="60">
        <v>1085</v>
      </c>
      <c r="E11" s="60">
        <v>1507</v>
      </c>
    </row>
    <row r="12" spans="1:5">
      <c r="A12" s="68" t="s">
        <v>125</v>
      </c>
      <c r="B12" s="60">
        <v>-8</v>
      </c>
      <c r="C12" s="60">
        <v>-15</v>
      </c>
      <c r="D12" s="60">
        <v>-11</v>
      </c>
      <c r="E12" s="60">
        <v>-21</v>
      </c>
    </row>
    <row r="13" spans="1:5">
      <c r="A13" s="67" t="s">
        <v>124</v>
      </c>
      <c r="B13" s="60">
        <v>42</v>
      </c>
      <c r="C13" s="60">
        <v>84</v>
      </c>
      <c r="D13" s="60">
        <v>58</v>
      </c>
      <c r="E13" s="60">
        <v>85</v>
      </c>
    </row>
    <row r="14" spans="1:5">
      <c r="A14" s="67" t="s">
        <v>123</v>
      </c>
      <c r="B14" s="60">
        <v>-74</v>
      </c>
      <c r="C14" s="65">
        <v>-142</v>
      </c>
      <c r="D14" s="65">
        <v>-155</v>
      </c>
      <c r="E14" s="60">
        <v>-159</v>
      </c>
    </row>
    <row r="15" spans="1:5">
      <c r="A15" s="67" t="s">
        <v>122</v>
      </c>
      <c r="B15" s="60">
        <v>-85</v>
      </c>
      <c r="C15" s="65">
        <v>-101</v>
      </c>
      <c r="D15" s="65">
        <v>-68</v>
      </c>
      <c r="E15" s="60">
        <v>-67</v>
      </c>
    </row>
    <row r="16" spans="1:5">
      <c r="A16" s="68" t="s">
        <v>121</v>
      </c>
      <c r="B16" s="60">
        <v>-6</v>
      </c>
      <c r="C16" s="65">
        <v>-44</v>
      </c>
      <c r="D16" s="65">
        <v>-101</v>
      </c>
      <c r="E16" s="60">
        <v>-64</v>
      </c>
    </row>
    <row r="17" spans="1:5">
      <c r="A17" s="67" t="s">
        <v>120</v>
      </c>
      <c r="B17" s="60">
        <v>-164</v>
      </c>
      <c r="C17" s="65">
        <v>-409</v>
      </c>
      <c r="D17" s="65">
        <v>-208</v>
      </c>
      <c r="E17" s="60">
        <v>-354</v>
      </c>
    </row>
    <row r="18" spans="1:5">
      <c r="A18" s="67" t="s">
        <v>119</v>
      </c>
      <c r="B18" s="60">
        <v>-598</v>
      </c>
      <c r="C18" s="60">
        <v>55</v>
      </c>
      <c r="D18" s="60">
        <v>147</v>
      </c>
      <c r="E18" s="60">
        <v>30</v>
      </c>
    </row>
    <row r="19" spans="1:5" ht="22.5">
      <c r="A19" s="67" t="s">
        <v>118</v>
      </c>
      <c r="B19" s="60">
        <v>61</v>
      </c>
      <c r="C19" s="65">
        <v>95</v>
      </c>
      <c r="D19" s="65">
        <v>104</v>
      </c>
      <c r="E19" s="60">
        <v>183</v>
      </c>
    </row>
    <row r="20" spans="1:5">
      <c r="A20" s="67" t="s">
        <v>117</v>
      </c>
      <c r="B20" s="60">
        <v>-1</v>
      </c>
      <c r="C20" s="60">
        <v>-56</v>
      </c>
      <c r="D20" s="60">
        <v>-37</v>
      </c>
      <c r="E20" s="60">
        <v>-54</v>
      </c>
    </row>
    <row r="21" spans="1:5">
      <c r="A21" s="62" t="s">
        <v>116</v>
      </c>
      <c r="B21" s="60">
        <v>-2792</v>
      </c>
      <c r="C21" s="60">
        <v>-4935</v>
      </c>
      <c r="D21" s="60">
        <v>-5530</v>
      </c>
      <c r="E21" s="60">
        <v>-6082</v>
      </c>
    </row>
    <row r="22" spans="1:5">
      <c r="A22" s="67" t="s">
        <v>115</v>
      </c>
      <c r="B22" s="60">
        <v>163</v>
      </c>
      <c r="C22" s="65">
        <v>126</v>
      </c>
      <c r="D22" s="65">
        <v>102</v>
      </c>
      <c r="E22" s="60">
        <v>117</v>
      </c>
    </row>
    <row r="23" spans="1:5">
      <c r="A23" s="67" t="s">
        <v>114</v>
      </c>
      <c r="B23" s="60">
        <v>-2117</v>
      </c>
      <c r="C23" s="60">
        <v>-3856</v>
      </c>
      <c r="D23" s="60">
        <v>-4021</v>
      </c>
      <c r="E23" s="60">
        <v>-4573</v>
      </c>
    </row>
    <row r="24" spans="1:5">
      <c r="A24" s="67" t="s">
        <v>113</v>
      </c>
      <c r="B24" s="60">
        <v>-523</v>
      </c>
      <c r="C24" s="60">
        <v>-998</v>
      </c>
      <c r="D24" s="60">
        <v>-1290</v>
      </c>
      <c r="E24" s="60">
        <v>-1242</v>
      </c>
    </row>
    <row r="25" spans="1:5">
      <c r="A25" s="67" t="s">
        <v>112</v>
      </c>
      <c r="B25" s="60">
        <v>-315</v>
      </c>
      <c r="C25" s="60">
        <v>-207</v>
      </c>
      <c r="D25" s="60">
        <v>-321</v>
      </c>
      <c r="E25" s="60">
        <v>-384</v>
      </c>
    </row>
    <row r="26" spans="1:5">
      <c r="A26" s="63" t="s">
        <v>111</v>
      </c>
      <c r="B26" s="60">
        <v>385</v>
      </c>
      <c r="C26" s="65">
        <v>236</v>
      </c>
      <c r="D26" s="65">
        <v>171</v>
      </c>
      <c r="E26" s="60">
        <v>283</v>
      </c>
    </row>
    <row r="27" spans="1:5">
      <c r="A27" s="64" t="s">
        <v>110</v>
      </c>
      <c r="B27" s="58">
        <v>-4352</v>
      </c>
      <c r="C27" s="58">
        <v>-6916</v>
      </c>
      <c r="D27" s="58">
        <v>-6091</v>
      </c>
      <c r="E27" s="58">
        <v>-5183</v>
      </c>
    </row>
    <row r="28" spans="1:5">
      <c r="A28" s="64" t="s">
        <v>109</v>
      </c>
      <c r="B28" s="58">
        <v>300</v>
      </c>
      <c r="C28" s="66">
        <v>260</v>
      </c>
      <c r="D28" s="66">
        <v>709</v>
      </c>
      <c r="E28" s="58">
        <v>713</v>
      </c>
    </row>
    <row r="29" spans="1:5">
      <c r="A29" s="63" t="s">
        <v>108</v>
      </c>
      <c r="B29" s="60">
        <v>89</v>
      </c>
      <c r="C29" s="60">
        <v>289</v>
      </c>
      <c r="D29" s="60">
        <v>524</v>
      </c>
      <c r="E29" s="60">
        <v>597</v>
      </c>
    </row>
    <row r="30" spans="1:5">
      <c r="A30" s="63" t="s">
        <v>107</v>
      </c>
      <c r="B30" s="60">
        <v>207</v>
      </c>
      <c r="C30" s="65">
        <v>63</v>
      </c>
      <c r="D30" s="65">
        <v>173</v>
      </c>
      <c r="E30" s="60">
        <v>63</v>
      </c>
    </row>
    <row r="31" spans="1:5">
      <c r="A31" s="63" t="s">
        <v>106</v>
      </c>
      <c r="B31" s="60">
        <v>5</v>
      </c>
      <c r="C31" s="65">
        <v>-92</v>
      </c>
      <c r="D31" s="65">
        <v>13</v>
      </c>
      <c r="E31" s="60">
        <v>52</v>
      </c>
    </row>
    <row r="32" spans="1:5">
      <c r="A32" s="64" t="s">
        <v>105</v>
      </c>
      <c r="B32" s="58">
        <v>5401</v>
      </c>
      <c r="C32" s="58">
        <v>9596</v>
      </c>
      <c r="D32" s="58">
        <v>11157</v>
      </c>
      <c r="E32" s="58">
        <v>8026</v>
      </c>
    </row>
    <row r="33" spans="1:5">
      <c r="A33" s="63" t="s">
        <v>104</v>
      </c>
      <c r="B33" s="60">
        <v>2334</v>
      </c>
      <c r="C33" s="60">
        <v>2741</v>
      </c>
      <c r="D33" s="60">
        <v>4225</v>
      </c>
      <c r="E33" s="60">
        <v>2422</v>
      </c>
    </row>
    <row r="34" spans="1:5">
      <c r="A34" s="61" t="s">
        <v>103</v>
      </c>
      <c r="B34" s="60">
        <v>-664</v>
      </c>
      <c r="C34" s="60">
        <v>-892</v>
      </c>
      <c r="D34" s="60">
        <v>-1874</v>
      </c>
      <c r="E34" s="60">
        <v>-2439</v>
      </c>
    </row>
    <row r="35" spans="1:5">
      <c r="A35" s="61" t="s">
        <v>102</v>
      </c>
      <c r="B35" s="60">
        <v>2998</v>
      </c>
      <c r="C35" s="60">
        <v>3633</v>
      </c>
      <c r="D35" s="60">
        <v>6099</v>
      </c>
      <c r="E35" s="60">
        <v>4861</v>
      </c>
    </row>
    <row r="36" spans="1:5">
      <c r="A36" s="62" t="s">
        <v>101</v>
      </c>
      <c r="B36" s="60">
        <v>-380</v>
      </c>
      <c r="C36" s="60">
        <v>5838</v>
      </c>
      <c r="D36" s="60">
        <v>3506</v>
      </c>
      <c r="E36" s="60">
        <v>5276</v>
      </c>
    </row>
    <row r="37" spans="1:5">
      <c r="A37" s="61" t="s">
        <v>100</v>
      </c>
      <c r="B37" s="60">
        <v>501</v>
      </c>
      <c r="C37" s="60">
        <v>3041</v>
      </c>
      <c r="D37" s="60">
        <v>2004</v>
      </c>
      <c r="E37" s="60">
        <v>1830</v>
      </c>
    </row>
    <row r="38" spans="1:5">
      <c r="A38" s="61" t="s">
        <v>99</v>
      </c>
      <c r="B38" s="60">
        <v>-881</v>
      </c>
      <c r="C38" s="60">
        <v>2796</v>
      </c>
      <c r="D38" s="60">
        <v>1503</v>
      </c>
      <c r="E38" s="60">
        <v>3446</v>
      </c>
    </row>
    <row r="39" spans="1:5">
      <c r="A39" s="62" t="s">
        <v>98</v>
      </c>
      <c r="B39" s="60">
        <v>3447</v>
      </c>
      <c r="C39" s="60">
        <v>1018</v>
      </c>
      <c r="D39" s="60">
        <v>3426</v>
      </c>
      <c r="E39" s="60">
        <v>328</v>
      </c>
    </row>
    <row r="40" spans="1:5">
      <c r="A40" s="61" t="s">
        <v>97</v>
      </c>
      <c r="B40" s="60">
        <v>1053</v>
      </c>
      <c r="C40" s="60">
        <v>-1588</v>
      </c>
      <c r="D40" s="60">
        <v>-1802</v>
      </c>
      <c r="E40" s="60">
        <v>-4101</v>
      </c>
    </row>
    <row r="41" spans="1:5">
      <c r="A41" s="61" t="s">
        <v>96</v>
      </c>
      <c r="B41" s="60">
        <v>2394</v>
      </c>
      <c r="C41" s="60">
        <v>2606</v>
      </c>
      <c r="D41" s="60">
        <v>5228</v>
      </c>
      <c r="E41" s="60">
        <v>4428</v>
      </c>
    </row>
    <row r="42" spans="1:5">
      <c r="A42" s="59" t="s">
        <v>95</v>
      </c>
      <c r="B42" s="58">
        <v>-190</v>
      </c>
      <c r="C42" s="58">
        <v>-1413</v>
      </c>
      <c r="D42" s="58">
        <v>-1868</v>
      </c>
      <c r="E42" s="58">
        <v>-2589</v>
      </c>
    </row>
    <row r="43" spans="1:5">
      <c r="A43" s="59" t="s">
        <v>94</v>
      </c>
      <c r="B43" s="58">
        <v>1158</v>
      </c>
      <c r="C43" s="58">
        <v>1528</v>
      </c>
      <c r="D43" s="58">
        <v>3908</v>
      </c>
      <c r="E43" s="58">
        <v>968</v>
      </c>
    </row>
    <row r="44" spans="1:5">
      <c r="A44" s="59" t="s">
        <v>93</v>
      </c>
      <c r="B44" s="58">
        <v>-1158</v>
      </c>
      <c r="C44" s="58">
        <v>-1528</v>
      </c>
      <c r="D44" s="58">
        <v>-3908</v>
      </c>
      <c r="E44" s="58">
        <v>-968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35ABE-EDF6-4BFE-AEE2-D9E7E2D2C274}">
  <sheetPr codeName="Munka6"/>
  <dimension ref="A1:E11"/>
  <sheetViews>
    <sheetView zoomScaleNormal="100" workbookViewId="0"/>
  </sheetViews>
  <sheetFormatPr defaultRowHeight="11.25"/>
  <cols>
    <col min="1" max="1" width="37.85546875" style="1" customWidth="1"/>
    <col min="2" max="5" width="12.140625" style="1" customWidth="1"/>
    <col min="6" max="16384" width="9.140625" style="1"/>
  </cols>
  <sheetData>
    <row r="1" spans="1:5" ht="12" thickBot="1">
      <c r="A1" s="87" t="s">
        <v>144</v>
      </c>
      <c r="B1" s="87"/>
      <c r="C1" s="87"/>
      <c r="D1" s="87"/>
      <c r="E1" s="87"/>
    </row>
    <row r="2" spans="1:5">
      <c r="A2" s="86" t="s">
        <v>91</v>
      </c>
      <c r="B2" s="84">
        <v>2000</v>
      </c>
      <c r="C2" s="85">
        <v>2004</v>
      </c>
      <c r="D2" s="85">
        <v>2005</v>
      </c>
      <c r="E2" s="84">
        <v>2006</v>
      </c>
    </row>
    <row r="3" spans="1:5">
      <c r="A3" s="83" t="s">
        <v>143</v>
      </c>
      <c r="B3" s="77">
        <v>32868</v>
      </c>
      <c r="C3" s="77">
        <v>57060</v>
      </c>
      <c r="D3" s="77">
        <v>68310</v>
      </c>
      <c r="E3" s="77">
        <v>83900</v>
      </c>
    </row>
    <row r="4" spans="1:5">
      <c r="A4" s="83" t="s">
        <v>142</v>
      </c>
      <c r="B4" s="77">
        <v>12068</v>
      </c>
      <c r="C4" s="77">
        <v>11703</v>
      </c>
      <c r="D4" s="77">
        <v>15721</v>
      </c>
      <c r="E4" s="77">
        <v>16397</v>
      </c>
    </row>
    <row r="5" spans="1:5">
      <c r="A5" s="83" t="s">
        <v>138</v>
      </c>
      <c r="B5" s="79"/>
      <c r="C5" s="77"/>
      <c r="D5" s="77"/>
      <c r="E5" s="77"/>
    </row>
    <row r="6" spans="1:5">
      <c r="A6" s="78" t="s">
        <v>141</v>
      </c>
      <c r="B6" s="79">
        <v>30</v>
      </c>
      <c r="C6" s="77">
        <v>32</v>
      </c>
      <c r="D6" s="77">
        <v>43</v>
      </c>
      <c r="E6" s="77">
        <v>48</v>
      </c>
    </row>
    <row r="7" spans="1:5">
      <c r="A7" s="83" t="s">
        <v>140</v>
      </c>
      <c r="B7" s="77">
        <v>7633</v>
      </c>
      <c r="C7" s="77">
        <v>19021</v>
      </c>
      <c r="D7" s="77">
        <v>22923</v>
      </c>
      <c r="E7" s="77">
        <v>29228</v>
      </c>
    </row>
    <row r="8" spans="1:5" ht="22.5">
      <c r="A8" s="82" t="s">
        <v>139</v>
      </c>
      <c r="B8" s="81">
        <v>13167</v>
      </c>
      <c r="C8" s="81">
        <v>26336</v>
      </c>
      <c r="D8" s="81">
        <v>29666</v>
      </c>
      <c r="E8" s="81">
        <v>38275</v>
      </c>
    </row>
    <row r="9" spans="1:5">
      <c r="A9" s="80" t="s">
        <v>138</v>
      </c>
      <c r="B9" s="79"/>
      <c r="C9" s="77"/>
      <c r="D9" s="77"/>
      <c r="E9" s="77"/>
    </row>
    <row r="10" spans="1:5">
      <c r="A10" s="78" t="s">
        <v>137</v>
      </c>
      <c r="B10" s="77">
        <v>2481</v>
      </c>
      <c r="C10" s="77">
        <v>11740</v>
      </c>
      <c r="D10" s="77">
        <v>10448</v>
      </c>
      <c r="E10" s="77">
        <v>13903</v>
      </c>
    </row>
    <row r="11" spans="1:5">
      <c r="A11" s="78" t="s">
        <v>136</v>
      </c>
      <c r="B11" s="77">
        <v>10687</v>
      </c>
      <c r="C11" s="77">
        <v>14737</v>
      </c>
      <c r="D11" s="77">
        <v>19218</v>
      </c>
      <c r="E11" s="77">
        <v>24372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9AE3-8FAF-4FA1-AE09-83AE7A9B349A}">
  <sheetPr codeName="Munka7"/>
  <dimension ref="A1:E12"/>
  <sheetViews>
    <sheetView zoomScaleNormal="100" workbookViewId="0"/>
  </sheetViews>
  <sheetFormatPr defaultRowHeight="11.25"/>
  <cols>
    <col min="1" max="1" width="45.5703125" style="88" customWidth="1"/>
    <col min="2" max="5" width="10.28515625" style="88" customWidth="1"/>
    <col min="6" max="16384" width="9.140625" style="88"/>
  </cols>
  <sheetData>
    <row r="1" spans="1:5" ht="12" thickBot="1">
      <c r="A1" s="99" t="s">
        <v>154</v>
      </c>
      <c r="B1" s="98"/>
      <c r="C1" s="98"/>
      <c r="D1" s="98"/>
      <c r="E1" s="98"/>
    </row>
    <row r="2" spans="1:5">
      <c r="A2" s="97" t="s">
        <v>91</v>
      </c>
      <c r="B2" s="96">
        <v>2000</v>
      </c>
      <c r="C2" s="96">
        <v>2004</v>
      </c>
      <c r="D2" s="96">
        <v>2005</v>
      </c>
      <c r="E2" s="96">
        <v>2006</v>
      </c>
    </row>
    <row r="3" spans="1:5">
      <c r="A3" s="91" t="s">
        <v>153</v>
      </c>
      <c r="B3" s="94">
        <v>1763</v>
      </c>
      <c r="C3" s="94">
        <v>2144</v>
      </c>
      <c r="D3" s="94">
        <v>2516</v>
      </c>
      <c r="E3" s="94">
        <v>2926</v>
      </c>
    </row>
    <row r="4" spans="1:5">
      <c r="A4" s="91" t="s">
        <v>152</v>
      </c>
      <c r="B4" s="94">
        <v>827</v>
      </c>
      <c r="C4" s="94">
        <v>1382</v>
      </c>
      <c r="D4" s="95">
        <v>1648</v>
      </c>
      <c r="E4" s="94">
        <v>1779</v>
      </c>
    </row>
    <row r="5" spans="1:5">
      <c r="A5" s="91" t="s">
        <v>151</v>
      </c>
      <c r="B5" s="94">
        <v>5765</v>
      </c>
      <c r="C5" s="94">
        <v>8217</v>
      </c>
      <c r="D5" s="94">
        <v>9573</v>
      </c>
      <c r="E5" s="94">
        <v>9115</v>
      </c>
    </row>
    <row r="6" spans="1:5">
      <c r="A6" s="91" t="s">
        <v>151</v>
      </c>
      <c r="B6" s="94">
        <v>4828</v>
      </c>
      <c r="C6" s="94">
        <v>7455</v>
      </c>
      <c r="D6" s="94">
        <v>8705</v>
      </c>
      <c r="E6" s="94">
        <v>7968</v>
      </c>
    </row>
    <row r="7" spans="1:5">
      <c r="A7" s="91" t="s">
        <v>150</v>
      </c>
      <c r="B7" s="93">
        <v>-8.4</v>
      </c>
      <c r="C7" s="5">
        <v>-8.4</v>
      </c>
      <c r="D7" s="5">
        <v>-6.8</v>
      </c>
      <c r="E7" s="89">
        <v>-5.8</v>
      </c>
    </row>
    <row r="8" spans="1:5">
      <c r="A8" s="91" t="s">
        <v>149</v>
      </c>
      <c r="B8" s="90">
        <v>63.2</v>
      </c>
      <c r="C8" s="89">
        <v>69.3</v>
      </c>
      <c r="D8" s="89">
        <v>76.8</v>
      </c>
      <c r="E8" s="89">
        <v>93.3</v>
      </c>
    </row>
    <row r="9" spans="1:5">
      <c r="A9" s="91" t="s">
        <v>148</v>
      </c>
      <c r="B9" s="92">
        <v>25.3</v>
      </c>
      <c r="C9" s="89">
        <v>32</v>
      </c>
      <c r="D9" s="89">
        <v>33.4</v>
      </c>
      <c r="E9" s="89">
        <v>42.6</v>
      </c>
    </row>
    <row r="10" spans="1:5">
      <c r="A10" s="91" t="s">
        <v>147</v>
      </c>
      <c r="B10" s="90">
        <v>4.2</v>
      </c>
      <c r="C10" s="89">
        <v>3</v>
      </c>
      <c r="D10" s="89">
        <v>3.7</v>
      </c>
      <c r="E10" s="89">
        <v>3.3</v>
      </c>
    </row>
    <row r="11" spans="1:5">
      <c r="A11" s="91" t="s">
        <v>146</v>
      </c>
      <c r="B11" s="90">
        <v>10.3</v>
      </c>
      <c r="C11" s="89">
        <v>10</v>
      </c>
      <c r="D11" s="89">
        <v>10.7</v>
      </c>
      <c r="E11" s="89">
        <v>10.1</v>
      </c>
    </row>
    <row r="12" spans="1:5" ht="22.5">
      <c r="A12" s="91" t="s">
        <v>145</v>
      </c>
      <c r="B12" s="90">
        <v>14.2</v>
      </c>
      <c r="C12" s="89">
        <v>15.3</v>
      </c>
      <c r="D12" s="89">
        <v>15.8</v>
      </c>
      <c r="E12" s="89">
        <v>13.1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BEC2A-AB2E-4C83-9955-1215E1397569}">
  <sheetPr codeName="Munka8"/>
  <dimension ref="A1:E11"/>
  <sheetViews>
    <sheetView zoomScaleNormal="100" workbookViewId="0"/>
  </sheetViews>
  <sheetFormatPr defaultRowHeight="11.25"/>
  <cols>
    <col min="1" max="1" width="40.85546875" style="88" customWidth="1"/>
    <col min="2" max="5" width="10.85546875" style="88" customWidth="1"/>
    <col min="6" max="16384" width="9.140625" style="88"/>
  </cols>
  <sheetData>
    <row r="1" spans="1:5" ht="12" thickBot="1">
      <c r="A1" s="99" t="s">
        <v>163</v>
      </c>
      <c r="B1" s="99"/>
      <c r="C1" s="99"/>
      <c r="D1" s="99"/>
      <c r="E1" s="99"/>
    </row>
    <row r="2" spans="1:5">
      <c r="A2" s="97" t="s">
        <v>162</v>
      </c>
      <c r="B2" s="96">
        <v>2000</v>
      </c>
      <c r="C2" s="96">
        <v>2004</v>
      </c>
      <c r="D2" s="96">
        <v>2005</v>
      </c>
      <c r="E2" s="96">
        <v>2006</v>
      </c>
    </row>
    <row r="3" spans="1:5">
      <c r="A3" s="91" t="s">
        <v>161</v>
      </c>
      <c r="B3" s="100">
        <v>3551.7</v>
      </c>
      <c r="C3" s="100">
        <v>3416.4</v>
      </c>
      <c r="D3" s="100">
        <v>3278.7</v>
      </c>
      <c r="E3" s="100">
        <v>3321.1</v>
      </c>
    </row>
    <row r="4" spans="1:5">
      <c r="A4" s="102" t="s">
        <v>138</v>
      </c>
      <c r="B4" s="100"/>
      <c r="C4" s="100"/>
      <c r="D4" s="100"/>
      <c r="E4" s="100"/>
    </row>
    <row r="5" spans="1:5">
      <c r="A5" s="101" t="s">
        <v>160</v>
      </c>
      <c r="B5" s="100">
        <v>138.69999999999999</v>
      </c>
      <c r="C5" s="100">
        <v>420</v>
      </c>
      <c r="D5" s="100">
        <v>422.7</v>
      </c>
      <c r="E5" s="100">
        <v>414.1</v>
      </c>
    </row>
    <row r="6" spans="1:5">
      <c r="A6" s="101" t="s">
        <v>159</v>
      </c>
      <c r="B6" s="100">
        <v>2103.4</v>
      </c>
      <c r="C6" s="100">
        <v>1242.8</v>
      </c>
      <c r="D6" s="100">
        <v>1156.0999999999999</v>
      </c>
      <c r="E6" s="100">
        <v>1100.0999999999999</v>
      </c>
    </row>
    <row r="7" spans="1:5">
      <c r="A7" s="102" t="s">
        <v>158</v>
      </c>
      <c r="B7" s="100">
        <v>8605.5</v>
      </c>
      <c r="C7" s="100">
        <v>10643.3</v>
      </c>
      <c r="D7" s="100">
        <v>8921.6</v>
      </c>
      <c r="E7" s="100">
        <v>9285.1</v>
      </c>
    </row>
    <row r="8" spans="1:5">
      <c r="A8" s="102" t="s">
        <v>138</v>
      </c>
      <c r="B8" s="100"/>
      <c r="C8" s="100"/>
      <c r="D8" s="100"/>
      <c r="E8" s="100"/>
    </row>
    <row r="9" spans="1:5">
      <c r="A9" s="101" t="s">
        <v>157</v>
      </c>
      <c r="B9" s="100">
        <v>3362.3</v>
      </c>
      <c r="C9" s="100">
        <v>3596.5</v>
      </c>
      <c r="D9" s="100">
        <v>3061.9</v>
      </c>
      <c r="E9" s="100">
        <v>3149.1</v>
      </c>
    </row>
    <row r="10" spans="1:5">
      <c r="A10" s="101" t="s">
        <v>156</v>
      </c>
      <c r="B10" s="100">
        <v>2998.8</v>
      </c>
      <c r="C10" s="100">
        <v>3535.5</v>
      </c>
      <c r="D10" s="100">
        <v>3596.3</v>
      </c>
      <c r="E10" s="100">
        <v>3660.3</v>
      </c>
    </row>
    <row r="11" spans="1:5">
      <c r="A11" s="101" t="s">
        <v>155</v>
      </c>
      <c r="B11" s="100">
        <v>560.9</v>
      </c>
      <c r="C11" s="100">
        <v>802.5</v>
      </c>
      <c r="D11" s="100">
        <v>835.2</v>
      </c>
      <c r="E11" s="100">
        <v>849.1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26</vt:i4>
      </vt:variant>
    </vt:vector>
  </HeadingPairs>
  <TitlesOfParts>
    <vt:vector size="26" baseType="lpstr">
      <vt:lpstr>Tartalom</vt:lpstr>
      <vt:lpstr>4.7.1.</vt:lpstr>
      <vt:lpstr>4.7.2.</vt:lpstr>
      <vt:lpstr>4.7.3.</vt:lpstr>
      <vt:lpstr>4.7.4.</vt:lpstr>
      <vt:lpstr>4.7.5.</vt:lpstr>
      <vt:lpstr>4.7.6.</vt:lpstr>
      <vt:lpstr>4.7.7.</vt:lpstr>
      <vt:lpstr>4.7.8.</vt:lpstr>
      <vt:lpstr>4.7.9.</vt:lpstr>
      <vt:lpstr>4.7.10.</vt:lpstr>
      <vt:lpstr>4.7.11.</vt:lpstr>
      <vt:lpstr>4.7.12.</vt:lpstr>
      <vt:lpstr>4.7.13.</vt:lpstr>
      <vt:lpstr>4.7.14.</vt:lpstr>
      <vt:lpstr>4.7.15.</vt:lpstr>
      <vt:lpstr>4.7.16.</vt:lpstr>
      <vt:lpstr>4.7.17.</vt:lpstr>
      <vt:lpstr>4.7.18.</vt:lpstr>
      <vt:lpstr>4.7.19.</vt:lpstr>
      <vt:lpstr>4.7.20.</vt:lpstr>
      <vt:lpstr>4.7.21.</vt:lpstr>
      <vt:lpstr>4.7.22.</vt:lpstr>
      <vt:lpstr>4.7.23.</vt:lpstr>
      <vt:lpstr>4.7.24.</vt:lpstr>
      <vt:lpstr>4.7.25.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2025-03-20T15:49:21Z</dcterms:created>
  <dcterms:modified xsi:type="dcterms:W3CDTF">2025-03-20T15:49:21Z</dcterms:modified>
</cp:coreProperties>
</file>