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comments8.xml" ContentType="application/vnd.openxmlformats-officedocument.spreadsheetml.comments+xml"/>
  <Override PartName="/xl/comments9.xml" ContentType="application/vnd.openxmlformats-officedocument.spreadsheetml.comments+xml"/>
  <Override PartName="/xl/comments10.xml" ContentType="application/vnd.openxmlformats-officedocument.spreadsheetml.comments+xml"/>
  <Override PartName="/xl/comments11.xml" ContentType="application/vnd.openxmlformats-officedocument.spreadsheetml.comments+xml"/>
  <Override PartName="/xl/comments12.xml" ContentType="application/vnd.openxmlformats-officedocument.spreadsheetml.comments+xml"/>
  <Override PartName="/xl/comments13.xml" ContentType="application/vnd.openxmlformats-officedocument.spreadsheetml.comments+xml"/>
  <Override PartName="/xl/comments1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filterPrivacy="1" codeName="ThisWorkbook" defaultThemeVersion="166925"/>
  <xr:revisionPtr revIDLastSave="0" documentId="13_ncr:1_{EDA337DD-2C43-49D6-887F-96C303716C8E}" xr6:coauthVersionLast="36" xr6:coauthVersionMax="36" xr10:uidLastSave="{00000000-0000-0000-0000-000000000000}"/>
  <bookViews>
    <workbookView xWindow="0" yWindow="0" windowWidth="28800" windowHeight="13425" xr2:uid="{9987DD36-E16C-4F77-96E3-79EEBCFCFCF7}"/>
  </bookViews>
  <sheets>
    <sheet name="Tartalom" sheetId="22" r:id="rId1"/>
    <sheet name="5.1.1." sheetId="2" r:id="rId2"/>
    <sheet name="5.1.2." sheetId="3" r:id="rId3"/>
    <sheet name="5.1.3." sheetId="4" r:id="rId4"/>
    <sheet name="5.1.4." sheetId="5" r:id="rId5"/>
    <sheet name="5.1.5." sheetId="6" r:id="rId6"/>
    <sheet name="5.1.6." sheetId="7" r:id="rId7"/>
    <sheet name="5.1.7." sheetId="8" r:id="rId8"/>
    <sheet name="5.1.8." sheetId="9" r:id="rId9"/>
    <sheet name="5.1.9." sheetId="10" r:id="rId10"/>
    <sheet name="5.1.10." sheetId="11" r:id="rId11"/>
    <sheet name="5.1.11." sheetId="12" r:id="rId12"/>
    <sheet name="5.1.12." sheetId="13" r:id="rId13"/>
    <sheet name="5.1.13." sheetId="14" r:id="rId14"/>
    <sheet name="5.1.14." sheetId="15" r:id="rId15"/>
    <sheet name="5.1.15." sheetId="16" r:id="rId16"/>
    <sheet name="5.1.16." sheetId="17" r:id="rId17"/>
    <sheet name="5.1.17." sheetId="18" r:id="rId18"/>
    <sheet name="5.1.18." sheetId="19" r:id="rId19"/>
    <sheet name="5.1.19." sheetId="20" r:id="rId20"/>
    <sheet name="5.1.20." sheetId="21" r:id="rId2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4" i="20" l="1"/>
  <c r="D3" i="3"/>
  <c r="D8" i="3" s="1"/>
  <c r="D7" i="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63007F13-C878-446E-87E5-B8E98F190219}">
      <text>
        <r>
          <rPr>
            <sz val="8"/>
            <color indexed="81"/>
            <rFont val="Tahoma"/>
            <family val="2"/>
            <charset val="238"/>
          </rPr>
          <t>Legalább 5 főt foglalkoztató szervezetek adatai. 
Forrás: éves intézményi munkaügyi adatgyűjtési rendszer.</t>
        </r>
      </text>
    </comment>
    <comment ref="A3" authorId="0" shapeId="0" xr:uid="{E5FCA149-215E-44AF-8DE4-6D97FEEEF92A}">
      <text>
        <r>
          <rPr>
            <sz val="8"/>
            <color indexed="81"/>
            <rFont val="Tahoma"/>
            <family val="2"/>
            <charset val="238"/>
          </rPr>
          <t>Foglalkoztatott nyugdíjasokkal együtt.</t>
        </r>
      </text>
    </comment>
    <comment ref="A7" authorId="0" shapeId="0" xr:uid="{D2A4259E-02F9-4D53-BEB6-EB847B72E93D}">
      <text>
        <r>
          <rPr>
            <sz val="8"/>
            <color indexed="81"/>
            <rFont val="Tahoma"/>
            <family val="2"/>
            <charset val="238"/>
          </rPr>
          <t>Foglalkoztatott nyugdíjasokkal együtt.</t>
        </r>
      </text>
    </comment>
  </commentList>
</comments>
</file>

<file path=xl/comments10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9" authorId="0" shapeId="0" xr:uid="{31FBAC54-85DF-417C-ADC9-F80DC8EE6B16}">
      <text>
        <r>
          <rPr>
            <sz val="8"/>
            <color indexed="81"/>
            <rFont val="Tahoma"/>
            <family val="2"/>
            <charset val="238"/>
          </rPr>
          <t xml:space="preserve">2000-ben élőállat-kivitellel együtt. 2004-től nettó hústermelés. Lásd a módszertant.
</t>
        </r>
      </text>
    </comment>
  </commentList>
</comments>
</file>

<file path=xl/comments1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C5527241-EA10-46BF-8655-EC4136E4D748}">
      <text>
        <r>
          <rPr>
            <sz val="8"/>
            <color indexed="81"/>
            <rFont val="Tahoma"/>
            <family val="2"/>
            <charset val="238"/>
          </rPr>
          <t>Alapanyag és készítmény együttesen.</t>
        </r>
      </text>
    </comment>
    <comment ref="B2" authorId="0" shapeId="0" xr:uid="{BF8F2518-4D1C-47CB-A7FC-6C29CBA2AEA9}">
      <text>
        <r>
          <rPr>
            <sz val="8"/>
            <color indexed="81"/>
            <rFont val="Tahoma"/>
            <family val="2"/>
            <charset val="238"/>
          </rPr>
          <t>A húsféleségeknél nettó hústermelés. Lásd a Módszertant.</t>
        </r>
      </text>
    </comment>
  </commentList>
</comments>
</file>

<file path=xl/comments1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1F9F0829-7C73-4998-9E36-3C8C69C5FEC2}">
      <text>
        <r>
          <rPr>
            <sz val="8"/>
            <color indexed="81"/>
            <rFont val="Tahoma"/>
            <family val="2"/>
            <charset val="238"/>
          </rPr>
          <t>Forrás: Földművelésügyi  és Vidékfejlesztési Minisztérium.</t>
        </r>
      </text>
    </comment>
  </commentList>
</comments>
</file>

<file path=xl/comments1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3" authorId="0" shapeId="0" xr:uid="{6B7A8F6E-927B-4DBE-9EAE-C763AFCBBD00}">
      <text>
        <r>
          <rPr>
            <sz val="8"/>
            <color indexed="81"/>
            <rFont val="Tahoma"/>
            <family val="2"/>
            <charset val="238"/>
          </rPr>
          <t>Durumbúzával együtt.</t>
        </r>
      </text>
    </comment>
    <comment ref="A14" authorId="0" shapeId="0" xr:uid="{47DD2165-B1F6-4C8B-8874-B031E529C066}">
      <text>
        <r>
          <rPr>
            <sz val="8"/>
            <color indexed="81"/>
            <rFont val="Tahoma"/>
            <family val="2"/>
            <charset val="238"/>
          </rPr>
          <t>Paradicsompaprikával együtt.</t>
        </r>
      </text>
    </comment>
  </commentList>
</comments>
</file>

<file path=xl/comments1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E86B003D-82D9-4CE2-80A5-345F854528A8}">
      <text>
        <r>
          <rPr>
            <sz val="8"/>
            <color indexed="81"/>
            <rFont val="Tahoma"/>
            <family val="2"/>
            <charset val="238"/>
          </rPr>
          <t>Forrás: KSH, Agrárgazdasági Kutató 
Intézet.</t>
        </r>
      </text>
    </comment>
    <comment ref="A3" authorId="0" shapeId="0" xr:uid="{734FF946-8E48-4A84-9B16-41C92DC120F0}">
      <text>
        <r>
          <rPr>
            <sz val="8"/>
            <color indexed="81"/>
            <rFont val="Tahoma"/>
            <family val="2"/>
            <charset val="238"/>
          </rPr>
          <t>A mezőgazdasági termelőeszköz-kereskedelmi szervezetek közvetlen értékesítése a mezőgazdaság és az erdőgazdálkodás részére.</t>
        </r>
      </text>
    </comment>
    <comment ref="A10" authorId="0" shapeId="0" xr:uid="{B4A7DE0B-13CE-4D20-A926-82638DA81FB3}">
      <text>
        <r>
          <rPr>
            <sz val="8"/>
            <color indexed="81"/>
            <rFont val="Tahoma"/>
            <family val="2"/>
            <charset val="238"/>
          </rPr>
          <t>A gazdasági szervezetek adatai.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3" authorId="0" shapeId="0" xr:uid="{C74D13CA-7E48-4D09-9F7E-31CAEF74D6AA}">
      <text>
        <r>
          <rPr>
            <sz val="8"/>
            <color indexed="81"/>
            <rFont val="Tahoma"/>
            <family val="2"/>
            <charset val="238"/>
          </rPr>
          <t>Pohánkával, kanárikölessel és indián rizzsel együtt.</t>
        </r>
      </text>
    </comment>
    <comment ref="A5" authorId="0" shapeId="0" xr:uid="{5788812E-0FDE-4200-AB58-0A34F62941B8}">
      <text>
        <r>
          <rPr>
            <sz val="8"/>
            <color indexed="81"/>
            <rFont val="Tahoma"/>
            <family val="2"/>
            <charset val="238"/>
          </rPr>
          <t xml:space="preserve"> Durumbúzával együtt.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C2" authorId="0" shapeId="0" xr:uid="{FF0DB006-3790-4E01-84B1-A53AF729700C}">
      <text>
        <r>
          <rPr>
            <sz val="8"/>
            <color indexed="81"/>
            <rFont val="Tahoma"/>
            <family val="2"/>
            <charset val="238"/>
          </rPr>
          <t>Gazdaságra azonosítható terület.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5" authorId="0" shapeId="0" xr:uid="{7F98A8A9-005C-4C67-856C-782035B5F16A}">
      <text>
        <r>
          <rPr>
            <sz val="8"/>
            <color indexed="81"/>
            <rFont val="Tahoma"/>
            <family val="2"/>
            <charset val="238"/>
          </rPr>
          <t>Fűszerpaprika nélkül.</t>
        </r>
      </text>
    </comment>
    <comment ref="A28" authorId="0" shapeId="0" xr:uid="{831B6EBE-6776-4CA8-B4C4-190CFE28CE1D}">
      <text>
        <r>
          <rPr>
            <sz val="8"/>
            <color indexed="81"/>
            <rFont val="Tahoma"/>
            <family val="2"/>
            <charset val="238"/>
          </rPr>
          <t>Fűszerpaprika nélkül.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39" authorId="0" shapeId="0" xr:uid="{12FE61A2-E8C8-40E4-8282-63B5246E0861}">
      <text>
        <r>
          <rPr>
            <sz val="8"/>
            <color indexed="81"/>
            <rFont val="Tahoma"/>
            <family val="2"/>
            <charset val="238"/>
          </rPr>
          <t>1999-ig paradicsompaprikával együtt.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23" authorId="0" shapeId="0" xr:uid="{F630F826-CA61-4290-A23A-5E1CBFA89C61}">
      <text>
        <r>
          <rPr>
            <sz val="8"/>
            <color indexed="81"/>
            <rFont val="Tahoma"/>
            <family val="2"/>
            <charset val="238"/>
          </rPr>
          <t>1999-ig paradicsompaprikával együtt.</t>
        </r>
      </text>
    </comment>
    <comment ref="A24" authorId="0" shapeId="0" xr:uid="{CBAC3F72-9957-48B1-B423-AF5F588DDBAA}">
      <text>
        <r>
          <rPr>
            <sz val="8"/>
            <color indexed="81"/>
            <rFont val="Tahoma"/>
            <family val="2"/>
            <charset val="238"/>
          </rPr>
          <t>2001-ig a gazdasági szervezetek adatai.</t>
        </r>
      </text>
    </comment>
    <comment ref="D24" authorId="0" shapeId="0" xr:uid="{2E5B5CB5-0B55-4C06-B92A-39D966CDFAFA}">
      <text>
        <r>
          <rPr>
            <sz val="8"/>
            <color indexed="81"/>
            <rFont val="Tahoma"/>
            <family val="2"/>
            <charset val="238"/>
          </rPr>
          <t xml:space="preserve">Összes területre számított termésátlag. - </t>
        </r>
        <r>
          <rPr>
            <i/>
            <sz val="8"/>
            <color indexed="81"/>
            <rFont val="Tahoma"/>
            <family val="2"/>
            <charset val="238"/>
          </rPr>
          <t>Average yield calculated for total land area.</t>
        </r>
      </text>
    </comment>
    <comment ref="A25" authorId="0" shapeId="0" xr:uid="{725D8CB9-482F-4A5C-AF14-00EC40AA0B32}">
      <text>
        <r>
          <rPr>
            <sz val="8"/>
            <color indexed="81"/>
            <rFont val="Tahoma"/>
            <family val="2"/>
            <charset val="238"/>
          </rPr>
          <t>2001-ig a gazdasági szervezetek adatai.</t>
        </r>
      </text>
    </comment>
    <comment ref="D25" authorId="0" shapeId="0" xr:uid="{18E50076-9F09-4B4B-AF76-2DB6686CD932}">
      <text>
        <r>
          <rPr>
            <sz val="8"/>
            <color indexed="81"/>
            <rFont val="Tahoma"/>
            <family val="2"/>
            <charset val="238"/>
          </rPr>
          <t xml:space="preserve">Összes területre számított termésátlag. - </t>
        </r>
        <r>
          <rPr>
            <i/>
            <sz val="8"/>
            <color indexed="81"/>
            <rFont val="Tahoma"/>
            <family val="2"/>
            <charset val="238"/>
          </rPr>
          <t>Average yield calculated for total land area.</t>
        </r>
      </text>
    </comment>
    <comment ref="A26" authorId="0" shapeId="0" xr:uid="{2194C5C1-2F0D-47F3-91A5-6A22BF1BBC8C}">
      <text>
        <r>
          <rPr>
            <sz val="8"/>
            <color indexed="81"/>
            <rFont val="Tahoma"/>
            <family val="2"/>
            <charset val="238"/>
          </rPr>
          <t>2001-ig a gazdasági szervezetek adatai.</t>
        </r>
      </text>
    </comment>
    <comment ref="D26" authorId="0" shapeId="0" xr:uid="{4C665CBF-AA5B-4125-945E-51E0CFC7CBB0}">
      <text>
        <r>
          <rPr>
            <sz val="8"/>
            <color indexed="81"/>
            <rFont val="Tahoma"/>
            <family val="2"/>
            <charset val="238"/>
          </rPr>
          <t xml:space="preserve">Összes területre számított termésátlag. - </t>
        </r>
        <r>
          <rPr>
            <i/>
            <sz val="8"/>
            <color indexed="81"/>
            <rFont val="Tahoma"/>
            <family val="2"/>
            <charset val="238"/>
          </rPr>
          <t>Average yield calculated for total land area.</t>
        </r>
      </text>
    </comment>
    <comment ref="A27" authorId="0" shapeId="0" xr:uid="{1B6A8BE9-8EBE-4562-AA2D-ABF4B92B33C8}">
      <text>
        <r>
          <rPr>
            <sz val="8"/>
            <color indexed="81"/>
            <rFont val="Tahoma"/>
            <family val="2"/>
            <charset val="238"/>
          </rPr>
          <t>2001-ig a gazdasági szervezetek adatai.</t>
        </r>
      </text>
    </comment>
    <comment ref="D27" authorId="0" shapeId="0" xr:uid="{1DBCBAE3-DACE-4CC6-9E91-105B929A6024}">
      <text>
        <r>
          <rPr>
            <sz val="8"/>
            <color indexed="81"/>
            <rFont val="Tahoma"/>
            <family val="2"/>
            <charset val="238"/>
          </rPr>
          <t xml:space="preserve">Összes területre számított termésátlag. - </t>
        </r>
        <r>
          <rPr>
            <i/>
            <sz val="8"/>
            <color indexed="81"/>
            <rFont val="Tahoma"/>
            <family val="2"/>
            <charset val="238"/>
          </rPr>
          <t>Average yield calculated for total land area.</t>
        </r>
      </text>
    </comment>
    <comment ref="A28" authorId="0" shapeId="0" xr:uid="{305DA1B1-44B8-45D8-902A-133C1F9B3068}">
      <text>
        <r>
          <rPr>
            <sz val="8"/>
            <color indexed="81"/>
            <rFont val="Tahoma"/>
            <family val="2"/>
            <charset val="238"/>
          </rPr>
          <t>2001-ig a gazdasági szervezetek adatai.</t>
        </r>
      </text>
    </comment>
    <comment ref="D28" authorId="0" shapeId="0" xr:uid="{813188DE-7E9B-4887-BD05-DFF079CC9370}">
      <text>
        <r>
          <rPr>
            <sz val="8"/>
            <color indexed="81"/>
            <rFont val="Tahoma"/>
            <family val="2"/>
            <charset val="238"/>
          </rPr>
          <t xml:space="preserve">Összes területre számított termésátlag. - </t>
        </r>
        <r>
          <rPr>
            <i/>
            <sz val="8"/>
            <color indexed="81"/>
            <rFont val="Tahoma"/>
            <family val="2"/>
            <charset val="238"/>
          </rPr>
          <t>Average yield calculated for total land area.</t>
        </r>
      </text>
    </comment>
    <comment ref="A29" authorId="0" shapeId="0" xr:uid="{023CBDD1-F324-4D0A-AE76-15EEC040B521}">
      <text>
        <r>
          <rPr>
            <sz val="8"/>
            <color indexed="81"/>
            <rFont val="Tahoma"/>
            <family val="2"/>
            <charset val="238"/>
          </rPr>
          <t>2001-ig a gazdasági szervezetek adatai.</t>
        </r>
      </text>
    </comment>
    <comment ref="D29" authorId="0" shapeId="0" xr:uid="{4C1C4AAC-D723-4DE7-B3D7-F209CBBA7C62}">
      <text>
        <r>
          <rPr>
            <sz val="8"/>
            <color indexed="81"/>
            <rFont val="Tahoma"/>
            <family val="2"/>
            <charset val="238"/>
          </rPr>
          <t xml:space="preserve">Összes területre számított termésátlag. - </t>
        </r>
        <r>
          <rPr>
            <i/>
            <sz val="8"/>
            <color indexed="81"/>
            <rFont val="Tahoma"/>
            <family val="2"/>
            <charset val="238"/>
          </rPr>
          <t>Average yield calculated for total land area.</t>
        </r>
      </text>
    </comment>
    <comment ref="A30" authorId="0" shapeId="0" xr:uid="{790ACC91-56E2-44EC-82BF-6123647813DA}">
      <text>
        <r>
          <rPr>
            <sz val="8"/>
            <color indexed="81"/>
            <rFont val="Tahoma"/>
            <family val="2"/>
            <charset val="238"/>
          </rPr>
          <t>2001-ig a gazdasági szervezetek adatai.</t>
        </r>
      </text>
    </comment>
    <comment ref="D30" authorId="0" shapeId="0" xr:uid="{D2AD3EC4-F244-40B5-9274-82A5ADC0505A}">
      <text>
        <r>
          <rPr>
            <sz val="8"/>
            <color indexed="81"/>
            <rFont val="Tahoma"/>
            <family val="2"/>
            <charset val="238"/>
          </rPr>
          <t xml:space="preserve">Összes területre számított termésátlag. - </t>
        </r>
        <r>
          <rPr>
            <i/>
            <sz val="8"/>
            <color indexed="81"/>
            <rFont val="Tahoma"/>
            <family val="2"/>
            <charset val="238"/>
          </rPr>
          <t>Average yield calculated for total land area.</t>
        </r>
      </text>
    </comment>
  </commentList>
</comments>
</file>

<file path=xl/comments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7" authorId="0" shapeId="0" xr:uid="{FDDB04F7-5D6D-49F4-9D95-4C5CCF2C0E54}">
      <text>
        <r>
          <rPr>
            <sz val="8"/>
            <color indexed="81"/>
            <rFont val="Tahoma"/>
            <family val="2"/>
            <charset val="238"/>
          </rPr>
          <t>Étkezési szőlővel együtt.</t>
        </r>
      </text>
    </comment>
  </commentList>
</comments>
</file>

<file path=xl/comments8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D2" authorId="0" shapeId="0" xr:uid="{09F23E99-1082-4AB1-84D5-64BA70C26C9F}">
      <text>
        <r>
          <rPr>
            <sz val="8"/>
            <color indexed="81"/>
            <rFont val="Tahoma"/>
            <family val="2"/>
            <charset val="238"/>
          </rPr>
          <t>Kertben és lugason termelt szőlőmennyiséggel együtt.</t>
        </r>
      </text>
    </comment>
    <comment ref="F8" authorId="0" shapeId="0" xr:uid="{5532876A-77A6-4E1E-BA3B-F7EB88D4608A}">
      <text>
        <r>
          <rPr>
            <sz val="8"/>
            <color indexed="81"/>
            <rFont val="Tahoma"/>
            <family val="2"/>
            <charset val="238"/>
          </rPr>
          <t>Összes területre számított termésátlag.</t>
        </r>
      </text>
    </comment>
    <comment ref="F9" authorId="0" shapeId="0" xr:uid="{620DBEF3-E749-416B-B7C0-E1F7A23C0A8C}">
      <text>
        <r>
          <rPr>
            <sz val="8"/>
            <color indexed="81"/>
            <rFont val="Tahoma"/>
            <family val="2"/>
            <charset val="238"/>
          </rPr>
          <t>Összes területre számított termésátlag.</t>
        </r>
      </text>
    </comment>
    <comment ref="F10" authorId="0" shapeId="0" xr:uid="{7BFD8500-2985-47D5-BF0F-45DFE5B680BF}">
      <text>
        <r>
          <rPr>
            <sz val="8"/>
            <color indexed="81"/>
            <rFont val="Tahoma"/>
            <family val="2"/>
            <charset val="238"/>
          </rPr>
          <t>Összes területre számított termésátlag.</t>
        </r>
      </text>
    </comment>
  </commentList>
</comments>
</file>

<file path=xl/comments9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38" authorId="0" shapeId="0" xr:uid="{C65CAF6F-ECE2-4D16-ACC5-95FDD96640A8}">
      <text>
        <r>
          <rPr>
            <sz val="8"/>
            <color indexed="81"/>
            <rFont val="Tahoma"/>
            <family val="2"/>
            <charset val="238"/>
          </rPr>
          <t xml:space="preserve">Gyöngyös nélkül. </t>
        </r>
      </text>
    </comment>
  </commentList>
</comments>
</file>

<file path=xl/sharedStrings.xml><?xml version="1.0" encoding="utf-8"?>
<sst xmlns="http://schemas.openxmlformats.org/spreadsheetml/2006/main" count="506" uniqueCount="325">
  <si>
    <t>0 és ismeretlen létszámú</t>
  </si>
  <si>
    <t>1–9 fő</t>
  </si>
  <si>
    <t>10–19 fő</t>
  </si>
  <si>
    <t>20–49 fő</t>
  </si>
  <si>
    <t>50–249 fő</t>
  </si>
  <si>
    <t>250–499 fő</t>
  </si>
  <si>
    <t>500 fős és nagyobb</t>
  </si>
  <si>
    <t>Ebből:</t>
  </si>
  <si>
    <t>Vállalkozás összesen</t>
  </si>
  <si>
    <t>1, 2, 7</t>
  </si>
  <si>
    <t>Egyéni vállalkozás</t>
  </si>
  <si>
    <t>Társas vállalkozás összesen</t>
  </si>
  <si>
    <t>1, 21, 22, 7</t>
  </si>
  <si>
    <t>Jogi személyiség nélküli társas vállalkozás</t>
  </si>
  <si>
    <t>21, 22, 73</t>
  </si>
  <si>
    <t>Megszűnt gazdálkodási forma</t>
  </si>
  <si>
    <t>Jogi személyiség nélküli egyéb vállalkozás</t>
  </si>
  <si>
    <t>Betéti társaság</t>
  </si>
  <si>
    <t>Jogi személyiség nélküli gazdasági társaság</t>
  </si>
  <si>
    <t>Jogi személyiségű társas vállalkozás</t>
  </si>
  <si>
    <t>1, 71, 72</t>
  </si>
  <si>
    <t>Állami gazdálkodó szervezet és egyéb vállalat</t>
  </si>
  <si>
    <t>71, 72</t>
  </si>
  <si>
    <t>Egyéb jogi személyiségű vállalkozás</t>
  </si>
  <si>
    <t>Szövetkezet</t>
  </si>
  <si>
    <t>Részvénytársaság</t>
  </si>
  <si>
    <t>Korlátolt felelősségű társaság</t>
  </si>
  <si>
    <t>113</t>
  </si>
  <si>
    <t>Jogi személyiségű gazdasági társaság</t>
  </si>
  <si>
    <t>Gazdálkodási forma</t>
  </si>
  <si>
    <t>Kód</t>
  </si>
  <si>
    <t>5.1.1. A regisztrált vállalkozások száma a mezőgazdaság, vad-, erdő- és halgazdálkodás ágazatban</t>
  </si>
  <si>
    <t>Nettó átlagkereset, Ft/hó</t>
  </si>
  <si>
    <t>Bruttó átlagkereset, Ft/hó</t>
  </si>
  <si>
    <t>Összesen</t>
  </si>
  <si>
    <t>Nem teljes munkaidőben foglalkoztatott, ezer fő</t>
  </si>
  <si>
    <t>szellemi foglalkozású</t>
  </si>
  <si>
    <t>fizikai foglalkozású</t>
  </si>
  <si>
    <t>Teljes munkaidőben foglalkoztatott, ezer fő</t>
  </si>
  <si>
    <t>Megnevezés</t>
  </si>
  <si>
    <t>5.1.2.  A mezőgazdasági, vad-, erdő- és halgazdálkodási vállalkozások munkaügyi adatai</t>
  </si>
  <si>
    <t>2006</t>
  </si>
  <si>
    <t>2005</t>
  </si>
  <si>
    <t>2003</t>
  </si>
  <si>
    <t>2002</t>
  </si>
  <si>
    <t>2001</t>
  </si>
  <si>
    <t>Előző év = 100,0</t>
  </si>
  <si>
    <t>2000 = 100,0</t>
  </si>
  <si>
    <t>nem mezőgazdasági eredetű</t>
  </si>
  <si>
    <t>mezőgazdasági eredetű</t>
  </si>
  <si>
    <t>Hozzáadott érték (GDP)</t>
  </si>
  <si>
    <t>Ebből</t>
  </si>
  <si>
    <t>Folyó termelő felhasználás</t>
  </si>
  <si>
    <t>Összes termelés</t>
  </si>
  <si>
    <t>Élő állat és állati termék</t>
  </si>
  <si>
    <t>Növény termesztési és kertészeti termék</t>
  </si>
  <si>
    <t>Év</t>
  </si>
  <si>
    <t>5.1.3. A mezőgazdasági termelés és a  folyó termelőfelhasználás volumenindexei</t>
  </si>
  <si>
    <t>állati termék</t>
  </si>
  <si>
    <t>élő állat</t>
  </si>
  <si>
    <t>gyümölcs</t>
  </si>
  <si>
    <t>zöldség</t>
  </si>
  <si>
    <t>gabonafélék</t>
  </si>
  <si>
    <t>Növénytermesztési és kertészeti termék</t>
  </si>
  <si>
    <t>5.1.4. A mezőgazdasági termékek felvásárlási árának indexe</t>
  </si>
  <si>
    <t>-6</t>
  </si>
  <si>
    <t>zab</t>
  </si>
  <si>
    <t>-7</t>
  </si>
  <si>
    <t>rozs</t>
  </si>
  <si>
    <t>-159</t>
  </si>
  <si>
    <t>árpa</t>
  </si>
  <si>
    <t>kukorica</t>
  </si>
  <si>
    <t>-866</t>
  </si>
  <si>
    <t>búza</t>
  </si>
  <si>
    <t>815</t>
  </si>
  <si>
    <t>Gabona összesen</t>
  </si>
  <si>
    <t>Belföldi felhasználás</t>
  </si>
  <si>
    <t>Készletváltozás (+,–)</t>
  </si>
  <si>
    <t>Veszteség</t>
  </si>
  <si>
    <t>Kivitel</t>
  </si>
  <si>
    <t>Behozatal</t>
  </si>
  <si>
    <t>Termés</t>
  </si>
  <si>
    <t>5.1.5. A gabonafélék összevont mérlege, 2006 [ezer tonna]</t>
  </si>
  <si>
    <t>Földterület összesen</t>
  </si>
  <si>
    <t>Művelés alól kivett terület</t>
  </si>
  <si>
    <t>Termőterület</t>
  </si>
  <si>
    <t>Halastó</t>
  </si>
  <si>
    <t>Nádas</t>
  </si>
  <si>
    <t>Erdő</t>
  </si>
  <si>
    <t>Mezőgazdasági terület</t>
  </si>
  <si>
    <t>Gyep</t>
  </si>
  <si>
    <t>-</t>
  </si>
  <si>
    <t>Ebből: termő</t>
  </si>
  <si>
    <t>Szőlő összesen</t>
  </si>
  <si>
    <t>Gyümölcsös összesen</t>
  </si>
  <si>
    <t>Konyhakert</t>
  </si>
  <si>
    <t>Szántóterület</t>
  </si>
  <si>
    <t>Művelési ág</t>
  </si>
  <si>
    <t>5.1.6. A földterület művelési ágak szerint (május 31.) [ezer hektár]</t>
  </si>
  <si>
    <t>Szőlő</t>
  </si>
  <si>
    <t>Gyümölcsös</t>
  </si>
  <si>
    <t>egyéb ágazatban</t>
  </si>
  <si>
    <t>mezőgazdaságban, vad, erdő, halgazdálkodásban</t>
  </si>
  <si>
    <t>ebből: nem mezőgazdasági hasznosítású</t>
  </si>
  <si>
    <t>összesen</t>
  </si>
  <si>
    <t>Gazdaságra nem azonosítható terület</t>
  </si>
  <si>
    <t>Egyéni gazdálkodók</t>
  </si>
  <si>
    <t>Gazdasági szervezetek</t>
  </si>
  <si>
    <t>5.1.7. Földterület gazdálkodási forma és használat szerint, 2006. május 31. [ezer hektár]</t>
  </si>
  <si>
    <t>Zöldségfélék</t>
  </si>
  <si>
    <t>Vörös here</t>
  </si>
  <si>
    <t>Lucerna</t>
  </si>
  <si>
    <t>Csalamádé</t>
  </si>
  <si>
    <t>Silókukorica</t>
  </si>
  <si>
    <t>Burgonya</t>
  </si>
  <si>
    <t>Napraforgó</t>
  </si>
  <si>
    <t>Cukorrépa</t>
  </si>
  <si>
    <t>Borsó</t>
  </si>
  <si>
    <t>Kukorica</t>
  </si>
  <si>
    <t>Árpa</t>
  </si>
  <si>
    <t>Búza</t>
  </si>
  <si>
    <t>Vetésszerkezet, %</t>
  </si>
  <si>
    <t>Vetésterület, ezer ha</t>
  </si>
  <si>
    <t>Növény</t>
  </si>
  <si>
    <t>5.1.8. A fontosabb növények vetésterülete</t>
  </si>
  <si>
    <t>Fűszerpaprika</t>
  </si>
  <si>
    <t>szamóca</t>
  </si>
  <si>
    <t>málna</t>
  </si>
  <si>
    <t>őszibarack</t>
  </si>
  <si>
    <t>kajszi</t>
  </si>
  <si>
    <t>szilva és ringlószilva</t>
  </si>
  <si>
    <t>meggy</t>
  </si>
  <si>
    <t>cseresznye</t>
  </si>
  <si>
    <t>körte</t>
  </si>
  <si>
    <t>alma</t>
  </si>
  <si>
    <t>Gyümölcs</t>
  </si>
  <si>
    <t>zöldpaprika</t>
  </si>
  <si>
    <t>fejes káposzta</t>
  </si>
  <si>
    <t>zöldbab</t>
  </si>
  <si>
    <t>zöldborsó, szemes</t>
  </si>
  <si>
    <t>görögdinnye</t>
  </si>
  <si>
    <t>uborka</t>
  </si>
  <si>
    <t>paradicsom</t>
  </si>
  <si>
    <t>petrezselyemgyökér</t>
  </si>
  <si>
    <t>sárgarépa</t>
  </si>
  <si>
    <t>vöröshagyma</t>
  </si>
  <si>
    <t>Zöldségféle</t>
  </si>
  <si>
    <t>lucernaszéna</t>
  </si>
  <si>
    <t>Szálastakarmány, széna</t>
  </si>
  <si>
    <t>silókukorica</t>
  </si>
  <si>
    <t>Szálastakarmány zölden</t>
  </si>
  <si>
    <t>Dohány</t>
  </si>
  <si>
    <t>napraforgómag</t>
  </si>
  <si>
    <t>Olajos magvak</t>
  </si>
  <si>
    <t>borsó</t>
  </si>
  <si>
    <t>bab</t>
  </si>
  <si>
    <t>Száraz hüvelyesek</t>
  </si>
  <si>
    <t>rizs</t>
  </si>
  <si>
    <t>Gabonaféle</t>
  </si>
  <si>
    <t>egyéni gazdálkodók</t>
  </si>
  <si>
    <t>gazdasági szervezetek</t>
  </si>
  <si>
    <t>1996–2000. évek átlaga</t>
  </si>
  <si>
    <t>5.1.9. A fontosabb növények összes termésmennyisége [ezer tonna]</t>
  </si>
  <si>
    <t>Őszibarack</t>
  </si>
  <si>
    <t>Kajszi</t>
  </si>
  <si>
    <t>Szilva és ringlószilva</t>
  </si>
  <si>
    <t>Meggy</t>
  </si>
  <si>
    <t>Cseresznye</t>
  </si>
  <si>
    <t>Körte</t>
  </si>
  <si>
    <t>Alma</t>
  </si>
  <si>
    <t>Zöldpaprika</t>
  </si>
  <si>
    <t>Fejes káposzta</t>
  </si>
  <si>
    <t>Zöldbab</t>
  </si>
  <si>
    <t>Zöldborsó, szemes</t>
  </si>
  <si>
    <t>Paradicsom</t>
  </si>
  <si>
    <t>Vöröshagyma</t>
  </si>
  <si>
    <t>Lucernaszéna</t>
  </si>
  <si>
    <t>Napraforgómag</t>
  </si>
  <si>
    <t>Szójabab</t>
  </si>
  <si>
    <t>Lóbab</t>
  </si>
  <si>
    <t>Zab</t>
  </si>
  <si>
    <t>Rozs</t>
  </si>
  <si>
    <t>Rizs</t>
  </si>
  <si>
    <t>5.1.10. A fontosabb növények termésátlaga [kg/ha]</t>
  </si>
  <si>
    <t>Termés összesen</t>
  </si>
  <si>
    <t>fogyasztás saját termelésből</t>
  </si>
  <si>
    <t>árutermelés</t>
  </si>
  <si>
    <t>Egyéni gazdálkodó</t>
  </si>
  <si>
    <t>Gazdasági szervezet</t>
  </si>
  <si>
    <t>Zöldség</t>
  </si>
  <si>
    <t>Szervezet</t>
  </si>
  <si>
    <t>5.1.11. Burgonya-, zöldség- és gyümölcstermesztés [ezer tonna]</t>
  </si>
  <si>
    <t>egyéni gazdálkodó</t>
  </si>
  <si>
    <t>gazdasági szervezet</t>
  </si>
  <si>
    <t>..</t>
  </si>
  <si>
    <t>ebből étkezési szőlő</t>
  </si>
  <si>
    <t>ebből termőterület</t>
  </si>
  <si>
    <t>Bortermelés, millió liter (egyszer fejtett)</t>
  </si>
  <si>
    <t>Termésátlag a termőterületen, kg/ha</t>
  </si>
  <si>
    <t>Szőlőtermés, ezer tonna</t>
  </si>
  <si>
    <t>Szőlőterület, ezer ha</t>
  </si>
  <si>
    <t>Év, szervezet</t>
  </si>
  <si>
    <t>5.1.12. Szőlő- és bortermelés</t>
  </si>
  <si>
    <t>egyéni gazdálkodóknál</t>
  </si>
  <si>
    <t>gazdasági szervezeteknél</t>
  </si>
  <si>
    <t>Házinyúlállomány</t>
  </si>
  <si>
    <t>pulyka</t>
  </si>
  <si>
    <t>kacsa</t>
  </si>
  <si>
    <t>liba</t>
  </si>
  <si>
    <t>ezen belül: tojó</t>
  </si>
  <si>
    <t>tyúkféle</t>
  </si>
  <si>
    <t>Baromfiállomány</t>
  </si>
  <si>
    <t>Lóállomány</t>
  </si>
  <si>
    <t>Kecskeállomány</t>
  </si>
  <si>
    <t>anyajuh</t>
  </si>
  <si>
    <t>Juhállomány</t>
  </si>
  <si>
    <t>tenyészkan</t>
  </si>
  <si>
    <t>szűz kocasüldő</t>
  </si>
  <si>
    <t>előhasi koca</t>
  </si>
  <si>
    <t>anyakoca</t>
  </si>
  <si>
    <t>hízósertés 50 kg felett</t>
  </si>
  <si>
    <t>süldő 20-49 kg</t>
  </si>
  <si>
    <t>malac 20 kg alatt</t>
  </si>
  <si>
    <t>Sertésállomány</t>
  </si>
  <si>
    <t xml:space="preserve"> tehén </t>
  </si>
  <si>
    <t>Szarvasmarha állomány</t>
  </si>
  <si>
    <t>5.1.13. Állatállomány (december 1.) [ezer darab]</t>
  </si>
  <si>
    <t>Méz, tonna</t>
  </si>
  <si>
    <t>Toll, tonna</t>
  </si>
  <si>
    <t>Tyúktojás, millió db</t>
  </si>
  <si>
    <t>Gyapjú (nyers), tonna</t>
  </si>
  <si>
    <t>Tehéntej, millió liter</t>
  </si>
  <si>
    <t>Hal, ezer tonna</t>
  </si>
  <si>
    <t>baromfizsiradék</t>
  </si>
  <si>
    <t>sertészsiradék</t>
  </si>
  <si>
    <t xml:space="preserve">Zsiradék összesen, ezer tonna </t>
  </si>
  <si>
    <t>kecske-, vad- és házinyúlhús</t>
  </si>
  <si>
    <t>belsőség</t>
  </si>
  <si>
    <t>baromfihús</t>
  </si>
  <si>
    <t>ló- és juhhús</t>
  </si>
  <si>
    <t>sertéshús</t>
  </si>
  <si>
    <t>marha- és borjúhús</t>
  </si>
  <si>
    <t xml:space="preserve">ezen belül: </t>
  </si>
  <si>
    <t>csontoshús</t>
  </si>
  <si>
    <t>Hústermelés összesen, ezer tonna</t>
  </si>
  <si>
    <t xml:space="preserve">baromfi </t>
  </si>
  <si>
    <t>juh</t>
  </si>
  <si>
    <t>sertés</t>
  </si>
  <si>
    <t>szarvasmarha</t>
  </si>
  <si>
    <t>Vágóállat élő testtömegben, ezer tonna</t>
  </si>
  <si>
    <t>5.1.14. A vágóállatok és állati termékek termelése</t>
  </si>
  <si>
    <t>Egy tojóra jutó tojástermelés, darab</t>
  </si>
  <si>
    <t>Egy tehénre jutó tejtermelés, liter</t>
  </si>
  <si>
    <t>Hozam</t>
  </si>
  <si>
    <t>Hal, tonna</t>
  </si>
  <si>
    <t>Vágónyúl, ezer db</t>
  </si>
  <si>
    <t>Vágóbaromfi, ezer db</t>
  </si>
  <si>
    <t>Vágójuh, ezer db</t>
  </si>
  <si>
    <t>Vágósertés, ezer db</t>
  </si>
  <si>
    <t>Vágómarha, ezer db</t>
  </si>
  <si>
    <t>Termelés</t>
  </si>
  <si>
    <t>5.1.15. A vágóállatok és állati termékek termelése gazdálkodási formák szerint, 2006</t>
  </si>
  <si>
    <t>Tojás, millió db</t>
  </si>
  <si>
    <t>Tej, millió liter</t>
  </si>
  <si>
    <t>Sertészsiradék, ezer tonna</t>
  </si>
  <si>
    <t>Belsőség, ezer tonna</t>
  </si>
  <si>
    <t>Baromfihús, ezer tonna</t>
  </si>
  <si>
    <t>Csontoshús, ezer tonna</t>
  </si>
  <si>
    <t>Ló- és juhhús, ezer tonna</t>
  </si>
  <si>
    <t>Sertéshús, ezer tonna</t>
  </si>
  <si>
    <t xml:space="preserve">Marha- és borjúhús, ezer tonna    </t>
  </si>
  <si>
    <t>5.1.16. Állatitermék-mérleg, 2005</t>
  </si>
  <si>
    <t xml:space="preserve">Tojástermelés, egy tyúkra, db </t>
  </si>
  <si>
    <t>Baromfitenyésztés</t>
  </si>
  <si>
    <t>Elhullási arány, %</t>
  </si>
  <si>
    <t>Elhullott juhok száma, ezer db</t>
  </si>
  <si>
    <t>Élő szaporulat, ezer db</t>
  </si>
  <si>
    <t>Gyapjútermelés, egy juhra, kg</t>
  </si>
  <si>
    <t>Vágójuhtermelés, egy anyajuhra, kg</t>
  </si>
  <si>
    <t>Juhtenyésztés</t>
  </si>
  <si>
    <t>Elhullott sertés, ezer db</t>
  </si>
  <si>
    <t>Vágósertés-termelés, egy anyakocára, kg</t>
  </si>
  <si>
    <t>Sertéstenyésztés</t>
  </si>
  <si>
    <t>Elhullott szarvasmarha, ezer db</t>
  </si>
  <si>
    <t>Szaporulati arány, %</t>
  </si>
  <si>
    <t>Tejtermelés, egy tehénre, liter</t>
  </si>
  <si>
    <t>Vágómarha-termelés, egy tehénre, kg</t>
  </si>
  <si>
    <t>Szarvasmarha-tenyésztés</t>
  </si>
  <si>
    <t>5.1.17. Az állattenyésztés fontosabb mutatói</t>
  </si>
  <si>
    <t>Vaddisznó</t>
  </si>
  <si>
    <t>Muflon</t>
  </si>
  <si>
    <t>Őz</t>
  </si>
  <si>
    <t>Dámvad</t>
  </si>
  <si>
    <t>Szarvas</t>
  </si>
  <si>
    <t>Fogoly</t>
  </si>
  <si>
    <t>Fácán</t>
  </si>
  <si>
    <t>Nyúl</t>
  </si>
  <si>
    <t>Kilőtt vad</t>
  </si>
  <si>
    <t>Vadállomány, február</t>
  </si>
  <si>
    <t>Apró- és nagyvad</t>
  </si>
  <si>
    <t>5.1.18. Vadgazdálkodás [darab]</t>
  </si>
  <si>
    <t>Méz</t>
  </si>
  <si>
    <t>Gyapjú</t>
  </si>
  <si>
    <t>Vágóbaromfi</t>
  </si>
  <si>
    <t>Vágójuh</t>
  </si>
  <si>
    <t>Vágósertés</t>
  </si>
  <si>
    <t>Vágómarha</t>
  </si>
  <si>
    <t>Borszőlő</t>
  </si>
  <si>
    <t>Málna</t>
  </si>
  <si>
    <t>Szilva</t>
  </si>
  <si>
    <t>Zöldborsó, szemes súlyban</t>
  </si>
  <si>
    <t>Uborka</t>
  </si>
  <si>
    <t>Termékek</t>
  </si>
  <si>
    <t>5.1.19. A mezőgazdasági termékek felvásárlása [ezer tonna]</t>
  </si>
  <si>
    <t>Szervestrágyafelhasználás, ezer tonna</t>
  </si>
  <si>
    <t>Egy hektár szántó, kert, gyümölcsös, szőlőterületre jutó műtrágya, kg</t>
  </si>
  <si>
    <t>Egy hektár mezőgazdasági területre jutó műtrágya, kg</t>
  </si>
  <si>
    <t>kálium</t>
  </si>
  <si>
    <t>foszfor</t>
  </si>
  <si>
    <t>nitrogén</t>
  </si>
  <si>
    <t>Műtrágyaellátás hatóanyagban, ezer tonna</t>
  </si>
  <si>
    <t>5.1.20. Műtrágya, szervestrágya</t>
  </si>
  <si>
    <t>5.1.2. A mezőgazdasági, vad-, erdő- és halgazdálkodási vállalkozások munkaügyi adatai</t>
  </si>
  <si>
    <t>5.1.3. A mezőgazdasági termelés és a folyó termelőfelhasználás volumenindexei</t>
  </si>
  <si>
    <t>Tartalom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</si>
</sst>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0.0"/>
    <numFmt numFmtId="165" formatCode="#,##0.0_ ;[Red]\-#,##0.0\ "/>
    <numFmt numFmtId="166" formatCode="#,##0.0"/>
    <numFmt numFmtId="167" formatCode="_(* #,##0_);_(* \(#,##0\);_(* &quot;-&quot;??_);_(@_)"/>
    <numFmt numFmtId="168" formatCode="#,##0________"/>
    <numFmt numFmtId="169" formatCode="General____________"/>
    <numFmt numFmtId="170" formatCode="#,##0__"/>
  </numFmts>
  <fonts count="12" x14ac:knownFonts="1">
    <font>
      <sz val="11"/>
      <color theme="1"/>
      <name val="Calibri"/>
      <family val="2"/>
      <charset val="238"/>
      <scheme val="minor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8"/>
      <color indexed="8"/>
      <name val="Arial"/>
      <family val="2"/>
      <charset val="238"/>
    </font>
    <font>
      <b/>
      <sz val="8"/>
      <color indexed="8"/>
      <name val="Arial"/>
      <family val="2"/>
      <charset val="238"/>
    </font>
    <font>
      <sz val="8"/>
      <color indexed="81"/>
      <name val="Tahoma"/>
      <family val="2"/>
      <charset val="238"/>
    </font>
    <font>
      <sz val="8"/>
      <color indexed="17"/>
      <name val="Arial"/>
      <family val="2"/>
      <charset val="238"/>
    </font>
    <font>
      <i/>
      <sz val="8"/>
      <color indexed="81"/>
      <name val="Tahoma"/>
      <family val="2"/>
      <charset val="238"/>
    </font>
    <font>
      <u/>
      <sz val="11"/>
      <color theme="10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u/>
      <sz val="10"/>
      <color theme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8" fillId="0" borderId="0" applyNumberFormat="0" applyFill="0" applyBorder="0" applyAlignment="0" applyProtection="0"/>
  </cellStyleXfs>
  <cellXfs count="317">
    <xf numFmtId="0" fontId="0" fillId="0" borderId="0" xfId="0"/>
    <xf numFmtId="0" fontId="1" fillId="0" borderId="0" xfId="0" applyFont="1" applyAlignment="1" applyProtection="1">
      <protection locked="0"/>
    </xf>
    <xf numFmtId="0" fontId="1" fillId="0" borderId="0" xfId="0" applyFont="1" applyAlignment="1" applyProtection="1">
      <alignment horizontal="center" vertical="center"/>
      <protection locked="0"/>
    </xf>
    <xf numFmtId="3" fontId="1" fillId="0" borderId="0" xfId="0" applyNumberFormat="1" applyFont="1" applyAlignment="1">
      <alignment vertical="top"/>
    </xf>
    <xf numFmtId="3" fontId="1" fillId="0" borderId="1" xfId="0" applyNumberFormat="1" applyFont="1" applyBorder="1" applyAlignment="1" applyProtection="1">
      <alignment vertical="top"/>
      <protection locked="0"/>
    </xf>
    <xf numFmtId="0" fontId="1" fillId="0" borderId="0" xfId="0" applyFont="1" applyAlignment="1" applyProtection="1">
      <alignment horizontal="left" wrapText="1" indent="1"/>
      <protection locked="0"/>
    </xf>
    <xf numFmtId="0" fontId="1" fillId="0" borderId="1" xfId="0" applyFont="1" applyBorder="1" applyAlignment="1" applyProtection="1">
      <alignment vertical="top"/>
      <protection locked="0"/>
    </xf>
    <xf numFmtId="0" fontId="1" fillId="0" borderId="0" xfId="0" applyFont="1" applyAlignment="1" applyProtection="1">
      <alignment horizontal="center"/>
      <protection locked="0"/>
    </xf>
    <xf numFmtId="0" fontId="1" fillId="0" borderId="0" xfId="0" applyFont="1" applyAlignment="1" applyProtection="1">
      <alignment horizontal="center" vertical="top"/>
      <protection locked="0"/>
    </xf>
    <xf numFmtId="3" fontId="1" fillId="0" borderId="0" xfId="0" applyNumberFormat="1" applyFont="1" applyAlignment="1" applyProtection="1">
      <alignment vertical="top"/>
      <protection locked="0"/>
    </xf>
    <xf numFmtId="0" fontId="1" fillId="0" borderId="0" xfId="0" applyFont="1" applyAlignment="1" applyProtection="1">
      <alignment wrapText="1"/>
      <protection locked="0"/>
    </xf>
    <xf numFmtId="3" fontId="2" fillId="0" borderId="0" xfId="0" applyNumberFormat="1" applyFont="1" applyAlignment="1">
      <alignment vertical="top"/>
    </xf>
    <xf numFmtId="3" fontId="2" fillId="0" borderId="0" xfId="0" applyNumberFormat="1" applyFont="1" applyAlignment="1" applyProtection="1">
      <alignment vertical="top"/>
      <protection locked="0"/>
    </xf>
    <xf numFmtId="0" fontId="2" fillId="0" borderId="0" xfId="0" applyFont="1" applyAlignment="1" applyProtection="1">
      <alignment horizontal="left" wrapText="1"/>
      <protection locked="0"/>
    </xf>
    <xf numFmtId="49" fontId="2" fillId="0" borderId="0" xfId="0" applyNumberFormat="1" applyFont="1" applyAlignment="1" applyProtection="1">
      <alignment horizontal="left"/>
      <protection locked="0"/>
    </xf>
    <xf numFmtId="0" fontId="1" fillId="0" borderId="0" xfId="0" applyFont="1" applyAlignment="1" applyProtection="1">
      <alignment horizontal="left" wrapText="1"/>
      <protection locked="0"/>
    </xf>
    <xf numFmtId="49" fontId="1" fillId="0" borderId="0" xfId="0" applyNumberFormat="1" applyFont="1" applyAlignment="1" applyProtection="1">
      <alignment horizontal="left"/>
      <protection locked="0"/>
    </xf>
    <xf numFmtId="0" fontId="2" fillId="0" borderId="0" xfId="0" applyFont="1" applyAlignment="1" applyProtection="1">
      <alignment horizontal="center"/>
      <protection locked="0"/>
    </xf>
    <xf numFmtId="49" fontId="2" fillId="0" borderId="0" xfId="0" applyNumberFormat="1" applyFont="1" applyAlignment="1" applyProtection="1">
      <alignment horizontal="left" wrapText="1"/>
      <protection locked="0"/>
    </xf>
    <xf numFmtId="0" fontId="2" fillId="0" borderId="0" xfId="0" applyFont="1" applyAlignment="1" applyProtection="1">
      <alignment horizontal="center" vertical="center"/>
      <protection locked="0"/>
    </xf>
    <xf numFmtId="0" fontId="1" fillId="0" borderId="0" xfId="0" applyFont="1" applyAlignment="1" applyProtection="1">
      <alignment vertical="top"/>
      <protection locked="0"/>
    </xf>
    <xf numFmtId="0" fontId="1" fillId="0" borderId="0" xfId="0" applyFont="1" applyFill="1" applyAlignment="1" applyProtection="1">
      <alignment horizontal="left" vertical="center" wrapText="1"/>
      <protection locked="0"/>
    </xf>
    <xf numFmtId="49" fontId="1" fillId="0" borderId="0" xfId="0" applyNumberFormat="1" applyFont="1" applyAlignment="1" applyProtection="1">
      <alignment horizontal="left" vertical="center"/>
      <protection locked="0"/>
    </xf>
    <xf numFmtId="0" fontId="1" fillId="0" borderId="0" xfId="0" applyFont="1" applyAlignment="1" applyProtection="1">
      <alignment horizontal="left" vertical="center" wrapText="1"/>
      <protection locked="0"/>
    </xf>
    <xf numFmtId="0" fontId="1" fillId="0" borderId="0" xfId="0" applyFont="1" applyAlignment="1" applyProtection="1">
      <alignment horizontal="left" vertical="center" wrapText="1" indent="1"/>
      <protection locked="0"/>
    </xf>
    <xf numFmtId="49" fontId="1" fillId="0" borderId="0" xfId="0" applyNumberFormat="1" applyFont="1" applyAlignment="1" applyProtection="1">
      <alignment horizontal="center" vertical="center"/>
      <protection locked="0"/>
    </xf>
    <xf numFmtId="0" fontId="1" fillId="0" borderId="0" xfId="0" applyFont="1" applyAlignment="1" applyProtection="1"/>
    <xf numFmtId="0" fontId="1" fillId="0" borderId="2" xfId="0" applyFont="1" applyBorder="1" applyAlignment="1" applyProtection="1">
      <alignment horizontal="center" vertical="center"/>
    </xf>
    <xf numFmtId="0" fontId="1" fillId="0" borderId="3" xfId="0" applyFont="1" applyBorder="1" applyAlignment="1" applyProtection="1">
      <alignment horizontal="center" vertical="center"/>
    </xf>
    <xf numFmtId="0" fontId="1" fillId="0" borderId="3" xfId="0" applyFont="1" applyBorder="1" applyAlignment="1" applyProtection="1">
      <alignment horizontal="center" vertical="center" wrapText="1"/>
    </xf>
    <xf numFmtId="0" fontId="1" fillId="0" borderId="4" xfId="0" applyFont="1" applyBorder="1" applyAlignment="1" applyProtection="1">
      <alignment horizontal="center" wrapText="1"/>
    </xf>
    <xf numFmtId="0" fontId="1" fillId="0" borderId="0" xfId="0" applyFont="1" applyAlignment="1">
      <alignment vertical="top"/>
    </xf>
    <xf numFmtId="0" fontId="1" fillId="0" borderId="5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left" vertical="top"/>
    </xf>
    <xf numFmtId="0" fontId="1" fillId="0" borderId="0" xfId="0" applyFont="1" applyProtection="1">
      <protection locked="0"/>
    </xf>
    <xf numFmtId="0" fontId="1" fillId="0" borderId="0" xfId="0" applyFont="1" applyAlignment="1" applyProtection="1">
      <alignment horizontal="center" wrapText="1"/>
      <protection locked="0"/>
    </xf>
    <xf numFmtId="3" fontId="1" fillId="0" borderId="0" xfId="0" applyNumberFormat="1" applyFont="1" applyAlignment="1" applyProtection="1">
      <alignment horizontal="right" vertical="top" wrapText="1"/>
      <protection locked="0"/>
    </xf>
    <xf numFmtId="0" fontId="3" fillId="0" borderId="0" xfId="0" applyFont="1" applyAlignment="1">
      <alignment wrapText="1"/>
    </xf>
    <xf numFmtId="0" fontId="1" fillId="0" borderId="0" xfId="0" applyFont="1" applyAlignment="1" applyProtection="1">
      <alignment horizontal="center" vertical="center" wrapText="1"/>
      <protection locked="0"/>
    </xf>
    <xf numFmtId="164" fontId="4" fillId="0" borderId="0" xfId="0" applyNumberFormat="1" applyFont="1" applyAlignment="1">
      <alignment horizontal="right" vertical="top"/>
    </xf>
    <xf numFmtId="0" fontId="4" fillId="0" borderId="0" xfId="0" applyFont="1" applyAlignment="1">
      <alignment horizontal="right" vertical="top"/>
    </xf>
    <xf numFmtId="0" fontId="4" fillId="0" borderId="0" xfId="0" applyFont="1" applyAlignment="1">
      <alignment vertical="center" wrapText="1"/>
    </xf>
    <xf numFmtId="164" fontId="1" fillId="0" borderId="0" xfId="0" applyNumberFormat="1" applyFont="1" applyAlignment="1">
      <alignment horizontal="right" vertical="top"/>
    </xf>
    <xf numFmtId="0" fontId="1" fillId="0" borderId="0" xfId="0" applyFont="1" applyAlignment="1">
      <alignment horizontal="right" vertical="top"/>
    </xf>
    <xf numFmtId="164" fontId="1" fillId="0" borderId="0" xfId="0" applyNumberFormat="1" applyFont="1" applyAlignment="1" applyProtection="1">
      <alignment horizontal="right" vertical="top" wrapText="1"/>
      <protection locked="0"/>
    </xf>
    <xf numFmtId="0" fontId="1" fillId="0" borderId="0" xfId="0" applyFont="1" applyAlignment="1" applyProtection="1">
      <alignment horizontal="right" vertical="top" wrapText="1"/>
      <protection locked="0"/>
    </xf>
    <xf numFmtId="0" fontId="3" fillId="0" borderId="0" xfId="0" applyFont="1" applyAlignment="1">
      <alignment horizontal="left" wrapText="1" indent="1"/>
    </xf>
    <xf numFmtId="0" fontId="3" fillId="0" borderId="0" xfId="0" applyFont="1" applyAlignment="1">
      <alignment horizontal="left" vertical="center" wrapText="1" indent="1"/>
    </xf>
    <xf numFmtId="0" fontId="1" fillId="0" borderId="0" xfId="0" applyFont="1" applyAlignment="1" applyProtection="1">
      <alignment vertical="top"/>
      <protection locked="0"/>
    </xf>
    <xf numFmtId="0" fontId="1" fillId="0" borderId="6" xfId="0" applyFont="1" applyBorder="1" applyAlignment="1" applyProtection="1">
      <alignment horizontal="center" vertical="center"/>
      <protection locked="0"/>
    </xf>
    <xf numFmtId="0" fontId="1" fillId="0" borderId="7" xfId="0" applyFont="1" applyBorder="1" applyAlignment="1" applyProtection="1">
      <alignment horizontal="center" vertical="center"/>
      <protection locked="0"/>
    </xf>
    <xf numFmtId="0" fontId="3" fillId="0" borderId="8" xfId="0" applyFont="1" applyBorder="1" applyAlignment="1">
      <alignment horizontal="center" vertical="top" wrapText="1"/>
    </xf>
    <xf numFmtId="0" fontId="1" fillId="0" borderId="0" xfId="0" applyFont="1" applyAlignment="1" applyProtection="1">
      <alignment horizontal="left" vertical="top" indent="4"/>
    </xf>
    <xf numFmtId="0" fontId="2" fillId="0" borderId="5" xfId="0" applyFont="1" applyBorder="1" applyAlignment="1" applyProtection="1">
      <alignment horizontal="left" vertical="top"/>
    </xf>
    <xf numFmtId="164" fontId="1" fillId="0" borderId="0" xfId="0" applyNumberFormat="1" applyFont="1" applyAlignment="1" applyProtection="1">
      <alignment horizontal="right" vertical="center" wrapText="1"/>
      <protection locked="0"/>
    </xf>
    <xf numFmtId="49" fontId="1" fillId="0" borderId="0" xfId="0" applyNumberFormat="1" applyFont="1" applyAlignment="1" applyProtection="1">
      <alignment horizontal="center" vertical="center"/>
      <protection locked="0"/>
    </xf>
    <xf numFmtId="164" fontId="6" fillId="0" borderId="0" xfId="0" applyNumberFormat="1" applyFont="1" applyAlignment="1" applyProtection="1">
      <alignment horizontal="right" vertical="center" wrapText="1"/>
      <protection locked="0"/>
    </xf>
    <xf numFmtId="0" fontId="6" fillId="0" borderId="0" xfId="0" applyFont="1" applyAlignment="1" applyProtection="1">
      <alignment horizontal="right" vertical="center" wrapText="1"/>
      <protection locked="0"/>
    </xf>
    <xf numFmtId="0" fontId="1" fillId="0" borderId="0" xfId="0" applyFont="1" applyAlignment="1" applyProtection="1">
      <alignment horizontal="right" vertical="center" wrapText="1"/>
      <protection locked="0"/>
    </xf>
    <xf numFmtId="165" fontId="1" fillId="0" borderId="0" xfId="0" applyNumberFormat="1" applyFont="1" applyAlignment="1" applyProtection="1">
      <alignment horizontal="right" vertical="center" wrapText="1"/>
      <protection locked="0"/>
    </xf>
    <xf numFmtId="0" fontId="1" fillId="0" borderId="10" xfId="0" applyFont="1" applyBorder="1" applyAlignment="1" applyProtection="1">
      <alignment vertical="center"/>
    </xf>
    <xf numFmtId="0" fontId="1" fillId="0" borderId="7" xfId="0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Protection="1"/>
    <xf numFmtId="0" fontId="1" fillId="0" borderId="0" xfId="0" applyFont="1" applyAlignment="1" applyProtection="1">
      <alignment wrapText="1"/>
      <protection locked="0"/>
    </xf>
    <xf numFmtId="164" fontId="1" fillId="0" borderId="0" xfId="0" applyNumberFormat="1" applyFont="1" applyFill="1" applyAlignment="1">
      <alignment horizontal="right" wrapText="1"/>
    </xf>
    <xf numFmtId="49" fontId="1" fillId="0" borderId="0" xfId="0" applyNumberFormat="1" applyFont="1" applyAlignment="1" applyProtection="1">
      <alignment horizontal="center" vertical="center" wrapText="1"/>
      <protection locked="0"/>
    </xf>
    <xf numFmtId="166" fontId="1" fillId="0" borderId="0" xfId="0" applyNumberFormat="1" applyFont="1" applyAlignment="1" applyProtection="1">
      <alignment horizontal="right" vertical="center" wrapText="1"/>
      <protection locked="0"/>
    </xf>
    <xf numFmtId="0" fontId="1" fillId="0" borderId="0" xfId="0" applyNumberFormat="1" applyFont="1" applyAlignment="1" applyProtection="1">
      <alignment horizontal="center" vertical="center" wrapText="1"/>
      <protection locked="0"/>
    </xf>
    <xf numFmtId="0" fontId="1" fillId="0" borderId="0" xfId="0" applyFont="1" applyAlignment="1" applyProtection="1">
      <alignment horizontal="center" vertical="center"/>
    </xf>
    <xf numFmtId="0" fontId="1" fillId="0" borderId="6" xfId="0" applyFont="1" applyBorder="1" applyAlignment="1" applyProtection="1">
      <alignment horizontal="center" vertical="center" wrapText="1"/>
    </xf>
    <xf numFmtId="167" fontId="1" fillId="0" borderId="0" xfId="0" applyNumberFormat="1" applyFont="1" applyBorder="1" applyAlignment="1" applyProtection="1">
      <alignment horizontal="right" vertical="center" wrapText="1"/>
      <protection locked="0"/>
    </xf>
    <xf numFmtId="49" fontId="1" fillId="0" borderId="0" xfId="0" applyNumberFormat="1" applyFont="1" applyBorder="1" applyAlignment="1" applyProtection="1">
      <alignment horizontal="right" wrapText="1"/>
      <protection locked="0"/>
    </xf>
    <xf numFmtId="3" fontId="1" fillId="0" borderId="0" xfId="0" applyNumberFormat="1" applyFont="1" applyBorder="1" applyAlignment="1" applyProtection="1">
      <alignment horizontal="right" vertical="center" wrapText="1"/>
      <protection locked="0"/>
    </xf>
    <xf numFmtId="3" fontId="1" fillId="0" borderId="0" xfId="0" applyNumberFormat="1" applyFont="1" applyBorder="1" applyAlignment="1">
      <alignment horizontal="right" vertical="center"/>
    </xf>
    <xf numFmtId="3" fontId="3" fillId="0" borderId="0" xfId="0" applyNumberFormat="1" applyFont="1" applyBorder="1" applyAlignment="1">
      <alignment vertical="center"/>
    </xf>
    <xf numFmtId="0" fontId="3" fillId="0" borderId="0" xfId="0" applyFont="1" applyAlignment="1">
      <alignment horizontal="left" vertical="center" indent="1"/>
    </xf>
    <xf numFmtId="3" fontId="1" fillId="0" borderId="0" xfId="0" applyNumberFormat="1" applyFont="1" applyBorder="1" applyAlignment="1" applyProtection="1">
      <alignment horizontal="right" wrapText="1"/>
      <protection locked="0"/>
    </xf>
    <xf numFmtId="0" fontId="1" fillId="0" borderId="0" xfId="0" applyFont="1" applyBorder="1" applyAlignment="1" applyProtection="1">
      <alignment horizontal="center" vertical="center" wrapText="1"/>
      <protection locked="0"/>
    </xf>
    <xf numFmtId="0" fontId="3" fillId="0" borderId="0" xfId="0" applyFont="1" applyAlignment="1">
      <alignment horizontal="left" vertical="center"/>
    </xf>
    <xf numFmtId="167" fontId="1" fillId="0" borderId="0" xfId="0" applyNumberFormat="1" applyFont="1" applyBorder="1" applyAlignment="1" applyProtection="1">
      <alignment horizontal="right" wrapText="1"/>
      <protection locked="0"/>
    </xf>
    <xf numFmtId="3" fontId="1" fillId="0" borderId="0" xfId="0" applyNumberFormat="1" applyFont="1" applyBorder="1" applyAlignment="1">
      <alignment horizontal="right"/>
    </xf>
    <xf numFmtId="3" fontId="1" fillId="0" borderId="0" xfId="0" applyNumberFormat="1" applyFont="1" applyBorder="1" applyAlignment="1"/>
    <xf numFmtId="3" fontId="3" fillId="0" borderId="0" xfId="0" applyNumberFormat="1" applyFont="1" applyBorder="1" applyAlignment="1"/>
    <xf numFmtId="0" fontId="3" fillId="0" borderId="0" xfId="0" applyFont="1" applyAlignment="1"/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center" wrapText="1"/>
    </xf>
    <xf numFmtId="0" fontId="1" fillId="0" borderId="16" xfId="0" applyFont="1" applyBorder="1" applyAlignment="1" applyProtection="1">
      <alignment vertical="center" wrapText="1"/>
    </xf>
    <xf numFmtId="0" fontId="1" fillId="0" borderId="5" xfId="0" applyFont="1" applyBorder="1" applyAlignment="1">
      <alignment horizontal="left" vertical="top"/>
    </xf>
    <xf numFmtId="166" fontId="4" fillId="0" borderId="0" xfId="0" applyNumberFormat="1" applyFont="1" applyAlignment="1">
      <alignment horizontal="right" vertical="top"/>
    </xf>
    <xf numFmtId="166" fontId="4" fillId="0" borderId="0" xfId="0" applyNumberFormat="1" applyFont="1" applyAlignment="1">
      <alignment horizontal="left" wrapText="1"/>
    </xf>
    <xf numFmtId="166" fontId="3" fillId="0" borderId="0" xfId="0" applyNumberFormat="1" applyFont="1" applyAlignment="1">
      <alignment horizontal="right" vertical="top"/>
    </xf>
    <xf numFmtId="166" fontId="3" fillId="0" borderId="0" xfId="0" applyNumberFormat="1" applyFont="1" applyAlignment="1">
      <alignment wrapText="1"/>
    </xf>
    <xf numFmtId="0" fontId="2" fillId="0" borderId="0" xfId="0" applyFont="1" applyAlignment="1" applyProtection="1">
      <alignment horizontal="center" wrapText="1"/>
      <protection locked="0"/>
    </xf>
    <xf numFmtId="166" fontId="3" fillId="0" borderId="0" xfId="0" applyNumberFormat="1" applyFont="1" applyAlignment="1">
      <alignment vertical="center" wrapText="1"/>
    </xf>
    <xf numFmtId="166" fontId="1" fillId="0" borderId="0" xfId="0" applyNumberFormat="1" applyFont="1" applyAlignment="1" applyProtection="1">
      <alignment horizontal="right" vertical="top" wrapText="1"/>
      <protection locked="0"/>
    </xf>
    <xf numFmtId="166" fontId="2" fillId="0" borderId="0" xfId="0" applyNumberFormat="1" applyFont="1" applyAlignment="1">
      <alignment horizontal="left" wrapText="1"/>
    </xf>
    <xf numFmtId="166" fontId="1" fillId="0" borderId="0" xfId="0" applyNumberFormat="1" applyFont="1" applyAlignment="1">
      <alignment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1" fillId="0" borderId="3" xfId="0" applyFont="1" applyBorder="1" applyAlignment="1" applyProtection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0" xfId="0" applyFont="1" applyAlignment="1" applyProtection="1">
      <alignment horizontal="left" vertical="top" indent="4"/>
      <protection locked="0"/>
    </xf>
    <xf numFmtId="166" fontId="2" fillId="0" borderId="0" xfId="0" applyNumberFormat="1" applyFont="1" applyAlignment="1">
      <alignment vertical="top"/>
    </xf>
    <xf numFmtId="166" fontId="4" fillId="0" borderId="0" xfId="0" applyNumberFormat="1" applyFont="1" applyAlignment="1">
      <alignment horizontal="left" wrapText="1"/>
    </xf>
    <xf numFmtId="166" fontId="1" fillId="0" borderId="0" xfId="0" applyNumberFormat="1" applyFont="1" applyAlignment="1">
      <alignment vertical="top"/>
    </xf>
    <xf numFmtId="166" fontId="3" fillId="0" borderId="0" xfId="0" applyNumberFormat="1" applyFont="1" applyAlignment="1">
      <alignment vertical="center" wrapText="1"/>
    </xf>
    <xf numFmtId="166" fontId="1" fillId="0" borderId="0" xfId="0" applyNumberFormat="1" applyFont="1" applyAlignment="1">
      <alignment horizontal="right" vertical="top"/>
    </xf>
    <xf numFmtId="166" fontId="2" fillId="0" borderId="0" xfId="0" applyNumberFormat="1" applyFont="1" applyAlignment="1">
      <alignment horizontal="left" wrapText="1"/>
    </xf>
    <xf numFmtId="0" fontId="1" fillId="0" borderId="0" xfId="0" applyFont="1" applyBorder="1" applyAlignment="1">
      <alignment vertical="top"/>
    </xf>
    <xf numFmtId="164" fontId="1" fillId="0" borderId="0" xfId="0" applyNumberFormat="1" applyFont="1" applyBorder="1" applyAlignment="1">
      <alignment vertical="top"/>
    </xf>
    <xf numFmtId="166" fontId="3" fillId="0" borderId="0" xfId="0" applyNumberFormat="1" applyFont="1" applyAlignment="1">
      <alignment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166" fontId="1" fillId="0" borderId="0" xfId="0" applyNumberFormat="1" applyFont="1" applyAlignment="1" applyProtection="1">
      <alignment horizontal="right" vertical="center" wrapText="1"/>
      <protection locked="0"/>
    </xf>
    <xf numFmtId="164" fontId="1" fillId="0" borderId="0" xfId="0" applyNumberFormat="1" applyFont="1" applyAlignment="1" applyProtection="1">
      <alignment horizontal="right" vertical="center"/>
      <protection locked="0"/>
    </xf>
    <xf numFmtId="164" fontId="3" fillId="0" borderId="0" xfId="0" applyNumberFormat="1" applyFont="1" applyAlignment="1">
      <alignment horizontal="right" vertical="center"/>
    </xf>
    <xf numFmtId="0" fontId="3" fillId="0" borderId="0" xfId="0" applyFont="1" applyBorder="1" applyAlignment="1">
      <alignment horizontal="left" vertical="center"/>
    </xf>
    <xf numFmtId="0" fontId="1" fillId="0" borderId="0" xfId="0" applyFont="1" applyAlignment="1" applyProtection="1">
      <alignment horizontal="right" vertical="center" wrapText="1"/>
      <protection locked="0"/>
    </xf>
    <xf numFmtId="3" fontId="1" fillId="0" borderId="0" xfId="0" applyNumberFormat="1" applyFont="1" applyAlignment="1" applyProtection="1">
      <alignment horizontal="right" vertical="center" wrapText="1"/>
      <protection locked="0"/>
    </xf>
    <xf numFmtId="3" fontId="3" fillId="0" borderId="0" xfId="0" applyNumberFormat="1" applyFont="1" applyBorder="1" applyAlignment="1">
      <alignment horizontal="right" vertical="center"/>
    </xf>
    <xf numFmtId="3" fontId="1" fillId="0" borderId="0" xfId="0" applyNumberFormat="1" applyFont="1" applyBorder="1" applyAlignment="1">
      <alignment horizontal="right" vertical="center"/>
    </xf>
    <xf numFmtId="3" fontId="1" fillId="0" borderId="0" xfId="0" applyNumberFormat="1" applyFont="1" applyAlignment="1">
      <alignment horizontal="right" vertical="center"/>
    </xf>
    <xf numFmtId="3" fontId="3" fillId="0" borderId="0" xfId="0" applyNumberFormat="1" applyFont="1" applyAlignment="1">
      <alignment horizontal="right" vertical="center"/>
    </xf>
    <xf numFmtId="3" fontId="1" fillId="0" borderId="0" xfId="0" applyNumberFormat="1" applyFont="1" applyFill="1" applyBorder="1" applyAlignment="1">
      <alignment horizontal="right" vertical="center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1" fillId="0" borderId="16" xfId="0" applyFont="1" applyBorder="1" applyAlignment="1" applyProtection="1">
      <alignment horizontal="center" vertical="center" wrapText="1"/>
    </xf>
    <xf numFmtId="0" fontId="1" fillId="0" borderId="5" xfId="0" applyFont="1" applyBorder="1" applyAlignment="1">
      <alignment vertical="top" wrapText="1"/>
    </xf>
    <xf numFmtId="0" fontId="2" fillId="0" borderId="5" xfId="0" applyFont="1" applyBorder="1" applyAlignment="1" applyProtection="1">
      <alignment vertical="top" wrapText="1"/>
    </xf>
    <xf numFmtId="0" fontId="2" fillId="0" borderId="5" xfId="0" applyFont="1" applyBorder="1" applyAlignment="1" applyProtection="1">
      <alignment vertical="top"/>
    </xf>
    <xf numFmtId="0" fontId="1" fillId="0" borderId="0" xfId="0" applyFont="1" applyProtection="1">
      <protection locked="0"/>
    </xf>
    <xf numFmtId="0" fontId="1" fillId="0" borderId="0" xfId="0" applyFont="1" applyAlignment="1" applyProtection="1">
      <alignment horizontal="center" vertical="center" wrapText="1"/>
      <protection locked="0"/>
    </xf>
    <xf numFmtId="3" fontId="1" fillId="0" borderId="0" xfId="0" applyNumberFormat="1" applyFont="1" applyAlignment="1">
      <alignment horizontal="right" vertical="center"/>
    </xf>
    <xf numFmtId="0" fontId="3" fillId="0" borderId="0" xfId="0" applyFont="1" applyAlignment="1">
      <alignment horizontal="right" vertical="center"/>
    </xf>
    <xf numFmtId="3" fontId="3" fillId="0" borderId="0" xfId="0" applyNumberFormat="1" applyFont="1" applyAlignment="1">
      <alignment horizontal="right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 indent="1"/>
    </xf>
    <xf numFmtId="3" fontId="1" fillId="0" borderId="0" xfId="0" applyNumberFormat="1" applyFont="1" applyAlignment="1" applyProtection="1">
      <alignment horizontal="center" vertical="center" wrapText="1"/>
      <protection locked="0"/>
    </xf>
    <xf numFmtId="0" fontId="3" fillId="0" borderId="0" xfId="0" applyFont="1" applyAlignment="1">
      <alignment horizontal="left" vertical="center"/>
    </xf>
    <xf numFmtId="3" fontId="1" fillId="0" borderId="0" xfId="0" applyNumberFormat="1" applyFont="1" applyAlignment="1">
      <alignment horizontal="right"/>
    </xf>
    <xf numFmtId="0" fontId="3" fillId="0" borderId="0" xfId="0" applyFont="1" applyAlignment="1">
      <alignment horizontal="right"/>
    </xf>
    <xf numFmtId="3" fontId="3" fillId="0" borderId="0" xfId="0" applyNumberFormat="1" applyFont="1" applyAlignment="1">
      <alignment horizontal="right"/>
    </xf>
    <xf numFmtId="0" fontId="3" fillId="0" borderId="0" xfId="0" applyFont="1" applyAlignment="1">
      <alignment horizontal="left" vertical="center" wrapText="1" indent="1"/>
    </xf>
    <xf numFmtId="0" fontId="1" fillId="0" borderId="0" xfId="0" applyFont="1" applyAlignment="1" applyProtection="1">
      <alignment horizontal="center" wrapText="1"/>
      <protection locked="0"/>
    </xf>
    <xf numFmtId="3" fontId="3" fillId="0" borderId="0" xfId="0" applyNumberFormat="1" applyFont="1" applyFill="1" applyAlignment="1">
      <alignment horizontal="right"/>
    </xf>
    <xf numFmtId="0" fontId="3" fillId="0" borderId="0" xfId="0" applyFont="1" applyAlignment="1"/>
    <xf numFmtId="0" fontId="1" fillId="0" borderId="0" xfId="0" applyFont="1" applyProtection="1"/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1" fillId="0" borderId="5" xfId="0" applyFont="1" applyBorder="1" applyAlignment="1">
      <alignment vertical="top"/>
    </xf>
    <xf numFmtId="0" fontId="2" fillId="0" borderId="5" xfId="0" applyFont="1" applyBorder="1" applyAlignment="1" applyProtection="1">
      <alignment vertical="top"/>
    </xf>
    <xf numFmtId="3" fontId="1" fillId="0" borderId="0" xfId="0" applyNumberFormat="1" applyFont="1" applyAlignment="1"/>
    <xf numFmtId="3" fontId="1" fillId="0" borderId="0" xfId="0" applyNumberFormat="1" applyFont="1" applyAlignment="1">
      <alignment vertical="top"/>
    </xf>
    <xf numFmtId="3" fontId="1" fillId="0" borderId="0" xfId="0" applyNumberFormat="1" applyFont="1" applyAlignment="1">
      <alignment horizontal="right" vertical="top"/>
    </xf>
    <xf numFmtId="3" fontId="3" fillId="0" borderId="0" xfId="0" applyNumberFormat="1" applyFont="1" applyAlignment="1">
      <alignment horizontal="right" vertical="top"/>
    </xf>
    <xf numFmtId="0" fontId="3" fillId="0" borderId="0" xfId="0" applyFont="1" applyAlignment="1">
      <alignment vertical="top" wrapText="1"/>
    </xf>
    <xf numFmtId="0" fontId="3" fillId="0" borderId="0" xfId="0" applyFont="1" applyAlignment="1">
      <alignment wrapText="1"/>
    </xf>
    <xf numFmtId="3" fontId="1" fillId="0" borderId="0" xfId="0" applyNumberFormat="1" applyFont="1" applyFill="1" applyAlignment="1">
      <alignment horizontal="right"/>
    </xf>
    <xf numFmtId="0" fontId="2" fillId="0" borderId="5" xfId="0" applyFont="1" applyBorder="1" applyAlignment="1" applyProtection="1">
      <alignment horizontal="left" vertical="top"/>
    </xf>
    <xf numFmtId="3" fontId="4" fillId="0" borderId="0" xfId="0" applyNumberFormat="1" applyFont="1" applyAlignment="1">
      <alignment horizontal="right"/>
    </xf>
    <xf numFmtId="3" fontId="2" fillId="0" borderId="0" xfId="0" applyNumberFormat="1" applyFont="1" applyAlignment="1">
      <alignment horizontal="right"/>
    </xf>
    <xf numFmtId="0" fontId="4" fillId="0" borderId="0" xfId="0" applyFont="1" applyAlignment="1"/>
    <xf numFmtId="3" fontId="3" fillId="0" borderId="0" xfId="0" applyNumberFormat="1" applyFont="1" applyAlignment="1">
      <alignment horizontal="right"/>
    </xf>
    <xf numFmtId="3" fontId="1" fillId="0" borderId="0" xfId="0" applyNumberFormat="1" applyFont="1" applyAlignment="1">
      <alignment horizontal="right"/>
    </xf>
    <xf numFmtId="3" fontId="3" fillId="0" borderId="0" xfId="0" applyNumberFormat="1" applyFont="1" applyAlignment="1">
      <alignment horizontal="right" vertical="center"/>
    </xf>
    <xf numFmtId="3" fontId="1" fillId="0" borderId="0" xfId="0" applyNumberFormat="1" applyFont="1" applyAlignment="1">
      <alignment horizontal="right" vertical="center"/>
    </xf>
    <xf numFmtId="3" fontId="4" fillId="0" borderId="0" xfId="0" applyNumberFormat="1" applyFont="1" applyFill="1" applyAlignment="1">
      <alignment horizontal="right"/>
    </xf>
    <xf numFmtId="0" fontId="3" fillId="0" borderId="13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 wrapText="1"/>
    </xf>
    <xf numFmtId="0" fontId="1" fillId="0" borderId="16" xfId="0" applyFont="1" applyBorder="1" applyAlignment="1" applyProtection="1">
      <alignment horizontal="center" vertical="center" wrapText="1"/>
    </xf>
    <xf numFmtId="0" fontId="1" fillId="0" borderId="5" xfId="0" applyFont="1" applyBorder="1" applyAlignment="1">
      <alignment horizontal="left" vertical="center"/>
    </xf>
    <xf numFmtId="0" fontId="2" fillId="0" borderId="5" xfId="0" applyFont="1" applyBorder="1" applyAlignment="1" applyProtection="1">
      <alignment horizontal="left" vertical="center"/>
    </xf>
    <xf numFmtId="168" fontId="1" fillId="0" borderId="0" xfId="0" applyNumberFormat="1" applyFont="1" applyAlignment="1">
      <alignment horizontal="right" vertical="center" wrapText="1"/>
    </xf>
    <xf numFmtId="168" fontId="3" fillId="0" borderId="0" xfId="0" applyNumberFormat="1" applyFont="1" applyAlignment="1">
      <alignment horizontal="right" vertical="center" wrapText="1"/>
    </xf>
    <xf numFmtId="0" fontId="1" fillId="0" borderId="0" xfId="0" applyFont="1" applyAlignment="1" applyProtection="1">
      <alignment horizontal="right" vertical="center" wrapText="1"/>
      <protection locked="0"/>
    </xf>
    <xf numFmtId="168" fontId="1" fillId="0" borderId="0" xfId="0" applyNumberFormat="1" applyFont="1" applyAlignment="1">
      <alignment horizontal="right" wrapText="1"/>
    </xf>
    <xf numFmtId="168" fontId="3" fillId="0" borderId="0" xfId="0" applyNumberFormat="1" applyFont="1" applyAlignment="1">
      <alignment horizontal="right" wrapText="1"/>
    </xf>
    <xf numFmtId="168" fontId="1" fillId="0" borderId="0" xfId="0" applyNumberFormat="1" applyFont="1" applyAlignment="1" applyProtection="1">
      <alignment horizontal="right" wrapText="1"/>
      <protection locked="0"/>
    </xf>
    <xf numFmtId="0" fontId="1" fillId="0" borderId="0" xfId="0" applyFont="1" applyAlignment="1" applyProtection="1">
      <alignment horizontal="right" wrapText="1"/>
      <protection locked="0"/>
    </xf>
    <xf numFmtId="169" fontId="3" fillId="0" borderId="0" xfId="0" applyNumberFormat="1" applyFont="1" applyAlignment="1">
      <alignment horizontal="left"/>
    </xf>
    <xf numFmtId="0" fontId="3" fillId="0" borderId="0" xfId="0" applyFont="1" applyAlignment="1">
      <alignment horizontal="left" wrapText="1"/>
    </xf>
    <xf numFmtId="0" fontId="1" fillId="0" borderId="0" xfId="0" applyFont="1" applyAlignment="1" applyProtection="1">
      <alignment horizontal="center" vertical="center"/>
    </xf>
    <xf numFmtId="0" fontId="1" fillId="0" borderId="0" xfId="0" applyFont="1" applyAlignment="1" applyProtection="1">
      <alignment horizontal="left" vertical="top" indent="5"/>
    </xf>
    <xf numFmtId="0" fontId="1" fillId="0" borderId="0" xfId="0" applyNumberFormat="1" applyFont="1" applyFill="1" applyAlignment="1">
      <alignment horizontal="right" vertical="center"/>
    </xf>
    <xf numFmtId="0" fontId="1" fillId="0" borderId="0" xfId="0" applyFont="1" applyAlignment="1" applyProtection="1">
      <alignment horizontal="left" vertical="center" wrapText="1" indent="1"/>
      <protection locked="0"/>
    </xf>
    <xf numFmtId="49" fontId="1" fillId="0" borderId="0" xfId="0" applyNumberFormat="1" applyFont="1" applyFill="1" applyAlignment="1">
      <alignment horizontal="left" vertical="center" indent="1"/>
    </xf>
    <xf numFmtId="49" fontId="1" fillId="0" borderId="0" xfId="0" applyNumberFormat="1" applyFont="1" applyFill="1" applyAlignment="1">
      <alignment vertical="center"/>
    </xf>
    <xf numFmtId="3" fontId="1" fillId="0" borderId="0" xfId="0" applyNumberFormat="1" applyFont="1" applyFill="1" applyAlignment="1">
      <alignment horizontal="right" vertical="center"/>
    </xf>
    <xf numFmtId="49" fontId="1" fillId="0" borderId="0" xfId="0" applyNumberFormat="1" applyFont="1" applyFill="1" applyAlignment="1">
      <alignment horizontal="left" vertical="center" indent="2"/>
    </xf>
    <xf numFmtId="167" fontId="1" fillId="0" borderId="0" xfId="0" applyNumberFormat="1" applyFont="1" applyFill="1" applyAlignment="1">
      <alignment horizontal="right" vertical="center"/>
    </xf>
    <xf numFmtId="170" fontId="1" fillId="0" borderId="0" xfId="0" applyNumberFormat="1" applyFont="1" applyFill="1" applyAlignment="1">
      <alignment horizontal="right" vertical="center"/>
    </xf>
    <xf numFmtId="0" fontId="1" fillId="0" borderId="0" xfId="0" applyFont="1" applyAlignment="1">
      <alignment horizontal="left" vertical="center" indent="1"/>
    </xf>
    <xf numFmtId="3" fontId="1" fillId="0" borderId="0" xfId="0" applyNumberFormat="1" applyFont="1" applyFill="1" applyAlignment="1">
      <alignment horizontal="right" vertical="center"/>
    </xf>
    <xf numFmtId="49" fontId="3" fillId="0" borderId="0" xfId="0" applyNumberFormat="1" applyFont="1" applyFill="1" applyAlignment="1">
      <alignment vertical="center"/>
    </xf>
    <xf numFmtId="0" fontId="1" fillId="0" borderId="2" xfId="0" applyFont="1" applyBorder="1" applyAlignment="1" applyProtection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3" fontId="1" fillId="0" borderId="0" xfId="0" applyNumberFormat="1" applyFont="1" applyFill="1" applyAlignment="1" applyProtection="1">
      <alignment horizontal="right" vertical="center" wrapText="1"/>
      <protection locked="0"/>
    </xf>
    <xf numFmtId="3" fontId="1" fillId="0" borderId="0" xfId="0" applyNumberFormat="1" applyFont="1" applyAlignment="1">
      <alignment horizontal="right"/>
    </xf>
    <xf numFmtId="3" fontId="3" fillId="0" borderId="0" xfId="0" applyNumberFormat="1" applyFont="1" applyAlignment="1">
      <alignment horizontal="right"/>
    </xf>
    <xf numFmtId="3" fontId="1" fillId="0" borderId="0" xfId="0" applyNumberFormat="1" applyFont="1" applyFill="1" applyAlignment="1">
      <alignment horizontal="right"/>
    </xf>
    <xf numFmtId="3" fontId="1" fillId="0" borderId="0" xfId="0" applyNumberFormat="1" applyFont="1" applyAlignment="1" applyProtection="1">
      <alignment horizontal="right" vertical="center" wrapText="1"/>
      <protection locked="0"/>
    </xf>
    <xf numFmtId="0" fontId="3" fillId="0" borderId="0" xfId="0" applyFont="1" applyAlignment="1">
      <alignment horizontal="right"/>
    </xf>
    <xf numFmtId="0" fontId="3" fillId="0" borderId="0" xfId="0" applyFont="1" applyAlignment="1">
      <alignment horizontal="left" indent="1"/>
    </xf>
    <xf numFmtId="0" fontId="3" fillId="0" borderId="0" xfId="0" applyFont="1" applyAlignment="1">
      <alignment horizontal="left"/>
    </xf>
    <xf numFmtId="0" fontId="1" fillId="0" borderId="0" xfId="0" applyFont="1" applyAlignment="1">
      <alignment horizontal="right"/>
    </xf>
    <xf numFmtId="3" fontId="1" fillId="0" borderId="0" xfId="0" applyNumberFormat="1" applyFont="1" applyAlignment="1">
      <alignment horizontal="right" vertical="center"/>
    </xf>
    <xf numFmtId="3" fontId="1" fillId="0" borderId="0" xfId="0" applyNumberFormat="1" applyFont="1" applyFill="1" applyAlignment="1">
      <alignment horizontal="right" vertical="center"/>
    </xf>
    <xf numFmtId="3" fontId="1" fillId="0" borderId="0" xfId="0" applyNumberFormat="1" applyFont="1" applyAlignment="1"/>
    <xf numFmtId="0" fontId="3" fillId="0" borderId="0" xfId="0" applyFont="1" applyAlignment="1">
      <alignment horizontal="left" vertical="top" wrapText="1" indent="2"/>
    </xf>
    <xf numFmtId="0" fontId="3" fillId="0" borderId="0" xfId="0" applyFont="1" applyAlignment="1">
      <alignment horizontal="left" indent="2"/>
    </xf>
    <xf numFmtId="0" fontId="4" fillId="0" borderId="0" xfId="0" applyFont="1" applyAlignment="1">
      <alignment horizontal="right"/>
    </xf>
    <xf numFmtId="3" fontId="2" fillId="0" borderId="0" xfId="0" applyNumberFormat="1" applyFont="1" applyAlignment="1">
      <alignment horizontal="left"/>
    </xf>
    <xf numFmtId="3" fontId="2" fillId="0" borderId="0" xfId="0" applyNumberFormat="1" applyFont="1" applyFill="1" applyAlignment="1">
      <alignment horizontal="right"/>
    </xf>
    <xf numFmtId="0" fontId="4" fillId="0" borderId="0" xfId="0" applyFont="1" applyFill="1" applyAlignment="1">
      <alignment horizontal="right"/>
    </xf>
    <xf numFmtId="0" fontId="4" fillId="0" borderId="0" xfId="0" applyFont="1" applyAlignment="1">
      <alignment wrapText="1"/>
    </xf>
    <xf numFmtId="3" fontId="3" fillId="0" borderId="0" xfId="0" applyNumberFormat="1" applyFont="1" applyFill="1" applyAlignment="1">
      <alignment horizontal="right"/>
    </xf>
    <xf numFmtId="0" fontId="3" fillId="0" borderId="16" xfId="0" applyFont="1" applyBorder="1" applyAlignment="1">
      <alignment horizontal="center" vertical="center" wrapText="1"/>
    </xf>
    <xf numFmtId="3" fontId="1" fillId="0" borderId="0" xfId="0" applyNumberFormat="1" applyFont="1" applyFill="1" applyAlignment="1">
      <alignment horizontal="right" wrapText="1"/>
    </xf>
    <xf numFmtId="3" fontId="1" fillId="0" borderId="0" xfId="0" applyNumberFormat="1" applyFont="1" applyFill="1" applyAlignment="1">
      <alignment wrapText="1"/>
    </xf>
    <xf numFmtId="3" fontId="1" fillId="0" borderId="0" xfId="0" applyNumberFormat="1" applyFont="1" applyFill="1" applyBorder="1" applyAlignment="1">
      <alignment wrapText="1"/>
    </xf>
    <xf numFmtId="3" fontId="1" fillId="0" borderId="0" xfId="0" applyNumberFormat="1" applyFont="1" applyFill="1" applyBorder="1" applyAlignment="1">
      <alignment horizontal="right" wrapText="1"/>
    </xf>
    <xf numFmtId="3" fontId="1" fillId="0" borderId="0" xfId="0" applyNumberFormat="1" applyFont="1" applyBorder="1" applyAlignment="1">
      <alignment wrapText="1"/>
    </xf>
    <xf numFmtId="3" fontId="1" fillId="0" borderId="0" xfId="0" applyNumberFormat="1" applyFont="1" applyBorder="1" applyAlignment="1">
      <alignment horizontal="right" wrapText="1"/>
    </xf>
    <xf numFmtId="3" fontId="1" fillId="0" borderId="0" xfId="0" applyNumberFormat="1" applyFont="1" applyBorder="1" applyAlignment="1" applyProtection="1">
      <alignment horizontal="right" wrapText="1"/>
      <protection locked="0"/>
    </xf>
    <xf numFmtId="0" fontId="1" fillId="0" borderId="2" xfId="0" applyFont="1" applyBorder="1" applyAlignment="1" applyProtection="1">
      <alignment horizontal="center" vertical="center" wrapText="1"/>
    </xf>
    <xf numFmtId="0" fontId="1" fillId="0" borderId="3" xfId="0" applyFont="1" applyBorder="1" applyAlignment="1" applyProtection="1">
      <alignment horizontal="center" wrapText="1"/>
    </xf>
    <xf numFmtId="166" fontId="3" fillId="0" borderId="0" xfId="0" applyNumberFormat="1" applyFont="1" applyFill="1" applyAlignment="1">
      <alignment horizontal="right"/>
    </xf>
    <xf numFmtId="166" fontId="1" fillId="0" borderId="0" xfId="0" applyNumberFormat="1" applyFont="1" applyFill="1" applyAlignment="1">
      <alignment horizontal="right"/>
    </xf>
    <xf numFmtId="166" fontId="1" fillId="0" borderId="0" xfId="0" applyNumberFormat="1" applyFont="1" applyFill="1" applyBorder="1" applyAlignment="1">
      <alignment horizontal="right" wrapText="1"/>
    </xf>
    <xf numFmtId="166" fontId="3" fillId="0" borderId="0" xfId="0" applyNumberFormat="1" applyFont="1" applyFill="1" applyBorder="1" applyAlignment="1">
      <alignment horizontal="right" wrapText="1"/>
    </xf>
    <xf numFmtId="166" fontId="1" fillId="0" borderId="0" xfId="0" applyNumberFormat="1" applyFont="1" applyFill="1" applyBorder="1" applyAlignment="1">
      <alignment vertical="top"/>
    </xf>
    <xf numFmtId="0" fontId="3" fillId="0" borderId="0" xfId="0" applyFont="1" applyAlignment="1">
      <alignment vertical="top"/>
    </xf>
    <xf numFmtId="0" fontId="3" fillId="0" borderId="3" xfId="0" applyFont="1" applyBorder="1" applyAlignment="1">
      <alignment horizontal="center" vertical="top" wrapText="1"/>
    </xf>
    <xf numFmtId="0" fontId="1" fillId="0" borderId="0" xfId="0" applyFont="1" applyFill="1" applyAlignment="1" applyProtection="1">
      <alignment horizontal="right" wrapText="1"/>
      <protection locked="0"/>
    </xf>
    <xf numFmtId="0" fontId="1" fillId="0" borderId="0" xfId="0" applyFont="1" applyAlignment="1" applyProtection="1">
      <alignment horizontal="right" wrapText="1"/>
      <protection locked="0"/>
    </xf>
    <xf numFmtId="0" fontId="3" fillId="0" borderId="0" xfId="0" applyNumberFormat="1" applyFont="1" applyAlignment="1">
      <alignment horizontal="right"/>
    </xf>
    <xf numFmtId="1" fontId="1" fillId="0" borderId="0" xfId="0" applyNumberFormat="1" applyFont="1" applyAlignment="1" applyProtection="1">
      <alignment horizontal="right" wrapText="1"/>
      <protection locked="0"/>
    </xf>
    <xf numFmtId="164" fontId="1" fillId="0" borderId="0" xfId="0" applyNumberFormat="1" applyFont="1" applyAlignment="1" applyProtection="1">
      <alignment horizontal="right" wrapText="1"/>
      <protection locked="0"/>
    </xf>
    <xf numFmtId="0" fontId="1" fillId="0" borderId="0" xfId="0" applyNumberFormat="1" applyFont="1" applyAlignment="1">
      <alignment horizontal="right"/>
    </xf>
    <xf numFmtId="166" fontId="1" fillId="0" borderId="0" xfId="0" applyNumberFormat="1" applyFont="1" applyAlignment="1">
      <alignment horizontal="right"/>
    </xf>
    <xf numFmtId="166" fontId="3" fillId="0" borderId="0" xfId="0" applyNumberFormat="1" applyFont="1" applyAlignment="1">
      <alignment horizontal="right"/>
    </xf>
    <xf numFmtId="0" fontId="3" fillId="0" borderId="0" xfId="0" applyFont="1" applyAlignment="1">
      <alignment horizontal="justify" wrapText="1"/>
    </xf>
    <xf numFmtId="0" fontId="1" fillId="0" borderId="0" xfId="0" applyFont="1" applyAlignment="1" applyProtection="1">
      <alignment vertical="center"/>
    </xf>
    <xf numFmtId="0" fontId="1" fillId="0" borderId="13" xfId="0" applyFont="1" applyBorder="1" applyAlignment="1" applyProtection="1">
      <alignment horizontal="center" vertical="center" wrapText="1"/>
    </xf>
    <xf numFmtId="3" fontId="1" fillId="0" borderId="0" xfId="0" applyNumberFormat="1" applyFont="1" applyFill="1" applyAlignment="1" applyProtection="1">
      <alignment horizontal="right" wrapText="1"/>
      <protection locked="0"/>
    </xf>
    <xf numFmtId="3" fontId="1" fillId="0" borderId="0" xfId="0" applyNumberFormat="1" applyFont="1" applyAlignment="1" applyProtection="1">
      <alignment horizontal="right" wrapText="1"/>
      <protection locked="0"/>
    </xf>
    <xf numFmtId="0" fontId="3" fillId="0" borderId="6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1" fillId="0" borderId="13" xfId="0" applyFont="1" applyFill="1" applyBorder="1" applyAlignment="1" applyProtection="1">
      <alignment horizontal="center" vertical="top" wrapText="1"/>
    </xf>
    <xf numFmtId="0" fontId="2" fillId="0" borderId="5" xfId="0" applyFont="1" applyBorder="1" applyAlignment="1" applyProtection="1">
      <alignment horizontal="left" vertical="center"/>
    </xf>
    <xf numFmtId="164" fontId="3" fillId="0" borderId="0" xfId="0" applyNumberFormat="1" applyFont="1" applyAlignment="1">
      <alignment horizontal="right"/>
    </xf>
    <xf numFmtId="164" fontId="1" fillId="0" borderId="0" xfId="0" applyNumberFormat="1" applyFont="1" applyAlignment="1">
      <alignment horizontal="right" vertical="center"/>
    </xf>
    <xf numFmtId="0" fontId="3" fillId="0" borderId="0" xfId="0" applyFont="1" applyAlignment="1">
      <alignment vertical="center"/>
    </xf>
    <xf numFmtId="3" fontId="3" fillId="0" borderId="0" xfId="0" applyNumberFormat="1" applyFont="1" applyAlignment="1">
      <alignment horizontal="right" vertical="center"/>
    </xf>
    <xf numFmtId="0" fontId="3" fillId="0" borderId="0" xfId="0" applyFont="1" applyAlignment="1">
      <alignment horizontal="right" vertical="center"/>
    </xf>
    <xf numFmtId="3" fontId="3" fillId="0" borderId="0" xfId="0" applyNumberFormat="1" applyFont="1" applyFill="1" applyAlignment="1">
      <alignment horizontal="right" vertical="center"/>
    </xf>
    <xf numFmtId="0" fontId="1" fillId="0" borderId="0" xfId="0" applyFont="1" applyFill="1" applyAlignment="1" applyProtection="1">
      <alignment horizontal="center" vertical="center" wrapText="1"/>
      <protection locked="0"/>
    </xf>
    <xf numFmtId="0" fontId="1" fillId="0" borderId="0" xfId="0" applyFont="1" applyFill="1" applyAlignment="1">
      <alignment horizontal="right" vertical="center"/>
    </xf>
    <xf numFmtId="0" fontId="1" fillId="0" borderId="0" xfId="0" applyFont="1" applyFill="1" applyAlignment="1">
      <alignment vertical="center"/>
    </xf>
    <xf numFmtId="164" fontId="1" fillId="0" borderId="0" xfId="0" applyNumberFormat="1" applyFont="1" applyFill="1" applyAlignment="1">
      <alignment horizontal="right" vertical="center"/>
    </xf>
    <xf numFmtId="164" fontId="3" fillId="0" borderId="0" xfId="0" applyNumberFormat="1" applyFont="1" applyAlignment="1">
      <alignment horizontal="right" vertical="center"/>
    </xf>
    <xf numFmtId="3" fontId="1" fillId="0" borderId="0" xfId="0" applyNumberFormat="1" applyFont="1" applyFill="1" applyAlignment="1"/>
    <xf numFmtId="3" fontId="3" fillId="0" borderId="0" xfId="0" applyNumberFormat="1" applyFont="1" applyFill="1" applyAlignment="1"/>
    <xf numFmtId="0" fontId="1" fillId="0" borderId="0" xfId="0" applyFont="1" applyAlignment="1"/>
    <xf numFmtId="0" fontId="3" fillId="0" borderId="0" xfId="0" applyFont="1" applyFill="1" applyAlignment="1">
      <alignment vertical="center"/>
    </xf>
    <xf numFmtId="0" fontId="3" fillId="0" borderId="0" xfId="0" applyFont="1" applyAlignment="1">
      <alignment vertical="center" wrapText="1"/>
    </xf>
    <xf numFmtId="167" fontId="3" fillId="0" borderId="0" xfId="0" applyNumberFormat="1" applyFont="1" applyFill="1" applyAlignment="1">
      <alignment horizontal="right" vertical="center"/>
    </xf>
    <xf numFmtId="0" fontId="3" fillId="0" borderId="0" xfId="0" applyFont="1" applyFill="1" applyAlignment="1"/>
    <xf numFmtId="0" fontId="3" fillId="0" borderId="4" xfId="0" applyFont="1" applyBorder="1" applyAlignment="1">
      <alignment horizontal="center" vertical="center" wrapText="1"/>
    </xf>
    <xf numFmtId="0" fontId="9" fillId="0" borderId="0" xfId="0" applyFont="1" applyAlignment="1">
      <alignment horizontal="center"/>
    </xf>
    <xf numFmtId="0" fontId="10" fillId="0" borderId="0" xfId="0" applyFont="1"/>
    <xf numFmtId="0" fontId="11" fillId="0" borderId="0" xfId="1" applyFont="1"/>
    <xf numFmtId="49" fontId="2" fillId="0" borderId="0" xfId="0" applyNumberFormat="1" applyFont="1" applyAlignment="1" applyProtection="1">
      <alignment horizontal="center" vertical="center" wrapText="1"/>
      <protection locked="0"/>
    </xf>
    <xf numFmtId="49" fontId="2" fillId="0" borderId="9" xfId="0" applyNumberFormat="1" applyFont="1" applyBorder="1" applyAlignment="1" applyProtection="1">
      <alignment horizontal="center" vertical="center" wrapText="1"/>
      <protection locked="0"/>
    </xf>
    <xf numFmtId="0" fontId="3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5" xfId="0" applyFont="1" applyBorder="1" applyAlignment="1" applyProtection="1">
      <alignment horizontal="center" vertical="center" wrapText="1"/>
    </xf>
    <xf numFmtId="0" fontId="1" fillId="0" borderId="8" xfId="0" applyFont="1" applyBorder="1" applyAlignment="1" applyProtection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2" fillId="0" borderId="0" xfId="0" applyFont="1" applyBorder="1" applyAlignment="1" applyProtection="1">
      <alignment horizontal="center" vertical="center" wrapText="1"/>
    </xf>
    <xf numFmtId="0" fontId="2" fillId="0" borderId="9" xfId="0" applyFont="1" applyBorder="1" applyAlignment="1" applyProtection="1">
      <alignment horizontal="center" vertical="center" wrapText="1"/>
    </xf>
    <xf numFmtId="0" fontId="3" fillId="0" borderId="16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0" borderId="13" xfId="0" applyFont="1" applyBorder="1" applyAlignment="1" applyProtection="1">
      <alignment horizontal="center" vertical="center" wrapText="1"/>
    </xf>
    <xf numFmtId="0" fontId="1" fillId="0" borderId="11" xfId="0" applyFont="1" applyBorder="1" applyAlignment="1" applyProtection="1">
      <alignment horizontal="center" vertical="center" wrapText="1"/>
    </xf>
    <xf numFmtId="49" fontId="2" fillId="0" borderId="0" xfId="0" applyNumberFormat="1" applyFont="1" applyBorder="1" applyAlignment="1" applyProtection="1">
      <alignment horizontal="center" vertical="center" wrapText="1"/>
      <protection locked="0"/>
    </xf>
    <xf numFmtId="0" fontId="4" fillId="0" borderId="0" xfId="0" applyFont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top" wrapText="1"/>
    </xf>
    <xf numFmtId="0" fontId="3" fillId="0" borderId="18" xfId="0" applyFont="1" applyBorder="1" applyAlignment="1">
      <alignment horizontal="center" vertical="top" wrapText="1"/>
    </xf>
    <xf numFmtId="0" fontId="1" fillId="0" borderId="15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</cellXfs>
  <cellStyles count="2">
    <cellStyle name="Hivatkozás" xfId="1" builtinId="8"/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comments" Target="../comments7.x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comments" Target="../comments8.xml"/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comments" Target="../comments9.xml"/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0.xml"/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comments" Target="../comments11.xml"/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comments" Target="../comments12.xml"/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0.xml.rels><?xml version="1.0" encoding="UTF-8" standalone="yes"?>
<Relationships xmlns="http://schemas.openxmlformats.org/package/2006/relationships"><Relationship Id="rId3" Type="http://schemas.openxmlformats.org/officeDocument/2006/relationships/comments" Target="../comments13.xml"/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9.bin"/></Relationships>
</file>

<file path=xl/worksheets/_rels/sheet2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4.xml"/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20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F828AC-416B-4326-BF76-5961483E484D}">
  <sheetPr codeName="Munka21"/>
  <dimension ref="A1:A21"/>
  <sheetViews>
    <sheetView tabSelected="1" zoomScaleNormal="100" workbookViewId="0"/>
  </sheetViews>
  <sheetFormatPr defaultRowHeight="12.75" x14ac:dyDescent="0.2"/>
  <cols>
    <col min="1" max="1" width="86.140625" style="275" bestFit="1" customWidth="1"/>
    <col min="2" max="16384" width="9.140625" style="275"/>
  </cols>
  <sheetData>
    <row r="1" spans="1:1" x14ac:dyDescent="0.2">
      <c r="A1" s="274" t="s">
        <v>324</v>
      </c>
    </row>
    <row r="2" spans="1:1" x14ac:dyDescent="0.2">
      <c r="A2" s="276" t="s">
        <v>31</v>
      </c>
    </row>
    <row r="3" spans="1:1" x14ac:dyDescent="0.2">
      <c r="A3" s="276" t="s">
        <v>322</v>
      </c>
    </row>
    <row r="4" spans="1:1" x14ac:dyDescent="0.2">
      <c r="A4" s="276" t="s">
        <v>323</v>
      </c>
    </row>
    <row r="5" spans="1:1" x14ac:dyDescent="0.2">
      <c r="A5" s="276" t="s">
        <v>64</v>
      </c>
    </row>
    <row r="6" spans="1:1" x14ac:dyDescent="0.2">
      <c r="A6" s="276" t="s">
        <v>82</v>
      </c>
    </row>
    <row r="7" spans="1:1" x14ac:dyDescent="0.2">
      <c r="A7" s="276" t="s">
        <v>98</v>
      </c>
    </row>
    <row r="8" spans="1:1" x14ac:dyDescent="0.2">
      <c r="A8" s="276" t="s">
        <v>108</v>
      </c>
    </row>
    <row r="9" spans="1:1" x14ac:dyDescent="0.2">
      <c r="A9" s="276" t="s">
        <v>124</v>
      </c>
    </row>
    <row r="10" spans="1:1" x14ac:dyDescent="0.2">
      <c r="A10" s="276" t="s">
        <v>162</v>
      </c>
    </row>
    <row r="11" spans="1:1" x14ac:dyDescent="0.2">
      <c r="A11" s="276" t="s">
        <v>183</v>
      </c>
    </row>
    <row r="12" spans="1:1" x14ac:dyDescent="0.2">
      <c r="A12" s="276" t="s">
        <v>191</v>
      </c>
    </row>
    <row r="13" spans="1:1" x14ac:dyDescent="0.2">
      <c r="A13" s="276" t="s">
        <v>202</v>
      </c>
    </row>
    <row r="14" spans="1:1" x14ac:dyDescent="0.2">
      <c r="A14" s="276" t="s">
        <v>226</v>
      </c>
    </row>
    <row r="15" spans="1:1" x14ac:dyDescent="0.2">
      <c r="A15" s="276" t="s">
        <v>250</v>
      </c>
    </row>
    <row r="16" spans="1:1" x14ac:dyDescent="0.2">
      <c r="A16" s="276" t="s">
        <v>261</v>
      </c>
    </row>
    <row r="17" spans="1:1" x14ac:dyDescent="0.2">
      <c r="A17" s="276" t="s">
        <v>271</v>
      </c>
    </row>
    <row r="18" spans="1:1" x14ac:dyDescent="0.2">
      <c r="A18" s="276" t="s">
        <v>288</v>
      </c>
    </row>
    <row r="19" spans="1:1" x14ac:dyDescent="0.2">
      <c r="A19" s="276" t="s">
        <v>300</v>
      </c>
    </row>
    <row r="20" spans="1:1" x14ac:dyDescent="0.2">
      <c r="A20" s="276" t="s">
        <v>313</v>
      </c>
    </row>
    <row r="21" spans="1:1" x14ac:dyDescent="0.2">
      <c r="A21" s="276" t="s">
        <v>321</v>
      </c>
    </row>
  </sheetData>
  <hyperlinks>
    <hyperlink ref="A2" location="5.1.1.!A1" display="5.1.1. A regisztrált vállalkozások száma a mezőgazdaság, vad-, erdő- és halgazdálkodás ágazatban" xr:uid="{3762D76C-1E17-4D4F-92A0-8B0CE046DFA7}"/>
    <hyperlink ref="A3" location="5.1.2.!A1" display="5.1.2. A mezőgazdasági, vad-, erdő- és halgazdálkodási vállalkozások munkaügyi adatai" xr:uid="{176193D4-7DFF-4E42-A91C-EB8963FB1DF2}"/>
    <hyperlink ref="A4" location="5.1.3.!A1" display="5.1.3. A mezőgazdasági termelés és a folyó termelőfelhasználás volumenindexei" xr:uid="{3D1BD3D1-5A25-4B19-878D-786A09139B96}"/>
    <hyperlink ref="A5" location="5.1.4.!A1" display="5.1.4. A mezőgazdasági termékek felvásárlási árának indexe" xr:uid="{D121297A-AAE7-4FEF-AA68-5A705AD1422C}"/>
    <hyperlink ref="A6" location="5.1.5.!A1" display="5.1.5. A gabonafélék összevont mérlege, 2006 [ezer tonna]" xr:uid="{C7AB53F8-A672-45E1-9FF9-6BBB2E653098}"/>
    <hyperlink ref="A7" location="5.1.6.!A1" display="5.1.6. A földterület művelési ágak szerint (május 31.) [ezer hektár]" xr:uid="{EA3C3E27-FB25-4CC9-9BEC-E84A6BAAB65E}"/>
    <hyperlink ref="A8" location="5.1.7.!A1" display="5.1.7. Földterület gazdálkodási forma és használat szerint, 2006. május 31. [ezer hektár]" xr:uid="{27993AA7-8FC3-4272-9D8C-319CE5839673}"/>
    <hyperlink ref="A9" location="5.1.8.!A1" display="5.1.8. A fontosabb növények vetésterülete" xr:uid="{F9B907F4-E971-4176-887A-4E6BF84B4FAE}"/>
    <hyperlink ref="A10" location="5.1.9.!A1" display="5.1.9. A fontosabb növények összes termésmennyisége [ezer tonna]" xr:uid="{612C021A-B8B6-4077-8E0A-305E35A7BEF7}"/>
    <hyperlink ref="A11" location="5.1.10.!A1" display="5.1.10. A fontosabb növények termésátlaga [kg/ha]" xr:uid="{C4EACDEA-4A0D-48F1-BBDA-B78A4414C70E}"/>
    <hyperlink ref="A12" location="5.1.11.!A1" display="5.1.11. Burgonya-, zöldség- és gyümölcstermesztés [ezer tonna]" xr:uid="{F400E85C-99D1-4DBB-8841-8C6355FAAD3C}"/>
    <hyperlink ref="A13" location="5.1.12.!A1" display="5.1.12. Szőlő- és bortermelés" xr:uid="{EDB2D236-9047-4C8B-9017-42DF5F038D80}"/>
    <hyperlink ref="A14" location="5.1.13.!A1" display="5.1.13. Állatállomány (december 1.) [ezer darab]" xr:uid="{71E52E7B-1B0C-4DAD-9C2F-718818C73570}"/>
    <hyperlink ref="A15" location="5.1.14.!A1" display="5.1.14. A vágóállatok és állati termékek termelése" xr:uid="{56D91955-539D-4C47-A95E-B2878369802A}"/>
    <hyperlink ref="A16" location="5.1.15.!A1" display="5.1.15. A vágóállatok és állati termékek termelése gazdálkodási formák szerint, 2006" xr:uid="{19763D6E-70D3-464E-92C0-4D106A04173F}"/>
    <hyperlink ref="A17" location="5.1.16.!A1" display="5.1.16. Állatitermék-mérleg, 2005" xr:uid="{10FA5935-9055-4269-B066-959CA39493C2}"/>
    <hyperlink ref="A18" location="5.1.17.!A1" display="5.1.17. Az állattenyésztés fontosabb mutatói" xr:uid="{E2317011-FBEB-47B9-A3AC-C390ABD1F024}"/>
    <hyperlink ref="A19" location="5.1.18.!A1" display="5.1.18. Vadgazdálkodás [darab]" xr:uid="{C7D273CE-F2ED-4BB7-BB52-3660B3543C76}"/>
    <hyperlink ref="A20" location="5.1.19.!A1" display="5.1.19. A mezőgazdasági termékek felvásárlása [ezer tonna]" xr:uid="{5BA93D13-D57A-448F-AED0-E90378FB7685}"/>
    <hyperlink ref="A21" location="5.1.20.!A1" display="5.1.20. Műtrágya, szervestrágya" xr:uid="{A69095DA-EE2A-4BC0-A450-A100453AB17D}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8A7430-EDE3-46F4-87E8-B871030392E4}">
  <sheetPr codeName="Munka9"/>
  <dimension ref="A1:G51"/>
  <sheetViews>
    <sheetView zoomScaleNormal="100" workbookViewId="0"/>
  </sheetViews>
  <sheetFormatPr defaultRowHeight="11.25" x14ac:dyDescent="0.2"/>
  <cols>
    <col min="1" max="1" width="19.7109375" style="133" customWidth="1"/>
    <col min="2" max="2" width="10" style="133" customWidth="1"/>
    <col min="3" max="5" width="8.5703125" style="133" customWidth="1"/>
    <col min="6" max="7" width="9.5703125" style="133" customWidth="1"/>
    <col min="8" max="16384" width="9.140625" style="133"/>
  </cols>
  <sheetData>
    <row r="1" spans="1:7" s="149" customFormat="1" ht="12" thickBot="1" x14ac:dyDescent="0.25">
      <c r="A1" s="153" t="s">
        <v>162</v>
      </c>
      <c r="B1" s="152"/>
      <c r="C1" s="152"/>
      <c r="D1" s="152"/>
      <c r="E1" s="152"/>
      <c r="F1" s="152"/>
      <c r="G1" s="152"/>
    </row>
    <row r="2" spans="1:7" s="149" customFormat="1" x14ac:dyDescent="0.2">
      <c r="A2" s="285" t="s">
        <v>123</v>
      </c>
      <c r="B2" s="283" t="s">
        <v>161</v>
      </c>
      <c r="C2" s="283">
        <v>2000</v>
      </c>
      <c r="D2" s="283">
        <v>2005</v>
      </c>
      <c r="E2" s="283">
        <v>2006</v>
      </c>
      <c r="F2" s="279" t="s">
        <v>51</v>
      </c>
      <c r="G2" s="303"/>
    </row>
    <row r="3" spans="1:7" s="149" customFormat="1" ht="22.5" x14ac:dyDescent="0.2">
      <c r="A3" s="286"/>
      <c r="B3" s="284"/>
      <c r="C3" s="284"/>
      <c r="D3" s="284"/>
      <c r="E3" s="284"/>
      <c r="F3" s="151" t="s">
        <v>160</v>
      </c>
      <c r="G3" s="150" t="s">
        <v>159</v>
      </c>
    </row>
    <row r="4" spans="1:7" s="146" customFormat="1" x14ac:dyDescent="0.2">
      <c r="A4" s="148" t="s">
        <v>158</v>
      </c>
      <c r="B4" s="144">
        <v>11967</v>
      </c>
      <c r="C4" s="147">
        <v>10037</v>
      </c>
      <c r="D4" s="142">
        <v>16212</v>
      </c>
      <c r="E4" s="142">
        <v>14467</v>
      </c>
      <c r="F4" s="142">
        <v>5566</v>
      </c>
      <c r="G4" s="142">
        <v>8901</v>
      </c>
    </row>
    <row r="5" spans="1:7" s="134" customFormat="1" x14ac:dyDescent="0.25">
      <c r="A5" s="141" t="s">
        <v>7</v>
      </c>
      <c r="D5" s="135"/>
      <c r="E5" s="135"/>
      <c r="F5" s="135"/>
      <c r="G5" s="135"/>
    </row>
    <row r="6" spans="1:7" s="134" customFormat="1" x14ac:dyDescent="0.25">
      <c r="A6" s="139" t="s">
        <v>73</v>
      </c>
      <c r="B6" s="137">
        <v>4079</v>
      </c>
      <c r="C6" s="137">
        <v>3692</v>
      </c>
      <c r="D6" s="135">
        <v>5088</v>
      </c>
      <c r="E6" s="135">
        <v>4376</v>
      </c>
      <c r="F6" s="135">
        <v>1972</v>
      </c>
      <c r="G6" s="135">
        <v>2404</v>
      </c>
    </row>
    <row r="7" spans="1:7" s="134" customFormat="1" x14ac:dyDescent="0.25">
      <c r="A7" s="139" t="s">
        <v>71</v>
      </c>
      <c r="B7" s="137">
        <v>6219</v>
      </c>
      <c r="C7" s="137">
        <v>4984</v>
      </c>
      <c r="D7" s="135">
        <v>9050</v>
      </c>
      <c r="E7" s="135">
        <v>8282</v>
      </c>
      <c r="F7" s="135">
        <v>3013</v>
      </c>
      <c r="G7" s="135">
        <v>5269</v>
      </c>
    </row>
    <row r="8" spans="1:7" s="134" customFormat="1" x14ac:dyDescent="0.25">
      <c r="A8" s="139" t="s">
        <v>157</v>
      </c>
      <c r="B8" s="137">
        <v>8</v>
      </c>
      <c r="C8" s="136">
        <v>11</v>
      </c>
      <c r="D8" s="135">
        <v>9</v>
      </c>
      <c r="E8" s="135">
        <v>8</v>
      </c>
      <c r="F8" s="135">
        <v>6</v>
      </c>
      <c r="G8" s="135">
        <v>2</v>
      </c>
    </row>
    <row r="9" spans="1:7" s="134" customFormat="1" x14ac:dyDescent="0.25">
      <c r="A9" s="139" t="s">
        <v>70</v>
      </c>
      <c r="B9" s="137">
        <v>1100</v>
      </c>
      <c r="C9" s="136">
        <v>901</v>
      </c>
      <c r="D9" s="135">
        <v>1190</v>
      </c>
      <c r="E9" s="135">
        <v>1075</v>
      </c>
      <c r="F9" s="135">
        <v>452</v>
      </c>
      <c r="G9" s="135">
        <v>623</v>
      </c>
    </row>
    <row r="10" spans="1:7" s="134" customFormat="1" x14ac:dyDescent="0.25">
      <c r="A10" s="139" t="s">
        <v>68</v>
      </c>
      <c r="B10" s="137">
        <v>109</v>
      </c>
      <c r="C10" s="136">
        <v>86</v>
      </c>
      <c r="D10" s="135">
        <v>107</v>
      </c>
      <c r="E10" s="135">
        <v>99</v>
      </c>
      <c r="F10" s="135">
        <v>14</v>
      </c>
      <c r="G10" s="135">
        <v>85</v>
      </c>
    </row>
    <row r="11" spans="1:7" s="134" customFormat="1" x14ac:dyDescent="0.25">
      <c r="A11" s="139" t="s">
        <v>66</v>
      </c>
      <c r="B11" s="137">
        <v>147</v>
      </c>
      <c r="C11" s="136">
        <v>97</v>
      </c>
      <c r="D11" s="135">
        <v>157</v>
      </c>
      <c r="E11" s="135">
        <v>151</v>
      </c>
      <c r="F11" s="135">
        <v>22</v>
      </c>
      <c r="G11" s="135">
        <v>129</v>
      </c>
    </row>
    <row r="12" spans="1:7" s="134" customFormat="1" x14ac:dyDescent="0.25">
      <c r="A12" s="138" t="s">
        <v>114</v>
      </c>
      <c r="B12" s="137">
        <v>1132</v>
      </c>
      <c r="C12" s="136">
        <v>864</v>
      </c>
      <c r="D12" s="135">
        <v>657</v>
      </c>
      <c r="E12" s="135">
        <v>564</v>
      </c>
      <c r="F12" s="135">
        <v>60</v>
      </c>
      <c r="G12" s="135">
        <v>504</v>
      </c>
    </row>
    <row r="13" spans="1:7" s="134" customFormat="1" x14ac:dyDescent="0.25">
      <c r="A13" s="138" t="s">
        <v>156</v>
      </c>
      <c r="B13" s="137">
        <v>108</v>
      </c>
      <c r="C13" s="136">
        <v>54</v>
      </c>
      <c r="D13" s="135">
        <v>54</v>
      </c>
      <c r="E13" s="135">
        <v>53</v>
      </c>
      <c r="F13" s="135">
        <v>25</v>
      </c>
      <c r="G13" s="135">
        <v>28</v>
      </c>
    </row>
    <row r="14" spans="1:7" s="134" customFormat="1" x14ac:dyDescent="0.25">
      <c r="A14" s="141" t="s">
        <v>7</v>
      </c>
      <c r="B14" s="140"/>
      <c r="D14" s="135"/>
      <c r="E14" s="135"/>
      <c r="F14" s="135"/>
      <c r="G14" s="135"/>
    </row>
    <row r="15" spans="1:7" s="134" customFormat="1" x14ac:dyDescent="0.25">
      <c r="A15" s="139" t="s">
        <v>155</v>
      </c>
      <c r="B15" s="137">
        <v>5</v>
      </c>
      <c r="C15" s="136">
        <v>4</v>
      </c>
      <c r="D15" s="135">
        <v>2</v>
      </c>
      <c r="E15" s="135">
        <v>2</v>
      </c>
      <c r="F15" s="135">
        <v>0</v>
      </c>
      <c r="G15" s="135">
        <v>2</v>
      </c>
    </row>
    <row r="16" spans="1:7" s="134" customFormat="1" x14ac:dyDescent="0.25">
      <c r="A16" s="139" t="s">
        <v>154</v>
      </c>
      <c r="B16" s="137">
        <v>100</v>
      </c>
      <c r="C16" s="136">
        <v>48</v>
      </c>
      <c r="D16" s="135">
        <v>50</v>
      </c>
      <c r="E16" s="135">
        <v>49</v>
      </c>
      <c r="F16" s="135">
        <v>24</v>
      </c>
      <c r="G16" s="135">
        <v>25</v>
      </c>
    </row>
    <row r="17" spans="1:7" s="134" customFormat="1" x14ac:dyDescent="0.25">
      <c r="A17" s="138" t="s">
        <v>153</v>
      </c>
      <c r="B17" s="137">
        <v>921</v>
      </c>
      <c r="C17" s="136">
        <v>710</v>
      </c>
      <c r="D17" s="135">
        <v>1490</v>
      </c>
      <c r="E17" s="135">
        <v>1618</v>
      </c>
      <c r="F17" s="135">
        <v>770</v>
      </c>
      <c r="G17" s="135">
        <v>848</v>
      </c>
    </row>
    <row r="18" spans="1:7" s="134" customFormat="1" x14ac:dyDescent="0.25">
      <c r="A18" s="141" t="s">
        <v>7</v>
      </c>
      <c r="B18" s="140"/>
      <c r="D18" s="135"/>
      <c r="E18" s="135"/>
      <c r="F18" s="135"/>
      <c r="G18" s="135"/>
    </row>
    <row r="19" spans="1:7" s="134" customFormat="1" x14ac:dyDescent="0.25">
      <c r="A19" s="139" t="s">
        <v>152</v>
      </c>
      <c r="B19" s="137">
        <v>681</v>
      </c>
      <c r="C19" s="136">
        <v>484</v>
      </c>
      <c r="D19" s="135">
        <v>1108</v>
      </c>
      <c r="E19" s="135">
        <v>1181</v>
      </c>
      <c r="F19" s="135">
        <v>471</v>
      </c>
      <c r="G19" s="135">
        <v>710</v>
      </c>
    </row>
    <row r="20" spans="1:7" s="134" customFormat="1" x14ac:dyDescent="0.25">
      <c r="A20" s="138" t="s">
        <v>151</v>
      </c>
      <c r="B20" s="137">
        <v>12</v>
      </c>
      <c r="C20" s="136">
        <v>10</v>
      </c>
      <c r="D20" s="135">
        <v>11</v>
      </c>
      <c r="E20" s="135">
        <v>9</v>
      </c>
      <c r="F20" s="135">
        <v>3</v>
      </c>
      <c r="G20" s="135">
        <v>6</v>
      </c>
    </row>
    <row r="21" spans="1:7" s="134" customFormat="1" x14ac:dyDescent="0.25">
      <c r="A21" s="138" t="s">
        <v>116</v>
      </c>
      <c r="B21" s="137">
        <v>3328</v>
      </c>
      <c r="C21" s="137">
        <v>1976</v>
      </c>
      <c r="D21" s="135">
        <v>3516</v>
      </c>
      <c r="E21" s="135">
        <v>2454</v>
      </c>
      <c r="F21" s="135">
        <v>1752</v>
      </c>
      <c r="G21" s="135">
        <v>702</v>
      </c>
    </row>
    <row r="22" spans="1:7" s="134" customFormat="1" x14ac:dyDescent="0.25">
      <c r="A22" s="138" t="s">
        <v>150</v>
      </c>
      <c r="B22" s="137">
        <v>3974</v>
      </c>
      <c r="C22" s="137">
        <v>2581</v>
      </c>
      <c r="D22" s="135">
        <v>3072</v>
      </c>
      <c r="E22" s="135">
        <v>2714</v>
      </c>
      <c r="F22" s="135">
        <v>2075</v>
      </c>
      <c r="G22" s="135">
        <v>639</v>
      </c>
    </row>
    <row r="23" spans="1:7" s="134" customFormat="1" x14ac:dyDescent="0.25">
      <c r="A23" s="141" t="s">
        <v>7</v>
      </c>
      <c r="B23" s="140"/>
      <c r="D23" s="135"/>
      <c r="E23" s="135"/>
      <c r="F23" s="135"/>
      <c r="G23" s="135"/>
    </row>
    <row r="24" spans="1:7" s="134" customFormat="1" x14ac:dyDescent="0.25">
      <c r="A24" s="139" t="s">
        <v>149</v>
      </c>
      <c r="B24" s="137">
        <v>3561</v>
      </c>
      <c r="C24" s="137">
        <v>2367</v>
      </c>
      <c r="D24" s="135">
        <v>2833</v>
      </c>
      <c r="E24" s="135">
        <v>2529</v>
      </c>
      <c r="F24" s="135">
        <v>1990</v>
      </c>
      <c r="G24" s="135">
        <v>539</v>
      </c>
    </row>
    <row r="25" spans="1:7" s="134" customFormat="1" x14ac:dyDescent="0.25">
      <c r="A25" s="138" t="s">
        <v>148</v>
      </c>
      <c r="B25" s="137">
        <v>1247</v>
      </c>
      <c r="C25" s="136">
        <v>760</v>
      </c>
      <c r="D25" s="135">
        <v>861</v>
      </c>
      <c r="E25" s="135">
        <v>814</v>
      </c>
      <c r="F25" s="135">
        <v>408</v>
      </c>
      <c r="G25" s="135">
        <v>406</v>
      </c>
    </row>
    <row r="26" spans="1:7" s="134" customFormat="1" x14ac:dyDescent="0.25">
      <c r="A26" s="141" t="s">
        <v>7</v>
      </c>
      <c r="B26" s="140"/>
      <c r="D26" s="135"/>
      <c r="E26" s="135"/>
      <c r="F26" s="135"/>
      <c r="G26" s="135"/>
    </row>
    <row r="27" spans="1:7" s="134" customFormat="1" x14ac:dyDescent="0.25">
      <c r="A27" s="139" t="s">
        <v>147</v>
      </c>
      <c r="B27" s="137">
        <v>1085</v>
      </c>
      <c r="C27" s="136">
        <v>683</v>
      </c>
      <c r="D27" s="135">
        <v>806</v>
      </c>
      <c r="E27" s="135">
        <v>720</v>
      </c>
      <c r="F27" s="135">
        <v>369</v>
      </c>
      <c r="G27" s="135">
        <v>351</v>
      </c>
    </row>
    <row r="28" spans="1:7" s="134" customFormat="1" x14ac:dyDescent="0.25">
      <c r="A28" s="138" t="s">
        <v>146</v>
      </c>
      <c r="B28" s="137">
        <v>1683</v>
      </c>
      <c r="C28" s="137">
        <v>1500</v>
      </c>
      <c r="D28" s="135">
        <v>1547</v>
      </c>
      <c r="E28" s="135">
        <v>1779</v>
      </c>
      <c r="F28" s="135">
        <v>432</v>
      </c>
      <c r="G28" s="135">
        <v>1347</v>
      </c>
    </row>
    <row r="29" spans="1:7" s="134" customFormat="1" x14ac:dyDescent="0.25">
      <c r="A29" s="141" t="s">
        <v>7</v>
      </c>
      <c r="B29" s="140"/>
      <c r="D29" s="135"/>
      <c r="E29" s="135"/>
      <c r="F29" s="135"/>
      <c r="G29" s="135"/>
    </row>
    <row r="30" spans="1:7" s="134" customFormat="1" x14ac:dyDescent="0.25">
      <c r="A30" s="139" t="s">
        <v>145</v>
      </c>
      <c r="B30" s="137">
        <v>145</v>
      </c>
      <c r="C30" s="136">
        <v>117</v>
      </c>
      <c r="D30" s="135">
        <v>92</v>
      </c>
      <c r="E30" s="135">
        <v>95</v>
      </c>
      <c r="F30" s="135">
        <v>11</v>
      </c>
      <c r="G30" s="135">
        <v>84</v>
      </c>
    </row>
    <row r="31" spans="1:7" s="134" customFormat="1" x14ac:dyDescent="0.25">
      <c r="A31" s="139" t="s">
        <v>144</v>
      </c>
      <c r="B31" s="137">
        <v>113</v>
      </c>
      <c r="C31" s="136">
        <v>89</v>
      </c>
      <c r="D31" s="135">
        <v>80</v>
      </c>
      <c r="E31" s="135">
        <v>84</v>
      </c>
      <c r="F31" s="135">
        <v>7</v>
      </c>
      <c r="G31" s="135">
        <v>77</v>
      </c>
    </row>
    <row r="32" spans="1:7" s="134" customFormat="1" x14ac:dyDescent="0.25">
      <c r="A32" s="139" t="s">
        <v>143</v>
      </c>
      <c r="B32" s="137">
        <v>48</v>
      </c>
      <c r="C32" s="136">
        <v>34</v>
      </c>
      <c r="D32" s="135">
        <v>30</v>
      </c>
      <c r="E32" s="135">
        <v>47</v>
      </c>
      <c r="F32" s="135">
        <v>3</v>
      </c>
      <c r="G32" s="135">
        <v>44</v>
      </c>
    </row>
    <row r="33" spans="1:7" s="134" customFormat="1" x14ac:dyDescent="0.25">
      <c r="A33" s="139" t="s">
        <v>142</v>
      </c>
      <c r="B33" s="137">
        <v>264</v>
      </c>
      <c r="C33" s="136">
        <v>203</v>
      </c>
      <c r="D33" s="135">
        <v>188</v>
      </c>
      <c r="E33" s="135">
        <v>205</v>
      </c>
      <c r="F33" s="135">
        <v>64</v>
      </c>
      <c r="G33" s="135">
        <v>141</v>
      </c>
    </row>
    <row r="34" spans="1:7" s="134" customFormat="1" x14ac:dyDescent="0.25">
      <c r="A34" s="139" t="s">
        <v>141</v>
      </c>
      <c r="B34" s="137">
        <v>115</v>
      </c>
      <c r="C34" s="136">
        <v>103</v>
      </c>
      <c r="D34" s="135">
        <v>71</v>
      </c>
      <c r="E34" s="135">
        <v>71</v>
      </c>
      <c r="F34" s="135">
        <v>4</v>
      </c>
      <c r="G34" s="135">
        <v>67</v>
      </c>
    </row>
    <row r="35" spans="1:7" s="134" customFormat="1" x14ac:dyDescent="0.25">
      <c r="A35" s="139" t="s">
        <v>140</v>
      </c>
      <c r="B35" s="137">
        <v>108</v>
      </c>
      <c r="C35" s="136">
        <v>133</v>
      </c>
      <c r="D35" s="135">
        <v>214</v>
      </c>
      <c r="E35" s="135">
        <v>165</v>
      </c>
      <c r="F35" s="135">
        <v>7</v>
      </c>
      <c r="G35" s="135">
        <v>158</v>
      </c>
    </row>
    <row r="36" spans="1:7" s="134" customFormat="1" x14ac:dyDescent="0.2">
      <c r="A36" s="145" t="s">
        <v>139</v>
      </c>
      <c r="B36" s="144">
        <v>67</v>
      </c>
      <c r="C36" s="143">
        <v>61</v>
      </c>
      <c r="D36" s="142">
        <v>85</v>
      </c>
      <c r="E36" s="142">
        <v>92</v>
      </c>
      <c r="F36" s="142">
        <v>50</v>
      </c>
      <c r="G36" s="142">
        <v>42</v>
      </c>
    </row>
    <row r="37" spans="1:7" s="134" customFormat="1" x14ac:dyDescent="0.25">
      <c r="A37" s="139" t="s">
        <v>138</v>
      </c>
      <c r="B37" s="137">
        <v>30</v>
      </c>
      <c r="C37" s="136">
        <v>27</v>
      </c>
      <c r="D37" s="135">
        <v>22</v>
      </c>
      <c r="E37" s="135">
        <v>22</v>
      </c>
      <c r="F37" s="135">
        <v>9</v>
      </c>
      <c r="G37" s="135">
        <v>13</v>
      </c>
    </row>
    <row r="38" spans="1:7" s="134" customFormat="1" x14ac:dyDescent="0.25">
      <c r="A38" s="139" t="s">
        <v>137</v>
      </c>
      <c r="B38" s="137">
        <v>159</v>
      </c>
      <c r="C38" s="136">
        <v>120</v>
      </c>
      <c r="D38" s="135">
        <v>112</v>
      </c>
      <c r="E38" s="135">
        <v>78</v>
      </c>
      <c r="F38" s="135">
        <v>3</v>
      </c>
      <c r="G38" s="135">
        <v>75</v>
      </c>
    </row>
    <row r="39" spans="1:7" s="134" customFormat="1" x14ac:dyDescent="0.25">
      <c r="A39" s="139" t="s">
        <v>136</v>
      </c>
      <c r="B39" s="137">
        <v>107</v>
      </c>
      <c r="C39" s="136">
        <v>98</v>
      </c>
      <c r="D39" s="135">
        <v>90</v>
      </c>
      <c r="E39" s="135">
        <v>175</v>
      </c>
      <c r="F39" s="135">
        <v>6</v>
      </c>
      <c r="G39" s="135">
        <v>169</v>
      </c>
    </row>
    <row r="40" spans="1:7" s="134" customFormat="1" x14ac:dyDescent="0.25">
      <c r="A40" s="138" t="s">
        <v>135</v>
      </c>
      <c r="B40" s="137">
        <v>912</v>
      </c>
      <c r="C40" s="137">
        <v>1038</v>
      </c>
      <c r="D40" s="135">
        <v>732</v>
      </c>
      <c r="E40" s="135">
        <v>863</v>
      </c>
      <c r="F40" s="135">
        <v>159</v>
      </c>
      <c r="G40" s="135">
        <v>704</v>
      </c>
    </row>
    <row r="41" spans="1:7" s="134" customFormat="1" x14ac:dyDescent="0.25">
      <c r="A41" s="141" t="s">
        <v>7</v>
      </c>
      <c r="B41" s="140"/>
      <c r="D41" s="135"/>
      <c r="E41" s="135"/>
      <c r="F41" s="135"/>
      <c r="G41" s="135"/>
    </row>
    <row r="42" spans="1:7" s="134" customFormat="1" x14ac:dyDescent="0.25">
      <c r="A42" s="139" t="s">
        <v>134</v>
      </c>
      <c r="B42" s="137">
        <v>535</v>
      </c>
      <c r="C42" s="136">
        <v>695</v>
      </c>
      <c r="D42" s="135">
        <v>510</v>
      </c>
      <c r="E42" s="135">
        <v>537</v>
      </c>
      <c r="F42" s="135">
        <v>106</v>
      </c>
      <c r="G42" s="135">
        <v>431</v>
      </c>
    </row>
    <row r="43" spans="1:7" s="134" customFormat="1" x14ac:dyDescent="0.25">
      <c r="A43" s="139" t="s">
        <v>133</v>
      </c>
      <c r="B43" s="137">
        <v>38</v>
      </c>
      <c r="C43" s="136">
        <v>37</v>
      </c>
      <c r="D43" s="135">
        <v>20</v>
      </c>
      <c r="E43" s="135">
        <v>33</v>
      </c>
      <c r="F43" s="135">
        <v>4</v>
      </c>
      <c r="G43" s="135">
        <v>29</v>
      </c>
    </row>
    <row r="44" spans="1:7" s="134" customFormat="1" x14ac:dyDescent="0.25">
      <c r="A44" s="139" t="s">
        <v>132</v>
      </c>
      <c r="B44" s="137">
        <v>20</v>
      </c>
      <c r="C44" s="136">
        <v>18</v>
      </c>
      <c r="D44" s="135">
        <v>6</v>
      </c>
      <c r="E44" s="135">
        <v>9</v>
      </c>
      <c r="F44" s="135">
        <v>1</v>
      </c>
      <c r="G44" s="135">
        <v>8</v>
      </c>
    </row>
    <row r="45" spans="1:7" s="134" customFormat="1" x14ac:dyDescent="0.25">
      <c r="A45" s="139" t="s">
        <v>131</v>
      </c>
      <c r="B45" s="137">
        <v>55</v>
      </c>
      <c r="C45" s="136">
        <v>49</v>
      </c>
      <c r="D45" s="135">
        <v>48</v>
      </c>
      <c r="E45" s="135">
        <v>60</v>
      </c>
      <c r="F45" s="135">
        <v>18</v>
      </c>
      <c r="G45" s="135">
        <v>42</v>
      </c>
    </row>
    <row r="46" spans="1:7" s="134" customFormat="1" x14ac:dyDescent="0.25">
      <c r="A46" s="139" t="s">
        <v>130</v>
      </c>
      <c r="B46" s="137">
        <v>106</v>
      </c>
      <c r="C46" s="136">
        <v>91</v>
      </c>
      <c r="D46" s="135">
        <v>36</v>
      </c>
      <c r="E46" s="135">
        <v>65</v>
      </c>
      <c r="F46" s="135">
        <v>10</v>
      </c>
      <c r="G46" s="135">
        <v>55</v>
      </c>
    </row>
    <row r="47" spans="1:7" s="134" customFormat="1" x14ac:dyDescent="0.25">
      <c r="A47" s="139" t="s">
        <v>129</v>
      </c>
      <c r="B47" s="137">
        <v>29</v>
      </c>
      <c r="C47" s="136">
        <v>21</v>
      </c>
      <c r="D47" s="135">
        <v>26</v>
      </c>
      <c r="E47" s="135">
        <v>40</v>
      </c>
      <c r="F47" s="135">
        <v>8</v>
      </c>
      <c r="G47" s="135">
        <v>32</v>
      </c>
    </row>
    <row r="48" spans="1:7" s="134" customFormat="1" x14ac:dyDescent="0.25">
      <c r="A48" s="139" t="s">
        <v>128</v>
      </c>
      <c r="B48" s="137">
        <v>66</v>
      </c>
      <c r="C48" s="136">
        <v>64</v>
      </c>
      <c r="D48" s="135">
        <v>48</v>
      </c>
      <c r="E48" s="135">
        <v>68</v>
      </c>
      <c r="F48" s="135">
        <v>8</v>
      </c>
      <c r="G48" s="135">
        <v>60</v>
      </c>
    </row>
    <row r="49" spans="1:7" s="134" customFormat="1" x14ac:dyDescent="0.25">
      <c r="A49" s="139" t="s">
        <v>127</v>
      </c>
      <c r="B49" s="137">
        <v>19</v>
      </c>
      <c r="C49" s="136">
        <v>20</v>
      </c>
      <c r="D49" s="135">
        <v>7</v>
      </c>
      <c r="E49" s="135">
        <v>12</v>
      </c>
      <c r="F49" s="135">
        <v>1</v>
      </c>
      <c r="G49" s="135">
        <v>11</v>
      </c>
    </row>
    <row r="50" spans="1:7" s="134" customFormat="1" x14ac:dyDescent="0.25">
      <c r="A50" s="139" t="s">
        <v>126</v>
      </c>
      <c r="B50" s="137">
        <v>13</v>
      </c>
      <c r="C50" s="136">
        <v>12</v>
      </c>
      <c r="D50" s="135">
        <v>4</v>
      </c>
      <c r="E50" s="135">
        <v>7</v>
      </c>
      <c r="F50" s="135">
        <v>1</v>
      </c>
      <c r="G50" s="135">
        <v>6</v>
      </c>
    </row>
    <row r="51" spans="1:7" s="134" customFormat="1" x14ac:dyDescent="0.25">
      <c r="A51" s="138" t="s">
        <v>125</v>
      </c>
      <c r="B51" s="137">
        <v>47</v>
      </c>
      <c r="C51" s="136">
        <v>40</v>
      </c>
      <c r="D51" s="135">
        <v>49</v>
      </c>
      <c r="E51" s="135">
        <v>33</v>
      </c>
      <c r="F51" s="135">
        <v>3</v>
      </c>
      <c r="G51" s="135">
        <v>30</v>
      </c>
    </row>
  </sheetData>
  <mergeCells count="6">
    <mergeCell ref="A2:A3"/>
    <mergeCell ref="F2:G2"/>
    <mergeCell ref="B2:B3"/>
    <mergeCell ref="C2:C3"/>
    <mergeCell ref="D2:D3"/>
    <mergeCell ref="E2:E3"/>
  </mergeCells>
  <pageMargins left="0.74803149606299213" right="0.74803149606299213" top="0.62992125984251968" bottom="0.86614173228346458" header="0" footer="0.59055118110236227"/>
  <pageSetup paperSize="9" orientation="portrait" r:id="rId1"/>
  <headerFooter alignWithMargins="0"/>
  <legacy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E41B9A-A84E-421D-A264-B74CA7DE71EA}">
  <sheetPr codeName="Munka10"/>
  <dimension ref="A1:G30"/>
  <sheetViews>
    <sheetView zoomScaleNormal="100" workbookViewId="0"/>
  </sheetViews>
  <sheetFormatPr defaultRowHeight="11.25" x14ac:dyDescent="0.2"/>
  <cols>
    <col min="1" max="1" width="17.5703125" style="133" customWidth="1"/>
    <col min="2" max="2" width="10.28515625" style="133" customWidth="1"/>
    <col min="3" max="6" width="10.5703125" style="133" customWidth="1"/>
    <col min="7" max="7" width="12.85546875" style="133" customWidth="1"/>
    <col min="8" max="16384" width="9.140625" style="133"/>
  </cols>
  <sheetData>
    <row r="1" spans="1:7" s="149" customFormat="1" ht="12" thickBot="1" x14ac:dyDescent="0.25">
      <c r="A1" s="161" t="s">
        <v>183</v>
      </c>
      <c r="B1" s="161"/>
      <c r="C1" s="161"/>
      <c r="D1" s="161"/>
      <c r="E1" s="161"/>
      <c r="F1" s="161"/>
      <c r="G1" s="161"/>
    </row>
    <row r="2" spans="1:7" s="149" customFormat="1" x14ac:dyDescent="0.2">
      <c r="A2" s="304" t="s">
        <v>123</v>
      </c>
      <c r="B2" s="283" t="s">
        <v>161</v>
      </c>
      <c r="C2" s="283">
        <v>2000</v>
      </c>
      <c r="D2" s="283">
        <v>2005</v>
      </c>
      <c r="E2" s="283">
        <v>2006</v>
      </c>
      <c r="F2" s="279" t="s">
        <v>51</v>
      </c>
      <c r="G2" s="303"/>
    </row>
    <row r="3" spans="1:7" s="149" customFormat="1" ht="22.5" x14ac:dyDescent="0.2">
      <c r="A3" s="305"/>
      <c r="B3" s="284"/>
      <c r="C3" s="284"/>
      <c r="D3" s="284"/>
      <c r="E3" s="284"/>
      <c r="F3" s="151" t="s">
        <v>160</v>
      </c>
      <c r="G3" s="150" t="s">
        <v>159</v>
      </c>
    </row>
    <row r="4" spans="1:7" s="146" customFormat="1" x14ac:dyDescent="0.2">
      <c r="A4" s="148" t="s">
        <v>120</v>
      </c>
      <c r="B4" s="144">
        <v>3790</v>
      </c>
      <c r="C4" s="144">
        <v>3600</v>
      </c>
      <c r="D4" s="144">
        <v>4500</v>
      </c>
      <c r="E4" s="144">
        <v>4070</v>
      </c>
      <c r="F4" s="144">
        <v>4020</v>
      </c>
      <c r="G4" s="144">
        <v>4120</v>
      </c>
    </row>
    <row r="5" spans="1:7" s="134" customFormat="1" x14ac:dyDescent="0.2">
      <c r="A5" s="148" t="s">
        <v>118</v>
      </c>
      <c r="B5" s="144">
        <v>5670</v>
      </c>
      <c r="C5" s="144">
        <v>4150</v>
      </c>
      <c r="D5" s="144">
        <v>7560</v>
      </c>
      <c r="E5" s="144">
        <v>6820</v>
      </c>
      <c r="F5" s="144">
        <v>6940</v>
      </c>
      <c r="G5" s="144">
        <v>6740</v>
      </c>
    </row>
    <row r="6" spans="1:7" s="134" customFormat="1" x14ac:dyDescent="0.2">
      <c r="A6" s="148" t="s">
        <v>182</v>
      </c>
      <c r="B6" s="144">
        <v>2940</v>
      </c>
      <c r="C6" s="144">
        <v>3290</v>
      </c>
      <c r="D6" s="144">
        <v>3540</v>
      </c>
      <c r="E6" s="144">
        <v>3230</v>
      </c>
      <c r="F6" s="144">
        <v>3110</v>
      </c>
      <c r="G6" s="144">
        <v>3850</v>
      </c>
    </row>
    <row r="7" spans="1:7" s="134" customFormat="1" x14ac:dyDescent="0.2">
      <c r="A7" s="148" t="s">
        <v>119</v>
      </c>
      <c r="B7" s="144">
        <v>3190</v>
      </c>
      <c r="C7" s="144">
        <v>2770</v>
      </c>
      <c r="D7" s="144">
        <v>3750</v>
      </c>
      <c r="E7" s="144">
        <v>3670</v>
      </c>
      <c r="F7" s="144">
        <v>3750</v>
      </c>
      <c r="G7" s="144">
        <v>3620</v>
      </c>
    </row>
    <row r="8" spans="1:7" s="134" customFormat="1" x14ac:dyDescent="0.2">
      <c r="A8" s="148" t="s">
        <v>181</v>
      </c>
      <c r="B8" s="144">
        <v>2010</v>
      </c>
      <c r="C8" s="144">
        <v>2000</v>
      </c>
      <c r="D8" s="144">
        <v>2570</v>
      </c>
      <c r="E8" s="144">
        <v>2540</v>
      </c>
      <c r="F8" s="144">
        <v>2070</v>
      </c>
      <c r="G8" s="144">
        <v>2630</v>
      </c>
    </row>
    <row r="9" spans="1:7" s="134" customFormat="1" x14ac:dyDescent="0.2">
      <c r="A9" s="148" t="s">
        <v>180</v>
      </c>
      <c r="B9" s="144">
        <v>2340</v>
      </c>
      <c r="C9" s="144">
        <v>1670</v>
      </c>
      <c r="D9" s="144">
        <v>2520</v>
      </c>
      <c r="E9" s="144">
        <v>2550</v>
      </c>
      <c r="F9" s="144">
        <v>2280</v>
      </c>
      <c r="G9" s="144">
        <v>2600</v>
      </c>
    </row>
    <row r="10" spans="1:7" s="134" customFormat="1" x14ac:dyDescent="0.2">
      <c r="A10" s="148" t="s">
        <v>114</v>
      </c>
      <c r="B10" s="144">
        <v>17350</v>
      </c>
      <c r="C10" s="144">
        <v>15290</v>
      </c>
      <c r="D10" s="144">
        <v>23020</v>
      </c>
      <c r="E10" s="144">
        <v>23450</v>
      </c>
      <c r="F10" s="147">
        <v>24070</v>
      </c>
      <c r="G10" s="147">
        <v>23370</v>
      </c>
    </row>
    <row r="11" spans="1:7" s="134" customFormat="1" x14ac:dyDescent="0.2">
      <c r="A11" s="148" t="s">
        <v>179</v>
      </c>
      <c r="B11" s="144">
        <v>890</v>
      </c>
      <c r="C11" s="144">
        <v>770</v>
      </c>
      <c r="D11" s="144">
        <v>1850</v>
      </c>
      <c r="E11" s="144">
        <v>1870</v>
      </c>
      <c r="F11" s="144">
        <v>1910</v>
      </c>
      <c r="G11" s="144">
        <v>1840</v>
      </c>
    </row>
    <row r="12" spans="1:7" s="134" customFormat="1" x14ac:dyDescent="0.2">
      <c r="A12" s="148" t="s">
        <v>178</v>
      </c>
      <c r="B12" s="144">
        <v>2050</v>
      </c>
      <c r="C12" s="144">
        <v>1390</v>
      </c>
      <c r="D12" s="144">
        <v>2320</v>
      </c>
      <c r="E12" s="144">
        <v>2370</v>
      </c>
      <c r="F12" s="144">
        <v>2170</v>
      </c>
      <c r="G12" s="144">
        <v>2840</v>
      </c>
    </row>
    <row r="13" spans="1:7" s="134" customFormat="1" x14ac:dyDescent="0.2">
      <c r="A13" s="148" t="s">
        <v>177</v>
      </c>
      <c r="B13" s="144">
        <v>1570</v>
      </c>
      <c r="C13" s="144">
        <v>1620</v>
      </c>
      <c r="D13" s="144">
        <v>2170</v>
      </c>
      <c r="E13" s="144">
        <v>2210</v>
      </c>
      <c r="F13" s="144">
        <v>2100</v>
      </c>
      <c r="G13" s="144">
        <v>2290</v>
      </c>
    </row>
    <row r="14" spans="1:7" s="134" customFormat="1" x14ac:dyDescent="0.2">
      <c r="A14" s="148" t="s">
        <v>151</v>
      </c>
      <c r="B14" s="144">
        <v>1750</v>
      </c>
      <c r="C14" s="144">
        <v>1700</v>
      </c>
      <c r="D14" s="144">
        <v>1740</v>
      </c>
      <c r="E14" s="144">
        <v>1550</v>
      </c>
      <c r="F14" s="144">
        <v>1470</v>
      </c>
      <c r="G14" s="144">
        <v>1590</v>
      </c>
    </row>
    <row r="15" spans="1:7" s="134" customFormat="1" x14ac:dyDescent="0.2">
      <c r="A15" s="148" t="s">
        <v>116</v>
      </c>
      <c r="B15" s="144">
        <v>39650</v>
      </c>
      <c r="C15" s="144">
        <v>34350</v>
      </c>
      <c r="D15" s="144">
        <v>57040</v>
      </c>
      <c r="E15" s="144">
        <v>52410</v>
      </c>
      <c r="F15" s="144">
        <v>50080</v>
      </c>
      <c r="G15" s="144">
        <v>59310</v>
      </c>
    </row>
    <row r="16" spans="1:7" s="134" customFormat="1" x14ac:dyDescent="0.2">
      <c r="A16" s="148" t="s">
        <v>113</v>
      </c>
      <c r="B16" s="144">
        <v>24000</v>
      </c>
      <c r="C16" s="144">
        <v>16270</v>
      </c>
      <c r="D16" s="147">
        <v>30790</v>
      </c>
      <c r="E16" s="160">
        <v>28610</v>
      </c>
      <c r="F16" s="144">
        <v>27700</v>
      </c>
      <c r="G16" s="144">
        <v>32540</v>
      </c>
    </row>
    <row r="17" spans="1:7" s="134" customFormat="1" x14ac:dyDescent="0.2">
      <c r="A17" s="148" t="s">
        <v>176</v>
      </c>
      <c r="B17" s="144">
        <v>4990</v>
      </c>
      <c r="C17" s="144">
        <v>4240</v>
      </c>
      <c r="D17" s="144">
        <v>5240</v>
      </c>
      <c r="E17" s="144">
        <v>4930</v>
      </c>
      <c r="F17" s="144">
        <v>5290</v>
      </c>
      <c r="G17" s="144">
        <v>4600</v>
      </c>
    </row>
    <row r="18" spans="1:7" s="134" customFormat="1" x14ac:dyDescent="0.2">
      <c r="A18" s="148" t="s">
        <v>175</v>
      </c>
      <c r="B18" s="144">
        <v>18910</v>
      </c>
      <c r="C18" s="144">
        <v>18690</v>
      </c>
      <c r="D18" s="144">
        <v>26070</v>
      </c>
      <c r="E18" s="144">
        <v>21180</v>
      </c>
      <c r="F18" s="144">
        <v>18810</v>
      </c>
      <c r="G18" s="144">
        <v>21630</v>
      </c>
    </row>
    <row r="19" spans="1:7" s="134" customFormat="1" x14ac:dyDescent="0.2">
      <c r="A19" s="148" t="s">
        <v>174</v>
      </c>
      <c r="B19" s="144">
        <v>19790</v>
      </c>
      <c r="C19" s="144">
        <v>23330</v>
      </c>
      <c r="D19" s="144">
        <v>38080</v>
      </c>
      <c r="E19" s="144">
        <v>50690</v>
      </c>
      <c r="F19" s="144">
        <v>47170</v>
      </c>
      <c r="G19" s="144">
        <v>53020</v>
      </c>
    </row>
    <row r="20" spans="1:7" s="134" customFormat="1" x14ac:dyDescent="0.2">
      <c r="A20" s="159" t="s">
        <v>173</v>
      </c>
      <c r="B20" s="144">
        <v>3740</v>
      </c>
      <c r="C20" s="144">
        <v>3240</v>
      </c>
      <c r="D20" s="144">
        <v>5300</v>
      </c>
      <c r="E20" s="144">
        <v>5290</v>
      </c>
      <c r="F20" s="144">
        <v>5110</v>
      </c>
      <c r="G20" s="144">
        <v>5590</v>
      </c>
    </row>
    <row r="21" spans="1:7" s="134" customFormat="1" x14ac:dyDescent="0.2">
      <c r="A21" s="148" t="s">
        <v>172</v>
      </c>
      <c r="B21" s="144">
        <v>5540</v>
      </c>
      <c r="C21" s="144">
        <v>5470</v>
      </c>
      <c r="D21" s="144">
        <v>5700</v>
      </c>
      <c r="E21" s="144">
        <v>6990</v>
      </c>
      <c r="F21" s="144">
        <v>3870</v>
      </c>
      <c r="G21" s="144">
        <v>7210</v>
      </c>
    </row>
    <row r="22" spans="1:7" s="134" customFormat="1" x14ac:dyDescent="0.2">
      <c r="A22" s="148" t="s">
        <v>171</v>
      </c>
      <c r="B22" s="144">
        <v>20710</v>
      </c>
      <c r="C22" s="144">
        <v>20050</v>
      </c>
      <c r="D22" s="144">
        <v>23520</v>
      </c>
      <c r="E22" s="144">
        <v>28280</v>
      </c>
      <c r="F22" s="144">
        <v>26020</v>
      </c>
      <c r="G22" s="144">
        <v>28390</v>
      </c>
    </row>
    <row r="23" spans="1:7" s="134" customFormat="1" x14ac:dyDescent="0.2">
      <c r="A23" s="148" t="s">
        <v>170</v>
      </c>
      <c r="B23" s="144">
        <v>11710</v>
      </c>
      <c r="C23" s="144">
        <v>12340</v>
      </c>
      <c r="D23" s="144">
        <v>15780</v>
      </c>
      <c r="E23" s="144">
        <v>21590</v>
      </c>
      <c r="F23" s="144">
        <v>19080</v>
      </c>
      <c r="G23" s="144">
        <v>21680</v>
      </c>
    </row>
    <row r="24" spans="1:7" s="134" customFormat="1" x14ac:dyDescent="0.2">
      <c r="A24" s="148" t="s">
        <v>169</v>
      </c>
      <c r="B24" s="144">
        <v>15370</v>
      </c>
      <c r="C24" s="144">
        <v>20110</v>
      </c>
      <c r="D24" s="142">
        <v>12140</v>
      </c>
      <c r="E24" s="142">
        <v>13730</v>
      </c>
      <c r="F24" s="154">
        <v>13670</v>
      </c>
      <c r="G24" s="154">
        <v>13750</v>
      </c>
    </row>
    <row r="25" spans="1:7" s="134" customFormat="1" x14ac:dyDescent="0.2">
      <c r="A25" s="148" t="s">
        <v>168</v>
      </c>
      <c r="B25" s="144">
        <v>8860</v>
      </c>
      <c r="C25" s="144">
        <v>11650</v>
      </c>
      <c r="D25" s="142">
        <v>6120</v>
      </c>
      <c r="E25" s="142">
        <v>15190</v>
      </c>
      <c r="F25" s="154">
        <v>5440</v>
      </c>
      <c r="G25" s="154">
        <v>20790</v>
      </c>
    </row>
    <row r="26" spans="1:7" s="134" customFormat="1" x14ac:dyDescent="0.2">
      <c r="A26" s="148" t="s">
        <v>167</v>
      </c>
      <c r="B26" s="144">
        <v>3200</v>
      </c>
      <c r="C26" s="144">
        <v>3490</v>
      </c>
      <c r="D26" s="142">
        <v>2950</v>
      </c>
      <c r="E26" s="142">
        <v>7130</v>
      </c>
      <c r="F26" s="154">
        <v>2250</v>
      </c>
      <c r="G26" s="154">
        <v>9610</v>
      </c>
    </row>
    <row r="27" spans="1:7" s="134" customFormat="1" x14ac:dyDescent="0.2">
      <c r="A27" s="148" t="s">
        <v>166</v>
      </c>
      <c r="B27" s="144">
        <v>4660</v>
      </c>
      <c r="C27" s="144">
        <v>4860</v>
      </c>
      <c r="D27" s="142">
        <v>2880</v>
      </c>
      <c r="E27" s="142">
        <v>5790</v>
      </c>
      <c r="F27" s="154">
        <v>4630</v>
      </c>
      <c r="G27" s="154">
        <v>6470</v>
      </c>
    </row>
    <row r="28" spans="1:7" s="134" customFormat="1" x14ac:dyDescent="0.25">
      <c r="A28" s="158" t="s">
        <v>165</v>
      </c>
      <c r="B28" s="157">
        <v>6200</v>
      </c>
      <c r="C28" s="157">
        <v>6590</v>
      </c>
      <c r="D28" s="156">
        <v>3990</v>
      </c>
      <c r="E28" s="156">
        <v>10690</v>
      </c>
      <c r="F28" s="155">
        <v>6840</v>
      </c>
      <c r="G28" s="155">
        <v>11890</v>
      </c>
    </row>
    <row r="29" spans="1:7" s="134" customFormat="1" x14ac:dyDescent="0.2">
      <c r="A29" s="148" t="s">
        <v>164</v>
      </c>
      <c r="B29" s="144">
        <v>3490</v>
      </c>
      <c r="C29" s="144">
        <v>2270</v>
      </c>
      <c r="D29" s="142">
        <v>4410</v>
      </c>
      <c r="E29" s="142">
        <v>7930</v>
      </c>
      <c r="F29" s="154">
        <v>5530</v>
      </c>
      <c r="G29" s="154">
        <v>8840</v>
      </c>
    </row>
    <row r="30" spans="1:7" s="134" customFormat="1" x14ac:dyDescent="0.2">
      <c r="A30" s="148" t="s">
        <v>163</v>
      </c>
      <c r="B30" s="144">
        <v>5850</v>
      </c>
      <c r="C30" s="144">
        <v>7380</v>
      </c>
      <c r="D30" s="142">
        <v>5870</v>
      </c>
      <c r="E30" s="142">
        <v>10140</v>
      </c>
      <c r="F30" s="154">
        <v>5910</v>
      </c>
      <c r="G30" s="154">
        <v>11220</v>
      </c>
    </row>
  </sheetData>
  <mergeCells count="6">
    <mergeCell ref="A2:A3"/>
    <mergeCell ref="F2:G2"/>
    <mergeCell ref="B2:B3"/>
    <mergeCell ref="C2:C3"/>
    <mergeCell ref="D2:D3"/>
    <mergeCell ref="E2:E3"/>
  </mergeCells>
  <pageMargins left="0.74803149606299213" right="0.74803149606299213" top="0.62992125984251968" bottom="0.86614173228346458" header="0" footer="0.59055118110236227"/>
  <pageSetup paperSize="9" orientation="portrait" r:id="rId1"/>
  <headerFooter alignWithMargins="0"/>
  <legacy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BDCDFD-8953-427C-A498-1A5C8EB2332E}">
  <sheetPr codeName="Munka11"/>
  <dimension ref="A1:E23"/>
  <sheetViews>
    <sheetView zoomScaleNormal="100" workbookViewId="0"/>
  </sheetViews>
  <sheetFormatPr defaultRowHeight="11.25" x14ac:dyDescent="0.2"/>
  <cols>
    <col min="1" max="1" width="20" style="133" customWidth="1"/>
    <col min="2" max="5" width="11.140625" style="133" customWidth="1"/>
    <col min="6" max="16384" width="9.140625" style="133"/>
  </cols>
  <sheetData>
    <row r="1" spans="1:5" s="149" customFormat="1" ht="12" thickBot="1" x14ac:dyDescent="0.25">
      <c r="A1" s="175" t="s">
        <v>191</v>
      </c>
      <c r="B1" s="174"/>
      <c r="C1" s="174"/>
      <c r="D1" s="174"/>
    </row>
    <row r="2" spans="1:5" s="149" customFormat="1" ht="22.5" x14ac:dyDescent="0.2">
      <c r="A2" s="173" t="s">
        <v>190</v>
      </c>
      <c r="B2" s="172" t="s">
        <v>161</v>
      </c>
      <c r="C2" s="171">
        <v>2000</v>
      </c>
      <c r="D2" s="170">
        <v>2005</v>
      </c>
      <c r="E2" s="170">
        <v>2006</v>
      </c>
    </row>
    <row r="3" spans="1:5" s="134" customFormat="1" x14ac:dyDescent="0.25">
      <c r="A3" s="278" t="s">
        <v>114</v>
      </c>
      <c r="B3" s="278"/>
      <c r="C3" s="278"/>
      <c r="D3" s="278"/>
      <c r="E3" s="278"/>
    </row>
    <row r="4" spans="1:5" s="134" customFormat="1" x14ac:dyDescent="0.25">
      <c r="A4" s="138" t="s">
        <v>188</v>
      </c>
      <c r="B4" s="136">
        <v>110</v>
      </c>
      <c r="C4" s="136">
        <v>92</v>
      </c>
      <c r="D4" s="136">
        <v>78</v>
      </c>
      <c r="E4" s="136">
        <v>60</v>
      </c>
    </row>
    <row r="5" spans="1:5" s="134" customFormat="1" x14ac:dyDescent="0.25">
      <c r="A5" s="138" t="s">
        <v>187</v>
      </c>
      <c r="B5" s="167">
        <v>1021</v>
      </c>
      <c r="C5" s="136">
        <v>772</v>
      </c>
      <c r="D5" s="136">
        <v>579</v>
      </c>
      <c r="E5" s="136">
        <v>504</v>
      </c>
    </row>
    <row r="6" spans="1:5" s="134" customFormat="1" x14ac:dyDescent="0.25">
      <c r="A6" s="141" t="s">
        <v>7</v>
      </c>
      <c r="B6" s="136"/>
      <c r="C6" s="136"/>
      <c r="D6" s="136"/>
      <c r="E6" s="136"/>
    </row>
    <row r="7" spans="1:5" s="134" customFormat="1" x14ac:dyDescent="0.25">
      <c r="A7" s="139" t="s">
        <v>186</v>
      </c>
      <c r="B7" s="136">
        <v>451</v>
      </c>
      <c r="C7" s="136">
        <v>347</v>
      </c>
      <c r="D7" s="136">
        <v>328</v>
      </c>
      <c r="E7" s="136">
        <v>310</v>
      </c>
    </row>
    <row r="8" spans="1:5" s="134" customFormat="1" ht="22.5" x14ac:dyDescent="0.2">
      <c r="A8" s="145" t="s">
        <v>185</v>
      </c>
      <c r="B8" s="143">
        <v>288</v>
      </c>
      <c r="C8" s="143">
        <v>233</v>
      </c>
      <c r="D8" s="143">
        <v>126</v>
      </c>
      <c r="E8" s="143">
        <v>100</v>
      </c>
    </row>
    <row r="9" spans="1:5" s="146" customFormat="1" x14ac:dyDescent="0.2">
      <c r="A9" s="164" t="s">
        <v>184</v>
      </c>
      <c r="B9" s="162">
        <v>1132</v>
      </c>
      <c r="C9" s="162">
        <v>864</v>
      </c>
      <c r="D9" s="162">
        <v>657</v>
      </c>
      <c r="E9" s="162">
        <v>564</v>
      </c>
    </row>
    <row r="10" spans="1:5" s="134" customFormat="1" x14ac:dyDescent="0.25">
      <c r="A10" s="306" t="s">
        <v>189</v>
      </c>
      <c r="B10" s="306"/>
      <c r="C10" s="306"/>
      <c r="D10" s="306"/>
      <c r="E10" s="306"/>
    </row>
    <row r="11" spans="1:5" s="134" customFormat="1" x14ac:dyDescent="0.25">
      <c r="A11" s="138" t="s">
        <v>188</v>
      </c>
      <c r="B11" s="167">
        <v>243</v>
      </c>
      <c r="C11" s="167">
        <v>311</v>
      </c>
      <c r="D11" s="167">
        <v>353</v>
      </c>
      <c r="E11" s="167">
        <v>432</v>
      </c>
    </row>
    <row r="12" spans="1:5" s="134" customFormat="1" x14ac:dyDescent="0.25">
      <c r="A12" s="138" t="s">
        <v>187</v>
      </c>
      <c r="B12" s="167">
        <v>1440</v>
      </c>
      <c r="C12" s="167">
        <v>1189</v>
      </c>
      <c r="D12" s="167">
        <v>1194</v>
      </c>
      <c r="E12" s="167">
        <v>1347</v>
      </c>
    </row>
    <row r="13" spans="1:5" s="134" customFormat="1" x14ac:dyDescent="0.25">
      <c r="A13" s="141" t="s">
        <v>7</v>
      </c>
      <c r="B13" s="167"/>
      <c r="C13" s="167"/>
      <c r="D13" s="167"/>
      <c r="E13" s="167"/>
    </row>
    <row r="14" spans="1:5" s="134" customFormat="1" x14ac:dyDescent="0.25">
      <c r="A14" s="139" t="s">
        <v>186</v>
      </c>
      <c r="B14" s="167">
        <v>959</v>
      </c>
      <c r="C14" s="167">
        <v>798</v>
      </c>
      <c r="D14" s="167">
        <v>943</v>
      </c>
      <c r="E14" s="167">
        <v>1172</v>
      </c>
    </row>
    <row r="15" spans="1:5" s="134" customFormat="1" ht="22.5" x14ac:dyDescent="0.2">
      <c r="A15" s="145" t="s">
        <v>185</v>
      </c>
      <c r="B15" s="165">
        <v>383</v>
      </c>
      <c r="C15" s="165">
        <v>356</v>
      </c>
      <c r="D15" s="165">
        <v>164</v>
      </c>
      <c r="E15" s="165">
        <v>131</v>
      </c>
    </row>
    <row r="16" spans="1:5" s="146" customFormat="1" x14ac:dyDescent="0.2">
      <c r="A16" s="164" t="s">
        <v>184</v>
      </c>
      <c r="B16" s="169">
        <v>1683</v>
      </c>
      <c r="C16" s="162">
        <v>1500</v>
      </c>
      <c r="D16" s="162">
        <v>1547</v>
      </c>
      <c r="E16" s="162">
        <v>1779</v>
      </c>
    </row>
    <row r="17" spans="1:5" s="134" customFormat="1" x14ac:dyDescent="0.25">
      <c r="A17" s="306" t="s">
        <v>135</v>
      </c>
      <c r="B17" s="306"/>
      <c r="C17" s="306"/>
      <c r="D17" s="306"/>
      <c r="E17" s="306"/>
    </row>
    <row r="18" spans="1:5" s="134" customFormat="1" x14ac:dyDescent="0.25">
      <c r="A18" s="138" t="s">
        <v>188</v>
      </c>
      <c r="B18" s="167">
        <v>149</v>
      </c>
      <c r="C18" s="167">
        <v>180</v>
      </c>
      <c r="D18" s="167">
        <v>153</v>
      </c>
      <c r="E18" s="167">
        <v>159</v>
      </c>
    </row>
    <row r="19" spans="1:5" s="134" customFormat="1" x14ac:dyDescent="0.25">
      <c r="A19" s="138" t="s">
        <v>187</v>
      </c>
      <c r="B19" s="167">
        <v>802</v>
      </c>
      <c r="C19" s="167">
        <v>890</v>
      </c>
      <c r="D19" s="168">
        <v>596</v>
      </c>
      <c r="E19" s="167">
        <v>719</v>
      </c>
    </row>
    <row r="20" spans="1:5" s="134" customFormat="1" x14ac:dyDescent="0.25">
      <c r="A20" s="141" t="s">
        <v>7</v>
      </c>
      <c r="B20" s="167"/>
      <c r="C20" s="167"/>
      <c r="D20" s="168"/>
      <c r="E20" s="167"/>
    </row>
    <row r="21" spans="1:5" s="134" customFormat="1" x14ac:dyDescent="0.25">
      <c r="A21" s="139" t="s">
        <v>186</v>
      </c>
      <c r="B21" s="167">
        <v>452</v>
      </c>
      <c r="C21" s="167">
        <v>518</v>
      </c>
      <c r="D21" s="168">
        <v>431</v>
      </c>
      <c r="E21" s="167">
        <v>594</v>
      </c>
    </row>
    <row r="22" spans="1:5" s="134" customFormat="1" ht="22.5" x14ac:dyDescent="0.2">
      <c r="A22" s="145" t="s">
        <v>185</v>
      </c>
      <c r="B22" s="165">
        <v>229</v>
      </c>
      <c r="C22" s="165">
        <v>171</v>
      </c>
      <c r="D22" s="166">
        <v>73</v>
      </c>
      <c r="E22" s="165">
        <v>71</v>
      </c>
    </row>
    <row r="23" spans="1:5" s="146" customFormat="1" x14ac:dyDescent="0.2">
      <c r="A23" s="164" t="s">
        <v>184</v>
      </c>
      <c r="B23" s="162">
        <v>951</v>
      </c>
      <c r="C23" s="162">
        <v>1070</v>
      </c>
      <c r="D23" s="163">
        <v>749</v>
      </c>
      <c r="E23" s="162">
        <v>878</v>
      </c>
    </row>
  </sheetData>
  <mergeCells count="3">
    <mergeCell ref="A17:E17"/>
    <mergeCell ref="A3:E3"/>
    <mergeCell ref="A10:E10"/>
  </mergeCells>
  <pageMargins left="0.74803149606299213" right="0.74803149606299213" top="0.62992125984251968" bottom="0.86614173228346458" header="0" footer="0.59055118110236227"/>
  <pageSetup paperSize="9" orientation="portrait" r:id="rId1"/>
  <headerFooter alignWithMargins="0"/>
  <legacy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84130B-D361-4700-82F7-4EE32891EEAF}">
  <sheetPr codeName="Munka12"/>
  <dimension ref="A1:G14"/>
  <sheetViews>
    <sheetView zoomScaleNormal="100" workbookViewId="0"/>
  </sheetViews>
  <sheetFormatPr defaultRowHeight="11.25" x14ac:dyDescent="0.2"/>
  <cols>
    <col min="1" max="1" width="21.7109375" style="133" customWidth="1"/>
    <col min="2" max="2" width="10.7109375" style="133" customWidth="1"/>
    <col min="3" max="3" width="12.5703125" style="133" customWidth="1"/>
    <col min="4" max="4" width="10.7109375" style="133" customWidth="1"/>
    <col min="5" max="5" width="10.85546875" style="133" customWidth="1"/>
    <col min="6" max="6" width="11.140625" style="133" customWidth="1"/>
    <col min="7" max="7" width="14.140625" style="133" customWidth="1"/>
    <col min="8" max="16384" width="9.140625" style="133"/>
  </cols>
  <sheetData>
    <row r="1" spans="1:7" s="186" customFormat="1" ht="12" thickBot="1" x14ac:dyDescent="0.3">
      <c r="A1" s="161" t="s">
        <v>202</v>
      </c>
      <c r="B1" s="89"/>
      <c r="C1" s="89"/>
      <c r="D1" s="89"/>
      <c r="E1" s="89"/>
      <c r="F1" s="89"/>
      <c r="G1" s="89"/>
    </row>
    <row r="2" spans="1:7" s="185" customFormat="1" x14ac:dyDescent="0.25">
      <c r="A2" s="285" t="s">
        <v>201</v>
      </c>
      <c r="B2" s="281" t="s">
        <v>200</v>
      </c>
      <c r="C2" s="285"/>
      <c r="D2" s="281" t="s">
        <v>199</v>
      </c>
      <c r="E2" s="285"/>
      <c r="F2" s="283" t="s">
        <v>198</v>
      </c>
      <c r="G2" s="307" t="s">
        <v>197</v>
      </c>
    </row>
    <row r="3" spans="1:7" s="185" customFormat="1" ht="22.5" x14ac:dyDescent="0.25">
      <c r="A3" s="286"/>
      <c r="B3" s="151" t="s">
        <v>104</v>
      </c>
      <c r="C3" s="151" t="s">
        <v>196</v>
      </c>
      <c r="D3" s="151" t="s">
        <v>104</v>
      </c>
      <c r="E3" s="151" t="s">
        <v>195</v>
      </c>
      <c r="F3" s="284"/>
      <c r="G3" s="308"/>
    </row>
    <row r="4" spans="1:7" s="146" customFormat="1" x14ac:dyDescent="0.2">
      <c r="A4" s="184" t="s">
        <v>161</v>
      </c>
      <c r="B4" s="176">
        <v>125</v>
      </c>
      <c r="C4" s="176">
        <v>97</v>
      </c>
      <c r="D4" s="177">
        <v>671</v>
      </c>
      <c r="E4" s="177">
        <v>39</v>
      </c>
      <c r="F4" s="177">
        <v>6310</v>
      </c>
      <c r="G4" s="177">
        <v>413</v>
      </c>
    </row>
    <row r="5" spans="1:7" s="134" customFormat="1" x14ac:dyDescent="0.2">
      <c r="A5" s="183">
        <v>2000</v>
      </c>
      <c r="B5" s="180">
        <v>106</v>
      </c>
      <c r="C5" s="180">
        <v>89</v>
      </c>
      <c r="D5" s="180">
        <v>684</v>
      </c>
      <c r="E5" s="180">
        <v>32</v>
      </c>
      <c r="F5" s="180">
        <v>7220</v>
      </c>
      <c r="G5" s="180">
        <v>430</v>
      </c>
    </row>
    <row r="6" spans="1:7" s="134" customFormat="1" x14ac:dyDescent="0.2">
      <c r="A6" s="183">
        <v>2001</v>
      </c>
      <c r="B6" s="180">
        <v>93</v>
      </c>
      <c r="C6" s="180">
        <v>82</v>
      </c>
      <c r="D6" s="180">
        <v>811</v>
      </c>
      <c r="E6" s="180">
        <v>48</v>
      </c>
      <c r="F6" s="180">
        <v>9390</v>
      </c>
      <c r="G6" s="180">
        <v>541</v>
      </c>
    </row>
    <row r="7" spans="1:7" s="134" customFormat="1" x14ac:dyDescent="0.2">
      <c r="A7" s="183">
        <v>2002</v>
      </c>
      <c r="B7" s="180">
        <v>93</v>
      </c>
      <c r="C7" s="180">
        <v>83</v>
      </c>
      <c r="D7" s="180">
        <v>501</v>
      </c>
      <c r="E7" s="180">
        <v>23</v>
      </c>
      <c r="F7" s="180">
        <v>5750</v>
      </c>
      <c r="G7" s="180">
        <v>333</v>
      </c>
    </row>
    <row r="8" spans="1:7" s="134" customFormat="1" x14ac:dyDescent="0.2">
      <c r="A8" s="183">
        <v>2003</v>
      </c>
      <c r="B8" s="180">
        <v>93</v>
      </c>
      <c r="C8" s="179" t="s">
        <v>194</v>
      </c>
      <c r="D8" s="179">
        <v>581</v>
      </c>
      <c r="E8" s="179">
        <v>22</v>
      </c>
      <c r="F8" s="180">
        <v>6250</v>
      </c>
      <c r="G8" s="180">
        <v>388</v>
      </c>
    </row>
    <row r="9" spans="1:7" s="134" customFormat="1" x14ac:dyDescent="0.2">
      <c r="A9" s="183">
        <v>2004</v>
      </c>
      <c r="B9" s="180">
        <v>93</v>
      </c>
      <c r="C9" s="182" t="s">
        <v>194</v>
      </c>
      <c r="D9" s="182">
        <v>789</v>
      </c>
      <c r="E9" s="182">
        <v>24</v>
      </c>
      <c r="F9" s="180">
        <v>8460</v>
      </c>
      <c r="G9" s="180">
        <v>527</v>
      </c>
    </row>
    <row r="10" spans="1:7" s="134" customFormat="1" x14ac:dyDescent="0.2">
      <c r="A10" s="183">
        <v>2005</v>
      </c>
      <c r="B10" s="179">
        <v>86</v>
      </c>
      <c r="C10" s="182" t="s">
        <v>194</v>
      </c>
      <c r="D10" s="179">
        <v>476</v>
      </c>
      <c r="E10" s="179">
        <v>17</v>
      </c>
      <c r="F10" s="180">
        <v>5536</v>
      </c>
      <c r="G10" s="179">
        <v>310</v>
      </c>
    </row>
    <row r="11" spans="1:7" s="134" customFormat="1" x14ac:dyDescent="0.2">
      <c r="A11" s="183">
        <v>2006</v>
      </c>
      <c r="B11" s="179">
        <v>84</v>
      </c>
      <c r="C11" s="182">
        <v>76</v>
      </c>
      <c r="D11" s="179">
        <v>523</v>
      </c>
      <c r="E11" s="179">
        <v>15</v>
      </c>
      <c r="F11" s="180">
        <v>6910</v>
      </c>
      <c r="G11" s="179">
        <v>314</v>
      </c>
    </row>
    <row r="12" spans="1:7" s="134" customFormat="1" x14ac:dyDescent="0.2">
      <c r="A12" s="148" t="s">
        <v>7</v>
      </c>
      <c r="B12" s="179"/>
      <c r="C12" s="181"/>
      <c r="D12" s="179"/>
      <c r="E12" s="179"/>
      <c r="F12" s="180"/>
      <c r="G12" s="179"/>
    </row>
    <row r="13" spans="1:7" s="134" customFormat="1" x14ac:dyDescent="0.25">
      <c r="A13" s="145" t="s">
        <v>193</v>
      </c>
      <c r="B13" s="176">
        <v>13</v>
      </c>
      <c r="C13" s="178">
        <v>10</v>
      </c>
      <c r="D13" s="176">
        <v>57</v>
      </c>
      <c r="E13" s="176">
        <v>1</v>
      </c>
      <c r="F13" s="177">
        <v>5430</v>
      </c>
      <c r="G13" s="176">
        <v>36</v>
      </c>
    </row>
    <row r="14" spans="1:7" s="134" customFormat="1" x14ac:dyDescent="0.25">
      <c r="A14" s="145" t="s">
        <v>192</v>
      </c>
      <c r="B14" s="176">
        <v>71</v>
      </c>
      <c r="C14" s="178">
        <v>66</v>
      </c>
      <c r="D14" s="176">
        <v>466</v>
      </c>
      <c r="E14" s="176">
        <v>14</v>
      </c>
      <c r="F14" s="177">
        <v>7140</v>
      </c>
      <c r="G14" s="176">
        <v>278</v>
      </c>
    </row>
  </sheetData>
  <mergeCells count="5">
    <mergeCell ref="G2:G3"/>
    <mergeCell ref="A2:A3"/>
    <mergeCell ref="B2:C2"/>
    <mergeCell ref="D2:E2"/>
    <mergeCell ref="F2:F3"/>
  </mergeCells>
  <pageMargins left="0.74803149606299213" right="0.74803149606299213" top="0.62992125984251968" bottom="0.86614173228346458" header="0" footer="0.59055118110236227"/>
  <pageSetup paperSize="9" orientation="portrait" r:id="rId1"/>
  <headerFooter alignWithMargins="0"/>
  <legacy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F0626D-4A81-45CD-9D43-E9F98FDC53F0}">
  <sheetPr codeName="Munka13"/>
  <dimension ref="A1:E51"/>
  <sheetViews>
    <sheetView zoomScaleNormal="100" workbookViewId="0"/>
  </sheetViews>
  <sheetFormatPr defaultRowHeight="11.25" x14ac:dyDescent="0.2"/>
  <cols>
    <col min="1" max="1" width="21.28515625" style="133" customWidth="1"/>
    <col min="2" max="5" width="10.7109375" style="133" customWidth="1"/>
    <col min="6" max="16384" width="9.140625" style="133"/>
  </cols>
  <sheetData>
    <row r="1" spans="1:5" s="149" customFormat="1" ht="12" thickBot="1" x14ac:dyDescent="0.25">
      <c r="A1" s="175" t="s">
        <v>226</v>
      </c>
      <c r="B1" s="174"/>
      <c r="C1" s="174"/>
      <c r="D1" s="174"/>
      <c r="E1" s="174"/>
    </row>
    <row r="2" spans="1:5" s="149" customFormat="1" x14ac:dyDescent="0.2">
      <c r="A2" s="200" t="s">
        <v>39</v>
      </c>
      <c r="B2" s="199">
        <v>2000</v>
      </c>
      <c r="C2" s="199">
        <v>2004</v>
      </c>
      <c r="D2" s="199">
        <v>2005</v>
      </c>
      <c r="E2" s="198">
        <v>2006</v>
      </c>
    </row>
    <row r="3" spans="1:5" s="134" customFormat="1" x14ac:dyDescent="0.25">
      <c r="A3" s="278" t="s">
        <v>225</v>
      </c>
      <c r="B3" s="278"/>
      <c r="C3" s="278"/>
      <c r="D3" s="278"/>
      <c r="E3" s="278"/>
    </row>
    <row r="4" spans="1:5" s="134" customFormat="1" x14ac:dyDescent="0.25">
      <c r="A4" s="197" t="s">
        <v>34</v>
      </c>
      <c r="B4" s="193">
        <v>805</v>
      </c>
      <c r="C4" s="193">
        <v>723</v>
      </c>
      <c r="D4" s="193">
        <v>708</v>
      </c>
      <c r="E4" s="193">
        <v>702</v>
      </c>
    </row>
    <row r="5" spans="1:5" s="134" customFormat="1" x14ac:dyDescent="0.25">
      <c r="A5" s="197" t="s">
        <v>7</v>
      </c>
      <c r="B5" s="193"/>
      <c r="C5" s="193"/>
      <c r="E5" s="193"/>
    </row>
    <row r="6" spans="1:5" s="134" customFormat="1" x14ac:dyDescent="0.25">
      <c r="A6" s="189" t="s">
        <v>204</v>
      </c>
      <c r="B6" s="193">
        <v>543</v>
      </c>
      <c r="C6" s="193">
        <v>475</v>
      </c>
      <c r="D6" s="193">
        <v>474</v>
      </c>
      <c r="E6" s="193">
        <v>481</v>
      </c>
    </row>
    <row r="7" spans="1:5" s="134" customFormat="1" x14ac:dyDescent="0.25">
      <c r="A7" s="188" t="s">
        <v>203</v>
      </c>
      <c r="B7" s="193">
        <v>262</v>
      </c>
      <c r="C7" s="193">
        <v>249</v>
      </c>
      <c r="D7" s="193">
        <v>234</v>
      </c>
      <c r="E7" s="193">
        <v>221</v>
      </c>
    </row>
    <row r="8" spans="1:5" s="134" customFormat="1" x14ac:dyDescent="0.25">
      <c r="A8" s="189" t="s">
        <v>224</v>
      </c>
      <c r="B8" s="193">
        <v>380</v>
      </c>
      <c r="C8" s="193">
        <v>345</v>
      </c>
      <c r="D8" s="193">
        <v>334</v>
      </c>
      <c r="E8" s="193">
        <v>322</v>
      </c>
    </row>
    <row r="9" spans="1:5" s="134" customFormat="1" x14ac:dyDescent="0.25">
      <c r="A9" s="309" t="s">
        <v>223</v>
      </c>
      <c r="B9" s="309"/>
      <c r="C9" s="309"/>
      <c r="D9" s="309"/>
      <c r="E9" s="309"/>
    </row>
    <row r="10" spans="1:5" s="134" customFormat="1" x14ac:dyDescent="0.25">
      <c r="A10" s="190" t="s">
        <v>34</v>
      </c>
      <c r="B10" s="193">
        <v>4834</v>
      </c>
      <c r="C10" s="193">
        <v>4059</v>
      </c>
      <c r="D10" s="193">
        <v>3853</v>
      </c>
      <c r="E10" s="193">
        <v>3987</v>
      </c>
    </row>
    <row r="11" spans="1:5" s="134" customFormat="1" x14ac:dyDescent="0.25">
      <c r="A11" s="190" t="s">
        <v>7</v>
      </c>
      <c r="B11" s="193"/>
      <c r="C11" s="193"/>
      <c r="D11" s="193"/>
      <c r="E11" s="196"/>
    </row>
    <row r="12" spans="1:5" s="134" customFormat="1" x14ac:dyDescent="0.25">
      <c r="A12" s="189" t="s">
        <v>204</v>
      </c>
      <c r="B12" s="193">
        <v>2483</v>
      </c>
      <c r="C12" s="193">
        <v>2369</v>
      </c>
      <c r="D12" s="193">
        <v>2331</v>
      </c>
      <c r="E12" s="193">
        <v>2519</v>
      </c>
    </row>
    <row r="13" spans="1:5" s="134" customFormat="1" x14ac:dyDescent="0.25">
      <c r="A13" s="188" t="s">
        <v>203</v>
      </c>
      <c r="B13" s="193">
        <v>2351</v>
      </c>
      <c r="C13" s="193">
        <v>1690</v>
      </c>
      <c r="D13" s="193">
        <v>1522</v>
      </c>
      <c r="E13" s="193">
        <v>1468</v>
      </c>
    </row>
    <row r="14" spans="1:5" s="134" customFormat="1" x14ac:dyDescent="0.25">
      <c r="A14" s="195" t="s">
        <v>222</v>
      </c>
      <c r="B14" s="193">
        <v>1062</v>
      </c>
      <c r="C14" s="193">
        <v>920</v>
      </c>
      <c r="D14" s="193">
        <v>843</v>
      </c>
      <c r="E14" s="193">
        <v>905</v>
      </c>
    </row>
    <row r="15" spans="1:5" s="134" customFormat="1" x14ac:dyDescent="0.25">
      <c r="A15" s="195" t="s">
        <v>221</v>
      </c>
      <c r="B15" s="193">
        <v>1126</v>
      </c>
      <c r="C15" s="193">
        <v>834</v>
      </c>
      <c r="D15" s="193">
        <v>862</v>
      </c>
      <c r="E15" s="193">
        <v>861</v>
      </c>
    </row>
    <row r="16" spans="1:5" s="134" customFormat="1" x14ac:dyDescent="0.25">
      <c r="A16" s="195" t="s">
        <v>220</v>
      </c>
      <c r="B16" s="193">
        <v>2174</v>
      </c>
      <c r="C16" s="193">
        <v>1904</v>
      </c>
      <c r="D16" s="193">
        <v>1755</v>
      </c>
      <c r="E16" s="193">
        <v>1816</v>
      </c>
    </row>
    <row r="17" spans="1:5" s="134" customFormat="1" x14ac:dyDescent="0.25">
      <c r="A17" s="195" t="s">
        <v>219</v>
      </c>
      <c r="B17" s="193">
        <v>348</v>
      </c>
      <c r="C17" s="193">
        <v>296</v>
      </c>
      <c r="D17" s="193">
        <v>277</v>
      </c>
      <c r="E17" s="193">
        <v>290</v>
      </c>
    </row>
    <row r="18" spans="1:5" s="134" customFormat="1" x14ac:dyDescent="0.25">
      <c r="A18" s="195" t="s">
        <v>218</v>
      </c>
      <c r="B18" s="193">
        <v>56</v>
      </c>
      <c r="C18" s="193">
        <v>50</v>
      </c>
      <c r="D18" s="193">
        <v>53</v>
      </c>
      <c r="E18" s="193">
        <v>48</v>
      </c>
    </row>
    <row r="19" spans="1:5" s="134" customFormat="1" x14ac:dyDescent="0.25">
      <c r="A19" s="195" t="s">
        <v>217</v>
      </c>
      <c r="B19" s="194">
        <v>55</v>
      </c>
      <c r="C19" s="194">
        <v>45</v>
      </c>
      <c r="D19" s="193">
        <v>53</v>
      </c>
      <c r="E19" s="193">
        <v>58</v>
      </c>
    </row>
    <row r="20" spans="1:5" s="134" customFormat="1" x14ac:dyDescent="0.25">
      <c r="A20" s="195" t="s">
        <v>216</v>
      </c>
      <c r="B20" s="194">
        <v>13</v>
      </c>
      <c r="C20" s="194">
        <v>10</v>
      </c>
      <c r="D20" s="193">
        <v>10</v>
      </c>
      <c r="E20" s="193">
        <v>8</v>
      </c>
    </row>
    <row r="21" spans="1:5" s="134" customFormat="1" x14ac:dyDescent="0.25">
      <c r="A21" s="309" t="s">
        <v>215</v>
      </c>
      <c r="B21" s="309"/>
      <c r="C21" s="309"/>
      <c r="D21" s="309"/>
      <c r="E21" s="309"/>
    </row>
    <row r="22" spans="1:5" x14ac:dyDescent="0.2">
      <c r="A22" s="190" t="s">
        <v>34</v>
      </c>
      <c r="B22" s="191">
        <v>1129</v>
      </c>
      <c r="C22" s="191">
        <v>1397</v>
      </c>
      <c r="D22" s="191">
        <v>1405</v>
      </c>
      <c r="E22" s="191">
        <v>1298</v>
      </c>
    </row>
    <row r="23" spans="1:5" x14ac:dyDescent="0.2">
      <c r="A23" s="190" t="s">
        <v>7</v>
      </c>
      <c r="B23" s="191"/>
      <c r="C23" s="191"/>
      <c r="D23" s="191"/>
      <c r="E23" s="191"/>
    </row>
    <row r="24" spans="1:5" x14ac:dyDescent="0.2">
      <c r="A24" s="189" t="s">
        <v>204</v>
      </c>
      <c r="B24" s="191">
        <v>206</v>
      </c>
      <c r="C24" s="191">
        <v>182</v>
      </c>
      <c r="D24" s="191">
        <v>180</v>
      </c>
      <c r="E24" s="191">
        <v>182</v>
      </c>
    </row>
    <row r="25" spans="1:5" x14ac:dyDescent="0.2">
      <c r="A25" s="188" t="s">
        <v>203</v>
      </c>
      <c r="B25" s="191">
        <v>923</v>
      </c>
      <c r="C25" s="191">
        <v>1215</v>
      </c>
      <c r="D25" s="191">
        <v>1225</v>
      </c>
      <c r="E25" s="191">
        <v>1116</v>
      </c>
    </row>
    <row r="26" spans="1:5" x14ac:dyDescent="0.2">
      <c r="A26" s="189" t="s">
        <v>214</v>
      </c>
      <c r="B26" s="191">
        <v>897</v>
      </c>
      <c r="C26" s="191">
        <v>1088</v>
      </c>
      <c r="D26" s="191">
        <v>1082</v>
      </c>
      <c r="E26" s="191">
        <v>1030</v>
      </c>
    </row>
    <row r="27" spans="1:5" x14ac:dyDescent="0.2">
      <c r="A27" s="309" t="s">
        <v>213</v>
      </c>
      <c r="B27" s="309"/>
      <c r="C27" s="309"/>
      <c r="D27" s="309"/>
      <c r="E27" s="309"/>
    </row>
    <row r="28" spans="1:5" x14ac:dyDescent="0.2">
      <c r="A28" s="190" t="s">
        <v>34</v>
      </c>
      <c r="B28" s="187">
        <v>87</v>
      </c>
      <c r="C28" s="187">
        <v>74</v>
      </c>
      <c r="D28" s="187">
        <v>79</v>
      </c>
      <c r="E28" s="187">
        <v>70</v>
      </c>
    </row>
    <row r="29" spans="1:5" x14ac:dyDescent="0.2">
      <c r="A29" s="190" t="s">
        <v>7</v>
      </c>
      <c r="B29" s="187"/>
      <c r="C29" s="187"/>
      <c r="D29" s="187"/>
      <c r="E29" s="187"/>
    </row>
    <row r="30" spans="1:5" x14ac:dyDescent="0.2">
      <c r="A30" s="189" t="s">
        <v>204</v>
      </c>
      <c r="B30" s="187">
        <v>2</v>
      </c>
      <c r="C30" s="187">
        <v>3</v>
      </c>
      <c r="D30" s="187">
        <v>2</v>
      </c>
      <c r="E30" s="187">
        <v>3</v>
      </c>
    </row>
    <row r="31" spans="1:5" x14ac:dyDescent="0.2">
      <c r="A31" s="188" t="s">
        <v>203</v>
      </c>
      <c r="B31" s="187">
        <v>86</v>
      </c>
      <c r="C31" s="187">
        <v>71</v>
      </c>
      <c r="D31" s="187">
        <v>77</v>
      </c>
      <c r="E31" s="187">
        <v>68</v>
      </c>
    </row>
    <row r="32" spans="1:5" x14ac:dyDescent="0.2">
      <c r="A32" s="309" t="s">
        <v>212</v>
      </c>
      <c r="B32" s="309"/>
      <c r="C32" s="309"/>
      <c r="D32" s="309"/>
      <c r="E32" s="309"/>
    </row>
    <row r="33" spans="1:5" x14ac:dyDescent="0.2">
      <c r="A33" s="190" t="s">
        <v>34</v>
      </c>
      <c r="B33" s="187">
        <v>75</v>
      </c>
      <c r="C33" s="187">
        <v>67</v>
      </c>
      <c r="D33" s="187">
        <v>71</v>
      </c>
      <c r="E33" s="187">
        <v>60</v>
      </c>
    </row>
    <row r="34" spans="1:5" x14ac:dyDescent="0.2">
      <c r="A34" s="190" t="s">
        <v>7</v>
      </c>
      <c r="B34" s="187"/>
      <c r="C34" s="187"/>
      <c r="D34" s="187"/>
      <c r="E34" s="187"/>
    </row>
    <row r="35" spans="1:5" x14ac:dyDescent="0.2">
      <c r="A35" s="189" t="s">
        <v>204</v>
      </c>
      <c r="B35" s="187">
        <v>8</v>
      </c>
      <c r="C35" s="187">
        <v>9</v>
      </c>
      <c r="D35" s="187">
        <v>9</v>
      </c>
      <c r="E35" s="187">
        <v>9</v>
      </c>
    </row>
    <row r="36" spans="1:5" x14ac:dyDescent="0.2">
      <c r="A36" s="188" t="s">
        <v>203</v>
      </c>
      <c r="B36" s="187">
        <v>67</v>
      </c>
      <c r="C36" s="187">
        <v>58</v>
      </c>
      <c r="D36" s="187">
        <v>62</v>
      </c>
      <c r="E36" s="187">
        <v>52</v>
      </c>
    </row>
    <row r="37" spans="1:5" x14ac:dyDescent="0.2">
      <c r="A37" s="309" t="s">
        <v>211</v>
      </c>
      <c r="B37" s="309"/>
      <c r="C37" s="309"/>
      <c r="D37" s="309"/>
      <c r="E37" s="309"/>
    </row>
    <row r="38" spans="1:5" s="134" customFormat="1" x14ac:dyDescent="0.25">
      <c r="A38" s="190" t="s">
        <v>34</v>
      </c>
      <c r="B38" s="191">
        <v>37016</v>
      </c>
      <c r="C38" s="191">
        <v>41330</v>
      </c>
      <c r="D38" s="191">
        <v>41076</v>
      </c>
      <c r="E38" s="191">
        <v>39677</v>
      </c>
    </row>
    <row r="39" spans="1:5" x14ac:dyDescent="0.2">
      <c r="A39" s="190" t="s">
        <v>7</v>
      </c>
      <c r="B39" s="191"/>
      <c r="C39" s="191"/>
      <c r="D39" s="191"/>
      <c r="E39" s="191"/>
    </row>
    <row r="40" spans="1:5" x14ac:dyDescent="0.2">
      <c r="A40" s="189" t="s">
        <v>204</v>
      </c>
      <c r="B40" s="191">
        <v>18407</v>
      </c>
      <c r="C40" s="191">
        <v>20020</v>
      </c>
      <c r="D40" s="191">
        <v>21319</v>
      </c>
      <c r="E40" s="191">
        <v>19996</v>
      </c>
    </row>
    <row r="41" spans="1:5" x14ac:dyDescent="0.2">
      <c r="A41" s="188" t="s">
        <v>203</v>
      </c>
      <c r="B41" s="191">
        <v>18609</v>
      </c>
      <c r="C41" s="191">
        <v>21310</v>
      </c>
      <c r="D41" s="191">
        <v>19756</v>
      </c>
      <c r="E41" s="191">
        <v>19682</v>
      </c>
    </row>
    <row r="42" spans="1:5" x14ac:dyDescent="0.2">
      <c r="A42" s="189" t="s">
        <v>210</v>
      </c>
      <c r="B42" s="191">
        <v>30716</v>
      </c>
      <c r="C42" s="191">
        <v>32814</v>
      </c>
      <c r="D42" s="191">
        <v>31902</v>
      </c>
      <c r="E42" s="191">
        <v>30303</v>
      </c>
    </row>
    <row r="43" spans="1:5" x14ac:dyDescent="0.2">
      <c r="A43" s="192" t="s">
        <v>209</v>
      </c>
      <c r="B43" s="191">
        <v>14261</v>
      </c>
      <c r="C43" s="191">
        <v>15445</v>
      </c>
      <c r="D43" s="191">
        <v>15483</v>
      </c>
      <c r="E43" s="191">
        <v>14815</v>
      </c>
    </row>
    <row r="44" spans="1:5" x14ac:dyDescent="0.2">
      <c r="A44" s="189" t="s">
        <v>208</v>
      </c>
      <c r="B44" s="191">
        <v>1470</v>
      </c>
      <c r="C44" s="191">
        <v>2127</v>
      </c>
      <c r="D44" s="191">
        <v>1370</v>
      </c>
      <c r="E44" s="191">
        <v>2708</v>
      </c>
    </row>
    <row r="45" spans="1:5" x14ac:dyDescent="0.2">
      <c r="A45" s="189" t="s">
        <v>207</v>
      </c>
      <c r="B45" s="191">
        <v>1480</v>
      </c>
      <c r="C45" s="191">
        <v>2797</v>
      </c>
      <c r="D45" s="191">
        <v>3389</v>
      </c>
      <c r="E45" s="191">
        <v>2579</v>
      </c>
    </row>
    <row r="46" spans="1:5" x14ac:dyDescent="0.2">
      <c r="A46" s="189" t="s">
        <v>206</v>
      </c>
      <c r="B46" s="191">
        <v>3350</v>
      </c>
      <c r="C46" s="191">
        <v>3592</v>
      </c>
      <c r="D46" s="191">
        <v>4415</v>
      </c>
      <c r="E46" s="191">
        <v>4087</v>
      </c>
    </row>
    <row r="47" spans="1:5" x14ac:dyDescent="0.2">
      <c r="A47" s="309" t="s">
        <v>205</v>
      </c>
      <c r="B47" s="309"/>
      <c r="C47" s="309"/>
      <c r="D47" s="309"/>
      <c r="E47" s="309"/>
    </row>
    <row r="48" spans="1:5" x14ac:dyDescent="0.2">
      <c r="A48" s="190" t="s">
        <v>34</v>
      </c>
      <c r="B48" s="187">
        <v>769</v>
      </c>
      <c r="C48" s="191">
        <v>1007</v>
      </c>
      <c r="D48" s="191">
        <v>1043</v>
      </c>
      <c r="E48" s="187">
        <v>941</v>
      </c>
    </row>
    <row r="49" spans="1:5" x14ac:dyDescent="0.2">
      <c r="A49" s="190" t="s">
        <v>7</v>
      </c>
      <c r="B49" s="187"/>
      <c r="C49" s="187"/>
      <c r="D49" s="187"/>
      <c r="E49" s="187"/>
    </row>
    <row r="50" spans="1:5" x14ac:dyDescent="0.2">
      <c r="A50" s="189" t="s">
        <v>204</v>
      </c>
      <c r="B50" s="187">
        <v>128</v>
      </c>
      <c r="C50" s="187">
        <v>420</v>
      </c>
      <c r="D50" s="187">
        <v>539</v>
      </c>
      <c r="E50" s="187">
        <v>456</v>
      </c>
    </row>
    <row r="51" spans="1:5" x14ac:dyDescent="0.2">
      <c r="A51" s="188" t="s">
        <v>203</v>
      </c>
      <c r="B51" s="187">
        <v>641</v>
      </c>
      <c r="C51" s="187">
        <v>587</v>
      </c>
      <c r="D51" s="187">
        <v>504</v>
      </c>
      <c r="E51" s="187">
        <v>485</v>
      </c>
    </row>
  </sheetData>
  <mergeCells count="7">
    <mergeCell ref="A3:E3"/>
    <mergeCell ref="A9:E9"/>
    <mergeCell ref="A47:E47"/>
    <mergeCell ref="A21:E21"/>
    <mergeCell ref="A27:E27"/>
    <mergeCell ref="A32:E32"/>
    <mergeCell ref="A37:E37"/>
  </mergeCells>
  <pageMargins left="0.74803149606299213" right="0.74803149606299213" top="0.62992125984251968" bottom="0.86614173228346458" header="0" footer="0.59055118110236227"/>
  <pageSetup paperSize="9" orientation="portrait" r:id="rId1"/>
  <headerFooter alignWithMargins="0"/>
  <legacy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064BF3-193C-40A0-BFC7-A4B39468FD54}">
  <sheetPr codeName="Munka14"/>
  <dimension ref="A1:E28"/>
  <sheetViews>
    <sheetView zoomScaleNormal="100" workbookViewId="0"/>
  </sheetViews>
  <sheetFormatPr defaultRowHeight="11.25" x14ac:dyDescent="0.2"/>
  <cols>
    <col min="1" max="1" width="24.85546875" style="34" customWidth="1"/>
    <col min="2" max="4" width="9.42578125" style="34" customWidth="1"/>
    <col min="5" max="16384" width="9.140625" style="34"/>
  </cols>
  <sheetData>
    <row r="1" spans="1:5" s="63" customFormat="1" ht="12" thickBot="1" x14ac:dyDescent="0.25">
      <c r="A1" s="53" t="s">
        <v>250</v>
      </c>
      <c r="B1" s="53"/>
      <c r="C1" s="53"/>
      <c r="D1" s="53"/>
    </row>
    <row r="2" spans="1:5" s="63" customFormat="1" x14ac:dyDescent="0.2">
      <c r="A2" s="221" t="s">
        <v>39</v>
      </c>
      <c r="B2" s="100">
        <v>2000</v>
      </c>
      <c r="C2" s="101">
        <v>2004</v>
      </c>
      <c r="D2" s="99">
        <v>2005</v>
      </c>
      <c r="E2" s="99">
        <v>2006</v>
      </c>
    </row>
    <row r="3" spans="1:5" s="35" customFormat="1" ht="22.5" x14ac:dyDescent="0.2">
      <c r="A3" s="37" t="s">
        <v>249</v>
      </c>
      <c r="B3" s="203">
        <v>1566</v>
      </c>
      <c r="C3" s="203">
        <v>1433</v>
      </c>
      <c r="D3" s="212">
        <v>1381</v>
      </c>
      <c r="E3" s="220">
        <v>1372</v>
      </c>
    </row>
    <row r="4" spans="1:5" s="38" customFormat="1" x14ac:dyDescent="0.2">
      <c r="A4" s="208" t="s">
        <v>7</v>
      </c>
      <c r="B4" s="209"/>
      <c r="C4" s="203"/>
      <c r="D4" s="212"/>
      <c r="E4" s="201"/>
    </row>
    <row r="5" spans="1:5" s="38" customFormat="1" x14ac:dyDescent="0.2">
      <c r="A5" s="207" t="s">
        <v>248</v>
      </c>
      <c r="B5" s="206">
        <v>117</v>
      </c>
      <c r="C5" s="203">
        <v>98</v>
      </c>
      <c r="D5" s="212">
        <v>88</v>
      </c>
      <c r="E5" s="201">
        <v>84</v>
      </c>
    </row>
    <row r="6" spans="1:5" s="38" customFormat="1" x14ac:dyDescent="0.2">
      <c r="A6" s="207" t="s">
        <v>247</v>
      </c>
      <c r="B6" s="206">
        <v>793</v>
      </c>
      <c r="C6" s="203">
        <v>683</v>
      </c>
      <c r="D6" s="202">
        <v>608</v>
      </c>
      <c r="E6" s="201">
        <v>613</v>
      </c>
    </row>
    <row r="7" spans="1:5" s="38" customFormat="1" x14ac:dyDescent="0.2">
      <c r="A7" s="207" t="s">
        <v>246</v>
      </c>
      <c r="B7" s="206">
        <v>16</v>
      </c>
      <c r="C7" s="203">
        <v>19</v>
      </c>
      <c r="D7" s="202">
        <v>19</v>
      </c>
      <c r="E7" s="201">
        <v>20</v>
      </c>
    </row>
    <row r="8" spans="1:5" s="38" customFormat="1" x14ac:dyDescent="0.2">
      <c r="A8" s="207" t="s">
        <v>245</v>
      </c>
      <c r="B8" s="206">
        <v>616</v>
      </c>
      <c r="C8" s="203">
        <v>606</v>
      </c>
      <c r="D8" s="202">
        <v>640</v>
      </c>
      <c r="E8" s="201">
        <v>632</v>
      </c>
    </row>
    <row r="9" spans="1:5" s="38" customFormat="1" ht="22.5" x14ac:dyDescent="0.2">
      <c r="A9" s="219" t="s">
        <v>244</v>
      </c>
      <c r="B9" s="218">
        <v>974</v>
      </c>
      <c r="C9" s="217">
        <v>782</v>
      </c>
      <c r="D9" s="217">
        <v>746</v>
      </c>
      <c r="E9" s="215">
        <v>783</v>
      </c>
    </row>
    <row r="10" spans="1:5" s="38" customFormat="1" x14ac:dyDescent="0.2">
      <c r="A10" s="208" t="s">
        <v>7</v>
      </c>
      <c r="B10" s="215"/>
      <c r="C10" s="215"/>
      <c r="D10" s="216"/>
      <c r="E10" s="215"/>
    </row>
    <row r="11" spans="1:5" s="38" customFormat="1" x14ac:dyDescent="0.2">
      <c r="A11" s="207" t="s">
        <v>243</v>
      </c>
      <c r="B11" s="206">
        <v>473</v>
      </c>
      <c r="C11" s="211">
        <v>348</v>
      </c>
      <c r="D11" s="210">
        <v>323</v>
      </c>
      <c r="E11" s="206">
        <v>350</v>
      </c>
    </row>
    <row r="12" spans="1:5" x14ac:dyDescent="0.2">
      <c r="A12" s="207" t="s">
        <v>242</v>
      </c>
    </row>
    <row r="13" spans="1:5" s="38" customFormat="1" x14ac:dyDescent="0.2">
      <c r="A13" s="214" t="s">
        <v>241</v>
      </c>
      <c r="B13" s="206">
        <v>67</v>
      </c>
      <c r="C13" s="204">
        <v>38</v>
      </c>
      <c r="D13" s="202">
        <v>32</v>
      </c>
      <c r="E13" s="206">
        <v>34</v>
      </c>
    </row>
    <row r="14" spans="1:5" s="38" customFormat="1" x14ac:dyDescent="0.2">
      <c r="A14" s="214" t="s">
        <v>240</v>
      </c>
      <c r="B14" s="206">
        <v>397</v>
      </c>
      <c r="C14" s="204">
        <v>309</v>
      </c>
      <c r="D14" s="202">
        <v>290</v>
      </c>
      <c r="E14" s="206">
        <v>315</v>
      </c>
    </row>
    <row r="15" spans="1:5" s="38" customFormat="1" x14ac:dyDescent="0.2">
      <c r="A15" s="213" t="s">
        <v>239</v>
      </c>
      <c r="B15" s="206">
        <v>9</v>
      </c>
      <c r="C15" s="204">
        <v>1.2</v>
      </c>
      <c r="D15" s="212">
        <v>1</v>
      </c>
      <c r="E15" s="206">
        <v>1</v>
      </c>
    </row>
    <row r="16" spans="1:5" s="38" customFormat="1" x14ac:dyDescent="0.2">
      <c r="A16" s="207" t="s">
        <v>238</v>
      </c>
      <c r="B16" s="206">
        <v>458</v>
      </c>
      <c r="C16" s="211">
        <v>384</v>
      </c>
      <c r="D16" s="210">
        <v>375</v>
      </c>
      <c r="E16" s="206">
        <v>385</v>
      </c>
    </row>
    <row r="17" spans="1:5" s="38" customFormat="1" x14ac:dyDescent="0.2">
      <c r="A17" s="207" t="s">
        <v>237</v>
      </c>
      <c r="B17" s="206">
        <v>30</v>
      </c>
      <c r="C17" s="211">
        <v>36</v>
      </c>
      <c r="D17" s="210">
        <v>33</v>
      </c>
      <c r="E17" s="206">
        <v>36</v>
      </c>
    </row>
    <row r="18" spans="1:5" s="38" customFormat="1" x14ac:dyDescent="0.2">
      <c r="A18" s="207" t="s">
        <v>236</v>
      </c>
      <c r="B18" s="206">
        <v>14</v>
      </c>
      <c r="C18" s="206">
        <v>14</v>
      </c>
      <c r="D18" s="209">
        <v>15</v>
      </c>
      <c r="E18" s="206">
        <v>12</v>
      </c>
    </row>
    <row r="19" spans="1:5" s="38" customFormat="1" x14ac:dyDescent="0.2">
      <c r="A19" s="84" t="s">
        <v>235</v>
      </c>
      <c r="B19" s="206">
        <v>228</v>
      </c>
      <c r="C19" s="204">
        <v>171</v>
      </c>
      <c r="D19" s="202">
        <v>159</v>
      </c>
      <c r="E19" s="202">
        <v>165</v>
      </c>
    </row>
    <row r="20" spans="1:5" x14ac:dyDescent="0.2">
      <c r="A20" s="208" t="s">
        <v>7</v>
      </c>
    </row>
    <row r="21" spans="1:5" s="38" customFormat="1" x14ac:dyDescent="0.2">
      <c r="A21" s="207" t="s">
        <v>234</v>
      </c>
      <c r="B21" s="206">
        <v>205</v>
      </c>
      <c r="C21" s="204">
        <v>149</v>
      </c>
      <c r="D21" s="202">
        <v>138</v>
      </c>
      <c r="E21" s="202">
        <v>146</v>
      </c>
    </row>
    <row r="22" spans="1:5" s="38" customFormat="1" x14ac:dyDescent="0.2">
      <c r="A22" s="207" t="s">
        <v>233</v>
      </c>
      <c r="B22" s="206">
        <v>23</v>
      </c>
      <c r="C22" s="204">
        <v>22</v>
      </c>
      <c r="D22" s="202">
        <v>21</v>
      </c>
      <c r="E22" s="58">
        <v>19</v>
      </c>
    </row>
    <row r="23" spans="1:5" s="38" customFormat="1" x14ac:dyDescent="0.2">
      <c r="A23" s="84" t="s">
        <v>232</v>
      </c>
      <c r="B23" s="206">
        <v>20</v>
      </c>
      <c r="C23" s="203">
        <v>19</v>
      </c>
      <c r="D23" s="202">
        <v>19</v>
      </c>
      <c r="E23" s="205">
        <v>21</v>
      </c>
    </row>
    <row r="24" spans="1:5" s="38" customFormat="1" x14ac:dyDescent="0.2">
      <c r="A24" s="84" t="s">
        <v>231</v>
      </c>
      <c r="B24" s="203">
        <v>2081</v>
      </c>
      <c r="C24" s="203">
        <v>1845</v>
      </c>
      <c r="D24" s="202">
        <v>1878</v>
      </c>
      <c r="E24" s="202">
        <v>1796</v>
      </c>
    </row>
    <row r="25" spans="1:5" s="38" customFormat="1" x14ac:dyDescent="0.2">
      <c r="A25" s="84" t="s">
        <v>230</v>
      </c>
      <c r="B25" s="203">
        <v>3369</v>
      </c>
      <c r="C25" s="203">
        <v>4703</v>
      </c>
      <c r="D25" s="202">
        <v>5027</v>
      </c>
      <c r="E25" s="201">
        <v>4689</v>
      </c>
    </row>
    <row r="26" spans="1:5" s="38" customFormat="1" x14ac:dyDescent="0.2">
      <c r="A26" s="84" t="s">
        <v>229</v>
      </c>
      <c r="B26" s="203">
        <v>3171</v>
      </c>
      <c r="C26" s="203">
        <v>3265</v>
      </c>
      <c r="D26" s="202">
        <v>2964</v>
      </c>
      <c r="E26" s="201">
        <v>2956</v>
      </c>
    </row>
    <row r="27" spans="1:5" s="38" customFormat="1" x14ac:dyDescent="0.2">
      <c r="A27" s="84" t="s">
        <v>228</v>
      </c>
      <c r="B27" s="203">
        <v>1593</v>
      </c>
      <c r="C27" s="203">
        <v>1051</v>
      </c>
      <c r="D27" s="204">
        <v>930</v>
      </c>
      <c r="E27" s="201">
        <v>947</v>
      </c>
    </row>
    <row r="28" spans="1:5" s="38" customFormat="1" x14ac:dyDescent="0.2">
      <c r="A28" s="84" t="s">
        <v>227</v>
      </c>
      <c r="B28" s="203">
        <v>15165</v>
      </c>
      <c r="C28" s="203">
        <v>19504</v>
      </c>
      <c r="D28" s="202">
        <v>19714</v>
      </c>
      <c r="E28" s="201">
        <v>17319</v>
      </c>
    </row>
  </sheetData>
  <pageMargins left="0.74803149606299213" right="0.74803149606299213" top="0.62992125984251968" bottom="0.86614173228346458" header="0" footer="0.59055118110236227"/>
  <pageSetup paperSize="9" orientation="portrait" r:id="rId1"/>
  <headerFooter alignWithMargins="0"/>
  <legacy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6871E9-0CC7-4745-8781-78B844FD67B5}">
  <sheetPr codeName="Munka15"/>
  <dimension ref="A1:D16"/>
  <sheetViews>
    <sheetView zoomScaleNormal="100" workbookViewId="0"/>
  </sheetViews>
  <sheetFormatPr defaultRowHeight="11.25" x14ac:dyDescent="0.2"/>
  <cols>
    <col min="1" max="1" width="25.85546875" style="34" customWidth="1"/>
    <col min="2" max="4" width="11.140625" style="34" customWidth="1"/>
    <col min="5" max="16384" width="9.140625" style="34"/>
  </cols>
  <sheetData>
    <row r="1" spans="1:4" s="63" customFormat="1" ht="12" thickBot="1" x14ac:dyDescent="0.25">
      <c r="A1" s="53" t="s">
        <v>261</v>
      </c>
      <c r="B1" s="32"/>
      <c r="C1" s="32"/>
      <c r="D1" s="32"/>
    </row>
    <row r="2" spans="1:4" s="63" customFormat="1" ht="22.5" x14ac:dyDescent="0.2">
      <c r="A2" s="129" t="s">
        <v>39</v>
      </c>
      <c r="B2" s="230" t="s">
        <v>107</v>
      </c>
      <c r="C2" s="230" t="s">
        <v>106</v>
      </c>
      <c r="D2" s="229" t="s">
        <v>34</v>
      </c>
    </row>
    <row r="3" spans="1:4" s="63" customFormat="1" x14ac:dyDescent="0.2">
      <c r="A3" s="311" t="s">
        <v>260</v>
      </c>
      <c r="B3" s="311"/>
      <c r="C3" s="311"/>
      <c r="D3" s="311"/>
    </row>
    <row r="4" spans="1:4" s="35" customFormat="1" x14ac:dyDescent="0.2">
      <c r="A4" s="37" t="s">
        <v>259</v>
      </c>
      <c r="B4" s="227">
        <v>120</v>
      </c>
      <c r="C4" s="226">
        <v>95</v>
      </c>
      <c r="D4" s="226">
        <v>215</v>
      </c>
    </row>
    <row r="5" spans="1:4" s="38" customFormat="1" x14ac:dyDescent="0.2">
      <c r="A5" s="37" t="s">
        <v>258</v>
      </c>
      <c r="B5" s="227">
        <v>3331</v>
      </c>
      <c r="C5" s="227">
        <v>1918</v>
      </c>
      <c r="D5" s="226">
        <v>5249</v>
      </c>
    </row>
    <row r="6" spans="1:4" s="38" customFormat="1" x14ac:dyDescent="0.2">
      <c r="A6" s="37" t="s">
        <v>257</v>
      </c>
      <c r="B6" s="228">
        <v>103</v>
      </c>
      <c r="C6" s="227">
        <v>728</v>
      </c>
      <c r="D6" s="226">
        <v>831</v>
      </c>
    </row>
    <row r="7" spans="1:4" s="38" customFormat="1" x14ac:dyDescent="0.2">
      <c r="A7" s="37" t="s">
        <v>256</v>
      </c>
      <c r="B7" s="225">
        <v>97314</v>
      </c>
      <c r="C7" s="225">
        <v>108981</v>
      </c>
      <c r="D7" s="224">
        <v>206295</v>
      </c>
    </row>
    <row r="8" spans="1:4" s="38" customFormat="1" x14ac:dyDescent="0.2">
      <c r="A8" s="37" t="s">
        <v>255</v>
      </c>
      <c r="B8" s="225">
        <v>1805</v>
      </c>
      <c r="C8" s="225">
        <v>2934</v>
      </c>
      <c r="D8" s="224">
        <v>4739</v>
      </c>
    </row>
    <row r="9" spans="1:4" s="38" customFormat="1" x14ac:dyDescent="0.2">
      <c r="A9" s="37" t="s">
        <v>231</v>
      </c>
      <c r="B9" s="222">
        <v>1375</v>
      </c>
      <c r="C9" s="222">
        <v>421</v>
      </c>
      <c r="D9" s="223">
        <v>1796</v>
      </c>
    </row>
    <row r="10" spans="1:4" s="38" customFormat="1" x14ac:dyDescent="0.2">
      <c r="A10" s="37" t="s">
        <v>229</v>
      </c>
      <c r="B10" s="222">
        <v>1233</v>
      </c>
      <c r="C10" s="222">
        <v>1723</v>
      </c>
      <c r="D10" s="223">
        <v>2956</v>
      </c>
    </row>
    <row r="11" spans="1:4" s="38" customFormat="1" x14ac:dyDescent="0.2">
      <c r="A11" s="37" t="s">
        <v>230</v>
      </c>
      <c r="B11" s="222">
        <v>548</v>
      </c>
      <c r="C11" s="222">
        <v>4141</v>
      </c>
      <c r="D11" s="222">
        <v>4689</v>
      </c>
    </row>
    <row r="12" spans="1:4" s="38" customFormat="1" x14ac:dyDescent="0.2">
      <c r="A12" s="37" t="s">
        <v>254</v>
      </c>
      <c r="B12" s="222">
        <v>19470</v>
      </c>
      <c r="C12" s="222">
        <v>1292</v>
      </c>
      <c r="D12" s="222">
        <v>20762</v>
      </c>
    </row>
    <row r="13" spans="1:4" s="38" customFormat="1" x14ac:dyDescent="0.2">
      <c r="A13" s="37" t="s">
        <v>227</v>
      </c>
      <c r="B13" s="222">
        <v>472</v>
      </c>
      <c r="C13" s="222">
        <v>16847</v>
      </c>
      <c r="D13" s="222">
        <v>17319</v>
      </c>
    </row>
    <row r="14" spans="1:4" s="38" customFormat="1" x14ac:dyDescent="0.25">
      <c r="A14" s="310" t="s">
        <v>253</v>
      </c>
      <c r="B14" s="310"/>
      <c r="C14" s="310"/>
      <c r="D14" s="310"/>
    </row>
    <row r="15" spans="1:4" s="38" customFormat="1" x14ac:dyDescent="0.2">
      <c r="A15" s="37" t="s">
        <v>252</v>
      </c>
      <c r="B15" s="223">
        <v>7012</v>
      </c>
      <c r="C15" s="223">
        <v>5332</v>
      </c>
      <c r="D15" s="222">
        <v>6506</v>
      </c>
    </row>
    <row r="16" spans="1:4" s="38" customFormat="1" x14ac:dyDescent="0.2">
      <c r="A16" s="37" t="s">
        <v>251</v>
      </c>
      <c r="B16" s="223">
        <v>256</v>
      </c>
      <c r="C16" s="223">
        <v>179</v>
      </c>
      <c r="D16" s="222">
        <v>205</v>
      </c>
    </row>
  </sheetData>
  <mergeCells count="2">
    <mergeCell ref="A14:D14"/>
    <mergeCell ref="A3:D3"/>
  </mergeCells>
  <pageMargins left="0.74803149606299213" right="0.74803149606299213" top="0.62992125984251968" bottom="0.86614173228346458" header="0" footer="0.59055118110236227"/>
  <pageSetup paperSize="9" orientation="portrait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8C4089-CC53-41BB-86F6-7B9FF49B98B9}">
  <sheetPr codeName="Munka16"/>
  <dimension ref="A1:G11"/>
  <sheetViews>
    <sheetView zoomScaleNormal="100" workbookViewId="0"/>
  </sheetViews>
  <sheetFormatPr defaultRowHeight="11.25" x14ac:dyDescent="0.2"/>
  <cols>
    <col min="1" max="1" width="20.85546875" style="34" customWidth="1"/>
    <col min="2" max="2" width="8.85546875" style="34" customWidth="1"/>
    <col min="3" max="3" width="7.7109375" style="34" customWidth="1"/>
    <col min="4" max="4" width="7.42578125" style="34" customWidth="1"/>
    <col min="5" max="5" width="8.42578125" style="34" customWidth="1"/>
    <col min="6" max="6" width="12.5703125" style="34" customWidth="1"/>
    <col min="7" max="7" width="11.140625" style="34" customWidth="1"/>
    <col min="8" max="16384" width="9.140625" style="34"/>
  </cols>
  <sheetData>
    <row r="1" spans="1:7" s="63" customFormat="1" ht="12" thickBot="1" x14ac:dyDescent="0.25">
      <c r="A1" s="53" t="s">
        <v>271</v>
      </c>
      <c r="B1" s="89"/>
      <c r="C1" s="89"/>
      <c r="D1" s="89"/>
      <c r="E1" s="89"/>
      <c r="F1" s="89"/>
      <c r="G1" s="89"/>
    </row>
    <row r="2" spans="1:7" s="63" customFormat="1" ht="22.5" x14ac:dyDescent="0.2">
      <c r="A2" s="221" t="s">
        <v>39</v>
      </c>
      <c r="B2" s="100" t="s">
        <v>260</v>
      </c>
      <c r="C2" s="100" t="s">
        <v>80</v>
      </c>
      <c r="D2" s="100" t="s">
        <v>79</v>
      </c>
      <c r="E2" s="100" t="s">
        <v>78</v>
      </c>
      <c r="F2" s="237" t="s">
        <v>77</v>
      </c>
      <c r="G2" s="100" t="s">
        <v>76</v>
      </c>
    </row>
    <row r="3" spans="1:7" s="35" customFormat="1" ht="22.5" x14ac:dyDescent="0.2">
      <c r="A3" s="37" t="s">
        <v>270</v>
      </c>
      <c r="B3" s="234">
        <v>32.5</v>
      </c>
      <c r="C3" s="234">
        <v>10.9</v>
      </c>
      <c r="D3" s="234">
        <v>10.9</v>
      </c>
      <c r="E3" s="234">
        <v>1.4</v>
      </c>
      <c r="F3" s="234">
        <v>0.2</v>
      </c>
      <c r="G3" s="234">
        <v>30.9</v>
      </c>
    </row>
    <row r="4" spans="1:7" s="38" customFormat="1" x14ac:dyDescent="0.2">
      <c r="A4" s="84" t="s">
        <v>269</v>
      </c>
      <c r="B4" s="233">
        <v>289.89999999999998</v>
      </c>
      <c r="C4" s="233">
        <v>88.5</v>
      </c>
      <c r="D4" s="233">
        <v>102.5</v>
      </c>
      <c r="E4" s="233">
        <v>7.8</v>
      </c>
      <c r="F4" s="233">
        <v>-1.7</v>
      </c>
      <c r="G4" s="233">
        <v>269.8</v>
      </c>
    </row>
    <row r="5" spans="1:7" s="38" customFormat="1" x14ac:dyDescent="0.25">
      <c r="A5" s="236" t="s">
        <v>268</v>
      </c>
      <c r="B5" s="235">
        <v>0.9</v>
      </c>
      <c r="C5" s="235">
        <v>0.7</v>
      </c>
      <c r="D5" s="235">
        <v>0.2</v>
      </c>
      <c r="E5" s="235">
        <v>0</v>
      </c>
      <c r="F5" s="235">
        <v>0</v>
      </c>
      <c r="G5" s="235">
        <v>1.4</v>
      </c>
    </row>
    <row r="6" spans="1:7" s="38" customFormat="1" x14ac:dyDescent="0.2">
      <c r="A6" s="84" t="s">
        <v>267</v>
      </c>
      <c r="B6" s="231">
        <v>323.3</v>
      </c>
      <c r="C6" s="231">
        <v>100.1</v>
      </c>
      <c r="D6" s="234">
        <v>113.6</v>
      </c>
      <c r="E6" s="232">
        <v>9.1999999999999993</v>
      </c>
      <c r="F6" s="232">
        <v>-1.5</v>
      </c>
      <c r="G6" s="232">
        <v>302.10000000000002</v>
      </c>
    </row>
    <row r="7" spans="1:7" s="38" customFormat="1" x14ac:dyDescent="0.2">
      <c r="A7" s="84" t="s">
        <v>266</v>
      </c>
      <c r="B7" s="231">
        <v>374.6</v>
      </c>
      <c r="C7" s="231">
        <v>41</v>
      </c>
      <c r="D7" s="231">
        <v>112</v>
      </c>
      <c r="E7" s="232">
        <v>4.3</v>
      </c>
      <c r="F7" s="232">
        <v>-2.2000000000000002</v>
      </c>
      <c r="G7" s="232">
        <v>301.5</v>
      </c>
    </row>
    <row r="8" spans="1:7" s="38" customFormat="1" x14ac:dyDescent="0.2">
      <c r="A8" s="84" t="s">
        <v>265</v>
      </c>
      <c r="B8" s="231">
        <v>33.299999999999997</v>
      </c>
      <c r="C8" s="231">
        <v>16.399999999999999</v>
      </c>
      <c r="D8" s="231">
        <v>15.9</v>
      </c>
      <c r="E8" s="232">
        <v>1.8</v>
      </c>
      <c r="F8" s="233">
        <v>0.3</v>
      </c>
      <c r="G8" s="232">
        <v>31.7</v>
      </c>
    </row>
    <row r="9" spans="1:7" s="38" customFormat="1" x14ac:dyDescent="0.2">
      <c r="A9" s="84" t="s">
        <v>264</v>
      </c>
      <c r="B9" s="231">
        <v>137.69999999999999</v>
      </c>
      <c r="C9" s="231">
        <v>20.399999999999999</v>
      </c>
      <c r="D9" s="231">
        <v>9.5</v>
      </c>
      <c r="E9" s="233">
        <v>0</v>
      </c>
      <c r="F9" s="232">
        <v>0.2</v>
      </c>
      <c r="G9" s="232">
        <v>148.4</v>
      </c>
    </row>
    <row r="10" spans="1:7" s="38" customFormat="1" x14ac:dyDescent="0.2">
      <c r="A10" s="84" t="s">
        <v>263</v>
      </c>
      <c r="B10" s="231">
        <v>1886</v>
      </c>
      <c r="C10" s="231">
        <v>431.2</v>
      </c>
      <c r="D10" s="231">
        <v>380.9</v>
      </c>
      <c r="E10" s="231">
        <v>14.8</v>
      </c>
      <c r="F10" s="232">
        <v>11</v>
      </c>
      <c r="G10" s="231">
        <v>1910.5</v>
      </c>
    </row>
    <row r="11" spans="1:7" s="38" customFormat="1" x14ac:dyDescent="0.2">
      <c r="A11" s="84" t="s">
        <v>262</v>
      </c>
      <c r="B11" s="231">
        <v>3030</v>
      </c>
      <c r="C11" s="231">
        <v>286</v>
      </c>
      <c r="D11" s="231">
        <v>87</v>
      </c>
      <c r="E11" s="231">
        <v>28</v>
      </c>
      <c r="F11" s="231">
        <v>12</v>
      </c>
      <c r="G11" s="231">
        <v>3189</v>
      </c>
    </row>
  </sheetData>
  <pageMargins left="0.74803149606299213" right="0.74803149606299213" top="0.62992125984251968" bottom="0.86614173228346458" header="0" footer="0.59055118110236227"/>
  <pageSetup paperSize="9" orientation="portrait" r:id="rId1"/>
  <headerFooter alignWithMargins="0"/>
  <legacy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C0FF9C-C4ED-4EEE-B8EA-762A57527F8A}">
  <sheetPr codeName="Munka17"/>
  <dimension ref="A1:E22"/>
  <sheetViews>
    <sheetView zoomScaleNormal="100" workbookViewId="0"/>
  </sheetViews>
  <sheetFormatPr defaultRowHeight="11.25" x14ac:dyDescent="0.2"/>
  <cols>
    <col min="1" max="1" width="28.42578125" style="34" customWidth="1"/>
    <col min="2" max="5" width="7.42578125" style="34" customWidth="1"/>
    <col min="6" max="16384" width="9.140625" style="34"/>
  </cols>
  <sheetData>
    <row r="1" spans="1:5" s="247" customFormat="1" ht="12" thickBot="1" x14ac:dyDescent="0.3">
      <c r="A1" s="53" t="s">
        <v>288</v>
      </c>
      <c r="B1" s="89"/>
      <c r="C1" s="89"/>
      <c r="D1" s="89"/>
    </row>
    <row r="2" spans="1:5" s="247" customFormat="1" x14ac:dyDescent="0.25">
      <c r="A2" s="221" t="s">
        <v>39</v>
      </c>
      <c r="B2" s="128">
        <v>2000</v>
      </c>
      <c r="C2" s="128">
        <v>2004</v>
      </c>
      <c r="D2" s="248">
        <v>2005</v>
      </c>
      <c r="E2" s="229">
        <v>2006</v>
      </c>
    </row>
    <row r="3" spans="1:5" s="38" customFormat="1" x14ac:dyDescent="0.25">
      <c r="A3" s="311" t="s">
        <v>287</v>
      </c>
      <c r="B3" s="311"/>
      <c r="C3" s="311"/>
      <c r="D3" s="311"/>
      <c r="E3" s="311"/>
    </row>
    <row r="4" spans="1:5" s="38" customFormat="1" x14ac:dyDescent="0.2">
      <c r="A4" s="37" t="s">
        <v>286</v>
      </c>
      <c r="B4" s="206">
        <v>294</v>
      </c>
      <c r="C4" s="204">
        <v>282</v>
      </c>
      <c r="D4" s="202">
        <v>257</v>
      </c>
      <c r="E4" s="204">
        <v>257</v>
      </c>
    </row>
    <row r="5" spans="1:5" s="38" customFormat="1" x14ac:dyDescent="0.2">
      <c r="A5" s="37" t="s">
        <v>285</v>
      </c>
      <c r="B5" s="203">
        <v>5335</v>
      </c>
      <c r="C5" s="203">
        <v>5970</v>
      </c>
      <c r="D5" s="202">
        <v>6260</v>
      </c>
      <c r="E5" s="222">
        <v>6506</v>
      </c>
    </row>
    <row r="6" spans="1:5" s="38" customFormat="1" x14ac:dyDescent="0.2">
      <c r="A6" s="37" t="s">
        <v>276</v>
      </c>
      <c r="B6" s="206">
        <v>342</v>
      </c>
      <c r="C6" s="203">
        <v>300</v>
      </c>
      <c r="D6" s="202">
        <v>300.43299999999999</v>
      </c>
      <c r="E6" s="202">
        <v>291</v>
      </c>
    </row>
    <row r="7" spans="1:5" s="38" customFormat="1" x14ac:dyDescent="0.2">
      <c r="A7" s="37" t="s">
        <v>284</v>
      </c>
      <c r="B7" s="206">
        <v>78</v>
      </c>
      <c r="C7" s="203">
        <v>78</v>
      </c>
      <c r="D7" s="202">
        <v>79</v>
      </c>
      <c r="E7" s="202">
        <v>79</v>
      </c>
    </row>
    <row r="8" spans="1:5" s="38" customFormat="1" x14ac:dyDescent="0.2">
      <c r="A8" s="37" t="s">
        <v>283</v>
      </c>
      <c r="B8" s="206">
        <v>62</v>
      </c>
      <c r="C8" s="203">
        <v>52</v>
      </c>
      <c r="D8" s="202">
        <v>46.122999999999998</v>
      </c>
      <c r="E8" s="202">
        <v>47</v>
      </c>
    </row>
    <row r="9" spans="1:5" s="38" customFormat="1" x14ac:dyDescent="0.2">
      <c r="A9" s="246" t="s">
        <v>274</v>
      </c>
      <c r="B9" s="240">
        <v>5.2</v>
      </c>
      <c r="C9" s="245">
        <v>5</v>
      </c>
      <c r="D9" s="244">
        <v>4.5</v>
      </c>
      <c r="E9" s="244">
        <v>4.7</v>
      </c>
    </row>
    <row r="10" spans="1:5" s="38" customFormat="1" x14ac:dyDescent="0.25">
      <c r="A10" s="310" t="s">
        <v>282</v>
      </c>
      <c r="B10" s="310"/>
      <c r="C10" s="310"/>
      <c r="D10" s="310"/>
      <c r="E10" s="310"/>
    </row>
    <row r="11" spans="1:5" s="38" customFormat="1" ht="22.5" x14ac:dyDescent="0.2">
      <c r="A11" s="37" t="s">
        <v>281</v>
      </c>
      <c r="B11" s="203">
        <v>2093</v>
      </c>
      <c r="C11" s="204">
        <v>2210</v>
      </c>
      <c r="D11" s="202">
        <v>2089</v>
      </c>
      <c r="E11" s="204">
        <v>2174</v>
      </c>
    </row>
    <row r="12" spans="1:5" s="38" customFormat="1" x14ac:dyDescent="0.2">
      <c r="A12" s="37" t="s">
        <v>276</v>
      </c>
      <c r="B12" s="203">
        <v>7552</v>
      </c>
      <c r="C12" s="203">
        <v>6726</v>
      </c>
      <c r="D12" s="202">
        <v>6462.7150000000001</v>
      </c>
      <c r="E12" s="202">
        <v>6425</v>
      </c>
    </row>
    <row r="13" spans="1:5" s="38" customFormat="1" x14ac:dyDescent="0.2">
      <c r="A13" s="37" t="s">
        <v>280</v>
      </c>
      <c r="B13" s="203">
        <v>1197</v>
      </c>
      <c r="C13" s="203">
        <v>1285</v>
      </c>
      <c r="D13" s="202">
        <v>1164.011</v>
      </c>
      <c r="E13" s="202">
        <v>1114</v>
      </c>
    </row>
    <row r="14" spans="1:5" s="38" customFormat="1" x14ac:dyDescent="0.2">
      <c r="A14" s="37" t="s">
        <v>274</v>
      </c>
      <c r="B14" s="209">
        <v>9.3000000000000007</v>
      </c>
      <c r="C14" s="242">
        <v>11</v>
      </c>
      <c r="D14" s="242">
        <v>11.1</v>
      </c>
      <c r="E14" s="242">
        <v>10.8</v>
      </c>
    </row>
    <row r="15" spans="1:5" s="38" customFormat="1" x14ac:dyDescent="0.25">
      <c r="A15" s="310" t="s">
        <v>279</v>
      </c>
      <c r="B15" s="310"/>
      <c r="C15" s="310"/>
      <c r="D15" s="310"/>
      <c r="E15" s="310"/>
    </row>
    <row r="16" spans="1:5" s="38" customFormat="1" x14ac:dyDescent="0.2">
      <c r="A16" s="37" t="s">
        <v>278</v>
      </c>
      <c r="B16" s="206">
        <v>22</v>
      </c>
      <c r="C16" s="239">
        <v>20</v>
      </c>
      <c r="D16" s="239">
        <v>21</v>
      </c>
      <c r="E16" s="238">
        <v>20</v>
      </c>
    </row>
    <row r="17" spans="1:5" s="38" customFormat="1" x14ac:dyDescent="0.2">
      <c r="A17" s="37" t="s">
        <v>277</v>
      </c>
      <c r="B17" s="243">
        <v>3.8</v>
      </c>
      <c r="C17" s="242">
        <v>4</v>
      </c>
      <c r="D17" s="239">
        <v>3.9</v>
      </c>
      <c r="E17" s="239">
        <v>3.6</v>
      </c>
    </row>
    <row r="18" spans="1:5" s="38" customFormat="1" x14ac:dyDescent="0.2">
      <c r="A18" s="37" t="s">
        <v>276</v>
      </c>
      <c r="B18" s="206">
        <v>904</v>
      </c>
      <c r="C18" s="203">
        <v>1069</v>
      </c>
      <c r="D18" s="203">
        <v>1002.415</v>
      </c>
      <c r="E18" s="203">
        <v>957</v>
      </c>
    </row>
    <row r="19" spans="1:5" s="38" customFormat="1" x14ac:dyDescent="0.2">
      <c r="A19" s="37" t="s">
        <v>275</v>
      </c>
      <c r="B19" s="206">
        <v>100</v>
      </c>
      <c r="C19" s="239">
        <v>130</v>
      </c>
      <c r="D19" s="241">
        <v>132.369</v>
      </c>
      <c r="E19" s="241">
        <v>130</v>
      </c>
    </row>
    <row r="20" spans="1:5" s="38" customFormat="1" x14ac:dyDescent="0.2">
      <c r="A20" s="37" t="s">
        <v>274</v>
      </c>
      <c r="B20" s="240">
        <v>5.4</v>
      </c>
      <c r="C20" s="239">
        <v>5.4</v>
      </c>
      <c r="D20" s="239">
        <v>5.5</v>
      </c>
      <c r="E20" s="239">
        <v>5.5</v>
      </c>
    </row>
    <row r="21" spans="1:5" s="38" customFormat="1" x14ac:dyDescent="0.25">
      <c r="A21" s="310" t="s">
        <v>273</v>
      </c>
      <c r="B21" s="310"/>
      <c r="C21" s="310"/>
      <c r="D21" s="310"/>
      <c r="E21" s="310"/>
    </row>
    <row r="22" spans="1:5" s="38" customFormat="1" x14ac:dyDescent="0.2">
      <c r="A22" s="37" t="s">
        <v>272</v>
      </c>
      <c r="B22" s="206">
        <v>217</v>
      </c>
      <c r="C22" s="239">
        <v>212</v>
      </c>
      <c r="D22" s="239">
        <v>208</v>
      </c>
      <c r="E22" s="238">
        <v>205</v>
      </c>
    </row>
  </sheetData>
  <mergeCells count="4">
    <mergeCell ref="A3:E3"/>
    <mergeCell ref="A10:E10"/>
    <mergeCell ref="A15:E15"/>
    <mergeCell ref="A21:E21"/>
  </mergeCells>
  <pageMargins left="0.74803149606299213" right="0.74803149606299213" top="0.62992125984251968" bottom="0.86614173228346458" header="0" footer="0.59055118110236227"/>
  <pageSetup paperSize="9" orientation="portrait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07AC56-1759-408D-9CE8-26535273B556}">
  <sheetPr codeName="Munka18"/>
  <dimension ref="A1:F11"/>
  <sheetViews>
    <sheetView zoomScaleNormal="100" workbookViewId="0"/>
  </sheetViews>
  <sheetFormatPr defaultRowHeight="11.25" x14ac:dyDescent="0.2"/>
  <cols>
    <col min="1" max="1" width="12.28515625" style="34" customWidth="1"/>
    <col min="2" max="6" width="11.85546875" style="34" customWidth="1"/>
    <col min="7" max="16384" width="9.140625" style="34"/>
  </cols>
  <sheetData>
    <row r="1" spans="1:6" s="63" customFormat="1" ht="12" thickBot="1" x14ac:dyDescent="0.25">
      <c r="A1" s="254" t="s">
        <v>300</v>
      </c>
      <c r="B1" s="174"/>
      <c r="C1" s="174"/>
      <c r="D1" s="174"/>
      <c r="E1" s="174"/>
      <c r="F1" s="174"/>
    </row>
    <row r="2" spans="1:6" s="63" customFormat="1" x14ac:dyDescent="0.2">
      <c r="A2" s="304" t="s">
        <v>299</v>
      </c>
      <c r="B2" s="312" t="s">
        <v>298</v>
      </c>
      <c r="C2" s="313"/>
      <c r="D2" s="313"/>
      <c r="E2" s="314"/>
      <c r="F2" s="253" t="s">
        <v>297</v>
      </c>
    </row>
    <row r="3" spans="1:6" s="63" customFormat="1" x14ac:dyDescent="0.2">
      <c r="A3" s="305"/>
      <c r="B3" s="252">
        <v>2000</v>
      </c>
      <c r="C3" s="251">
        <v>2004</v>
      </c>
      <c r="D3" s="251">
        <v>2005</v>
      </c>
      <c r="E3" s="315">
        <v>2006</v>
      </c>
      <c r="F3" s="316"/>
    </row>
    <row r="4" spans="1:6" s="35" customFormat="1" x14ac:dyDescent="0.2">
      <c r="A4" s="84" t="s">
        <v>296</v>
      </c>
      <c r="B4" s="250">
        <v>514110</v>
      </c>
      <c r="C4" s="250">
        <v>535078</v>
      </c>
      <c r="D4" s="249">
        <v>520795</v>
      </c>
      <c r="E4" s="249">
        <v>535236</v>
      </c>
      <c r="F4" s="249">
        <v>89301</v>
      </c>
    </row>
    <row r="5" spans="1:6" s="38" customFormat="1" x14ac:dyDescent="0.2">
      <c r="A5" s="84" t="s">
        <v>295</v>
      </c>
      <c r="B5" s="250">
        <v>788874</v>
      </c>
      <c r="C5" s="249">
        <v>690963</v>
      </c>
      <c r="D5" s="249">
        <v>737429</v>
      </c>
      <c r="E5" s="249">
        <v>796860</v>
      </c>
      <c r="F5" s="249">
        <v>361561</v>
      </c>
    </row>
    <row r="6" spans="1:6" s="38" customFormat="1" x14ac:dyDescent="0.2">
      <c r="A6" s="84" t="s">
        <v>294</v>
      </c>
      <c r="B6" s="250">
        <v>65480</v>
      </c>
      <c r="C6" s="249">
        <v>40005</v>
      </c>
      <c r="D6" s="249">
        <v>40967</v>
      </c>
      <c r="E6" s="249">
        <v>42718</v>
      </c>
      <c r="F6" s="249">
        <v>2869</v>
      </c>
    </row>
    <row r="7" spans="1:6" s="38" customFormat="1" x14ac:dyDescent="0.2">
      <c r="A7" s="84" t="s">
        <v>293</v>
      </c>
      <c r="B7" s="250">
        <v>77525</v>
      </c>
      <c r="C7" s="250">
        <v>78542</v>
      </c>
      <c r="D7" s="249">
        <v>74130</v>
      </c>
      <c r="E7" s="249">
        <v>69184</v>
      </c>
      <c r="F7" s="249">
        <v>31957</v>
      </c>
    </row>
    <row r="8" spans="1:6" s="38" customFormat="1" x14ac:dyDescent="0.2">
      <c r="A8" s="84" t="s">
        <v>292</v>
      </c>
      <c r="B8" s="250">
        <v>22183</v>
      </c>
      <c r="C8" s="250">
        <v>20577</v>
      </c>
      <c r="D8" s="249">
        <v>21620</v>
      </c>
      <c r="E8" s="249">
        <v>21791</v>
      </c>
      <c r="F8" s="249">
        <v>8403</v>
      </c>
    </row>
    <row r="9" spans="1:6" s="38" customFormat="1" x14ac:dyDescent="0.2">
      <c r="A9" s="84" t="s">
        <v>291</v>
      </c>
      <c r="B9" s="250">
        <v>291907</v>
      </c>
      <c r="C9" s="250">
        <v>320859</v>
      </c>
      <c r="D9" s="249">
        <v>316157</v>
      </c>
      <c r="E9" s="249">
        <v>310852</v>
      </c>
      <c r="F9" s="249">
        <v>80645</v>
      </c>
    </row>
    <row r="10" spans="1:6" s="38" customFormat="1" x14ac:dyDescent="0.2">
      <c r="A10" s="84" t="s">
        <v>290</v>
      </c>
      <c r="B10" s="250">
        <v>10551</v>
      </c>
      <c r="C10" s="250">
        <v>7875</v>
      </c>
      <c r="D10" s="249">
        <v>8288</v>
      </c>
      <c r="E10" s="249">
        <v>8793</v>
      </c>
      <c r="F10" s="249">
        <v>2283</v>
      </c>
    </row>
    <row r="11" spans="1:6" s="38" customFormat="1" x14ac:dyDescent="0.2">
      <c r="A11" s="84" t="s">
        <v>289</v>
      </c>
      <c r="B11" s="250">
        <v>75783</v>
      </c>
      <c r="C11" s="250">
        <v>77773</v>
      </c>
      <c r="D11" s="249">
        <v>78143</v>
      </c>
      <c r="E11" s="249">
        <v>77661</v>
      </c>
      <c r="F11" s="249">
        <v>64389</v>
      </c>
    </row>
  </sheetData>
  <mergeCells count="3">
    <mergeCell ref="B2:E2"/>
    <mergeCell ref="E3:F3"/>
    <mergeCell ref="A2:A3"/>
  </mergeCells>
  <pageMargins left="0.74803149606299213" right="0.74803149606299213" top="0.62992125984251968" bottom="0.86614173228346458" header="0" footer="0.59055118110236227"/>
  <pageSetup paperSize="9" orientation="portrait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582325-A921-4DEB-860F-ECC69B77AF5D}">
  <sheetPr codeName="Munka1"/>
  <dimension ref="A1:F25"/>
  <sheetViews>
    <sheetView zoomScaleNormal="100" workbookViewId="0"/>
  </sheetViews>
  <sheetFormatPr defaultRowHeight="11.25" x14ac:dyDescent="0.2"/>
  <cols>
    <col min="1" max="1" width="10.7109375" style="1" customWidth="1"/>
    <col min="2" max="2" width="37.85546875" style="1" customWidth="1"/>
    <col min="3" max="5" width="9.85546875" style="1" customWidth="1"/>
    <col min="6" max="16384" width="9.140625" style="1"/>
  </cols>
  <sheetData>
    <row r="1" spans="1:6" s="31" customFormat="1" ht="12" thickBot="1" x14ac:dyDescent="0.3">
      <c r="A1" s="33" t="s">
        <v>31</v>
      </c>
      <c r="B1" s="32"/>
      <c r="C1" s="32"/>
      <c r="D1" s="32"/>
      <c r="E1" s="32"/>
      <c r="F1" s="32"/>
    </row>
    <row r="2" spans="1:6" s="26" customFormat="1" x14ac:dyDescent="0.2">
      <c r="A2" s="30" t="s">
        <v>30</v>
      </c>
      <c r="B2" s="29" t="s">
        <v>29</v>
      </c>
      <c r="C2" s="28">
        <v>2000</v>
      </c>
      <c r="D2" s="28">
        <v>2004</v>
      </c>
      <c r="E2" s="27">
        <v>2005</v>
      </c>
      <c r="F2" s="27">
        <v>2006</v>
      </c>
    </row>
    <row r="3" spans="1:6" s="7" customFormat="1" x14ac:dyDescent="0.2">
      <c r="A3" s="16">
        <v>11</v>
      </c>
      <c r="B3" s="15" t="s">
        <v>28</v>
      </c>
      <c r="C3" s="9">
        <v>6085</v>
      </c>
      <c r="D3" s="3">
        <v>7041</v>
      </c>
      <c r="E3" s="3">
        <v>6897</v>
      </c>
      <c r="F3" s="3">
        <v>6959</v>
      </c>
    </row>
    <row r="4" spans="1:6" s="2" customFormat="1" x14ac:dyDescent="0.25">
      <c r="A4" s="25" t="s">
        <v>27</v>
      </c>
      <c r="B4" s="24" t="s">
        <v>26</v>
      </c>
      <c r="C4" s="9">
        <v>5803</v>
      </c>
      <c r="D4" s="3">
        <v>6701</v>
      </c>
      <c r="E4" s="3">
        <v>6565</v>
      </c>
      <c r="F4" s="3">
        <v>6625</v>
      </c>
    </row>
    <row r="5" spans="1:6" s="2" customFormat="1" x14ac:dyDescent="0.25">
      <c r="A5" s="25">
        <v>114</v>
      </c>
      <c r="B5" s="24" t="s">
        <v>25</v>
      </c>
      <c r="C5" s="9">
        <v>273</v>
      </c>
      <c r="D5" s="3">
        <v>337</v>
      </c>
      <c r="E5" s="3">
        <v>329</v>
      </c>
      <c r="F5" s="3">
        <v>331</v>
      </c>
    </row>
    <row r="6" spans="1:6" s="2" customFormat="1" x14ac:dyDescent="0.25">
      <c r="A6" s="22">
        <v>12</v>
      </c>
      <c r="B6" s="23" t="s">
        <v>24</v>
      </c>
      <c r="C6" s="9">
        <v>2179</v>
      </c>
      <c r="D6" s="3">
        <v>1767</v>
      </c>
      <c r="E6" s="3">
        <v>1549</v>
      </c>
      <c r="F6" s="3">
        <v>1387</v>
      </c>
    </row>
    <row r="7" spans="1:6" s="2" customFormat="1" x14ac:dyDescent="0.25">
      <c r="A7" s="22">
        <v>13</v>
      </c>
      <c r="B7" s="23" t="s">
        <v>23</v>
      </c>
      <c r="C7" s="9">
        <v>1162</v>
      </c>
      <c r="D7" s="3">
        <v>1112</v>
      </c>
      <c r="E7" s="3">
        <v>1074</v>
      </c>
      <c r="F7" s="3">
        <v>1044</v>
      </c>
    </row>
    <row r="8" spans="1:6" s="2" customFormat="1" x14ac:dyDescent="0.25">
      <c r="A8" s="22" t="s">
        <v>22</v>
      </c>
      <c r="B8" s="21" t="s">
        <v>21</v>
      </c>
      <c r="C8" s="9">
        <v>19</v>
      </c>
      <c r="D8" s="3">
        <v>10</v>
      </c>
      <c r="E8" s="3">
        <v>9</v>
      </c>
      <c r="F8" s="3">
        <v>3</v>
      </c>
    </row>
    <row r="9" spans="1:6" s="7" customFormat="1" x14ac:dyDescent="0.2">
      <c r="A9" s="14" t="s">
        <v>20</v>
      </c>
      <c r="B9" s="13" t="s">
        <v>19</v>
      </c>
      <c r="C9" s="12">
        <v>9445</v>
      </c>
      <c r="D9" s="11">
        <v>9930</v>
      </c>
      <c r="E9" s="11">
        <v>9529</v>
      </c>
      <c r="F9" s="11">
        <v>9393</v>
      </c>
    </row>
    <row r="10" spans="1:6" s="7" customFormat="1" x14ac:dyDescent="0.2">
      <c r="A10" s="16">
        <v>21</v>
      </c>
      <c r="B10" s="15" t="s">
        <v>18</v>
      </c>
      <c r="C10" s="9">
        <v>4398</v>
      </c>
      <c r="D10" s="3">
        <v>4612</v>
      </c>
      <c r="E10" s="3">
        <v>4407</v>
      </c>
      <c r="F10" s="3">
        <v>4294</v>
      </c>
    </row>
    <row r="11" spans="1:6" s="2" customFormat="1" x14ac:dyDescent="0.25">
      <c r="A11" s="25">
        <v>212</v>
      </c>
      <c r="B11" s="24" t="s">
        <v>17</v>
      </c>
      <c r="C11" s="9">
        <v>4228</v>
      </c>
      <c r="D11" s="3">
        <v>4464</v>
      </c>
      <c r="E11" s="3">
        <v>4273</v>
      </c>
      <c r="F11" s="3">
        <v>4173</v>
      </c>
    </row>
    <row r="12" spans="1:6" s="2" customFormat="1" x14ac:dyDescent="0.25">
      <c r="A12" s="22">
        <v>22</v>
      </c>
      <c r="B12" s="23" t="s">
        <v>16</v>
      </c>
      <c r="C12" s="20">
        <v>29</v>
      </c>
      <c r="D12" s="3">
        <v>109</v>
      </c>
      <c r="E12" s="3">
        <v>112</v>
      </c>
      <c r="F12" s="3">
        <v>117</v>
      </c>
    </row>
    <row r="13" spans="1:6" s="19" customFormat="1" x14ac:dyDescent="0.25">
      <c r="A13" s="22">
        <v>73</v>
      </c>
      <c r="B13" s="21" t="s">
        <v>15</v>
      </c>
      <c r="C13" s="20">
        <v>105</v>
      </c>
      <c r="D13" s="3">
        <v>21</v>
      </c>
      <c r="E13" s="3">
        <v>14</v>
      </c>
      <c r="F13" s="3">
        <v>11</v>
      </c>
    </row>
    <row r="14" spans="1:6" s="7" customFormat="1" x14ac:dyDescent="0.2">
      <c r="A14" s="18" t="s">
        <v>14</v>
      </c>
      <c r="B14" s="13" t="s">
        <v>13</v>
      </c>
      <c r="C14" s="12">
        <v>4532</v>
      </c>
      <c r="D14" s="11">
        <v>4742</v>
      </c>
      <c r="E14" s="11">
        <v>4533</v>
      </c>
      <c r="F14" s="11">
        <v>4422</v>
      </c>
    </row>
    <row r="15" spans="1:6" s="17" customFormat="1" x14ac:dyDescent="0.2">
      <c r="A15" s="14" t="s">
        <v>12</v>
      </c>
      <c r="B15" s="13" t="s">
        <v>11</v>
      </c>
      <c r="C15" s="12">
        <v>13977</v>
      </c>
      <c r="D15" s="11">
        <v>14672</v>
      </c>
      <c r="E15" s="11">
        <v>14062</v>
      </c>
      <c r="F15" s="11">
        <v>13815</v>
      </c>
    </row>
    <row r="16" spans="1:6" s="7" customFormat="1" x14ac:dyDescent="0.2">
      <c r="A16" s="16">
        <v>23</v>
      </c>
      <c r="B16" s="15" t="s">
        <v>10</v>
      </c>
      <c r="C16" s="9">
        <v>37695</v>
      </c>
      <c r="D16" s="3">
        <v>41572</v>
      </c>
      <c r="E16" s="3">
        <v>41165</v>
      </c>
      <c r="F16" s="3">
        <v>38954</v>
      </c>
    </row>
    <row r="17" spans="1:6" s="7" customFormat="1" x14ac:dyDescent="0.2">
      <c r="A17" s="14" t="s">
        <v>9</v>
      </c>
      <c r="B17" s="13" t="s">
        <v>8</v>
      </c>
      <c r="C17" s="12">
        <v>51672</v>
      </c>
      <c r="D17" s="11">
        <v>56244</v>
      </c>
      <c r="E17" s="11">
        <v>55227</v>
      </c>
      <c r="F17" s="11">
        <v>52769</v>
      </c>
    </row>
    <row r="18" spans="1:6" s="7" customFormat="1" x14ac:dyDescent="0.2">
      <c r="B18" s="10" t="s">
        <v>7</v>
      </c>
      <c r="C18" s="8"/>
      <c r="D18" s="9"/>
      <c r="E18" s="9"/>
      <c r="F18" s="8"/>
    </row>
    <row r="19" spans="1:6" s="2" customFormat="1" x14ac:dyDescent="0.2">
      <c r="B19" s="5" t="s">
        <v>6</v>
      </c>
      <c r="C19" s="6">
        <v>28</v>
      </c>
      <c r="D19" s="3">
        <v>16</v>
      </c>
      <c r="E19" s="3">
        <v>13</v>
      </c>
      <c r="F19" s="3">
        <v>10</v>
      </c>
    </row>
    <row r="20" spans="1:6" s="2" customFormat="1" x14ac:dyDescent="0.2">
      <c r="B20" s="5" t="s">
        <v>5</v>
      </c>
      <c r="C20" s="6">
        <v>48</v>
      </c>
      <c r="D20" s="3">
        <v>26</v>
      </c>
      <c r="E20" s="3">
        <v>25</v>
      </c>
      <c r="F20" s="3">
        <v>28</v>
      </c>
    </row>
    <row r="21" spans="1:6" s="2" customFormat="1" x14ac:dyDescent="0.2">
      <c r="B21" s="5" t="s">
        <v>4</v>
      </c>
      <c r="C21" s="4">
        <v>763</v>
      </c>
      <c r="D21" s="3">
        <v>485</v>
      </c>
      <c r="E21" s="3">
        <v>434</v>
      </c>
      <c r="F21" s="3">
        <v>418</v>
      </c>
    </row>
    <row r="22" spans="1:6" s="2" customFormat="1" x14ac:dyDescent="0.2">
      <c r="B22" s="5" t="s">
        <v>3</v>
      </c>
      <c r="C22" s="4">
        <v>883</v>
      </c>
      <c r="D22" s="3">
        <v>842</v>
      </c>
      <c r="E22" s="3">
        <v>802</v>
      </c>
      <c r="F22" s="3">
        <v>741</v>
      </c>
    </row>
    <row r="23" spans="1:6" s="2" customFormat="1" x14ac:dyDescent="0.2">
      <c r="B23" s="5" t="s">
        <v>2</v>
      </c>
      <c r="C23" s="4">
        <v>898</v>
      </c>
      <c r="D23" s="3">
        <v>923</v>
      </c>
      <c r="E23" s="3">
        <v>872</v>
      </c>
      <c r="F23" s="3">
        <v>837</v>
      </c>
    </row>
    <row r="24" spans="1:6" s="2" customFormat="1" x14ac:dyDescent="0.2">
      <c r="B24" s="5" t="s">
        <v>1</v>
      </c>
      <c r="C24" s="4">
        <v>9554</v>
      </c>
      <c r="D24" s="3">
        <v>24157</v>
      </c>
      <c r="E24" s="3">
        <v>32434</v>
      </c>
      <c r="F24" s="3">
        <v>31606</v>
      </c>
    </row>
    <row r="25" spans="1:6" s="2" customFormat="1" x14ac:dyDescent="0.2">
      <c r="B25" s="5" t="s">
        <v>0</v>
      </c>
      <c r="C25" s="4">
        <v>39498</v>
      </c>
      <c r="D25" s="3">
        <v>29795</v>
      </c>
      <c r="E25" s="3">
        <v>20647</v>
      </c>
      <c r="F25" s="3">
        <v>19129</v>
      </c>
    </row>
  </sheetData>
  <pageMargins left="0.74803149606299213" right="0.74803149606299213" top="0.62992125984251968" bottom="0.86614173228346458" header="0.51181102362204722" footer="0.59055118110236227"/>
  <pageSetup paperSize="9" orientation="portrait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CA9C24-ADB5-4BB6-BFD2-5161C2FB14A8}">
  <sheetPr codeName="Munka19"/>
  <dimension ref="A1:E29"/>
  <sheetViews>
    <sheetView zoomScaleNormal="100" workbookViewId="0"/>
  </sheetViews>
  <sheetFormatPr defaultRowHeight="11.25" x14ac:dyDescent="0.2"/>
  <cols>
    <col min="1" max="1" width="24" style="34" customWidth="1"/>
    <col min="2" max="3" width="10.28515625" style="34" customWidth="1"/>
    <col min="4" max="16384" width="9.140625" style="34"/>
  </cols>
  <sheetData>
    <row r="1" spans="1:5" s="63" customFormat="1" ht="12" thickBot="1" x14ac:dyDescent="0.25">
      <c r="A1" s="254" t="s">
        <v>313</v>
      </c>
      <c r="B1" s="174"/>
      <c r="C1" s="174"/>
      <c r="D1" s="174"/>
    </row>
    <row r="2" spans="1:5" s="63" customFormat="1" x14ac:dyDescent="0.2">
      <c r="A2" s="221" t="s">
        <v>312</v>
      </c>
      <c r="B2" s="100">
        <v>2000</v>
      </c>
      <c r="C2" s="100">
        <v>2004</v>
      </c>
      <c r="D2" s="99">
        <v>2005</v>
      </c>
      <c r="E2" s="99">
        <v>2006</v>
      </c>
    </row>
    <row r="3" spans="1:5" s="35" customFormat="1" x14ac:dyDescent="0.2">
      <c r="A3" s="84" t="s">
        <v>120</v>
      </c>
      <c r="B3" s="203">
        <v>2135</v>
      </c>
      <c r="C3" s="203">
        <v>2792</v>
      </c>
      <c r="D3" s="203">
        <v>2224</v>
      </c>
      <c r="E3" s="203">
        <v>2174</v>
      </c>
    </row>
    <row r="4" spans="1:5" s="35" customFormat="1" x14ac:dyDescent="0.2">
      <c r="A4" s="257" t="s">
        <v>118</v>
      </c>
      <c r="B4" s="258">
        <v>2062</v>
      </c>
      <c r="C4" s="258">
        <v>2600</v>
      </c>
      <c r="D4" s="258">
        <v>2830</v>
      </c>
      <c r="E4" s="203">
        <v>2882</v>
      </c>
    </row>
    <row r="5" spans="1:5" s="35" customFormat="1" x14ac:dyDescent="0.2">
      <c r="A5" s="257" t="s">
        <v>119</v>
      </c>
      <c r="B5" s="259">
        <v>215</v>
      </c>
      <c r="C5" s="258">
        <v>316</v>
      </c>
      <c r="D5" s="258">
        <v>280</v>
      </c>
      <c r="E5" s="203">
        <v>301</v>
      </c>
    </row>
    <row r="6" spans="1:5" s="35" customFormat="1" x14ac:dyDescent="0.2">
      <c r="A6" s="257" t="s">
        <v>114</v>
      </c>
      <c r="B6" s="259">
        <v>41</v>
      </c>
      <c r="C6" s="258">
        <v>51</v>
      </c>
      <c r="D6" s="258">
        <v>49</v>
      </c>
      <c r="E6" s="203">
        <v>43</v>
      </c>
    </row>
    <row r="7" spans="1:5" s="35" customFormat="1" x14ac:dyDescent="0.2">
      <c r="A7" s="257" t="s">
        <v>177</v>
      </c>
      <c r="B7" s="259">
        <v>306</v>
      </c>
      <c r="C7" s="258">
        <v>1065</v>
      </c>
      <c r="D7" s="258">
        <v>860</v>
      </c>
      <c r="E7" s="203">
        <v>540</v>
      </c>
    </row>
    <row r="8" spans="1:5" s="35" customFormat="1" x14ac:dyDescent="0.2">
      <c r="A8" s="257" t="s">
        <v>116</v>
      </c>
      <c r="B8" s="258">
        <v>2273</v>
      </c>
      <c r="C8" s="258">
        <v>3533</v>
      </c>
      <c r="D8" s="258">
        <v>3449</v>
      </c>
      <c r="E8" s="203">
        <v>2267</v>
      </c>
    </row>
    <row r="9" spans="1:5" s="35" customFormat="1" x14ac:dyDescent="0.2">
      <c r="A9" s="257" t="s">
        <v>175</v>
      </c>
      <c r="B9" s="259">
        <v>22</v>
      </c>
      <c r="C9" s="258">
        <v>29</v>
      </c>
      <c r="D9" s="258">
        <v>22</v>
      </c>
      <c r="E9" s="203">
        <v>15</v>
      </c>
    </row>
    <row r="10" spans="1:5" s="35" customFormat="1" x14ac:dyDescent="0.2">
      <c r="A10" s="257" t="s">
        <v>174</v>
      </c>
      <c r="B10" s="259">
        <v>95</v>
      </c>
      <c r="C10" s="258">
        <v>142</v>
      </c>
      <c r="D10" s="258">
        <v>95</v>
      </c>
      <c r="E10" s="203">
        <v>84</v>
      </c>
    </row>
    <row r="11" spans="1:5" s="35" customFormat="1" x14ac:dyDescent="0.2">
      <c r="A11" s="257" t="s">
        <v>311</v>
      </c>
      <c r="B11" s="259">
        <v>31</v>
      </c>
      <c r="C11" s="258">
        <v>22</v>
      </c>
      <c r="D11" s="258">
        <v>35</v>
      </c>
      <c r="E11" s="203">
        <v>27</v>
      </c>
    </row>
    <row r="12" spans="1:5" s="35" customFormat="1" x14ac:dyDescent="0.2">
      <c r="A12" s="257" t="s">
        <v>310</v>
      </c>
      <c r="B12" s="259">
        <v>42</v>
      </c>
      <c r="C12" s="258">
        <v>86</v>
      </c>
      <c r="D12" s="258">
        <v>80</v>
      </c>
      <c r="E12" s="203">
        <v>82</v>
      </c>
    </row>
    <row r="13" spans="1:5" s="35" customFormat="1" x14ac:dyDescent="0.2">
      <c r="A13" s="257" t="s">
        <v>172</v>
      </c>
      <c r="B13" s="259">
        <v>12</v>
      </c>
      <c r="C13" s="258">
        <v>13</v>
      </c>
      <c r="D13" s="258">
        <v>16</v>
      </c>
      <c r="E13" s="203">
        <v>15</v>
      </c>
    </row>
    <row r="14" spans="1:5" s="38" customFormat="1" x14ac:dyDescent="0.2">
      <c r="A14" s="257" t="s">
        <v>170</v>
      </c>
      <c r="B14" s="259">
        <v>40</v>
      </c>
      <c r="C14" s="258">
        <f>39+9</f>
        <v>48</v>
      </c>
      <c r="D14" s="258">
        <v>57</v>
      </c>
      <c r="E14" s="203">
        <v>54</v>
      </c>
    </row>
    <row r="15" spans="1:5" s="38" customFormat="1" x14ac:dyDescent="0.2">
      <c r="A15" s="257" t="s">
        <v>169</v>
      </c>
      <c r="B15" s="259">
        <v>291</v>
      </c>
      <c r="C15" s="258">
        <v>241</v>
      </c>
      <c r="D15" s="258">
        <v>134</v>
      </c>
      <c r="E15" s="203">
        <v>197</v>
      </c>
    </row>
    <row r="16" spans="1:5" s="38" customFormat="1" x14ac:dyDescent="0.2">
      <c r="A16" s="257" t="s">
        <v>166</v>
      </c>
      <c r="B16" s="259">
        <v>21</v>
      </c>
      <c r="C16" s="258">
        <v>50</v>
      </c>
      <c r="D16" s="258">
        <v>21</v>
      </c>
      <c r="E16" s="203">
        <v>28</v>
      </c>
    </row>
    <row r="17" spans="1:5" s="38" customFormat="1" x14ac:dyDescent="0.2">
      <c r="A17" s="257" t="s">
        <v>309</v>
      </c>
      <c r="B17" s="259">
        <v>15</v>
      </c>
      <c r="C17" s="258">
        <v>14</v>
      </c>
      <c r="D17" s="258">
        <v>4</v>
      </c>
      <c r="E17" s="203">
        <v>16</v>
      </c>
    </row>
    <row r="18" spans="1:5" s="38" customFormat="1" x14ac:dyDescent="0.2">
      <c r="A18" s="257" t="s">
        <v>163</v>
      </c>
      <c r="B18" s="259">
        <v>18</v>
      </c>
      <c r="C18" s="258">
        <v>15</v>
      </c>
      <c r="D18" s="258">
        <v>9</v>
      </c>
      <c r="E18" s="203">
        <v>16</v>
      </c>
    </row>
    <row r="19" spans="1:5" s="38" customFormat="1" x14ac:dyDescent="0.25">
      <c r="A19" s="257" t="s">
        <v>308</v>
      </c>
      <c r="B19" s="265">
        <v>4</v>
      </c>
      <c r="C19" s="262">
        <v>3.1</v>
      </c>
      <c r="D19" s="264">
        <v>4</v>
      </c>
      <c r="E19" s="262">
        <v>1.8</v>
      </c>
    </row>
    <row r="20" spans="1:5" s="261" customFormat="1" x14ac:dyDescent="0.2">
      <c r="A20" s="263" t="s">
        <v>307</v>
      </c>
      <c r="B20" s="262" t="s">
        <v>194</v>
      </c>
      <c r="C20" s="211">
        <v>142</v>
      </c>
      <c r="D20" s="211">
        <v>96</v>
      </c>
      <c r="E20" s="220">
        <v>105</v>
      </c>
    </row>
    <row r="21" spans="1:5" s="38" customFormat="1" x14ac:dyDescent="0.2">
      <c r="A21" s="257" t="s">
        <v>125</v>
      </c>
      <c r="B21" s="259">
        <v>42</v>
      </c>
      <c r="C21" s="260">
        <v>46</v>
      </c>
      <c r="D21" s="260">
        <v>47</v>
      </c>
      <c r="E21" s="220">
        <v>26</v>
      </c>
    </row>
    <row r="22" spans="1:5" s="38" customFormat="1" x14ac:dyDescent="0.2">
      <c r="A22" s="257" t="s">
        <v>306</v>
      </c>
      <c r="B22" s="259">
        <v>85</v>
      </c>
      <c r="C22" s="260">
        <v>75</v>
      </c>
      <c r="D22" s="260">
        <v>57</v>
      </c>
      <c r="E22" s="220">
        <v>52</v>
      </c>
    </row>
    <row r="23" spans="1:5" s="38" customFormat="1" x14ac:dyDescent="0.2">
      <c r="A23" s="257" t="s">
        <v>305</v>
      </c>
      <c r="B23" s="259">
        <v>488</v>
      </c>
      <c r="C23" s="260">
        <v>464</v>
      </c>
      <c r="D23" s="260">
        <v>439</v>
      </c>
      <c r="E23" s="220">
        <v>455</v>
      </c>
    </row>
    <row r="24" spans="1:5" s="38" customFormat="1" x14ac:dyDescent="0.2">
      <c r="A24" s="257" t="s">
        <v>304</v>
      </c>
      <c r="B24" s="259">
        <v>7</v>
      </c>
      <c r="C24" s="260">
        <v>7</v>
      </c>
      <c r="D24" s="260">
        <v>8</v>
      </c>
      <c r="E24" s="220">
        <v>8</v>
      </c>
    </row>
    <row r="25" spans="1:5" s="38" customFormat="1" x14ac:dyDescent="0.2">
      <c r="A25" s="257" t="s">
        <v>303</v>
      </c>
      <c r="B25" s="259">
        <v>309</v>
      </c>
      <c r="C25" s="260">
        <v>370</v>
      </c>
      <c r="D25" s="260">
        <v>325</v>
      </c>
      <c r="E25" s="220">
        <v>343</v>
      </c>
    </row>
    <row r="26" spans="1:5" s="38" customFormat="1" x14ac:dyDescent="0.2">
      <c r="A26" s="257" t="s">
        <v>231</v>
      </c>
      <c r="B26" s="258">
        <v>1686</v>
      </c>
      <c r="C26" s="260">
        <v>1495</v>
      </c>
      <c r="D26" s="260">
        <v>1490</v>
      </c>
      <c r="E26" s="220">
        <v>1259</v>
      </c>
    </row>
    <row r="27" spans="1:5" s="38" customFormat="1" x14ac:dyDescent="0.2">
      <c r="A27" s="257" t="s">
        <v>229</v>
      </c>
      <c r="B27" s="259">
        <v>228</v>
      </c>
      <c r="C27" s="258">
        <v>261</v>
      </c>
      <c r="D27" s="258">
        <v>224</v>
      </c>
      <c r="E27" s="203">
        <v>179</v>
      </c>
    </row>
    <row r="28" spans="1:5" s="38" customFormat="1" x14ac:dyDescent="0.2">
      <c r="A28" s="257" t="s">
        <v>302</v>
      </c>
      <c r="B28" s="256">
        <v>1.2</v>
      </c>
      <c r="C28" s="256">
        <v>1.2</v>
      </c>
      <c r="D28" s="256">
        <v>1.1000000000000001</v>
      </c>
      <c r="E28" s="255">
        <v>1.1000000000000001</v>
      </c>
    </row>
    <row r="29" spans="1:5" s="38" customFormat="1" x14ac:dyDescent="0.2">
      <c r="A29" s="257" t="s">
        <v>301</v>
      </c>
      <c r="B29" s="256">
        <v>3.8</v>
      </c>
      <c r="C29" s="256">
        <v>2.4</v>
      </c>
      <c r="D29" s="256">
        <v>3.4</v>
      </c>
      <c r="E29" s="255">
        <v>3</v>
      </c>
    </row>
  </sheetData>
  <pageMargins left="0.74803149606299213" right="0.74803149606299213" top="0.62992125984251968" bottom="0.86614173228346458" header="0" footer="0.59055118110236227"/>
  <pageSetup paperSize="9" orientation="portrait" r:id="rId1"/>
  <headerFooter alignWithMargins="0"/>
  <legacy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DBEEB1-CB72-4079-B2A5-1DABB6C65858}">
  <sheetPr codeName="Munka20"/>
  <dimension ref="A1:E10"/>
  <sheetViews>
    <sheetView zoomScaleNormal="100" workbookViewId="0"/>
  </sheetViews>
  <sheetFormatPr defaultRowHeight="11.25" x14ac:dyDescent="0.2"/>
  <cols>
    <col min="1" max="1" width="49.85546875" style="34" customWidth="1"/>
    <col min="2" max="5" width="9.5703125" style="34" customWidth="1"/>
    <col min="6" max="16384" width="9.140625" style="34"/>
  </cols>
  <sheetData>
    <row r="1" spans="1:5" s="63" customFormat="1" ht="12" thickBot="1" x14ac:dyDescent="0.25">
      <c r="A1" s="132" t="s">
        <v>321</v>
      </c>
      <c r="B1" s="152"/>
      <c r="C1" s="152"/>
      <c r="D1" s="152"/>
    </row>
    <row r="2" spans="1:5" s="63" customFormat="1" x14ac:dyDescent="0.2">
      <c r="A2" s="273" t="s">
        <v>39</v>
      </c>
      <c r="B2" s="100">
        <v>2000</v>
      </c>
      <c r="C2" s="100">
        <v>2004</v>
      </c>
      <c r="D2" s="99">
        <v>2005</v>
      </c>
      <c r="E2" s="99">
        <v>2006</v>
      </c>
    </row>
    <row r="3" spans="1:5" s="35" customFormat="1" x14ac:dyDescent="0.2">
      <c r="A3" s="37" t="s">
        <v>320</v>
      </c>
      <c r="B3" s="84">
        <v>355</v>
      </c>
      <c r="C3" s="272">
        <v>453</v>
      </c>
      <c r="D3" s="84">
        <v>392</v>
      </c>
      <c r="E3" s="268">
        <v>441</v>
      </c>
    </row>
    <row r="4" spans="1:5" s="38" customFormat="1" x14ac:dyDescent="0.2">
      <c r="A4" s="79" t="s">
        <v>7</v>
      </c>
      <c r="B4" s="257"/>
      <c r="C4" s="271"/>
      <c r="D4" s="257"/>
      <c r="E4" s="268"/>
    </row>
    <row r="5" spans="1:5" s="38" customFormat="1" x14ac:dyDescent="0.2">
      <c r="A5" s="76" t="s">
        <v>319</v>
      </c>
      <c r="B5" s="257">
        <v>258</v>
      </c>
      <c r="C5" s="269">
        <v>293</v>
      </c>
      <c r="D5" s="257">
        <v>260</v>
      </c>
      <c r="E5" s="268">
        <v>280</v>
      </c>
    </row>
    <row r="6" spans="1:5" s="38" customFormat="1" x14ac:dyDescent="0.2">
      <c r="A6" s="76" t="s">
        <v>318</v>
      </c>
      <c r="B6" s="257">
        <v>45</v>
      </c>
      <c r="C6" s="269">
        <v>75</v>
      </c>
      <c r="D6" s="257">
        <v>61</v>
      </c>
      <c r="E6" s="268">
        <v>72</v>
      </c>
    </row>
    <row r="7" spans="1:5" s="38" customFormat="1" x14ac:dyDescent="0.2">
      <c r="A7" s="76" t="s">
        <v>317</v>
      </c>
      <c r="B7" s="257">
        <v>52</v>
      </c>
      <c r="C7" s="269">
        <v>85</v>
      </c>
      <c r="D7" s="257">
        <v>71</v>
      </c>
      <c r="E7" s="268">
        <v>89</v>
      </c>
    </row>
    <row r="8" spans="1:5" s="38" customFormat="1" x14ac:dyDescent="0.2">
      <c r="A8" s="270" t="s">
        <v>316</v>
      </c>
      <c r="B8" s="257">
        <v>61</v>
      </c>
      <c r="C8" s="269">
        <v>77</v>
      </c>
      <c r="D8" s="257">
        <v>67</v>
      </c>
      <c r="E8" s="268">
        <v>76</v>
      </c>
    </row>
    <row r="9" spans="1:5" s="38" customFormat="1" x14ac:dyDescent="0.2">
      <c r="A9" s="270" t="s">
        <v>315</v>
      </c>
      <c r="B9" s="257">
        <v>74</v>
      </c>
      <c r="C9" s="269">
        <v>94</v>
      </c>
      <c r="D9" s="257">
        <v>82</v>
      </c>
      <c r="E9" s="268">
        <v>92</v>
      </c>
    </row>
    <row r="10" spans="1:5" s="38" customFormat="1" x14ac:dyDescent="0.2">
      <c r="A10" s="37" t="s">
        <v>314</v>
      </c>
      <c r="B10" s="267">
        <v>3863</v>
      </c>
      <c r="C10" s="267">
        <v>3782</v>
      </c>
      <c r="D10" s="267">
        <v>3600</v>
      </c>
      <c r="E10" s="266">
        <v>4736</v>
      </c>
    </row>
  </sheetData>
  <pageMargins left="0.74803149606299213" right="0.74803149606299213" top="0.62992125984251968" bottom="0.86614173228346458" header="0" footer="0.59055118110236227"/>
  <pageSetup paperSize="9" orientation="portrait" r:id="rId1"/>
  <headerFooter alignWithMargins="0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7F1262-B293-4064-B59F-6F3C5416BF01}">
  <sheetPr codeName="Munka2"/>
  <dimension ref="A1:E10"/>
  <sheetViews>
    <sheetView zoomScaleNormal="100" workbookViewId="0"/>
  </sheetViews>
  <sheetFormatPr defaultRowHeight="11.25" x14ac:dyDescent="0.2"/>
  <cols>
    <col min="1" max="1" width="38.140625" style="34" customWidth="1"/>
    <col min="2" max="5" width="11.85546875" style="34" customWidth="1"/>
    <col min="6" max="16384" width="9.140625" style="34"/>
  </cols>
  <sheetData>
    <row r="1" spans="1:5" s="52" customFormat="1" ht="12" thickBot="1" x14ac:dyDescent="0.3">
      <c r="A1" s="53" t="s">
        <v>40</v>
      </c>
      <c r="B1" s="32"/>
      <c r="C1" s="32"/>
      <c r="D1" s="32"/>
      <c r="E1" s="32"/>
    </row>
    <row r="2" spans="1:5" x14ac:dyDescent="0.2">
      <c r="A2" s="51" t="s">
        <v>39</v>
      </c>
      <c r="B2" s="50">
        <v>2000</v>
      </c>
      <c r="C2" s="50">
        <v>2004</v>
      </c>
      <c r="D2" s="49">
        <v>2005</v>
      </c>
      <c r="E2" s="49">
        <v>2006</v>
      </c>
    </row>
    <row r="3" spans="1:5" s="35" customFormat="1" x14ac:dyDescent="0.2">
      <c r="A3" s="37" t="s">
        <v>38</v>
      </c>
      <c r="B3" s="42">
        <v>126</v>
      </c>
      <c r="C3" s="42">
        <v>93.5</v>
      </c>
      <c r="D3" s="42">
        <f>+D5+D6</f>
        <v>90.75</v>
      </c>
      <c r="E3" s="42">
        <v>85.5</v>
      </c>
    </row>
    <row r="4" spans="1:5" x14ac:dyDescent="0.2">
      <c r="A4" s="34" t="s">
        <v>7</v>
      </c>
      <c r="B4" s="48"/>
      <c r="C4" s="48"/>
      <c r="D4" s="48"/>
      <c r="E4" s="48"/>
    </row>
    <row r="5" spans="1:5" s="38" customFormat="1" x14ac:dyDescent="0.25">
      <c r="A5" s="47" t="s">
        <v>37</v>
      </c>
      <c r="B5" s="45">
        <v>98.8</v>
      </c>
      <c r="C5" s="45">
        <v>72.5</v>
      </c>
      <c r="D5" s="44">
        <v>70.320999999999998</v>
      </c>
      <c r="E5" s="44">
        <v>66.3</v>
      </c>
    </row>
    <row r="6" spans="1:5" s="35" customFormat="1" x14ac:dyDescent="0.2">
      <c r="A6" s="46" t="s">
        <v>36</v>
      </c>
      <c r="B6" s="45">
        <v>27.2</v>
      </c>
      <c r="C6" s="44">
        <v>21</v>
      </c>
      <c r="D6" s="44">
        <v>20.428999999999998</v>
      </c>
      <c r="E6" s="44">
        <v>19.2</v>
      </c>
    </row>
    <row r="7" spans="1:5" s="35" customFormat="1" x14ac:dyDescent="0.2">
      <c r="A7" s="37" t="s">
        <v>35</v>
      </c>
      <c r="B7" s="43">
        <v>5.4</v>
      </c>
      <c r="C7" s="43">
        <v>7.8</v>
      </c>
      <c r="D7" s="42">
        <f>6.136+1.335</f>
        <v>7.4710000000000001</v>
      </c>
      <c r="E7" s="42">
        <v>8.4</v>
      </c>
    </row>
    <row r="8" spans="1:5" s="38" customFormat="1" x14ac:dyDescent="0.25">
      <c r="A8" s="41" t="s">
        <v>34</v>
      </c>
      <c r="B8" s="39">
        <v>131.4</v>
      </c>
      <c r="C8" s="40">
        <v>101.2</v>
      </c>
      <c r="D8" s="39">
        <f>+D3+D7</f>
        <v>98.221000000000004</v>
      </c>
      <c r="E8" s="39">
        <v>93.9</v>
      </c>
    </row>
    <row r="9" spans="1:5" s="35" customFormat="1" x14ac:dyDescent="0.2">
      <c r="A9" s="37" t="s">
        <v>33</v>
      </c>
      <c r="B9" s="36">
        <v>59538</v>
      </c>
      <c r="C9" s="36">
        <v>97014</v>
      </c>
      <c r="D9" s="36">
        <v>102801</v>
      </c>
      <c r="E9" s="36">
        <v>111978</v>
      </c>
    </row>
    <row r="10" spans="1:5" s="35" customFormat="1" x14ac:dyDescent="0.2">
      <c r="A10" s="37" t="s">
        <v>32</v>
      </c>
      <c r="B10" s="36">
        <v>40905</v>
      </c>
      <c r="C10" s="36">
        <v>70959</v>
      </c>
      <c r="D10" s="36">
        <v>76356</v>
      </c>
      <c r="E10" s="36">
        <v>82110</v>
      </c>
    </row>
  </sheetData>
  <pageMargins left="0.74803149606299213" right="0.74803149606299213" top="0.62992125984251968" bottom="0.86614173228346458" header="0" footer="0.59055118110236227"/>
  <pageSetup paperSize="9" orientation="portrait" r:id="rId1"/>
  <headerFooter alignWithMargins="0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AC8DE8-B539-46E3-AF11-8E25EC33112B}">
  <sheetPr codeName="Munka3"/>
  <dimension ref="A1:H17"/>
  <sheetViews>
    <sheetView zoomScaleNormal="100" workbookViewId="0"/>
  </sheetViews>
  <sheetFormatPr defaultRowHeight="11.25" x14ac:dyDescent="0.2"/>
  <cols>
    <col min="1" max="1" width="5.85546875" style="34" customWidth="1"/>
    <col min="2" max="2" width="12.28515625" style="34" customWidth="1"/>
    <col min="3" max="3" width="10.7109375" style="34" customWidth="1"/>
    <col min="4" max="5" width="11.85546875" style="34" customWidth="1"/>
    <col min="6" max="6" width="16.85546875" style="34" customWidth="1"/>
    <col min="7" max="7" width="18.7109375" style="34" customWidth="1"/>
    <col min="8" max="8" width="11.85546875" style="34" customWidth="1"/>
    <col min="9" max="16384" width="9.140625" style="34"/>
  </cols>
  <sheetData>
    <row r="1" spans="1:8" s="63" customFormat="1" ht="12" thickBot="1" x14ac:dyDescent="0.25">
      <c r="A1" s="53" t="s">
        <v>57</v>
      </c>
      <c r="B1" s="32"/>
      <c r="C1" s="32"/>
      <c r="D1" s="32"/>
      <c r="E1" s="32"/>
      <c r="F1" s="32"/>
      <c r="G1" s="32"/>
      <c r="H1" s="32"/>
    </row>
    <row r="2" spans="1:8" s="62" customFormat="1" x14ac:dyDescent="0.25">
      <c r="A2" s="285" t="s">
        <v>56</v>
      </c>
      <c r="B2" s="283" t="s">
        <v>55</v>
      </c>
      <c r="C2" s="283" t="s">
        <v>54</v>
      </c>
      <c r="D2" s="283" t="s">
        <v>53</v>
      </c>
      <c r="E2" s="283" t="s">
        <v>52</v>
      </c>
      <c r="F2" s="279" t="s">
        <v>51</v>
      </c>
      <c r="G2" s="280"/>
      <c r="H2" s="281" t="s">
        <v>50</v>
      </c>
    </row>
    <row r="3" spans="1:8" s="60" customFormat="1" ht="22.5" x14ac:dyDescent="0.25">
      <c r="A3" s="286"/>
      <c r="B3" s="284"/>
      <c r="C3" s="284"/>
      <c r="D3" s="284"/>
      <c r="E3" s="284"/>
      <c r="F3" s="61" t="s">
        <v>49</v>
      </c>
      <c r="G3" s="61" t="s">
        <v>48</v>
      </c>
      <c r="H3" s="282"/>
    </row>
    <row r="4" spans="1:8" s="38" customFormat="1" x14ac:dyDescent="0.25">
      <c r="A4" s="278" t="s">
        <v>47</v>
      </c>
      <c r="B4" s="278"/>
      <c r="C4" s="278"/>
      <c r="D4" s="278"/>
      <c r="E4" s="278"/>
      <c r="F4" s="278"/>
      <c r="G4" s="278"/>
      <c r="H4" s="278"/>
    </row>
    <row r="5" spans="1:8" s="38" customFormat="1" x14ac:dyDescent="0.25">
      <c r="A5" s="55" t="s">
        <v>45</v>
      </c>
      <c r="B5" s="54">
        <v>132.12076886872416</v>
      </c>
      <c r="C5" s="54">
        <v>98.529152960506096</v>
      </c>
      <c r="D5" s="54">
        <v>115.81180978574048</v>
      </c>
      <c r="E5" s="54">
        <v>111.73870988950772</v>
      </c>
      <c r="F5" s="54">
        <v>113.41961600067549</v>
      </c>
      <c r="G5" s="54">
        <v>111.0303275358022</v>
      </c>
      <c r="H5" s="54">
        <v>123.76903742333478</v>
      </c>
    </row>
    <row r="6" spans="1:8" s="38" customFormat="1" x14ac:dyDescent="0.25">
      <c r="A6" s="55" t="s">
        <v>44</v>
      </c>
      <c r="B6" s="54">
        <v>122.17667433984245</v>
      </c>
      <c r="C6" s="54">
        <v>97.737854330911347</v>
      </c>
      <c r="D6" s="54">
        <v>110.99633017143751</v>
      </c>
      <c r="E6" s="54">
        <v>115.82013957702856</v>
      </c>
      <c r="F6" s="54">
        <v>123.30557275485576</v>
      </c>
      <c r="G6" s="54">
        <v>113.70381153296121</v>
      </c>
      <c r="H6" s="54">
        <v>97.301120917733201</v>
      </c>
    </row>
    <row r="7" spans="1:8" s="38" customFormat="1" x14ac:dyDescent="0.25">
      <c r="A7" s="55">
        <v>2003</v>
      </c>
      <c r="B7" s="54">
        <v>114.43784624351544</v>
      </c>
      <c r="C7" s="56">
        <v>96.1</v>
      </c>
      <c r="D7" s="56">
        <v>106.5</v>
      </c>
      <c r="E7" s="54">
        <v>107.53711888447566</v>
      </c>
      <c r="F7" s="54">
        <v>119.12891026008889</v>
      </c>
      <c r="G7" s="54">
        <v>104.83897682701489</v>
      </c>
      <c r="H7" s="56">
        <v>101.4</v>
      </c>
    </row>
    <row r="8" spans="1:8" s="38" customFormat="1" x14ac:dyDescent="0.25">
      <c r="A8" s="55">
        <v>2004</v>
      </c>
      <c r="B8" s="56">
        <v>169.3</v>
      </c>
      <c r="C8" s="56">
        <v>86.6</v>
      </c>
      <c r="D8" s="56">
        <v>130.6</v>
      </c>
      <c r="E8" s="54">
        <v>110.21470271784536</v>
      </c>
      <c r="F8" s="54">
        <v>91.02893373957167</v>
      </c>
      <c r="G8" s="54">
        <v>116.41150988536603</v>
      </c>
      <c r="H8" s="56">
        <v>172.2</v>
      </c>
    </row>
    <row r="9" spans="1:8" s="38" customFormat="1" x14ac:dyDescent="0.25">
      <c r="A9" s="55">
        <v>2005</v>
      </c>
      <c r="B9" s="56">
        <v>145</v>
      </c>
      <c r="C9" s="56">
        <v>85.9</v>
      </c>
      <c r="D9" s="56">
        <v>118.2</v>
      </c>
      <c r="E9" s="56">
        <v>100.9</v>
      </c>
      <c r="F9" s="56">
        <v>94.7</v>
      </c>
      <c r="G9" s="56">
        <v>103.6</v>
      </c>
      <c r="H9" s="56">
        <v>152</v>
      </c>
    </row>
    <row r="10" spans="1:8" s="38" customFormat="1" x14ac:dyDescent="0.25">
      <c r="A10" s="55">
        <v>2006</v>
      </c>
      <c r="B10" s="54">
        <v>137.19999999999999</v>
      </c>
      <c r="C10" s="54">
        <v>84.6</v>
      </c>
      <c r="D10" s="54">
        <v>113.7</v>
      </c>
      <c r="E10" s="54">
        <v>99.3</v>
      </c>
      <c r="F10" s="54">
        <v>96.9</v>
      </c>
      <c r="G10" s="54">
        <v>102.4</v>
      </c>
      <c r="H10" s="54">
        <v>138.6</v>
      </c>
    </row>
    <row r="11" spans="1:8" s="38" customFormat="1" x14ac:dyDescent="0.25">
      <c r="A11" s="277" t="s">
        <v>46</v>
      </c>
      <c r="B11" s="277"/>
      <c r="C11" s="277"/>
      <c r="D11" s="277"/>
      <c r="E11" s="277"/>
      <c r="F11" s="277"/>
      <c r="G11" s="277"/>
      <c r="H11" s="277"/>
    </row>
    <row r="12" spans="1:8" s="38" customFormat="1" x14ac:dyDescent="0.25">
      <c r="A12" s="55" t="s">
        <v>45</v>
      </c>
      <c r="B12" s="58">
        <v>132.1</v>
      </c>
      <c r="C12" s="54">
        <v>98.5</v>
      </c>
      <c r="D12" s="54">
        <v>115.8</v>
      </c>
      <c r="E12" s="54">
        <v>111.73870988950772</v>
      </c>
      <c r="F12" s="54">
        <v>113.41961600067549</v>
      </c>
      <c r="G12" s="54">
        <v>111.0303275358022</v>
      </c>
      <c r="H12" s="54">
        <v>123.76903742333478</v>
      </c>
    </row>
    <row r="13" spans="1:8" s="38" customFormat="1" x14ac:dyDescent="0.25">
      <c r="A13" s="55" t="s">
        <v>44</v>
      </c>
      <c r="B13" s="58">
        <v>92.5</v>
      </c>
      <c r="C13" s="59">
        <v>99.2</v>
      </c>
      <c r="D13" s="59">
        <v>95.8</v>
      </c>
      <c r="E13" s="54">
        <v>103.65265510185031</v>
      </c>
      <c r="F13" s="54">
        <v>108.71626717032916</v>
      </c>
      <c r="G13" s="54">
        <v>102.40788625638966</v>
      </c>
      <c r="H13" s="54">
        <v>78.615074451074747</v>
      </c>
    </row>
    <row r="14" spans="1:8" s="38" customFormat="1" x14ac:dyDescent="0.25">
      <c r="A14" s="55" t="s">
        <v>43</v>
      </c>
      <c r="B14" s="58">
        <v>93.7</v>
      </c>
      <c r="C14" s="57">
        <v>98.4</v>
      </c>
      <c r="D14" s="56">
        <v>96</v>
      </c>
      <c r="E14" s="54">
        <v>92.848376178096288</v>
      </c>
      <c r="F14" s="54">
        <v>96.612754475363005</v>
      </c>
      <c r="G14" s="54">
        <v>92.203572961688678</v>
      </c>
      <c r="H14" s="56">
        <v>104.3</v>
      </c>
    </row>
    <row r="15" spans="1:8" s="38" customFormat="1" x14ac:dyDescent="0.25">
      <c r="A15" s="55">
        <v>2004</v>
      </c>
      <c r="B15" s="56">
        <v>148</v>
      </c>
      <c r="C15" s="56">
        <v>90.1</v>
      </c>
      <c r="D15" s="56">
        <v>122.6</v>
      </c>
      <c r="E15" s="54">
        <v>102.48991591103176</v>
      </c>
      <c r="F15" s="54">
        <v>76.412126612114747</v>
      </c>
      <c r="G15" s="54">
        <v>111.03838801998793</v>
      </c>
      <c r="H15" s="56">
        <v>169.7</v>
      </c>
    </row>
    <row r="16" spans="1:8" s="38" customFormat="1" x14ac:dyDescent="0.25">
      <c r="A16" s="55" t="s">
        <v>42</v>
      </c>
      <c r="B16" s="56">
        <v>85.7</v>
      </c>
      <c r="C16" s="56">
        <v>99.1</v>
      </c>
      <c r="D16" s="56">
        <v>90.5</v>
      </c>
      <c r="E16" s="56">
        <v>91.6</v>
      </c>
      <c r="F16" s="56">
        <v>104</v>
      </c>
      <c r="G16" s="56">
        <v>89</v>
      </c>
      <c r="H16" s="56">
        <v>88.3</v>
      </c>
    </row>
    <row r="17" spans="1:8" s="38" customFormat="1" x14ac:dyDescent="0.25">
      <c r="A17" s="55" t="s">
        <v>41</v>
      </c>
      <c r="B17" s="54">
        <v>94.6</v>
      </c>
      <c r="C17" s="54">
        <v>98.5</v>
      </c>
      <c r="D17" s="54">
        <v>96.2</v>
      </c>
      <c r="E17" s="54">
        <v>98.4</v>
      </c>
      <c r="F17" s="54">
        <v>102.4</v>
      </c>
      <c r="G17" s="54">
        <v>98.8</v>
      </c>
      <c r="H17" s="54">
        <v>91.2</v>
      </c>
    </row>
  </sheetData>
  <mergeCells count="9">
    <mergeCell ref="A11:H11"/>
    <mergeCell ref="A4:H4"/>
    <mergeCell ref="F2:G2"/>
    <mergeCell ref="H2:H3"/>
    <mergeCell ref="E2:E3"/>
    <mergeCell ref="D2:D3"/>
    <mergeCell ref="C2:C3"/>
    <mergeCell ref="B2:B3"/>
    <mergeCell ref="A2:A3"/>
  </mergeCells>
  <pageMargins left="0.74803149606299213" right="0.74803149606299213" top="0.62992125984251968" bottom="0.86614173228346458" header="0" footer="0.59055118110236227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C4CCB8-007D-4E2C-8C55-FE2F25191E81}">
  <sheetPr codeName="Munka4"/>
  <dimension ref="A1:I17"/>
  <sheetViews>
    <sheetView zoomScaleNormal="100" workbookViewId="0"/>
  </sheetViews>
  <sheetFormatPr defaultRowHeight="11.25" x14ac:dyDescent="0.2"/>
  <cols>
    <col min="1" max="1" width="7" style="34" customWidth="1"/>
    <col min="2" max="2" width="15" style="34" customWidth="1"/>
    <col min="3" max="5" width="9.7109375" style="34" customWidth="1"/>
    <col min="6" max="6" width="10.140625" style="64" customWidth="1"/>
    <col min="7" max="9" width="9.7109375" style="64" customWidth="1"/>
    <col min="10" max="16384" width="9.140625" style="34"/>
  </cols>
  <sheetData>
    <row r="1" spans="1:9" s="63" customFormat="1" ht="12" thickBot="1" x14ac:dyDescent="0.25">
      <c r="A1" s="53" t="s">
        <v>64</v>
      </c>
      <c r="B1" s="32"/>
      <c r="C1" s="32"/>
      <c r="D1" s="32"/>
      <c r="E1" s="32"/>
      <c r="F1" s="32"/>
      <c r="G1" s="32"/>
      <c r="H1" s="32"/>
      <c r="I1" s="32"/>
    </row>
    <row r="2" spans="1:9" s="69" customFormat="1" x14ac:dyDescent="0.25">
      <c r="A2" s="292" t="s">
        <v>56</v>
      </c>
      <c r="B2" s="290" t="s">
        <v>63</v>
      </c>
      <c r="C2" s="287" t="s">
        <v>51</v>
      </c>
      <c r="D2" s="287"/>
      <c r="E2" s="287"/>
      <c r="F2" s="290" t="s">
        <v>54</v>
      </c>
      <c r="G2" s="287" t="s">
        <v>51</v>
      </c>
      <c r="H2" s="287"/>
      <c r="I2" s="288" t="s">
        <v>34</v>
      </c>
    </row>
    <row r="3" spans="1:9" s="69" customFormat="1" x14ac:dyDescent="0.25">
      <c r="A3" s="293"/>
      <c r="B3" s="291"/>
      <c r="C3" s="61" t="s">
        <v>62</v>
      </c>
      <c r="D3" s="61" t="s">
        <v>61</v>
      </c>
      <c r="E3" s="70" t="s">
        <v>60</v>
      </c>
      <c r="F3" s="291"/>
      <c r="G3" s="61" t="s">
        <v>59</v>
      </c>
      <c r="H3" s="61" t="s">
        <v>58</v>
      </c>
      <c r="I3" s="289"/>
    </row>
    <row r="4" spans="1:9" s="38" customFormat="1" x14ac:dyDescent="0.25">
      <c r="A4" s="278" t="s">
        <v>47</v>
      </c>
      <c r="B4" s="278"/>
      <c r="C4" s="278"/>
      <c r="D4" s="278"/>
      <c r="E4" s="278"/>
      <c r="F4" s="278"/>
      <c r="G4" s="278"/>
      <c r="H4" s="278"/>
      <c r="I4" s="278"/>
    </row>
    <row r="5" spans="1:9" s="38" customFormat="1" x14ac:dyDescent="0.25">
      <c r="A5" s="68">
        <v>2001</v>
      </c>
      <c r="B5" s="67">
        <v>127.8</v>
      </c>
      <c r="C5" s="67">
        <v>125</v>
      </c>
      <c r="D5" s="67">
        <v>130.6</v>
      </c>
      <c r="E5" s="67">
        <v>96.2</v>
      </c>
      <c r="F5" s="67">
        <v>98.7</v>
      </c>
      <c r="G5" s="67">
        <v>98.5</v>
      </c>
      <c r="H5" s="67">
        <v>99</v>
      </c>
      <c r="I5" s="67">
        <v>110.1</v>
      </c>
    </row>
    <row r="6" spans="1:9" s="38" customFormat="1" x14ac:dyDescent="0.25">
      <c r="A6" s="68">
        <v>2002</v>
      </c>
      <c r="B6" s="67">
        <v>121.6656</v>
      </c>
      <c r="C6" s="67">
        <v>121.5</v>
      </c>
      <c r="D6" s="67">
        <v>166.64559999999997</v>
      </c>
      <c r="E6" s="67">
        <v>94.757000000000005</v>
      </c>
      <c r="F6" s="67">
        <v>101.1675</v>
      </c>
      <c r="G6" s="67">
        <v>100.47</v>
      </c>
      <c r="H6" s="67">
        <v>102.267</v>
      </c>
      <c r="I6" s="67">
        <v>108.77879999999999</v>
      </c>
    </row>
    <row r="7" spans="1:9" s="38" customFormat="1" x14ac:dyDescent="0.25">
      <c r="A7" s="66">
        <v>2003</v>
      </c>
      <c r="B7" s="67">
        <v>124.46390879999998</v>
      </c>
      <c r="C7" s="67">
        <v>111.294</v>
      </c>
      <c r="D7" s="67">
        <v>181.81034959999997</v>
      </c>
      <c r="E7" s="67">
        <v>114.56121300000001</v>
      </c>
      <c r="F7" s="67">
        <v>109.36206749999999</v>
      </c>
      <c r="G7" s="67">
        <v>115.74144</v>
      </c>
      <c r="H7" s="67">
        <v>96.02871300000001</v>
      </c>
      <c r="I7" s="67">
        <v>115.1967492</v>
      </c>
    </row>
    <row r="8" spans="1:9" s="38" customFormat="1" x14ac:dyDescent="0.25">
      <c r="A8" s="66">
        <v>2004</v>
      </c>
      <c r="B8" s="67">
        <v>144.75152593439998</v>
      </c>
      <c r="C8" s="67">
        <v>133.88668200000001</v>
      </c>
      <c r="D8" s="67">
        <v>144.72103828159996</v>
      </c>
      <c r="E8" s="67">
        <v>118.45629424200003</v>
      </c>
      <c r="F8" s="67">
        <v>98.097774547499995</v>
      </c>
      <c r="G8" s="67">
        <v>102.31543296</v>
      </c>
      <c r="H8" s="67">
        <v>88.922588238000003</v>
      </c>
      <c r="I8" s="67">
        <v>115.54233944759999</v>
      </c>
    </row>
    <row r="9" spans="1:9" s="38" customFormat="1" x14ac:dyDescent="0.25">
      <c r="A9" s="66">
        <v>2005</v>
      </c>
      <c r="B9" s="67">
        <v>131.6</v>
      </c>
      <c r="C9" s="67">
        <v>125.7</v>
      </c>
      <c r="D9" s="67">
        <v>133.6</v>
      </c>
      <c r="E9" s="67">
        <v>67.8</v>
      </c>
      <c r="F9" s="67">
        <v>92.4</v>
      </c>
      <c r="G9" s="67">
        <v>93.1</v>
      </c>
      <c r="H9" s="67">
        <v>88.9</v>
      </c>
      <c r="I9" s="67">
        <v>106.8</v>
      </c>
    </row>
    <row r="10" spans="1:9" s="38" customFormat="1" x14ac:dyDescent="0.25">
      <c r="A10" s="66">
        <v>2006</v>
      </c>
      <c r="B10" s="67">
        <v>116.3344</v>
      </c>
      <c r="C10" s="67">
        <v>121.929</v>
      </c>
      <c r="D10" s="67">
        <v>128.30000000000001</v>
      </c>
      <c r="E10" s="67">
        <v>75.800399999999996</v>
      </c>
      <c r="F10" s="67">
        <v>90.644400000000005</v>
      </c>
      <c r="G10" s="67">
        <v>97.196399999999997</v>
      </c>
      <c r="H10" s="67">
        <v>75.476100000000002</v>
      </c>
      <c r="I10" s="67">
        <v>99.751200000000011</v>
      </c>
    </row>
    <row r="11" spans="1:9" s="38" customFormat="1" x14ac:dyDescent="0.25">
      <c r="A11" s="277" t="s">
        <v>46</v>
      </c>
      <c r="B11" s="277"/>
      <c r="C11" s="277"/>
      <c r="D11" s="277"/>
      <c r="E11" s="277"/>
      <c r="F11" s="277"/>
      <c r="G11" s="277"/>
      <c r="H11" s="277"/>
      <c r="I11" s="277"/>
    </row>
    <row r="12" spans="1:9" s="38" customFormat="1" x14ac:dyDescent="0.25">
      <c r="A12" s="68">
        <v>2001</v>
      </c>
      <c r="B12" s="67">
        <v>127.8</v>
      </c>
      <c r="C12" s="67">
        <v>125</v>
      </c>
      <c r="D12" s="67">
        <v>130.6</v>
      </c>
      <c r="E12" s="67">
        <v>96.2</v>
      </c>
      <c r="F12" s="67">
        <v>98.7</v>
      </c>
      <c r="G12" s="67">
        <v>98.5</v>
      </c>
      <c r="H12" s="67">
        <v>99</v>
      </c>
      <c r="I12" s="67">
        <v>110.1</v>
      </c>
    </row>
    <row r="13" spans="1:9" s="38" customFormat="1" x14ac:dyDescent="0.25">
      <c r="A13" s="68">
        <v>2002</v>
      </c>
      <c r="B13" s="67">
        <v>95.2</v>
      </c>
      <c r="C13" s="67">
        <v>97.2</v>
      </c>
      <c r="D13" s="67">
        <v>127.6</v>
      </c>
      <c r="E13" s="67">
        <v>98.5</v>
      </c>
      <c r="F13" s="67">
        <v>102.5</v>
      </c>
      <c r="G13" s="67">
        <v>102</v>
      </c>
      <c r="H13" s="67">
        <v>103.3</v>
      </c>
      <c r="I13" s="67">
        <v>98.8</v>
      </c>
    </row>
    <row r="14" spans="1:9" s="38" customFormat="1" x14ac:dyDescent="0.25">
      <c r="A14" s="66">
        <v>2003</v>
      </c>
      <c r="B14" s="67">
        <v>102.3</v>
      </c>
      <c r="C14" s="67">
        <v>91.6</v>
      </c>
      <c r="D14" s="67">
        <v>109.1</v>
      </c>
      <c r="E14" s="67">
        <v>120.9</v>
      </c>
      <c r="F14" s="67">
        <v>108.1</v>
      </c>
      <c r="G14" s="67">
        <v>115.2</v>
      </c>
      <c r="H14" s="67">
        <v>93.9</v>
      </c>
      <c r="I14" s="67">
        <v>105.9</v>
      </c>
    </row>
    <row r="15" spans="1:9" s="38" customFormat="1" x14ac:dyDescent="0.25">
      <c r="A15" s="66">
        <v>2004</v>
      </c>
      <c r="B15" s="67">
        <v>116.3</v>
      </c>
      <c r="C15" s="67">
        <v>120.3</v>
      </c>
      <c r="D15" s="67">
        <v>79.599999999999994</v>
      </c>
      <c r="E15" s="67">
        <v>103.4</v>
      </c>
      <c r="F15" s="67">
        <v>89.7</v>
      </c>
      <c r="G15" s="67">
        <v>88.4</v>
      </c>
      <c r="H15" s="67">
        <v>92.6</v>
      </c>
      <c r="I15" s="67">
        <v>100.3</v>
      </c>
    </row>
    <row r="16" spans="1:9" s="38" customFormat="1" x14ac:dyDescent="0.2">
      <c r="A16" s="66">
        <v>2005</v>
      </c>
      <c r="B16" s="65">
        <v>90.9</v>
      </c>
      <c r="C16" s="65">
        <v>93.9</v>
      </c>
      <c r="D16" s="65">
        <v>92.3</v>
      </c>
      <c r="E16" s="65">
        <v>57.2</v>
      </c>
      <c r="F16" s="65">
        <v>94.2</v>
      </c>
      <c r="G16" s="65">
        <v>91</v>
      </c>
      <c r="H16" s="65">
        <v>100</v>
      </c>
      <c r="I16" s="65">
        <v>92.4</v>
      </c>
    </row>
    <row r="17" spans="1:9" s="38" customFormat="1" x14ac:dyDescent="0.2">
      <c r="A17" s="66">
        <v>2006</v>
      </c>
      <c r="B17" s="65">
        <v>88.4</v>
      </c>
      <c r="C17" s="65">
        <v>97</v>
      </c>
      <c r="D17" s="65">
        <v>96</v>
      </c>
      <c r="E17" s="65">
        <v>111.8</v>
      </c>
      <c r="F17" s="65">
        <v>98.1</v>
      </c>
      <c r="G17" s="65">
        <v>104.4</v>
      </c>
      <c r="H17" s="65">
        <v>84.9</v>
      </c>
      <c r="I17" s="65">
        <v>93.4</v>
      </c>
    </row>
  </sheetData>
  <mergeCells count="8">
    <mergeCell ref="A4:I4"/>
    <mergeCell ref="A11:I11"/>
    <mergeCell ref="C2:E2"/>
    <mergeCell ref="G2:H2"/>
    <mergeCell ref="I2:I3"/>
    <mergeCell ref="F2:F3"/>
    <mergeCell ref="B2:B3"/>
    <mergeCell ref="A2:A3"/>
  </mergeCells>
  <pageMargins left="0.74803149606299213" right="0.74803149606299213" top="0.62992125984251968" bottom="0.86614173228346458" header="0" footer="0.59055118110236227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3D5131-EE42-4E58-AE51-6C491B517A64}">
  <sheetPr codeName="Munka5"/>
  <dimension ref="A1:G9"/>
  <sheetViews>
    <sheetView zoomScaleNormal="100" workbookViewId="0"/>
  </sheetViews>
  <sheetFormatPr defaultRowHeight="11.25" x14ac:dyDescent="0.2"/>
  <cols>
    <col min="1" max="1" width="14.85546875" style="34" customWidth="1"/>
    <col min="2" max="5" width="10" style="34" customWidth="1"/>
    <col min="6" max="6" width="13.140625" style="34" customWidth="1"/>
    <col min="7" max="7" width="10" style="34" customWidth="1"/>
    <col min="8" max="16384" width="9.140625" style="34"/>
  </cols>
  <sheetData>
    <row r="1" spans="1:7" ht="12" thickBot="1" x14ac:dyDescent="0.25">
      <c r="A1" s="53" t="s">
        <v>82</v>
      </c>
      <c r="B1" s="89"/>
      <c r="C1" s="89"/>
      <c r="D1" s="89"/>
      <c r="E1" s="89"/>
      <c r="F1" s="89"/>
      <c r="G1" s="89"/>
    </row>
    <row r="2" spans="1:7" ht="22.5" x14ac:dyDescent="0.2">
      <c r="A2" s="88" t="s">
        <v>39</v>
      </c>
      <c r="B2" s="87" t="s">
        <v>81</v>
      </c>
      <c r="C2" s="87" t="s">
        <v>80</v>
      </c>
      <c r="D2" s="87" t="s">
        <v>79</v>
      </c>
      <c r="E2" s="87" t="s">
        <v>78</v>
      </c>
      <c r="F2" s="86" t="s">
        <v>77</v>
      </c>
      <c r="G2" s="85" t="s">
        <v>76</v>
      </c>
    </row>
    <row r="3" spans="1:7" s="35" customFormat="1" x14ac:dyDescent="0.2">
      <c r="A3" s="84" t="s">
        <v>75</v>
      </c>
      <c r="B3" s="83">
        <v>14467</v>
      </c>
      <c r="C3" s="82">
        <v>117</v>
      </c>
      <c r="D3" s="82">
        <v>5195</v>
      </c>
      <c r="E3" s="81">
        <v>244</v>
      </c>
      <c r="F3" s="72" t="s">
        <v>74</v>
      </c>
      <c r="G3" s="80">
        <v>8331</v>
      </c>
    </row>
    <row r="4" spans="1:7" s="38" customFormat="1" x14ac:dyDescent="0.25">
      <c r="A4" s="79" t="s">
        <v>7</v>
      </c>
      <c r="B4" s="78"/>
      <c r="C4" s="78"/>
      <c r="F4" s="71"/>
      <c r="G4" s="71"/>
    </row>
    <row r="5" spans="1:7" s="38" customFormat="1" x14ac:dyDescent="0.2">
      <c r="A5" s="76" t="s">
        <v>73</v>
      </c>
      <c r="B5" s="75">
        <v>4376</v>
      </c>
      <c r="C5" s="73">
        <v>26</v>
      </c>
      <c r="D5" s="73">
        <v>2349</v>
      </c>
      <c r="E5" s="74">
        <v>64</v>
      </c>
      <c r="F5" s="72" t="s">
        <v>72</v>
      </c>
      <c r="G5" s="71">
        <v>2856</v>
      </c>
    </row>
    <row r="6" spans="1:7" s="38" customFormat="1" x14ac:dyDescent="0.2">
      <c r="A6" s="76" t="s">
        <v>71</v>
      </c>
      <c r="B6" s="75">
        <v>8282</v>
      </c>
      <c r="C6" s="73">
        <v>24</v>
      </c>
      <c r="D6" s="73">
        <v>2447</v>
      </c>
      <c r="E6" s="73">
        <v>154</v>
      </c>
      <c r="F6" s="77">
        <v>1925</v>
      </c>
      <c r="G6" s="71">
        <v>3779</v>
      </c>
    </row>
    <row r="7" spans="1:7" s="38" customFormat="1" x14ac:dyDescent="0.2">
      <c r="A7" s="76" t="s">
        <v>70</v>
      </c>
      <c r="B7" s="75">
        <v>1075</v>
      </c>
      <c r="C7" s="73">
        <v>14</v>
      </c>
      <c r="D7" s="74">
        <v>316</v>
      </c>
      <c r="E7" s="73">
        <v>16</v>
      </c>
      <c r="F7" s="72" t="s">
        <v>69</v>
      </c>
      <c r="G7" s="71">
        <v>916</v>
      </c>
    </row>
    <row r="8" spans="1:7" s="38" customFormat="1" x14ac:dyDescent="0.2">
      <c r="A8" s="76" t="s">
        <v>68</v>
      </c>
      <c r="B8" s="75">
        <v>99</v>
      </c>
      <c r="C8" s="73">
        <v>0</v>
      </c>
      <c r="D8" s="74">
        <v>13</v>
      </c>
      <c r="E8" s="73">
        <v>1</v>
      </c>
      <c r="F8" s="72" t="s">
        <v>67</v>
      </c>
      <c r="G8" s="71">
        <v>91</v>
      </c>
    </row>
    <row r="9" spans="1:7" s="38" customFormat="1" x14ac:dyDescent="0.2">
      <c r="A9" s="76" t="s">
        <v>66</v>
      </c>
      <c r="B9" s="75">
        <v>151</v>
      </c>
      <c r="C9" s="73">
        <v>0</v>
      </c>
      <c r="D9" s="74">
        <v>13</v>
      </c>
      <c r="E9" s="73">
        <v>2</v>
      </c>
      <c r="F9" s="72" t="s">
        <v>65</v>
      </c>
      <c r="G9" s="71">
        <v>143</v>
      </c>
    </row>
  </sheetData>
  <pageMargins left="0.74803149606299213" right="0.74803149606299213" top="0.62992125984251968" bottom="0.86614173228346458" header="0" footer="0.59055118110236227"/>
  <pageSetup paperSize="9" orientation="portrait" r:id="rId1"/>
  <headerFooter alignWithMargins="0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4CF975-1C72-4A50-93A0-FD0EBD004D66}">
  <sheetPr codeName="Munka6"/>
  <dimension ref="A1:E16"/>
  <sheetViews>
    <sheetView zoomScaleNormal="100" workbookViewId="0"/>
  </sheetViews>
  <sheetFormatPr defaultRowHeight="11.25" x14ac:dyDescent="0.2"/>
  <cols>
    <col min="1" max="1" width="30.7109375" style="34" customWidth="1"/>
    <col min="2" max="4" width="14.28515625" style="34" customWidth="1"/>
    <col min="5" max="5" width="14.140625" style="34" customWidth="1"/>
    <col min="6" max="16384" width="9.140625" style="34"/>
  </cols>
  <sheetData>
    <row r="1" spans="1:5" s="103" customFormat="1" ht="12" thickBot="1" x14ac:dyDescent="0.3">
      <c r="A1" s="53" t="s">
        <v>98</v>
      </c>
      <c r="B1" s="89"/>
      <c r="C1" s="89"/>
      <c r="D1" s="89"/>
    </row>
    <row r="2" spans="1:5" x14ac:dyDescent="0.2">
      <c r="A2" s="102" t="s">
        <v>97</v>
      </c>
      <c r="B2" s="101">
        <v>2000</v>
      </c>
      <c r="C2" s="100">
        <v>2005</v>
      </c>
      <c r="D2" s="99">
        <v>2006</v>
      </c>
      <c r="E2" s="99">
        <v>2007</v>
      </c>
    </row>
    <row r="3" spans="1:5" s="35" customFormat="1" x14ac:dyDescent="0.2">
      <c r="A3" s="93" t="s">
        <v>96</v>
      </c>
      <c r="B3" s="92">
        <v>4499.8</v>
      </c>
      <c r="C3" s="92">
        <v>4513.0990000000002</v>
      </c>
      <c r="D3" s="92">
        <v>4509.6000000000004</v>
      </c>
      <c r="E3" s="92">
        <v>4506.1000000000004</v>
      </c>
    </row>
    <row r="4" spans="1:5" s="38" customFormat="1" x14ac:dyDescent="0.25">
      <c r="A4" s="95" t="s">
        <v>95</v>
      </c>
      <c r="B4" s="92">
        <v>101.6</v>
      </c>
      <c r="C4" s="92">
        <v>95.947999999999993</v>
      </c>
      <c r="D4" s="92">
        <v>96</v>
      </c>
      <c r="E4" s="92">
        <v>96.1</v>
      </c>
    </row>
    <row r="5" spans="1:5" s="38" customFormat="1" x14ac:dyDescent="0.25">
      <c r="A5" s="98" t="s">
        <v>94</v>
      </c>
      <c r="B5" s="92">
        <v>95.4</v>
      </c>
      <c r="C5" s="92">
        <v>102.79900000000001</v>
      </c>
      <c r="D5" s="92">
        <v>102.8</v>
      </c>
      <c r="E5" s="92">
        <v>101.9</v>
      </c>
    </row>
    <row r="6" spans="1:5" s="38" customFormat="1" x14ac:dyDescent="0.25">
      <c r="A6" s="98" t="s">
        <v>92</v>
      </c>
      <c r="B6" s="92" t="s">
        <v>91</v>
      </c>
      <c r="C6" s="92" t="s">
        <v>91</v>
      </c>
      <c r="D6" s="92" t="s">
        <v>91</v>
      </c>
      <c r="E6" s="92">
        <v>80.5</v>
      </c>
    </row>
    <row r="7" spans="1:5" s="38" customFormat="1" x14ac:dyDescent="0.25">
      <c r="A7" s="98" t="s">
        <v>93</v>
      </c>
      <c r="B7" s="92">
        <v>105.9</v>
      </c>
      <c r="C7" s="92">
        <v>93</v>
      </c>
      <c r="D7" s="92">
        <v>94.3</v>
      </c>
      <c r="E7" s="92">
        <v>86</v>
      </c>
    </row>
    <row r="8" spans="1:5" s="94" customFormat="1" x14ac:dyDescent="0.2">
      <c r="A8" s="98" t="s">
        <v>92</v>
      </c>
      <c r="B8" s="92" t="s">
        <v>91</v>
      </c>
      <c r="C8" s="92" t="s">
        <v>91</v>
      </c>
      <c r="D8" s="92" t="s">
        <v>91</v>
      </c>
      <c r="E8" s="92">
        <v>75.7</v>
      </c>
    </row>
    <row r="9" spans="1:5" s="38" customFormat="1" x14ac:dyDescent="0.25">
      <c r="A9" s="98" t="s">
        <v>90</v>
      </c>
      <c r="B9" s="92">
        <v>1051.2</v>
      </c>
      <c r="C9" s="92">
        <v>1056.9169999999999</v>
      </c>
      <c r="D9" s="92">
        <v>1014.5</v>
      </c>
      <c r="E9" s="92">
        <v>1016.9</v>
      </c>
    </row>
    <row r="10" spans="1:5" s="38" customFormat="1" x14ac:dyDescent="0.2">
      <c r="A10" s="97" t="s">
        <v>89</v>
      </c>
      <c r="B10" s="90">
        <v>5853.9</v>
      </c>
      <c r="C10" s="90">
        <v>5861.7</v>
      </c>
      <c r="D10" s="90">
        <v>5817.2</v>
      </c>
      <c r="E10" s="90">
        <v>5807.1</v>
      </c>
    </row>
    <row r="11" spans="1:5" s="35" customFormat="1" x14ac:dyDescent="0.2">
      <c r="A11" s="93" t="s">
        <v>88</v>
      </c>
      <c r="B11" s="92">
        <v>1769.6</v>
      </c>
      <c r="C11" s="92">
        <v>1775.0509999999999</v>
      </c>
      <c r="D11" s="92">
        <v>1776.7</v>
      </c>
      <c r="E11" s="96">
        <v>1822.4</v>
      </c>
    </row>
    <row r="12" spans="1:5" s="35" customFormat="1" x14ac:dyDescent="0.2">
      <c r="A12" s="95" t="s">
        <v>87</v>
      </c>
      <c r="B12" s="92">
        <v>60</v>
      </c>
      <c r="C12" s="92">
        <v>62.01</v>
      </c>
      <c r="D12" s="92">
        <v>61.1</v>
      </c>
      <c r="E12" s="92">
        <v>57.1</v>
      </c>
    </row>
    <row r="13" spans="1:5" s="38" customFormat="1" x14ac:dyDescent="0.25">
      <c r="A13" s="95" t="s">
        <v>86</v>
      </c>
      <c r="B13" s="92">
        <v>32</v>
      </c>
      <c r="C13" s="92">
        <v>33.834000000000003</v>
      </c>
      <c r="D13" s="92">
        <v>34.200000000000003</v>
      </c>
      <c r="E13" s="92">
        <v>34.4</v>
      </c>
    </row>
    <row r="14" spans="1:5" s="94" customFormat="1" x14ac:dyDescent="0.2">
      <c r="A14" s="91" t="s">
        <v>85</v>
      </c>
      <c r="B14" s="92">
        <v>7715.5</v>
      </c>
      <c r="C14" s="92">
        <v>7732.6</v>
      </c>
      <c r="D14" s="92">
        <v>7689.2</v>
      </c>
      <c r="E14" s="92">
        <v>7721</v>
      </c>
    </row>
    <row r="15" spans="1:5" s="35" customFormat="1" x14ac:dyDescent="0.2">
      <c r="A15" s="93" t="s">
        <v>84</v>
      </c>
      <c r="B15" s="92">
        <v>1587.5</v>
      </c>
      <c r="C15" s="92">
        <v>1570.8</v>
      </c>
      <c r="D15" s="92">
        <v>1614.2</v>
      </c>
      <c r="E15" s="92">
        <v>1582.4</v>
      </c>
    </row>
    <row r="16" spans="1:5" x14ac:dyDescent="0.2">
      <c r="A16" s="91" t="s">
        <v>83</v>
      </c>
      <c r="B16" s="90">
        <v>9303</v>
      </c>
      <c r="C16" s="90">
        <v>9303.4</v>
      </c>
      <c r="D16" s="90">
        <v>9303.4</v>
      </c>
      <c r="E16" s="90">
        <v>9303.4</v>
      </c>
    </row>
  </sheetData>
  <pageMargins left="0.74803149606299213" right="0.74803149606299213" top="0.62992125984251968" bottom="0.86614173228346458" header="0" footer="0.59055118110236227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4B84B6-D389-4619-8FBD-3577C20DDAF0}">
  <sheetPr codeName="Munka7"/>
  <dimension ref="A1:H15"/>
  <sheetViews>
    <sheetView zoomScaleNormal="100" workbookViewId="0"/>
  </sheetViews>
  <sheetFormatPr defaultRowHeight="11.25" x14ac:dyDescent="0.2"/>
  <cols>
    <col min="1" max="1" width="18.5703125" style="34" customWidth="1"/>
    <col min="2" max="2" width="9.7109375" style="34" customWidth="1"/>
    <col min="3" max="3" width="10.42578125" style="34" customWidth="1"/>
    <col min="4" max="4" width="9.28515625" style="34" customWidth="1"/>
    <col min="5" max="5" width="11.7109375" style="34" customWidth="1"/>
    <col min="6" max="6" width="9.5703125" style="34" customWidth="1"/>
    <col min="7" max="7" width="22.28515625" style="34" customWidth="1"/>
    <col min="8" max="8" width="9.7109375" style="34" customWidth="1"/>
    <col min="9" max="16384" width="9.140625" style="34"/>
  </cols>
  <sheetData>
    <row r="1" spans="1:8" s="103" customFormat="1" ht="12" thickBot="1" x14ac:dyDescent="0.3">
      <c r="A1" s="53" t="s">
        <v>108</v>
      </c>
      <c r="B1" s="53"/>
      <c r="C1" s="53"/>
      <c r="D1" s="53"/>
      <c r="E1" s="53"/>
      <c r="F1" s="53"/>
      <c r="G1" s="89"/>
      <c r="H1" s="89"/>
    </row>
    <row r="2" spans="1:8" x14ac:dyDescent="0.2">
      <c r="A2" s="280" t="s">
        <v>97</v>
      </c>
      <c r="B2" s="298" t="s">
        <v>107</v>
      </c>
      <c r="C2" s="298" t="s">
        <v>106</v>
      </c>
      <c r="D2" s="298" t="s">
        <v>105</v>
      </c>
      <c r="E2" s="298"/>
      <c r="F2" s="296" t="s">
        <v>34</v>
      </c>
      <c r="G2" s="294" t="s">
        <v>51</v>
      </c>
      <c r="H2" s="295"/>
    </row>
    <row r="3" spans="1:8" ht="33.75" x14ac:dyDescent="0.2">
      <c r="A3" s="299"/>
      <c r="B3" s="300"/>
      <c r="C3" s="300"/>
      <c r="D3" s="115" t="s">
        <v>104</v>
      </c>
      <c r="E3" s="115" t="s">
        <v>103</v>
      </c>
      <c r="F3" s="297"/>
      <c r="G3" s="114" t="s">
        <v>102</v>
      </c>
      <c r="H3" s="113" t="s">
        <v>101</v>
      </c>
    </row>
    <row r="4" spans="1:8" s="35" customFormat="1" x14ac:dyDescent="0.2">
      <c r="A4" s="112" t="s">
        <v>96</v>
      </c>
      <c r="B4" s="106">
        <v>1865.4</v>
      </c>
      <c r="C4" s="106">
        <v>2115</v>
      </c>
      <c r="D4" s="106">
        <v>529.20000000000005</v>
      </c>
      <c r="E4" s="106">
        <v>87.1</v>
      </c>
      <c r="F4" s="106">
        <v>4509.6000000000004</v>
      </c>
      <c r="G4" s="106">
        <v>4348</v>
      </c>
      <c r="H4" s="110">
        <v>161.6</v>
      </c>
    </row>
    <row r="5" spans="1:8" s="38" customFormat="1" x14ac:dyDescent="0.25">
      <c r="A5" s="107" t="s">
        <v>95</v>
      </c>
      <c r="B5" s="111">
        <v>0</v>
      </c>
      <c r="C5" s="106">
        <v>36</v>
      </c>
      <c r="D5" s="106">
        <v>59.9</v>
      </c>
      <c r="E5" s="106">
        <v>30.1</v>
      </c>
      <c r="F5" s="106">
        <v>96</v>
      </c>
      <c r="G5" s="110">
        <v>65.8</v>
      </c>
      <c r="H5" s="110">
        <v>30.2</v>
      </c>
    </row>
    <row r="6" spans="1:8" s="38" customFormat="1" x14ac:dyDescent="0.25">
      <c r="A6" s="107" t="s">
        <v>100</v>
      </c>
      <c r="B6" s="106">
        <v>26.6</v>
      </c>
      <c r="C6" s="106">
        <v>59</v>
      </c>
      <c r="D6" s="106">
        <v>17.2</v>
      </c>
      <c r="E6" s="106">
        <v>1.3</v>
      </c>
      <c r="F6" s="106">
        <v>102.8</v>
      </c>
      <c r="G6" s="106">
        <v>97.7</v>
      </c>
      <c r="H6" s="106">
        <v>5.0999999999999996</v>
      </c>
    </row>
    <row r="7" spans="1:8" s="38" customFormat="1" x14ac:dyDescent="0.25">
      <c r="A7" s="107" t="s">
        <v>99</v>
      </c>
      <c r="B7" s="106">
        <v>13.3</v>
      </c>
      <c r="C7" s="106">
        <v>54</v>
      </c>
      <c r="D7" s="106">
        <v>27</v>
      </c>
      <c r="E7" s="106">
        <v>1.9</v>
      </c>
      <c r="F7" s="106">
        <v>94.3</v>
      </c>
      <c r="G7" s="106">
        <v>87.7</v>
      </c>
      <c r="H7" s="106">
        <v>6.6</v>
      </c>
    </row>
    <row r="8" spans="1:8" s="38" customFormat="1" x14ac:dyDescent="0.25">
      <c r="A8" s="107" t="s">
        <v>90</v>
      </c>
      <c r="B8" s="106">
        <v>283.39999999999998</v>
      </c>
      <c r="C8" s="106">
        <v>329</v>
      </c>
      <c r="D8" s="106">
        <v>402.1</v>
      </c>
      <c r="E8" s="106">
        <v>155.6</v>
      </c>
      <c r="F8" s="106">
        <v>1014.5</v>
      </c>
      <c r="G8" s="106">
        <v>817.2</v>
      </c>
      <c r="H8" s="106">
        <v>197.2</v>
      </c>
    </row>
    <row r="9" spans="1:8" s="35" customFormat="1" ht="22.5" x14ac:dyDescent="0.2">
      <c r="A9" s="109" t="s">
        <v>89</v>
      </c>
      <c r="B9" s="104">
        <v>2188.6999999999998</v>
      </c>
      <c r="C9" s="104">
        <v>2593</v>
      </c>
      <c r="D9" s="104">
        <v>1035.5</v>
      </c>
      <c r="E9" s="104">
        <v>276.10000000000002</v>
      </c>
      <c r="F9" s="104">
        <v>5817.2</v>
      </c>
      <c r="G9" s="104">
        <v>5416.5</v>
      </c>
      <c r="H9" s="104">
        <v>400.7</v>
      </c>
    </row>
    <row r="10" spans="1:8" s="38" customFormat="1" x14ac:dyDescent="0.25">
      <c r="A10" s="107" t="s">
        <v>88</v>
      </c>
      <c r="B10" s="106">
        <v>1253.9000000000001</v>
      </c>
      <c r="C10" s="106">
        <v>196</v>
      </c>
      <c r="D10" s="106">
        <v>326.8</v>
      </c>
      <c r="E10" s="108">
        <v>0</v>
      </c>
      <c r="F10" s="106">
        <v>1776.7</v>
      </c>
      <c r="G10" s="106">
        <v>1670.3</v>
      </c>
      <c r="H10" s="106">
        <v>106.4</v>
      </c>
    </row>
    <row r="11" spans="1:8" s="38" customFormat="1" x14ac:dyDescent="0.25">
      <c r="A11" s="107" t="s">
        <v>87</v>
      </c>
      <c r="B11" s="106">
        <v>17.899999999999999</v>
      </c>
      <c r="C11" s="106">
        <v>4.7</v>
      </c>
      <c r="D11" s="106">
        <v>38.5</v>
      </c>
      <c r="E11" s="106">
        <v>28.5</v>
      </c>
      <c r="F11" s="106">
        <v>61.1</v>
      </c>
      <c r="G11" s="106">
        <v>22.5</v>
      </c>
      <c r="H11" s="106">
        <v>38.6</v>
      </c>
    </row>
    <row r="12" spans="1:8" s="38" customFormat="1" x14ac:dyDescent="0.25">
      <c r="A12" s="107" t="s">
        <v>86</v>
      </c>
      <c r="B12" s="106">
        <v>24</v>
      </c>
      <c r="C12" s="106">
        <v>2.2000000000000002</v>
      </c>
      <c r="D12" s="106">
        <v>8</v>
      </c>
      <c r="E12" s="106">
        <v>3.8</v>
      </c>
      <c r="F12" s="106">
        <v>34.200000000000003</v>
      </c>
      <c r="G12" s="106">
        <v>28.7</v>
      </c>
      <c r="H12" s="106">
        <v>5.5</v>
      </c>
    </row>
    <row r="13" spans="1:8" s="35" customFormat="1" x14ac:dyDescent="0.2">
      <c r="A13" s="105" t="s">
        <v>85</v>
      </c>
      <c r="B13" s="104">
        <v>3484.5</v>
      </c>
      <c r="C13" s="104">
        <v>2795.9</v>
      </c>
      <c r="D13" s="104">
        <v>1408.8</v>
      </c>
      <c r="E13" s="104">
        <v>308.39999999999998</v>
      </c>
      <c r="F13" s="104">
        <v>7689.2</v>
      </c>
      <c r="G13" s="104">
        <v>7137.9</v>
      </c>
      <c r="H13" s="104">
        <v>551.29999999999995</v>
      </c>
    </row>
    <row r="14" spans="1:8" s="38" customFormat="1" x14ac:dyDescent="0.25">
      <c r="A14" s="107" t="s">
        <v>84</v>
      </c>
      <c r="B14" s="106">
        <v>295.10000000000002</v>
      </c>
      <c r="C14" s="106">
        <v>80.8</v>
      </c>
      <c r="D14" s="106">
        <v>1238.4000000000001</v>
      </c>
      <c r="E14" s="106">
        <v>1007.6</v>
      </c>
      <c r="F14" s="106">
        <v>1614.2</v>
      </c>
      <c r="G14" s="106">
        <v>429.9</v>
      </c>
      <c r="H14" s="106">
        <v>1184.3</v>
      </c>
    </row>
    <row r="15" spans="1:8" s="35" customFormat="1" x14ac:dyDescent="0.2">
      <c r="A15" s="105" t="s">
        <v>83</v>
      </c>
      <c r="B15" s="104">
        <v>3779.5</v>
      </c>
      <c r="C15" s="104">
        <v>2876.7</v>
      </c>
      <c r="D15" s="104">
        <v>2647.2</v>
      </c>
      <c r="E15" s="104">
        <v>1316.1</v>
      </c>
      <c r="F15" s="104">
        <v>9303.4</v>
      </c>
      <c r="G15" s="104">
        <v>7567.8</v>
      </c>
      <c r="H15" s="104">
        <v>1735.6</v>
      </c>
    </row>
  </sheetData>
  <mergeCells count="6">
    <mergeCell ref="G2:H2"/>
    <mergeCell ref="F2:F3"/>
    <mergeCell ref="D2:E2"/>
    <mergeCell ref="A2:A3"/>
    <mergeCell ref="B2:B3"/>
    <mergeCell ref="C2:C3"/>
  </mergeCells>
  <pageMargins left="0.74803149606299213" right="0.74803149606299213" top="0.62992125984251968" bottom="0.86614173228346458" header="0" footer="0.59055118110236227"/>
  <pageSetup paperSize="9" orientation="portrait" r:id="rId1"/>
  <headerFooter alignWithMargins="0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CDDFF2-FB42-4F31-A983-E1B63EF2BAD2}">
  <sheetPr codeName="Munka8"/>
  <dimension ref="A1:E28"/>
  <sheetViews>
    <sheetView zoomScaleNormal="100" workbookViewId="0"/>
  </sheetViews>
  <sheetFormatPr defaultRowHeight="11.25" x14ac:dyDescent="0.2"/>
  <cols>
    <col min="1" max="1" width="17.42578125" style="34" customWidth="1"/>
    <col min="2" max="5" width="12.42578125" style="34" customWidth="1"/>
    <col min="6" max="16384" width="9.140625" style="34"/>
  </cols>
  <sheetData>
    <row r="1" spans="1:5" s="103" customFormat="1" ht="12" thickBot="1" x14ac:dyDescent="0.3">
      <c r="A1" s="132" t="s">
        <v>124</v>
      </c>
      <c r="B1" s="131"/>
      <c r="C1" s="131"/>
      <c r="D1" s="130"/>
    </row>
    <row r="2" spans="1:5" s="103" customFormat="1" x14ac:dyDescent="0.25">
      <c r="A2" s="129" t="s">
        <v>123</v>
      </c>
      <c r="B2" s="128">
        <v>2000</v>
      </c>
      <c r="C2" s="128">
        <v>2004</v>
      </c>
      <c r="D2" s="127">
        <v>2005</v>
      </c>
      <c r="E2" s="127">
        <v>2006</v>
      </c>
    </row>
    <row r="3" spans="1:5" x14ac:dyDescent="0.2">
      <c r="A3" s="302" t="s">
        <v>122</v>
      </c>
      <c r="B3" s="302"/>
      <c r="C3" s="302"/>
      <c r="D3" s="302"/>
      <c r="E3" s="302"/>
    </row>
    <row r="4" spans="1:5" s="38" customFormat="1" x14ac:dyDescent="0.25">
      <c r="A4" s="79" t="s">
        <v>120</v>
      </c>
      <c r="B4" s="124">
        <v>1048</v>
      </c>
      <c r="C4" s="124">
        <v>1176</v>
      </c>
      <c r="D4" s="125">
        <v>1137</v>
      </c>
      <c r="E4" s="121">
        <v>1091</v>
      </c>
    </row>
    <row r="5" spans="1:5" s="38" customFormat="1" x14ac:dyDescent="0.25">
      <c r="A5" s="79" t="s">
        <v>119</v>
      </c>
      <c r="B5" s="124">
        <v>331</v>
      </c>
      <c r="C5" s="124">
        <v>336</v>
      </c>
      <c r="D5" s="125">
        <v>321</v>
      </c>
      <c r="E5" s="121">
        <v>302</v>
      </c>
    </row>
    <row r="6" spans="1:5" s="38" customFormat="1" x14ac:dyDescent="0.25">
      <c r="A6" s="79" t="s">
        <v>118</v>
      </c>
      <c r="B6" s="124">
        <v>1245</v>
      </c>
      <c r="C6" s="124">
        <v>1208</v>
      </c>
      <c r="D6" s="125">
        <v>1204</v>
      </c>
      <c r="E6" s="121">
        <v>1223</v>
      </c>
    </row>
    <row r="7" spans="1:5" s="38" customFormat="1" x14ac:dyDescent="0.25">
      <c r="A7" s="79" t="s">
        <v>117</v>
      </c>
      <c r="B7" s="124">
        <v>29</v>
      </c>
      <c r="C7" s="124">
        <v>20</v>
      </c>
      <c r="D7" s="125">
        <v>18</v>
      </c>
      <c r="E7" s="121">
        <v>16</v>
      </c>
    </row>
    <row r="8" spans="1:5" s="38" customFormat="1" x14ac:dyDescent="0.25">
      <c r="A8" s="79" t="s">
        <v>116</v>
      </c>
      <c r="B8" s="124">
        <v>60</v>
      </c>
      <c r="C8" s="124">
        <v>62</v>
      </c>
      <c r="D8" s="125">
        <v>62</v>
      </c>
      <c r="E8" s="121">
        <v>52</v>
      </c>
    </row>
    <row r="9" spans="1:5" s="38" customFormat="1" x14ac:dyDescent="0.25">
      <c r="A9" s="79" t="s">
        <v>115</v>
      </c>
      <c r="B9" s="124">
        <v>320</v>
      </c>
      <c r="C9" s="126">
        <v>481</v>
      </c>
      <c r="D9" s="125">
        <v>519</v>
      </c>
      <c r="E9" s="121">
        <v>531</v>
      </c>
    </row>
    <row r="10" spans="1:5" s="38" customFormat="1" x14ac:dyDescent="0.25">
      <c r="A10" s="79" t="s">
        <v>114</v>
      </c>
      <c r="B10" s="124">
        <v>46</v>
      </c>
      <c r="C10" s="124">
        <v>31</v>
      </c>
      <c r="D10" s="125">
        <v>26</v>
      </c>
      <c r="E10" s="121">
        <v>24</v>
      </c>
    </row>
    <row r="11" spans="1:5" s="38" customFormat="1" x14ac:dyDescent="0.25">
      <c r="A11" s="79" t="s">
        <v>113</v>
      </c>
      <c r="B11" s="124">
        <v>99</v>
      </c>
      <c r="C11" s="124">
        <v>102</v>
      </c>
      <c r="D11" s="125">
        <v>93</v>
      </c>
      <c r="E11" s="121">
        <v>84</v>
      </c>
    </row>
    <row r="12" spans="1:5" s="38" customFormat="1" x14ac:dyDescent="0.25">
      <c r="A12" s="79" t="s">
        <v>112</v>
      </c>
      <c r="B12" s="124">
        <v>2</v>
      </c>
      <c r="C12" s="124">
        <v>1</v>
      </c>
      <c r="D12" s="125">
        <v>1</v>
      </c>
      <c r="E12" s="121">
        <v>3</v>
      </c>
    </row>
    <row r="13" spans="1:5" s="38" customFormat="1" x14ac:dyDescent="0.25">
      <c r="A13" s="79" t="s">
        <v>111</v>
      </c>
      <c r="B13" s="124">
        <v>165</v>
      </c>
      <c r="C13" s="124">
        <v>154</v>
      </c>
      <c r="D13" s="125">
        <v>157</v>
      </c>
      <c r="E13" s="121">
        <v>149</v>
      </c>
    </row>
    <row r="14" spans="1:5" s="38" customFormat="1" x14ac:dyDescent="0.25">
      <c r="A14" s="79" t="s">
        <v>110</v>
      </c>
      <c r="B14" s="124">
        <v>10</v>
      </c>
      <c r="C14" s="124">
        <v>7</v>
      </c>
      <c r="D14" s="124">
        <v>8</v>
      </c>
      <c r="E14" s="121">
        <v>8</v>
      </c>
    </row>
    <row r="15" spans="1:5" s="38" customFormat="1" x14ac:dyDescent="0.25">
      <c r="A15" s="119" t="s">
        <v>109</v>
      </c>
      <c r="B15" s="123">
        <v>89</v>
      </c>
      <c r="C15" s="123">
        <v>99</v>
      </c>
      <c r="D15" s="122">
        <v>87</v>
      </c>
      <c r="E15" s="121">
        <v>83</v>
      </c>
    </row>
    <row r="16" spans="1:5" s="38" customFormat="1" x14ac:dyDescent="0.25">
      <c r="A16" s="301" t="s">
        <v>121</v>
      </c>
      <c r="B16" s="301"/>
      <c r="C16" s="301"/>
      <c r="D16" s="301"/>
      <c r="E16" s="301"/>
    </row>
    <row r="17" spans="1:5" s="38" customFormat="1" x14ac:dyDescent="0.25">
      <c r="A17" s="79" t="s">
        <v>120</v>
      </c>
      <c r="B17" s="118">
        <v>26.4</v>
      </c>
      <c r="C17" s="117">
        <v>27.4</v>
      </c>
      <c r="D17" s="117">
        <v>26.8</v>
      </c>
      <c r="E17" s="120">
        <v>26.3</v>
      </c>
    </row>
    <row r="18" spans="1:5" s="38" customFormat="1" x14ac:dyDescent="0.25">
      <c r="A18" s="79" t="s">
        <v>119</v>
      </c>
      <c r="B18" s="118">
        <v>8.3000000000000007</v>
      </c>
      <c r="C18" s="117">
        <v>7.8</v>
      </c>
      <c r="D18" s="117">
        <v>7.6</v>
      </c>
      <c r="E18" s="120">
        <v>7.3</v>
      </c>
    </row>
    <row r="19" spans="1:5" s="38" customFormat="1" x14ac:dyDescent="0.25">
      <c r="A19" s="79" t="s">
        <v>118</v>
      </c>
      <c r="B19" s="118">
        <v>31.4</v>
      </c>
      <c r="C19" s="117">
        <v>28.2</v>
      </c>
      <c r="D19" s="117">
        <v>28.4</v>
      </c>
      <c r="E19" s="120">
        <v>29.4</v>
      </c>
    </row>
    <row r="20" spans="1:5" s="38" customFormat="1" x14ac:dyDescent="0.25">
      <c r="A20" s="79" t="s">
        <v>117</v>
      </c>
      <c r="B20" s="118">
        <v>0.7</v>
      </c>
      <c r="C20" s="117">
        <v>0.4</v>
      </c>
      <c r="D20" s="117">
        <v>0.4</v>
      </c>
      <c r="E20" s="120">
        <v>0.4</v>
      </c>
    </row>
    <row r="21" spans="1:5" s="38" customFormat="1" x14ac:dyDescent="0.25">
      <c r="A21" s="79" t="s">
        <v>116</v>
      </c>
      <c r="B21" s="118">
        <v>1.5</v>
      </c>
      <c r="C21" s="117">
        <v>1.4</v>
      </c>
      <c r="D21" s="117">
        <v>1.5</v>
      </c>
      <c r="E21" s="120">
        <v>1.3</v>
      </c>
    </row>
    <row r="22" spans="1:5" s="38" customFormat="1" x14ac:dyDescent="0.25">
      <c r="A22" s="79" t="s">
        <v>115</v>
      </c>
      <c r="B22" s="118">
        <v>8</v>
      </c>
      <c r="C22" s="117">
        <v>11.2</v>
      </c>
      <c r="D22" s="117">
        <v>12.2</v>
      </c>
      <c r="E22" s="120">
        <v>12.8</v>
      </c>
    </row>
    <row r="23" spans="1:5" s="38" customFormat="1" x14ac:dyDescent="0.25">
      <c r="A23" s="79" t="s">
        <v>114</v>
      </c>
      <c r="B23" s="118">
        <v>1.2</v>
      </c>
      <c r="C23" s="117">
        <v>0.7</v>
      </c>
      <c r="D23" s="117">
        <v>0.6</v>
      </c>
      <c r="E23" s="120">
        <v>0.6</v>
      </c>
    </row>
    <row r="24" spans="1:5" s="38" customFormat="1" x14ac:dyDescent="0.25">
      <c r="A24" s="79" t="s">
        <v>113</v>
      </c>
      <c r="B24" s="118">
        <v>2.5</v>
      </c>
      <c r="C24" s="117">
        <v>2.4</v>
      </c>
      <c r="D24" s="117">
        <v>2.2000000000000002</v>
      </c>
      <c r="E24" s="116">
        <v>2</v>
      </c>
    </row>
    <row r="25" spans="1:5" s="38" customFormat="1" x14ac:dyDescent="0.25">
      <c r="A25" s="79" t="s">
        <v>112</v>
      </c>
      <c r="B25" s="118">
        <v>0.1</v>
      </c>
      <c r="C25" s="117">
        <v>0</v>
      </c>
      <c r="D25" s="117">
        <v>0</v>
      </c>
      <c r="E25" s="120">
        <v>0.1</v>
      </c>
    </row>
    <row r="26" spans="1:5" s="38" customFormat="1" x14ac:dyDescent="0.25">
      <c r="A26" s="79" t="s">
        <v>111</v>
      </c>
      <c r="B26" s="118">
        <v>4.0999999999999996</v>
      </c>
      <c r="C26" s="117">
        <v>3.6</v>
      </c>
      <c r="D26" s="117">
        <v>3.7</v>
      </c>
      <c r="E26" s="120">
        <v>3.6</v>
      </c>
    </row>
    <row r="27" spans="1:5" s="38" customFormat="1" x14ac:dyDescent="0.25">
      <c r="A27" s="79" t="s">
        <v>110</v>
      </c>
      <c r="B27" s="118">
        <v>0.3</v>
      </c>
      <c r="C27" s="117">
        <v>0.2</v>
      </c>
      <c r="D27" s="117">
        <v>0.2</v>
      </c>
      <c r="E27" s="120">
        <v>0.2</v>
      </c>
    </row>
    <row r="28" spans="1:5" s="38" customFormat="1" x14ac:dyDescent="0.25">
      <c r="A28" s="119" t="s">
        <v>109</v>
      </c>
      <c r="B28" s="118">
        <v>2.2000000000000002</v>
      </c>
      <c r="C28" s="117">
        <v>2.2999999999999998</v>
      </c>
      <c r="D28" s="117">
        <v>2</v>
      </c>
      <c r="E28" s="116">
        <v>2</v>
      </c>
    </row>
  </sheetData>
  <mergeCells count="2">
    <mergeCell ref="A16:E16"/>
    <mergeCell ref="A3:E3"/>
  </mergeCells>
  <pageMargins left="0.74803149606299213" right="0.74803149606299213" top="0.62992125984251968" bottom="0.86614173228346458" header="0" footer="0.59055118110236227"/>
  <pageSetup paperSize="9"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21</vt:i4>
      </vt:variant>
    </vt:vector>
  </HeadingPairs>
  <TitlesOfParts>
    <vt:vector size="21" baseType="lpstr">
      <vt:lpstr>Tartalom</vt:lpstr>
      <vt:lpstr>5.1.1.</vt:lpstr>
      <vt:lpstr>5.1.2.</vt:lpstr>
      <vt:lpstr>5.1.3.</vt:lpstr>
      <vt:lpstr>5.1.4.</vt:lpstr>
      <vt:lpstr>5.1.5.</vt:lpstr>
      <vt:lpstr>5.1.6.</vt:lpstr>
      <vt:lpstr>5.1.7.</vt:lpstr>
      <vt:lpstr>5.1.8.</vt:lpstr>
      <vt:lpstr>5.1.9.</vt:lpstr>
      <vt:lpstr>5.1.10.</vt:lpstr>
      <vt:lpstr>5.1.11.</vt:lpstr>
      <vt:lpstr>5.1.12.</vt:lpstr>
      <vt:lpstr>5.1.13.</vt:lpstr>
      <vt:lpstr>5.1.14.</vt:lpstr>
      <vt:lpstr>5.1.15.</vt:lpstr>
      <vt:lpstr>5.1.16.</vt:lpstr>
      <vt:lpstr>5.1.17.</vt:lpstr>
      <vt:lpstr>5.1.18.</vt:lpstr>
      <vt:lpstr>5.1.19.</vt:lpstr>
      <vt:lpstr>5.1.20.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2025-03-20T15:49:24Z</dcterms:created>
  <dcterms:modified xsi:type="dcterms:W3CDTF">2025-03-20T15:49:24Z</dcterms:modified>
</cp:coreProperties>
</file>