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51FA4395-E0B8-4A3C-B36E-BDC1AF985E1E}" xr6:coauthVersionLast="36" xr6:coauthVersionMax="36" xr10:uidLastSave="{00000000-0000-0000-0000-000000000000}"/>
  <bookViews>
    <workbookView xWindow="0" yWindow="0" windowWidth="28800" windowHeight="11625" xr2:uid="{C93B4E01-F9EF-486C-90B2-2FDCE5F955B7}"/>
  </bookViews>
  <sheets>
    <sheet name="Table of Contents" sheetId="14" r:id="rId1"/>
    <sheet name="4.4.1." sheetId="2" r:id="rId2"/>
    <sheet name="4.4.2." sheetId="3" r:id="rId3"/>
    <sheet name="4.4.3." sheetId="4" r:id="rId4"/>
    <sheet name="4.4.4." sheetId="5" r:id="rId5"/>
    <sheet name="4.4.5." sheetId="6" r:id="rId6"/>
    <sheet name="4.4.6." sheetId="7" r:id="rId7"/>
    <sheet name="4.4.7." sheetId="8" r:id="rId8"/>
    <sheet name="4.4.8." sheetId="9" r:id="rId9"/>
    <sheet name="4.4.9." sheetId="10" r:id="rId10"/>
    <sheet name="4.4.10." sheetId="11" r:id="rId11"/>
    <sheet name="4.4.11." sheetId="12" r:id="rId12"/>
    <sheet name="4.4.12." sheetId="13" r:id="rId1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0" l="1"/>
  <c r="D5" i="10"/>
  <c r="D6" i="10"/>
  <c r="D7" i="10"/>
  <c r="B8" i="10"/>
  <c r="B17" i="10" s="1"/>
  <c r="C8" i="10"/>
  <c r="C18" i="10" s="1"/>
  <c r="C16" i="10"/>
  <c r="C17" i="10"/>
  <c r="C19" i="10"/>
  <c r="C20" i="10"/>
  <c r="D25" i="10"/>
  <c r="D26" i="10" s="1"/>
  <c r="B26" i="10"/>
  <c r="C26" i="10"/>
  <c r="D8" i="10" l="1"/>
  <c r="B20" i="10"/>
  <c r="B18" i="10"/>
  <c r="B16" i="10"/>
  <c r="B19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35" authorId="0" shapeId="0" xr:uid="{07034B81-EC6D-4479-A9EC-59637002A4B3}">
      <text>
        <r>
          <rPr>
            <sz val="8"/>
            <color indexed="81"/>
            <rFont val="Tahoma"/>
            <family val="2"/>
            <charset val="238"/>
          </rPr>
          <t>Excluding Taiwan and Hong Kong.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21C60497-7322-4958-9584-D2DB268DF772}">
      <text>
        <r>
          <rPr>
            <sz val="8"/>
            <color indexed="81"/>
            <rFont val="Arial"/>
            <family val="2"/>
            <charset val="238"/>
          </rPr>
          <t>Without offshore enterprises, see Methodology.</t>
        </r>
      </text>
    </comment>
    <comment ref="C2" authorId="0" shapeId="0" xr:uid="{6D052C65-47F3-4909-AB1E-04CDF6A92CAE}">
      <text>
        <r>
          <rPr>
            <sz val="8"/>
            <color indexed="81"/>
            <rFont val="Arial"/>
            <family val="2"/>
            <charset val="238"/>
          </rPr>
          <t>With offshore enterprises, see Methodology.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1AEC13C-C6E0-4DA5-B6A3-625A28566297}">
      <text>
        <r>
          <rPr>
            <i/>
            <sz val="8"/>
            <color indexed="81"/>
            <rFont val="Tahoma"/>
            <family val="2"/>
            <charset val="238"/>
          </rPr>
          <t xml:space="preserve">International trade in business, transport and government services.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50" authorId="0" shapeId="0" xr:uid="{F8115409-E61A-4959-90C6-F8C5511306B2}">
      <text>
        <r>
          <rPr>
            <sz val="8"/>
            <color indexed="81"/>
            <rFont val="Arial"/>
            <family val="2"/>
            <charset val="238"/>
          </rPr>
          <t>Excluding Taiwan and Hong Kong.</t>
        </r>
      </text>
    </comment>
    <comment ref="A112" authorId="0" shapeId="0" xr:uid="{BE2C69CA-C5BC-4ED0-A842-227BAD646579}">
      <text>
        <r>
          <rPr>
            <sz val="8"/>
            <color indexed="81"/>
            <rFont val="Arial"/>
            <family val="2"/>
            <charset val="238"/>
          </rPr>
          <t>Excluding Taiwan and Hong Kong.</t>
        </r>
      </text>
    </comment>
  </commentList>
</comments>
</file>

<file path=xl/sharedStrings.xml><?xml version="1.0" encoding="utf-8"?>
<sst xmlns="http://schemas.openxmlformats.org/spreadsheetml/2006/main" count="623" uniqueCount="211">
  <si>
    <t>Exports</t>
  </si>
  <si>
    <t>Imports</t>
  </si>
  <si>
    <t>new member states</t>
  </si>
  <si>
    <t>EU–15</t>
  </si>
  <si>
    <t>Total</t>
  </si>
  <si>
    <t>Extra-EU countries</t>
  </si>
  <si>
    <t>Of which</t>
  </si>
  <si>
    <t>European Union (EU–27)</t>
  </si>
  <si>
    <t>Year</t>
  </si>
  <si>
    <t>4.4.1. Volume indices of external trade by groups of countries [previous year = 100.0]</t>
  </si>
  <si>
    <t>Machinery and transport equipment</t>
  </si>
  <si>
    <t>Manufactured goods</t>
  </si>
  <si>
    <t>Fuels, electric energy</t>
  </si>
  <si>
    <t>Crude materials</t>
  </si>
  <si>
    <t>Food, beverages, tobacco</t>
  </si>
  <si>
    <t>4.4.2. Volume indices of external trade by main commodity groups [previous year = 100.0]</t>
  </si>
  <si>
    <t>Extra –EU countries</t>
  </si>
  <si>
    <t>Main commodity groups</t>
  </si>
  <si>
    <t>4.4.3. Volume indices of external trade by main commodity groups and groups of countries, 2007 [previous year = 100.0]</t>
  </si>
  <si>
    <t>Balance</t>
  </si>
  <si>
    <t>4.4.4. External trade turnover in HUF by main commodity groups and groups of countries, 2007 [billion HUF]</t>
  </si>
  <si>
    <t>4.4.5. External trade turnover in euro by main commodity groups and groups of countries, 2007 [million EUR]</t>
  </si>
  <si>
    <t>I–V.</t>
  </si>
  <si>
    <t>Other transport equipment</t>
  </si>
  <si>
    <t>Road vehicles</t>
  </si>
  <si>
    <t>Electrical machinery, apparatus and appliances</t>
  </si>
  <si>
    <t>Telecommunication and sound recording and reproducing apparatus and equipment</t>
  </si>
  <si>
    <t>Office machines and automatic data processing equipment</t>
  </si>
  <si>
    <t>General industrial machinery and equipment</t>
  </si>
  <si>
    <t>Metalworking machinery</t>
  </si>
  <si>
    <t>Machinery specialized for particular industries</t>
  </si>
  <si>
    <t>Power generating machinery and equipment</t>
  </si>
  <si>
    <t>V.</t>
  </si>
  <si>
    <t>Commodities and transactions not classified elsewhere</t>
  </si>
  <si>
    <t>Miscellaneous manufactured articles, n.e.s.</t>
  </si>
  <si>
    <t>Photographic and optical apparatus, watches</t>
  </si>
  <si>
    <t>Professional, scientific and controlling instruments</t>
  </si>
  <si>
    <t>Footwear</t>
  </si>
  <si>
    <t>Articles of apparel and clothing accessories</t>
  </si>
  <si>
    <t>Travel goods, handbags and similar containers</t>
  </si>
  <si>
    <t>Furniture and parts thereof</t>
  </si>
  <si>
    <t>Prefabricated buildings; sanitary, plumbing, heating and lighting fixtures and fittings</t>
  </si>
  <si>
    <t>Manufactures of metal, n.e.s.</t>
  </si>
  <si>
    <t>Non-ferrous metals</t>
  </si>
  <si>
    <t>Iron and steel</t>
  </si>
  <si>
    <t>Non-metallic mineral manufactures</t>
  </si>
  <si>
    <t>Textile yarn, fabrics, made-up articles</t>
  </si>
  <si>
    <t>Paper, paperboard, paper pulp, article thereof</t>
  </si>
  <si>
    <t>Cork and wood manufactures (excluding furniture)</t>
  </si>
  <si>
    <t>Rubber manufactures</t>
  </si>
  <si>
    <t>Leather and leather manufactures</t>
  </si>
  <si>
    <t>Chemical materials and products, n.e.s.</t>
  </si>
  <si>
    <t>Plastics in nonprimary forms</t>
  </si>
  <si>
    <t>Plastics in primary forms</t>
  </si>
  <si>
    <t>Fertilizers, manufactured</t>
  </si>
  <si>
    <t>Essential oils and resinoids and perfume materials; cleaning preparations</t>
  </si>
  <si>
    <t>Medicinal and pharmaceutical products</t>
  </si>
  <si>
    <t>Dyeing, tanning and colouring materials</t>
  </si>
  <si>
    <t>Inorganic chemicals</t>
  </si>
  <si>
    <t>Organic chemicals</t>
  </si>
  <si>
    <t>IV.</t>
  </si>
  <si>
    <t>Electricity</t>
  </si>
  <si>
    <t>Gas, natural and manufactured</t>
  </si>
  <si>
    <t>Petroleum and petroleum products</t>
  </si>
  <si>
    <t>Coal, coke and briquettes</t>
  </si>
  <si>
    <t>III.</t>
  </si>
  <si>
    <t>Vegetable fats and oils, processed, waxed</t>
  </si>
  <si>
    <t>Fixed vegetable fats and oils</t>
  </si>
  <si>
    <t>Animal oils and fats</t>
  </si>
  <si>
    <t>Crude animal and vegetable materials. n.e.s.</t>
  </si>
  <si>
    <t>Metalliferrous ores and metal scrap</t>
  </si>
  <si>
    <t>Crude fertilisers and crude minerals</t>
  </si>
  <si>
    <t>Textile fibres and their wastes</t>
  </si>
  <si>
    <t>Pulp and waste paper</t>
  </si>
  <si>
    <t>Cork and wood</t>
  </si>
  <si>
    <t>Crude rubber (incl. synthetic and reclaimed)</t>
  </si>
  <si>
    <t>Oil seeds and oleaginous fruit</t>
  </si>
  <si>
    <t>Hides, skins and furskins, raw</t>
  </si>
  <si>
    <t>II.</t>
  </si>
  <si>
    <t>Tobacco and tobacco products</t>
  </si>
  <si>
    <t>Beverages</t>
  </si>
  <si>
    <t>Edible products and preparations. n.e.s.</t>
  </si>
  <si>
    <t>Feeding stuff for animals (exluding cereals)</t>
  </si>
  <si>
    <t>Coffee, tea, cocoa, spices</t>
  </si>
  <si>
    <t>Sugar, sugar preparation and honey</t>
  </si>
  <si>
    <t>Vegetables and fruit</t>
  </si>
  <si>
    <t>Cereals and cereal preparations</t>
  </si>
  <si>
    <t>Fish, crustaceans, molluscs</t>
  </si>
  <si>
    <t>Dairy products and eggs</t>
  </si>
  <si>
    <t>Meat and meat preparations</t>
  </si>
  <si>
    <t>Live animals</t>
  </si>
  <si>
    <t>I.</t>
  </si>
  <si>
    <t>previous year = 100.0</t>
  </si>
  <si>
    <t>million HUF</t>
  </si>
  <si>
    <t>denomination</t>
  </si>
  <si>
    <t>code</t>
  </si>
  <si>
    <t>Section and division</t>
  </si>
  <si>
    <t>4.4.6. Commodity pattern of external trade, 2007</t>
  </si>
  <si>
    <t>Australia</t>
  </si>
  <si>
    <t>Of which:</t>
  </si>
  <si>
    <t>Australia and Oceania</t>
  </si>
  <si>
    <t>Canada</t>
  </si>
  <si>
    <t>United States</t>
  </si>
  <si>
    <t>Brazil</t>
  </si>
  <si>
    <t>America</t>
  </si>
  <si>
    <t>South Africa</t>
  </si>
  <si>
    <t>Africa</t>
  </si>
  <si>
    <t>Thailand</t>
  </si>
  <si>
    <t>Taiwan</t>
  </si>
  <si>
    <t>Singapore</t>
  </si>
  <si>
    <t>Malaysia</t>
  </si>
  <si>
    <t>Republic of Korea</t>
  </si>
  <si>
    <t>China</t>
  </si>
  <si>
    <t>Japan</t>
  </si>
  <si>
    <t>Asia</t>
  </si>
  <si>
    <t>Ukraine</t>
  </si>
  <si>
    <t>Slovenia</t>
  </si>
  <si>
    <t>Slovakia</t>
  </si>
  <si>
    <t>Serbia</t>
  </si>
  <si>
    <t>Sweden</t>
  </si>
  <si>
    <t>Switzerland</t>
  </si>
  <si>
    <t>Spain</t>
  </si>
  <si>
    <t>Romania</t>
  </si>
  <si>
    <t>Portugal</t>
  </si>
  <si>
    <t>Russia</t>
  </si>
  <si>
    <t>Italy</t>
  </si>
  <si>
    <t>Germany</t>
  </si>
  <si>
    <t>United Kingdom</t>
  </si>
  <si>
    <t>Luxembourg</t>
  </si>
  <si>
    <t>Poland</t>
  </si>
  <si>
    <t>Ireland</t>
  </si>
  <si>
    <t>Croatia</t>
  </si>
  <si>
    <t>Netherlands</t>
  </si>
  <si>
    <t>Greece</t>
  </si>
  <si>
    <t>France</t>
  </si>
  <si>
    <t>Finland</t>
  </si>
  <si>
    <t>Denmark</t>
  </si>
  <si>
    <t>Czech Republic</t>
  </si>
  <si>
    <t>Belgium</t>
  </si>
  <si>
    <t>Austria</t>
  </si>
  <si>
    <t>Europe</t>
  </si>
  <si>
    <t>Country</t>
  </si>
  <si>
    <t>4.4.7. External trade by main partner countries, 2007</t>
  </si>
  <si>
    <t>_</t>
  </si>
  <si>
    <t>Value index, previous year = 100.0</t>
  </si>
  <si>
    <t>Value, million EUR</t>
  </si>
  <si>
    <t>Value, million HUF</t>
  </si>
  <si>
    <t>Denomination</t>
  </si>
  <si>
    <t>4.4.8. Main data of international trade in services</t>
  </si>
  <si>
    <t>x</t>
  </si>
  <si>
    <t>Government services</t>
  </si>
  <si>
    <t>Business services</t>
  </si>
  <si>
    <t>Transport services</t>
  </si>
  <si>
    <t>Tourism</t>
  </si>
  <si>
    <t>Share, %</t>
  </si>
  <si>
    <t xml:space="preserve">4.4.9. International trade in services by groups of services, 2007 </t>
  </si>
  <si>
    <t>Countries, total</t>
  </si>
  <si>
    <t>Other countries</t>
  </si>
  <si>
    <t>Other european countries</t>
  </si>
  <si>
    <t>Services, total</t>
  </si>
  <si>
    <t>previous year = 100,0</t>
  </si>
  <si>
    <t>value, million EUR</t>
  </si>
  <si>
    <t>value, million HUF</t>
  </si>
  <si>
    <t xml:space="preserve">4.4.10. International trade in services by groups of countries, 2007 </t>
  </si>
  <si>
    <t>Top 10 together</t>
  </si>
  <si>
    <t>10.</t>
  </si>
  <si>
    <t>9.</t>
  </si>
  <si>
    <t>8.</t>
  </si>
  <si>
    <t>7.</t>
  </si>
  <si>
    <t>6.</t>
  </si>
  <si>
    <t>5.</t>
  </si>
  <si>
    <t>4.</t>
  </si>
  <si>
    <t>United States of America</t>
  </si>
  <si>
    <t>3.</t>
  </si>
  <si>
    <t>2.</t>
  </si>
  <si>
    <t>1.</t>
  </si>
  <si>
    <t>Of which :</t>
  </si>
  <si>
    <t>Previous year = 100,0</t>
  </si>
  <si>
    <t>Order</t>
  </si>
  <si>
    <t xml:space="preserve">4.4.11. International trade in services by main partner countries, 2007 </t>
  </si>
  <si>
    <t>–</t>
  </si>
  <si>
    <t>Egypt</t>
  </si>
  <si>
    <t>United Arab Emirates</t>
  </si>
  <si>
    <t>Philippines</t>
  </si>
  <si>
    <t>Korea, Republic of</t>
  </si>
  <si>
    <t>Turkey</t>
  </si>
  <si>
    <t>Europe (extra-EU countries)</t>
  </si>
  <si>
    <t>Malta</t>
  </si>
  <si>
    <t>Lithuania</t>
  </si>
  <si>
    <t>Latvia</t>
  </si>
  <si>
    <t>Estonia</t>
  </si>
  <si>
    <t>Cyprus</t>
  </si>
  <si>
    <t>Bulgaria</t>
  </si>
  <si>
    <t>New member states, total</t>
  </si>
  <si>
    <t>EU–15, total</t>
  </si>
  <si>
    <t>EU–27, total</t>
  </si>
  <si>
    <t>n.e.c. products and transactions</t>
  </si>
  <si>
    <t>other manufactured products</t>
  </si>
  <si>
    <t>manufactured product (by material)</t>
  </si>
  <si>
    <t>chemical materials and products</t>
  </si>
  <si>
    <t>animal and vegetable oils and fats, waxes</t>
  </si>
  <si>
    <t>non-edible basic materials</t>
  </si>
  <si>
    <t>beverages and tobacco</t>
  </si>
  <si>
    <t>food and live animal</t>
  </si>
  <si>
    <t>Fuels electric energy</t>
  </si>
  <si>
    <t xml:space="preserve">Food, beverages, tobacco </t>
  </si>
  <si>
    <t>4.4.12. Commodity pattern of external trade by principal countries, 2007 [million HUF]</t>
  </si>
  <si>
    <t>4.4.9. International trade in services by groups of services, 2007</t>
  </si>
  <si>
    <t>4.4.10. International trade in services by groups of countries, 2007</t>
  </si>
  <si>
    <t>4.4.11. International trade in services by main partner countries, 2007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</si>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</sst>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0.0"/>
    <numFmt numFmtId="166" formatCode="00"/>
    <numFmt numFmtId="167" formatCode="__@"/>
  </numFmts>
  <fonts count="16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81"/>
      <name val="Arial"/>
      <family val="2"/>
      <charset val="238"/>
    </font>
    <font>
      <sz val="8"/>
      <color indexed="22"/>
      <name val="Arial"/>
      <family val="2"/>
      <charset val="238"/>
    </font>
    <font>
      <b/>
      <sz val="8"/>
      <color indexed="22"/>
      <name val="Arial"/>
      <family val="2"/>
      <charset val="238"/>
    </font>
    <font>
      <i/>
      <sz val="8"/>
      <color indexed="81"/>
      <name val="Tahoma"/>
      <family val="2"/>
      <charset val="238"/>
    </font>
    <font>
      <sz val="10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166">
    <xf numFmtId="0" fontId="0" fillId="0" borderId="0" xfId="0"/>
    <xf numFmtId="0" fontId="1" fillId="0" borderId="0" xfId="0" applyFont="1"/>
    <xf numFmtId="164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164" fontId="1" fillId="0" borderId="0" xfId="0" applyNumberFormat="1" applyFont="1" applyFill="1" applyAlignment="1"/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/>
    </xf>
    <xf numFmtId="0" fontId="1" fillId="0" borderId="0" xfId="0" applyFont="1" applyBorder="1"/>
    <xf numFmtId="165" fontId="1" fillId="0" borderId="0" xfId="0" applyNumberFormat="1" applyFont="1" applyAlignment="1"/>
    <xf numFmtId="0" fontId="1" fillId="0" borderId="0" xfId="0" applyNumberFormat="1" applyFont="1" applyBorder="1" applyAlignment="1">
      <alignment horizontal="center"/>
    </xf>
    <xf numFmtId="165" fontId="1" fillId="0" borderId="0" xfId="0" applyNumberFormat="1" applyFont="1" applyBorder="1" applyAlignment="1"/>
    <xf numFmtId="0" fontId="1" fillId="0" borderId="0" xfId="0" applyFont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/>
    <xf numFmtId="164" fontId="2" fillId="0" borderId="0" xfId="0" applyNumberFormat="1" applyFont="1" applyAlignment="1">
      <alignment vertical="top"/>
    </xf>
    <xf numFmtId="0" fontId="2" fillId="0" borderId="0" xfId="0" applyFont="1" applyAlignment="1"/>
    <xf numFmtId="164" fontId="1" fillId="0" borderId="0" xfId="0" applyNumberFormat="1" applyFont="1" applyAlignment="1">
      <alignment vertical="top"/>
    </xf>
    <xf numFmtId="0" fontId="1" fillId="0" borderId="0" xfId="0" applyFont="1" applyAlignment="1">
      <alignment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65" fontId="2" fillId="0" borderId="0" xfId="0" applyNumberFormat="1" applyFont="1" applyAlignment="1"/>
    <xf numFmtId="0" fontId="2" fillId="0" borderId="0" xfId="0" applyNumberFormat="1" applyFont="1" applyAlignment="1"/>
    <xf numFmtId="165" fontId="1" fillId="0" borderId="0" xfId="0" applyNumberFormat="1" applyFont="1" applyAlignment="1">
      <alignment vertical="top"/>
    </xf>
    <xf numFmtId="0" fontId="1" fillId="0" borderId="0" xfId="0" applyFont="1" applyAlignment="1">
      <alignment vertical="center" wrapText="1"/>
    </xf>
    <xf numFmtId="0" fontId="2" fillId="0" borderId="0" xfId="0" applyNumberFormat="1" applyFont="1" applyAlignment="1">
      <alignment horizontal="left"/>
    </xf>
    <xf numFmtId="49" fontId="1" fillId="0" borderId="13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 vertical="top"/>
    </xf>
    <xf numFmtId="164" fontId="1" fillId="0" borderId="0" xfId="0" applyNumberFormat="1" applyFont="1"/>
    <xf numFmtId="3" fontId="2" fillId="0" borderId="0" xfId="0" applyNumberFormat="1" applyFont="1" applyAlignment="1"/>
    <xf numFmtId="0" fontId="2" fillId="0" borderId="0" xfId="0" applyFont="1" applyAlignment="1">
      <alignment vertical="top"/>
    </xf>
    <xf numFmtId="0" fontId="1" fillId="0" borderId="0" xfId="0" applyFont="1" applyAlignment="1">
      <alignment vertical="top"/>
    </xf>
    <xf numFmtId="3" fontId="1" fillId="0" borderId="0" xfId="0" applyNumberFormat="1" applyFont="1" applyAlignment="1">
      <alignment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165" fontId="2" fillId="0" borderId="0" xfId="0" applyNumberFormat="1" applyFont="1" applyAlignment="1">
      <alignment vertical="top"/>
    </xf>
    <xf numFmtId="3" fontId="2" fillId="0" borderId="0" xfId="0" applyNumberFormat="1" applyFont="1" applyAlignment="1">
      <alignment vertical="top"/>
    </xf>
    <xf numFmtId="0" fontId="2" fillId="0" borderId="0" xfId="0" applyFont="1" applyAlignment="1">
      <alignment vertical="top" wrapText="1"/>
    </xf>
    <xf numFmtId="165" fontId="1" fillId="0" borderId="0" xfId="0" applyNumberFormat="1" applyFont="1" applyFill="1" applyAlignment="1">
      <alignment vertical="top"/>
    </xf>
    <xf numFmtId="3" fontId="1" fillId="0" borderId="0" xfId="0" applyNumberFormat="1" applyFont="1" applyFill="1" applyAlignment="1">
      <alignment vertical="top"/>
    </xf>
    <xf numFmtId="166" fontId="1" fillId="0" borderId="0" xfId="0" applyNumberFormat="1" applyFont="1" applyAlignment="1">
      <alignment vertical="top"/>
    </xf>
    <xf numFmtId="166" fontId="1" fillId="0" borderId="0" xfId="0" applyNumberFormat="1" applyFont="1" applyAlignment="1">
      <alignment horizontal="right" vertical="top" wrapText="1"/>
    </xf>
    <xf numFmtId="166" fontId="2" fillId="0" borderId="0" xfId="0" applyNumberFormat="1" applyFont="1" applyAlignment="1">
      <alignment vertical="top"/>
    </xf>
    <xf numFmtId="164" fontId="1" fillId="0" borderId="14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indent="3"/>
    </xf>
    <xf numFmtId="0" fontId="1" fillId="0" borderId="9" xfId="0" applyFont="1" applyBorder="1" applyAlignment="1">
      <alignment horizontal="left" vertical="top"/>
    </xf>
    <xf numFmtId="49" fontId="2" fillId="0" borderId="9" xfId="0" applyNumberFormat="1" applyFont="1" applyBorder="1" applyAlignment="1">
      <alignment horizontal="left" vertical="top"/>
    </xf>
    <xf numFmtId="3" fontId="1" fillId="0" borderId="0" xfId="0" applyNumberFormat="1" applyFont="1" applyAlignment="1"/>
    <xf numFmtId="0" fontId="1" fillId="0" borderId="0" xfId="0" applyFont="1" applyAlignment="1">
      <alignment horizontal="left" inden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/>
    <xf numFmtId="165" fontId="1" fillId="0" borderId="0" xfId="0" applyNumberFormat="1" applyFont="1" applyFill="1" applyBorder="1" applyAlignment="1">
      <alignment horizontal="right" vertical="center" wrapText="1"/>
    </xf>
    <xf numFmtId="165" fontId="1" fillId="0" borderId="0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right" vertical="top" wrapText="1"/>
    </xf>
    <xf numFmtId="165" fontId="1" fillId="0" borderId="0" xfId="0" applyNumberFormat="1" applyFont="1" applyBorder="1" applyAlignment="1">
      <alignment horizontal="right" vertical="top" wrapText="1"/>
    </xf>
    <xf numFmtId="0" fontId="1" fillId="0" borderId="1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67" fontId="2" fillId="0" borderId="9" xfId="0" applyNumberFormat="1" applyFont="1" applyBorder="1" applyAlignment="1">
      <alignment horizontal="left" vertical="top"/>
    </xf>
    <xf numFmtId="3" fontId="2" fillId="0" borderId="0" xfId="0" applyNumberFormat="1" applyFont="1" applyFill="1" applyBorder="1" applyAlignment="1">
      <alignment horizontal="right"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left" wrapText="1"/>
    </xf>
    <xf numFmtId="3" fontId="1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Border="1" applyAlignment="1">
      <alignment horizontal="left" wrapText="1"/>
    </xf>
    <xf numFmtId="3" fontId="2" fillId="0" borderId="0" xfId="0" applyNumberFormat="1" applyFont="1" applyBorder="1" applyAlignment="1">
      <alignment horizontal="right" vertical="top"/>
    </xf>
    <xf numFmtId="0" fontId="2" fillId="0" borderId="0" xfId="0" applyFont="1" applyBorder="1" applyAlignment="1">
      <alignment horizontal="left" vertical="top" wrapText="1"/>
    </xf>
    <xf numFmtId="3" fontId="1" fillId="0" borderId="0" xfId="0" applyNumberFormat="1" applyFont="1" applyBorder="1" applyAlignment="1">
      <alignment horizontal="right" vertical="top"/>
    </xf>
    <xf numFmtId="0" fontId="1" fillId="0" borderId="0" xfId="0" applyFont="1" applyBorder="1" applyAlignment="1">
      <alignment horizontal="left" vertical="top" wrapText="1"/>
    </xf>
    <xf numFmtId="165" fontId="2" fillId="0" borderId="0" xfId="0" applyNumberFormat="1" applyFont="1" applyBorder="1" applyAlignment="1">
      <alignment horizontal="right" vertical="top"/>
    </xf>
    <xf numFmtId="165" fontId="1" fillId="0" borderId="0" xfId="0" applyNumberFormat="1" applyFont="1" applyBorder="1" applyAlignment="1">
      <alignment horizontal="right" vertical="top"/>
    </xf>
    <xf numFmtId="165" fontId="2" fillId="0" borderId="0" xfId="0" applyNumberFormat="1" applyFont="1" applyFill="1" applyBorder="1" applyAlignment="1">
      <alignment horizontal="right" vertical="top" wrapText="1"/>
    </xf>
    <xf numFmtId="3" fontId="2" fillId="0" borderId="0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165" fontId="1" fillId="0" borderId="0" xfId="0" applyNumberFormat="1" applyFont="1" applyFill="1" applyBorder="1" applyAlignment="1">
      <alignment horizontal="right" vertical="top" wrapText="1"/>
    </xf>
    <xf numFmtId="3" fontId="1" fillId="0" borderId="0" xfId="0" applyNumberFormat="1" applyFont="1" applyFill="1" applyBorder="1" applyAlignment="1">
      <alignment horizontal="right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 indent="1"/>
    </xf>
    <xf numFmtId="0" fontId="1" fillId="0" borderId="0" xfId="0" applyFont="1" applyFill="1" applyAlignment="1">
      <alignment horizontal="right" vertical="top"/>
    </xf>
    <xf numFmtId="3" fontId="5" fillId="0" borderId="0" xfId="0" applyNumberFormat="1" applyFont="1" applyFill="1" applyBorder="1" applyAlignment="1">
      <alignment horizontal="right" vertical="top" wrapText="1"/>
    </xf>
    <xf numFmtId="165" fontId="5" fillId="0" borderId="0" xfId="0" applyNumberFormat="1" applyFont="1" applyFill="1" applyBorder="1" applyAlignment="1">
      <alignment horizontal="right" vertical="top" wrapText="1"/>
    </xf>
    <xf numFmtId="0" fontId="5" fillId="0" borderId="0" xfId="0" applyFont="1" applyFill="1" applyAlignment="1">
      <alignment horizontal="right" vertical="top"/>
    </xf>
    <xf numFmtId="165" fontId="6" fillId="0" borderId="0" xfId="0" applyNumberFormat="1" applyFont="1" applyFill="1" applyAlignment="1">
      <alignment horizontal="right" vertical="top"/>
    </xf>
    <xf numFmtId="0" fontId="1" fillId="0" borderId="14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top"/>
    </xf>
    <xf numFmtId="165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Alignment="1">
      <alignment horizontal="right" vertical="top"/>
    </xf>
    <xf numFmtId="164" fontId="2" fillId="0" borderId="0" xfId="0" applyNumberFormat="1" applyFont="1" applyBorder="1" applyAlignment="1">
      <alignment horizontal="right" vertical="top" wrapText="1"/>
    </xf>
    <xf numFmtId="166" fontId="2" fillId="0" borderId="0" xfId="0" applyNumberFormat="1" applyFont="1" applyAlignment="1">
      <alignment vertical="top" wrapText="1"/>
    </xf>
    <xf numFmtId="165" fontId="1" fillId="0" borderId="0" xfId="0" applyNumberFormat="1" applyFont="1" applyFill="1" applyAlignment="1">
      <alignment horizontal="right" vertical="top"/>
    </xf>
    <xf numFmtId="3" fontId="1" fillId="0" borderId="0" xfId="0" applyNumberFormat="1" applyFont="1" applyFill="1" applyAlignment="1">
      <alignment horizontal="right" vertical="top"/>
    </xf>
    <xf numFmtId="164" fontId="1" fillId="0" borderId="0" xfId="0" applyNumberFormat="1" applyFont="1" applyFill="1" applyAlignment="1">
      <alignment horizontal="right" vertical="top"/>
    </xf>
    <xf numFmtId="164" fontId="1" fillId="0" borderId="0" xfId="0" applyNumberFormat="1" applyFont="1" applyBorder="1" applyAlignment="1">
      <alignment horizontal="right" vertical="top" wrapText="1"/>
    </xf>
    <xf numFmtId="166" fontId="1" fillId="0" borderId="0" xfId="0" applyNumberFormat="1" applyFont="1" applyAlignment="1">
      <alignment horizontal="right" vertical="top" indent="1"/>
    </xf>
    <xf numFmtId="166" fontId="1" fillId="0" borderId="0" xfId="0" applyNumberFormat="1" applyFont="1" applyAlignment="1">
      <alignment horizontal="left" vertical="top" wrapText="1"/>
    </xf>
    <xf numFmtId="0" fontId="1" fillId="0" borderId="0" xfId="0" applyFont="1" applyFill="1" applyAlignment="1">
      <alignment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Fill="1" applyBorder="1" applyAlignment="1">
      <alignment horizontal="right" vertical="top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167" fontId="2" fillId="0" borderId="9" xfId="0" applyNumberFormat="1" applyFont="1" applyBorder="1" applyAlignment="1">
      <alignment horizontal="center" vertical="top" wrapText="1"/>
    </xf>
    <xf numFmtId="0" fontId="8" fillId="0" borderId="0" xfId="0" applyFont="1" applyFill="1"/>
    <xf numFmtId="3" fontId="9" fillId="0" borderId="0" xfId="0" applyNumberFormat="1" applyFont="1" applyBorder="1" applyAlignment="1">
      <alignment vertical="center"/>
    </xf>
    <xf numFmtId="3" fontId="9" fillId="0" borderId="0" xfId="0" applyNumberFormat="1" applyFont="1" applyBorder="1" applyAlignment="1">
      <alignment horizontal="right" vertical="center"/>
    </xf>
    <xf numFmtId="3" fontId="1" fillId="0" borderId="0" xfId="0" applyNumberFormat="1" applyFont="1" applyFill="1" applyAlignment="1">
      <alignment horizontal="left" vertical="center" indent="1"/>
    </xf>
    <xf numFmtId="3" fontId="10" fillId="0" borderId="0" xfId="0" applyNumberFormat="1" applyFont="1" applyBorder="1" applyAlignment="1">
      <alignment horizontal="right" vertical="center"/>
    </xf>
    <xf numFmtId="3" fontId="2" fillId="0" borderId="0" xfId="0" applyNumberFormat="1" applyFont="1" applyFill="1" applyAlignment="1">
      <alignment horizontal="right" vertical="center"/>
    </xf>
    <xf numFmtId="3" fontId="1" fillId="0" borderId="0" xfId="0" applyNumberFormat="1" applyFont="1" applyFill="1" applyAlignment="1">
      <alignment vertical="center"/>
    </xf>
    <xf numFmtId="3" fontId="10" fillId="0" borderId="0" xfId="0" applyNumberFormat="1" applyFont="1" applyBorder="1" applyAlignment="1">
      <alignment vertical="center"/>
    </xf>
    <xf numFmtId="3" fontId="10" fillId="0" borderId="0" xfId="0" applyNumberFormat="1" applyFont="1" applyBorder="1" applyAlignment="1">
      <alignment horizontal="right" vertical="center"/>
    </xf>
    <xf numFmtId="3" fontId="2" fillId="0" borderId="0" xfId="0" applyNumberFormat="1" applyFont="1" applyFill="1" applyAlignment="1">
      <alignment vertical="center"/>
    </xf>
    <xf numFmtId="3" fontId="2" fillId="0" borderId="0" xfId="0" applyNumberFormat="1" applyFont="1" applyFill="1" applyAlignment="1">
      <alignment horizontal="left" vertical="center" indent="1"/>
    </xf>
    <xf numFmtId="3" fontId="9" fillId="0" borderId="0" xfId="0" applyNumberFormat="1" applyFont="1" applyBorder="1" applyAlignment="1">
      <alignment horizontal="right" vertical="center"/>
    </xf>
    <xf numFmtId="0" fontId="8" fillId="0" borderId="0" xfId="0" applyFont="1" applyFill="1" applyAlignment="1"/>
    <xf numFmtId="0" fontId="8" fillId="0" borderId="0" xfId="0" applyFont="1" applyFill="1" applyAlignment="1">
      <alignment vertical="top" wrapText="1"/>
    </xf>
    <xf numFmtId="0" fontId="1" fillId="0" borderId="15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0" fontId="13" fillId="0" borderId="0" xfId="0" applyFont="1" applyAlignment="1">
      <alignment horizontal="center"/>
    </xf>
    <xf numFmtId="0" fontId="14" fillId="0" borderId="0" xfId="0" applyFont="1"/>
    <xf numFmtId="0" fontId="15" fillId="0" borderId="0" xfId="1" applyFont="1"/>
    <xf numFmtId="0" fontId="2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 shrinkToFit="1"/>
    </xf>
    <xf numFmtId="0" fontId="1" fillId="0" borderId="3" xfId="0" applyFont="1" applyBorder="1" applyAlignment="1">
      <alignment horizontal="center" vertical="center" wrapText="1" shrinkToFi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166" fontId="2" fillId="0" borderId="0" xfId="0" applyNumberFormat="1" applyFont="1" applyAlignment="1">
      <alignment horizontal="center" vertical="center"/>
    </xf>
    <xf numFmtId="166" fontId="2" fillId="0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5" xfId="0" applyFont="1" applyBorder="1"/>
    <xf numFmtId="0" fontId="1" fillId="0" borderId="18" xfId="0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16" fontId="11" fillId="0" borderId="0" xfId="0" applyNumberFormat="1" applyFont="1" applyFill="1" applyBorder="1" applyAlignment="1">
      <alignment vertical="center"/>
    </xf>
    <xf numFmtId="0" fontId="1" fillId="0" borderId="16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261B8-C701-4107-9AEF-4D52222A54B3}">
  <sheetPr codeName="Munka1"/>
  <dimension ref="A1:A13"/>
  <sheetViews>
    <sheetView tabSelected="1" zoomScaleNormal="100" workbookViewId="0"/>
  </sheetViews>
  <sheetFormatPr defaultRowHeight="12.75" x14ac:dyDescent="0.2"/>
  <cols>
    <col min="1" max="1" width="103.42578125" style="128" bestFit="1" customWidth="1"/>
    <col min="2" max="16384" width="9.140625" style="128"/>
  </cols>
  <sheetData>
    <row r="1" spans="1:1" x14ac:dyDescent="0.2">
      <c r="A1" s="127" t="s">
        <v>210</v>
      </c>
    </row>
    <row r="2" spans="1:1" x14ac:dyDescent="0.2">
      <c r="A2" s="129" t="s">
        <v>9</v>
      </c>
    </row>
    <row r="3" spans="1:1" x14ac:dyDescent="0.2">
      <c r="A3" s="129" t="s">
        <v>15</v>
      </c>
    </row>
    <row r="4" spans="1:1" x14ac:dyDescent="0.2">
      <c r="A4" s="129" t="s">
        <v>18</v>
      </c>
    </row>
    <row r="5" spans="1:1" x14ac:dyDescent="0.2">
      <c r="A5" s="129" t="s">
        <v>20</v>
      </c>
    </row>
    <row r="6" spans="1:1" x14ac:dyDescent="0.2">
      <c r="A6" s="129" t="s">
        <v>21</v>
      </c>
    </row>
    <row r="7" spans="1:1" x14ac:dyDescent="0.2">
      <c r="A7" s="129" t="s">
        <v>97</v>
      </c>
    </row>
    <row r="8" spans="1:1" x14ac:dyDescent="0.2">
      <c r="A8" s="129" t="s">
        <v>142</v>
      </c>
    </row>
    <row r="9" spans="1:1" x14ac:dyDescent="0.2">
      <c r="A9" s="129" t="s">
        <v>148</v>
      </c>
    </row>
    <row r="10" spans="1:1" x14ac:dyDescent="0.2">
      <c r="A10" s="129" t="s">
        <v>207</v>
      </c>
    </row>
    <row r="11" spans="1:1" x14ac:dyDescent="0.2">
      <c r="A11" s="129" t="s">
        <v>208</v>
      </c>
    </row>
    <row r="12" spans="1:1" x14ac:dyDescent="0.2">
      <c r="A12" s="129" t="s">
        <v>209</v>
      </c>
    </row>
    <row r="13" spans="1:1" x14ac:dyDescent="0.2">
      <c r="A13" s="129" t="s">
        <v>206</v>
      </c>
    </row>
  </sheetData>
  <hyperlinks>
    <hyperlink ref="A2" location="4.4.1.!A1" display="4.4.1. Volume indices of external trade by groups of countries [previous year = 100.0]" xr:uid="{CA93F429-DF3C-460F-BC39-729B90C333F9}"/>
    <hyperlink ref="A3" location="4.4.2.!A1" display="4.4.2. Volume indices of external trade by main commodity groups [previous year = 100.0]" xr:uid="{6DAC0D27-B6B0-4644-9440-B92CE69D6CB1}"/>
    <hyperlink ref="A4" location="4.4.3.!A1" display="4.4.3. Volume indices of external trade by main commodity groups and groups of countries, 2007 [previous year = 100.0]" xr:uid="{0959417E-33D4-454D-AF60-E44012E463A8}"/>
    <hyperlink ref="A5" location="4.4.4.!A1" display="4.4.4. External trade turnover in HUF by main commodity groups and groups of countries, 2007 [billion HUF]" xr:uid="{0B364BB2-5A19-4B1D-B74D-8386BF56B0DB}"/>
    <hyperlink ref="A6" location="4.4.5.!A1" display="4.4.5. External trade turnover in euro by main commodity groups and groups of countries, 2007 [million EUR]" xr:uid="{ED587FEE-AD7F-48B5-8A25-B0AD680D1332}"/>
    <hyperlink ref="A7" location="4.4.6.!A1" display="4.4.6. Commodity pattern of external trade, 2007" xr:uid="{8184AC28-AC13-44DD-B60D-C8C604EC3C6B}"/>
    <hyperlink ref="A8" location="4.4.7.!A1" display="4.4.7. External trade by main partner countries, 2007" xr:uid="{E5680A7F-D83B-483D-B2A1-01E410D4160E}"/>
    <hyperlink ref="A9" location="4.4.8.!A1" display="4.4.8. Main data of international trade in services" xr:uid="{09104011-4CAD-4396-852B-D3C70177D91D}"/>
    <hyperlink ref="A10" location="4.4.9.!A1" display="4.4.9. International trade in services by groups of services, 2007" xr:uid="{7D64C7CC-2EA3-402D-BDBB-22A4E3D1879D}"/>
    <hyperlink ref="A11" location="4.4.10.!A1" display="4.4.10. International trade in services by groups of countries, 2007" xr:uid="{A292018E-CD93-4F5B-9569-5F6EFF1ACFCF}"/>
    <hyperlink ref="A12" location="4.4.11.!A1" display="4.4.11. International trade in services by main partner countries, 2007" xr:uid="{9C4CEEA0-ABFA-41DE-9061-6B4EB9B1E082}"/>
    <hyperlink ref="A13" location="4.4.12.!A1" display="4.4.12. Commodity pattern of external trade by principal countries, 2007 [million HUF]" xr:uid="{45ED8511-3AE1-4CCD-83C4-A2465EC74581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07186-689E-464F-9125-FD121711F8F1}">
  <sheetPr codeName="Munka10"/>
  <dimension ref="A1:D32"/>
  <sheetViews>
    <sheetView zoomScaleNormal="100" workbookViewId="0"/>
  </sheetViews>
  <sheetFormatPr defaultRowHeight="11.25" x14ac:dyDescent="0.2"/>
  <cols>
    <col min="1" max="1" width="22.5703125" style="1" customWidth="1"/>
    <col min="2" max="2" width="21.85546875" style="1" customWidth="1"/>
    <col min="3" max="3" width="21.85546875" style="33" customWidth="1"/>
    <col min="4" max="4" width="21.85546875" style="1" customWidth="1"/>
    <col min="5" max="16384" width="9.140625" style="1"/>
  </cols>
  <sheetData>
    <row r="1" spans="1:4" s="52" customFormat="1" ht="12" thickBot="1" x14ac:dyDescent="0.3">
      <c r="A1" s="54" t="s">
        <v>155</v>
      </c>
      <c r="B1" s="53"/>
      <c r="C1" s="53"/>
      <c r="D1" s="53"/>
    </row>
    <row r="2" spans="1:4" x14ac:dyDescent="0.2">
      <c r="A2" s="66" t="s">
        <v>147</v>
      </c>
      <c r="B2" s="67" t="s">
        <v>1</v>
      </c>
      <c r="C2" s="66" t="s">
        <v>0</v>
      </c>
      <c r="D2" s="65" t="s">
        <v>19</v>
      </c>
    </row>
    <row r="3" spans="1:4" s="52" customFormat="1" x14ac:dyDescent="0.25">
      <c r="A3" s="138" t="s">
        <v>146</v>
      </c>
      <c r="B3" s="138"/>
      <c r="C3" s="138"/>
      <c r="D3" s="138"/>
    </row>
    <row r="4" spans="1:4" s="52" customFormat="1" x14ac:dyDescent="0.25">
      <c r="A4" s="77" t="s">
        <v>153</v>
      </c>
      <c r="B4" s="76">
        <v>540134</v>
      </c>
      <c r="C4" s="76">
        <v>866924</v>
      </c>
      <c r="D4" s="76">
        <f>C4-B4</f>
        <v>326790</v>
      </c>
    </row>
    <row r="5" spans="1:4" s="52" customFormat="1" x14ac:dyDescent="0.25">
      <c r="A5" s="77" t="s">
        <v>152</v>
      </c>
      <c r="B5" s="76">
        <v>480282.90952274343</v>
      </c>
      <c r="C5" s="76">
        <v>624074.88629121275</v>
      </c>
      <c r="D5" s="76">
        <f>C5-B5</f>
        <v>143791.97676846932</v>
      </c>
    </row>
    <row r="6" spans="1:4" s="52" customFormat="1" x14ac:dyDescent="0.25">
      <c r="A6" s="77" t="s">
        <v>151</v>
      </c>
      <c r="B6" s="76">
        <v>1713221.6864136667</v>
      </c>
      <c r="C6" s="76">
        <v>1580430.5909025399</v>
      </c>
      <c r="D6" s="76">
        <f>C6-B6</f>
        <v>-132791.0955111268</v>
      </c>
    </row>
    <row r="7" spans="1:4" s="52" customFormat="1" x14ac:dyDescent="0.25">
      <c r="A7" s="77" t="s">
        <v>150</v>
      </c>
      <c r="B7" s="76">
        <v>42177.059000000001</v>
      </c>
      <c r="C7" s="76">
        <v>21569.231</v>
      </c>
      <c r="D7" s="76">
        <f>C7-B7</f>
        <v>-20607.828000000001</v>
      </c>
    </row>
    <row r="8" spans="1:4" s="52" customFormat="1" x14ac:dyDescent="0.25">
      <c r="A8" s="75" t="s">
        <v>4</v>
      </c>
      <c r="B8" s="74">
        <f>SUM(B4:B7)</f>
        <v>2775815.65493641</v>
      </c>
      <c r="C8" s="74">
        <f>SUM(C4:C7)</f>
        <v>3092998.7081937529</v>
      </c>
      <c r="D8" s="74">
        <f>SUM(D4:D7)</f>
        <v>317183.05325734254</v>
      </c>
    </row>
    <row r="9" spans="1:4" s="52" customFormat="1" x14ac:dyDescent="0.25">
      <c r="A9" s="151" t="s">
        <v>144</v>
      </c>
      <c r="B9" s="151"/>
      <c r="C9" s="151"/>
      <c r="D9" s="151"/>
    </row>
    <row r="10" spans="1:4" s="52" customFormat="1" x14ac:dyDescent="0.25">
      <c r="A10" s="77" t="s">
        <v>153</v>
      </c>
      <c r="B10" s="60">
        <v>120.41277802557062</v>
      </c>
      <c r="C10" s="60">
        <v>96.689514120793575</v>
      </c>
      <c r="D10" s="72" t="s">
        <v>149</v>
      </c>
    </row>
    <row r="11" spans="1:4" s="52" customFormat="1" x14ac:dyDescent="0.25">
      <c r="A11" s="77" t="s">
        <v>152</v>
      </c>
      <c r="B11" s="60">
        <v>112.56055045753325</v>
      </c>
      <c r="C11" s="60">
        <v>110.9377662203415</v>
      </c>
      <c r="D11" s="72" t="s">
        <v>149</v>
      </c>
    </row>
    <row r="12" spans="1:4" s="52" customFormat="1" x14ac:dyDescent="0.25">
      <c r="A12" s="77" t="s">
        <v>151</v>
      </c>
      <c r="B12" s="60">
        <v>115.79218188511342</v>
      </c>
      <c r="C12" s="60">
        <v>122.46601692192233</v>
      </c>
      <c r="D12" s="72" t="s">
        <v>149</v>
      </c>
    </row>
    <row r="13" spans="1:4" s="52" customFormat="1" x14ac:dyDescent="0.25">
      <c r="A13" s="77" t="s">
        <v>150</v>
      </c>
      <c r="B13" s="60">
        <v>104.16341143598409</v>
      </c>
      <c r="C13" s="60">
        <v>96.398065355481094</v>
      </c>
      <c r="D13" s="72" t="s">
        <v>149</v>
      </c>
    </row>
    <row r="14" spans="1:4" s="52" customFormat="1" x14ac:dyDescent="0.25">
      <c r="A14" s="75" t="s">
        <v>4</v>
      </c>
      <c r="B14" s="70">
        <v>115.88523574640945</v>
      </c>
      <c r="C14" s="70">
        <v>111.57877174961079</v>
      </c>
      <c r="D14" s="69" t="s">
        <v>149</v>
      </c>
    </row>
    <row r="15" spans="1:4" x14ac:dyDescent="0.2">
      <c r="A15" s="150" t="s">
        <v>154</v>
      </c>
      <c r="B15" s="150"/>
      <c r="C15" s="150"/>
      <c r="D15" s="150"/>
    </row>
    <row r="16" spans="1:4" x14ac:dyDescent="0.2">
      <c r="A16" s="77" t="s">
        <v>153</v>
      </c>
      <c r="B16" s="79">
        <f>B4/$B$8*100</f>
        <v>19.458568836855044</v>
      </c>
      <c r="C16" s="79">
        <f>C4/$C$8*100</f>
        <v>28.028592372295741</v>
      </c>
      <c r="D16" s="76" t="s">
        <v>149</v>
      </c>
    </row>
    <row r="17" spans="1:4" x14ac:dyDescent="0.2">
      <c r="A17" s="77" t="s">
        <v>152</v>
      </c>
      <c r="B17" s="79">
        <f>B5/$B$8*100</f>
        <v>17.302406543771223</v>
      </c>
      <c r="C17" s="79">
        <f>C5/$C$8*100</f>
        <v>20.177017359818411</v>
      </c>
      <c r="D17" s="76" t="s">
        <v>149</v>
      </c>
    </row>
    <row r="18" spans="1:4" x14ac:dyDescent="0.2">
      <c r="A18" s="77" t="s">
        <v>151</v>
      </c>
      <c r="B18" s="79">
        <f>B6/$B$8*100</f>
        <v>61.719577212086662</v>
      </c>
      <c r="C18" s="79">
        <f>C6/$C$8*100</f>
        <v>51.097033655907296</v>
      </c>
      <c r="D18" s="76" t="s">
        <v>149</v>
      </c>
    </row>
    <row r="19" spans="1:4" x14ac:dyDescent="0.2">
      <c r="A19" s="77" t="s">
        <v>150</v>
      </c>
      <c r="B19" s="79">
        <f>B7/$B$8*100</f>
        <v>1.5194474072870743</v>
      </c>
      <c r="C19" s="79">
        <f>C7/$C$8*100</f>
        <v>0.69735661197854115</v>
      </c>
      <c r="D19" s="76" t="s">
        <v>149</v>
      </c>
    </row>
    <row r="20" spans="1:4" x14ac:dyDescent="0.2">
      <c r="A20" s="75" t="s">
        <v>4</v>
      </c>
      <c r="B20" s="78">
        <f>B8/$B$8*100</f>
        <v>100</v>
      </c>
      <c r="C20" s="78">
        <f>C8/$C$8*100</f>
        <v>100</v>
      </c>
      <c r="D20" s="74" t="s">
        <v>149</v>
      </c>
    </row>
    <row r="21" spans="1:4" s="52" customFormat="1" x14ac:dyDescent="0.25">
      <c r="A21" s="150" t="s">
        <v>145</v>
      </c>
      <c r="B21" s="150"/>
      <c r="C21" s="150"/>
      <c r="D21" s="150"/>
    </row>
    <row r="22" spans="1:4" s="52" customFormat="1" x14ac:dyDescent="0.25">
      <c r="A22" s="77" t="s">
        <v>153</v>
      </c>
      <c r="B22" s="76">
        <v>2149.2419551194057</v>
      </c>
      <c r="C22" s="76">
        <v>3449.5688712429424</v>
      </c>
      <c r="D22" s="76">
        <v>1300.3269161235369</v>
      </c>
    </row>
    <row r="23" spans="1:4" s="52" customFormat="1" x14ac:dyDescent="0.25">
      <c r="A23" s="77" t="s">
        <v>152</v>
      </c>
      <c r="B23" s="76">
        <v>1911.0890621088427</v>
      </c>
      <c r="C23" s="76">
        <v>2483.2503207601203</v>
      </c>
      <c r="D23" s="76">
        <v>572.16125865127754</v>
      </c>
    </row>
    <row r="24" spans="1:4" s="52" customFormat="1" x14ac:dyDescent="0.25">
      <c r="A24" s="77" t="s">
        <v>151</v>
      </c>
      <c r="B24" s="76">
        <v>6817.0637783599514</v>
      </c>
      <c r="C24" s="76">
        <v>6288.6760195097741</v>
      </c>
      <c r="D24" s="76">
        <v>-528.38775885017765</v>
      </c>
    </row>
    <row r="25" spans="1:4" s="52" customFormat="1" x14ac:dyDescent="0.25">
      <c r="A25" s="77" t="s">
        <v>150</v>
      </c>
      <c r="B25" s="76">
        <v>165.82632596049601</v>
      </c>
      <c r="C25" s="76">
        <v>85.825917651660674</v>
      </c>
      <c r="D25" s="76">
        <f>C25-B25</f>
        <v>-80.000408308835333</v>
      </c>
    </row>
    <row r="26" spans="1:4" s="52" customFormat="1" x14ac:dyDescent="0.25">
      <c r="A26" s="75" t="s">
        <v>4</v>
      </c>
      <c r="B26" s="74">
        <f>SUM(B22:B25)</f>
        <v>11043.221121548695</v>
      </c>
      <c r="C26" s="74">
        <f>SUM(C22:C25)</f>
        <v>12307.321129164497</v>
      </c>
      <c r="D26" s="74">
        <f>SUM(D22:D25)</f>
        <v>1264.1000076158014</v>
      </c>
    </row>
    <row r="27" spans="1:4" x14ac:dyDescent="0.2">
      <c r="A27" s="151" t="s">
        <v>144</v>
      </c>
      <c r="B27" s="151"/>
      <c r="C27" s="151"/>
      <c r="D27" s="151"/>
    </row>
    <row r="28" spans="1:4" x14ac:dyDescent="0.2">
      <c r="A28" s="73" t="s">
        <v>153</v>
      </c>
      <c r="B28" s="60">
        <v>127.30221767942227</v>
      </c>
      <c r="C28" s="60">
        <v>102.25102053232102</v>
      </c>
      <c r="D28" s="72" t="s">
        <v>149</v>
      </c>
    </row>
    <row r="29" spans="1:4" x14ac:dyDescent="0.2">
      <c r="A29" s="73" t="s">
        <v>152</v>
      </c>
      <c r="B29" s="60">
        <v>118.41532135431949</v>
      </c>
      <c r="C29" s="60">
        <v>116.89280224912839</v>
      </c>
      <c r="D29" s="72" t="s">
        <v>149</v>
      </c>
    </row>
    <row r="30" spans="1:4" x14ac:dyDescent="0.2">
      <c r="A30" s="73" t="s">
        <v>151</v>
      </c>
      <c r="B30" s="60">
        <v>121.59240962971414</v>
      </c>
      <c r="C30" s="60">
        <v>128.71928977205917</v>
      </c>
      <c r="D30" s="72" t="s">
        <v>149</v>
      </c>
    </row>
    <row r="31" spans="1:4" x14ac:dyDescent="0.2">
      <c r="A31" s="73" t="s">
        <v>150</v>
      </c>
      <c r="B31" s="60">
        <v>108.20125375561634</v>
      </c>
      <c r="C31" s="60">
        <v>101.74622668040998</v>
      </c>
      <c r="D31" s="72" t="s">
        <v>149</v>
      </c>
    </row>
    <row r="32" spans="1:4" x14ac:dyDescent="0.2">
      <c r="A32" s="71" t="s">
        <v>4</v>
      </c>
      <c r="B32" s="70">
        <v>121.87380330298636</v>
      </c>
      <c r="C32" s="70">
        <v>117.58055530041753</v>
      </c>
      <c r="D32" s="69" t="s">
        <v>149</v>
      </c>
    </row>
  </sheetData>
  <mergeCells count="5">
    <mergeCell ref="A21:D21"/>
    <mergeCell ref="A27:D27"/>
    <mergeCell ref="A3:D3"/>
    <mergeCell ref="A9:D9"/>
    <mergeCell ref="A15:D15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8DA32-4A2B-4778-A843-7F32FE655C2E}">
  <sheetPr codeName="Munka11"/>
  <dimension ref="A1:I34"/>
  <sheetViews>
    <sheetView zoomScaleNormal="100" workbookViewId="0"/>
  </sheetViews>
  <sheetFormatPr defaultRowHeight="11.25" x14ac:dyDescent="0.2"/>
  <cols>
    <col min="1" max="1" width="21.85546875" style="1" customWidth="1"/>
    <col min="2" max="3" width="8.28515625" style="1" customWidth="1"/>
    <col min="4" max="4" width="8.28515625" style="33" customWidth="1"/>
    <col min="5" max="9" width="8.28515625" style="1" customWidth="1"/>
    <col min="10" max="16384" width="9.140625" style="1"/>
  </cols>
  <sheetData>
    <row r="1" spans="1:9" s="52" customFormat="1" ht="12" thickBot="1" x14ac:dyDescent="0.3">
      <c r="A1" s="54" t="s">
        <v>163</v>
      </c>
      <c r="B1" s="93"/>
      <c r="C1" s="93"/>
      <c r="D1" s="93"/>
      <c r="E1" s="93"/>
    </row>
    <row r="2" spans="1:9" x14ac:dyDescent="0.2">
      <c r="A2" s="134" t="s">
        <v>147</v>
      </c>
      <c r="B2" s="139" t="s">
        <v>1</v>
      </c>
      <c r="C2" s="154"/>
      <c r="D2" s="154"/>
      <c r="E2" s="154"/>
      <c r="F2" s="139" t="s">
        <v>0</v>
      </c>
      <c r="G2" s="154"/>
      <c r="H2" s="154"/>
      <c r="I2" s="154"/>
    </row>
    <row r="3" spans="1:9" ht="33.75" x14ac:dyDescent="0.2">
      <c r="A3" s="153"/>
      <c r="B3" s="92" t="s">
        <v>162</v>
      </c>
      <c r="C3" s="92" t="s">
        <v>160</v>
      </c>
      <c r="D3" s="49" t="s">
        <v>161</v>
      </c>
      <c r="E3" s="92" t="s">
        <v>160</v>
      </c>
      <c r="F3" s="92" t="s">
        <v>162</v>
      </c>
      <c r="G3" s="92" t="s">
        <v>160</v>
      </c>
      <c r="H3" s="49" t="s">
        <v>161</v>
      </c>
      <c r="I3" s="92" t="s">
        <v>160</v>
      </c>
    </row>
    <row r="4" spans="1:9" s="16" customFormat="1" x14ac:dyDescent="0.2">
      <c r="A4" s="155" t="s">
        <v>159</v>
      </c>
      <c r="B4" s="155"/>
      <c r="C4" s="155"/>
      <c r="D4" s="155"/>
      <c r="E4" s="155"/>
      <c r="F4" s="155"/>
      <c r="G4" s="155"/>
      <c r="H4" s="155"/>
      <c r="I4" s="155"/>
    </row>
    <row r="5" spans="1:9" s="16" customFormat="1" x14ac:dyDescent="0.2">
      <c r="A5" s="85" t="s">
        <v>7</v>
      </c>
      <c r="B5" s="84">
        <v>1799270</v>
      </c>
      <c r="C5" s="83">
        <v>114.32882478609976</v>
      </c>
      <c r="D5" s="84">
        <v>7158</v>
      </c>
      <c r="E5" s="83">
        <v>120.18004053852226</v>
      </c>
      <c r="F5" s="84">
        <v>2053597</v>
      </c>
      <c r="G5" s="83">
        <v>112.39629021723778</v>
      </c>
      <c r="H5" s="84">
        <v>8172</v>
      </c>
      <c r="I5" s="83">
        <v>118.44829608589529</v>
      </c>
    </row>
    <row r="6" spans="1:9" s="16" customFormat="1" x14ac:dyDescent="0.2">
      <c r="A6" s="85" t="s">
        <v>99</v>
      </c>
      <c r="B6" s="88"/>
      <c r="C6" s="91"/>
      <c r="D6" s="88"/>
      <c r="E6" s="83"/>
      <c r="F6" s="88"/>
      <c r="G6" s="90"/>
      <c r="H6" s="88"/>
      <c r="I6" s="89"/>
    </row>
    <row r="7" spans="1:9" s="16" customFormat="1" x14ac:dyDescent="0.2">
      <c r="A7" s="86" t="s">
        <v>3</v>
      </c>
      <c r="B7" s="84">
        <v>1517359</v>
      </c>
      <c r="C7" s="83">
        <v>113.00913098580084</v>
      </c>
      <c r="D7" s="84">
        <v>6037</v>
      </c>
      <c r="E7" s="83">
        <v>118.76017105130374</v>
      </c>
      <c r="F7" s="84">
        <v>1741829</v>
      </c>
      <c r="G7" s="83">
        <v>112.56347998543357</v>
      </c>
      <c r="H7" s="84">
        <v>6931</v>
      </c>
      <c r="I7" s="83">
        <v>118.66674130858117</v>
      </c>
    </row>
    <row r="8" spans="1:9" s="16" customFormat="1" x14ac:dyDescent="0.2">
      <c r="A8" s="86" t="s">
        <v>2</v>
      </c>
      <c r="B8" s="84">
        <v>281911</v>
      </c>
      <c r="C8" s="83">
        <v>121.99873843747085</v>
      </c>
      <c r="D8" s="84">
        <v>1121</v>
      </c>
      <c r="E8" s="83">
        <v>128.44715515952046</v>
      </c>
      <c r="F8" s="84">
        <v>311767</v>
      </c>
      <c r="G8" s="83">
        <v>111.47127070474292</v>
      </c>
      <c r="H8" s="84">
        <v>1240</v>
      </c>
      <c r="I8" s="83">
        <v>117.24225561118335</v>
      </c>
    </row>
    <row r="9" spans="1:9" s="16" customFormat="1" x14ac:dyDescent="0.2">
      <c r="A9" s="85" t="s">
        <v>158</v>
      </c>
      <c r="B9" s="84">
        <v>274337</v>
      </c>
      <c r="C9" s="83">
        <v>114.64093748119308</v>
      </c>
      <c r="D9" s="84">
        <v>1091</v>
      </c>
      <c r="E9" s="83">
        <v>121.25205246176264</v>
      </c>
      <c r="F9" s="84">
        <v>407606</v>
      </c>
      <c r="G9" s="83">
        <v>108.67966812123183</v>
      </c>
      <c r="H9" s="84">
        <v>1622</v>
      </c>
      <c r="I9" s="83">
        <v>114.69329861322268</v>
      </c>
    </row>
    <row r="10" spans="1:9" s="16" customFormat="1" x14ac:dyDescent="0.2">
      <c r="A10" s="85" t="s">
        <v>104</v>
      </c>
      <c r="B10" s="84">
        <v>498625</v>
      </c>
      <c r="C10" s="83">
        <v>124.09580268746045</v>
      </c>
      <c r="D10" s="84">
        <v>1984</v>
      </c>
      <c r="E10" s="83">
        <v>130.33349187241009</v>
      </c>
      <c r="F10" s="84">
        <v>279456</v>
      </c>
      <c r="G10" s="83">
        <v>100.45762184248517</v>
      </c>
      <c r="H10" s="84">
        <v>1112</v>
      </c>
      <c r="I10" s="83">
        <v>105.769172965301</v>
      </c>
    </row>
    <row r="11" spans="1:9" s="16" customFormat="1" x14ac:dyDescent="0.2">
      <c r="A11" s="85" t="s">
        <v>114</v>
      </c>
      <c r="B11" s="84">
        <v>163425</v>
      </c>
      <c r="C11" s="83">
        <v>115.45077315926892</v>
      </c>
      <c r="D11" s="84">
        <v>650</v>
      </c>
      <c r="E11" s="83">
        <v>121.39515650656796</v>
      </c>
      <c r="F11" s="84">
        <v>305836</v>
      </c>
      <c r="G11" s="83">
        <v>119.19861177705582</v>
      </c>
      <c r="H11" s="84">
        <v>1216</v>
      </c>
      <c r="I11" s="83">
        <v>125.33113769085493</v>
      </c>
    </row>
    <row r="12" spans="1:9" s="16" customFormat="1" x14ac:dyDescent="0.2">
      <c r="A12" s="85" t="s">
        <v>157</v>
      </c>
      <c r="B12" s="84">
        <v>40159</v>
      </c>
      <c r="C12" s="83">
        <v>103.27459433588781</v>
      </c>
      <c r="D12" s="84">
        <v>160</v>
      </c>
      <c r="E12" s="83">
        <v>108.49832769783731</v>
      </c>
      <c r="F12" s="84">
        <v>46504</v>
      </c>
      <c r="G12" s="83">
        <v>132.4419347705242</v>
      </c>
      <c r="H12" s="84">
        <v>185</v>
      </c>
      <c r="I12" s="83">
        <v>140.24317834132759</v>
      </c>
    </row>
    <row r="13" spans="1:9" s="16" customFormat="1" x14ac:dyDescent="0.2">
      <c r="A13" s="82" t="s">
        <v>156</v>
      </c>
      <c r="B13" s="81">
        <v>2775816</v>
      </c>
      <c r="C13" s="80">
        <v>115.88522971727686</v>
      </c>
      <c r="D13" s="81">
        <v>11043</v>
      </c>
      <c r="E13" s="80">
        <v>121.87380330298636</v>
      </c>
      <c r="F13" s="81">
        <v>3092999</v>
      </c>
      <c r="G13" s="80">
        <v>111.57875903610504</v>
      </c>
      <c r="H13" s="81">
        <v>12307</v>
      </c>
      <c r="I13" s="80">
        <v>117.58055530041753</v>
      </c>
    </row>
    <row r="14" spans="1:9" s="16" customFormat="1" x14ac:dyDescent="0.2">
      <c r="A14" s="152" t="s">
        <v>99</v>
      </c>
      <c r="B14" s="152"/>
      <c r="C14" s="152"/>
      <c r="D14" s="152"/>
      <c r="E14" s="152"/>
      <c r="F14" s="152"/>
      <c r="G14" s="152"/>
      <c r="H14" s="152"/>
      <c r="I14" s="152"/>
    </row>
    <row r="15" spans="1:9" x14ac:dyDescent="0.2">
      <c r="A15" s="150" t="s">
        <v>152</v>
      </c>
      <c r="B15" s="150"/>
      <c r="C15" s="150"/>
      <c r="D15" s="150"/>
      <c r="E15" s="150"/>
      <c r="F15" s="150"/>
      <c r="G15" s="150"/>
      <c r="H15" s="150"/>
      <c r="I15" s="150"/>
    </row>
    <row r="16" spans="1:9" x14ac:dyDescent="0.2">
      <c r="A16" s="85" t="s">
        <v>7</v>
      </c>
      <c r="B16" s="84">
        <v>346438</v>
      </c>
      <c r="C16" s="83">
        <v>112.94892163772165</v>
      </c>
      <c r="D16" s="84">
        <v>1377</v>
      </c>
      <c r="E16" s="83">
        <v>118.66288601852982</v>
      </c>
      <c r="F16" s="84">
        <v>488545</v>
      </c>
      <c r="G16" s="83">
        <v>110.48333363166851</v>
      </c>
      <c r="H16" s="84">
        <v>1944</v>
      </c>
      <c r="I16" s="83">
        <v>116.44033233219267</v>
      </c>
    </row>
    <row r="17" spans="1:9" x14ac:dyDescent="0.2">
      <c r="A17" s="85" t="s">
        <v>99</v>
      </c>
      <c r="B17" s="84"/>
      <c r="C17" s="83"/>
      <c r="D17" s="84"/>
      <c r="E17" s="83"/>
      <c r="F17" s="88"/>
      <c r="G17" s="89"/>
      <c r="H17" s="88"/>
      <c r="I17" s="83"/>
    </row>
    <row r="18" spans="1:9" x14ac:dyDescent="0.2">
      <c r="A18" s="86" t="s">
        <v>3</v>
      </c>
      <c r="B18" s="84">
        <v>264569</v>
      </c>
      <c r="C18" s="83">
        <v>105.99755244197533</v>
      </c>
      <c r="D18" s="84">
        <v>1051</v>
      </c>
      <c r="E18" s="83">
        <v>111.4974647959347</v>
      </c>
      <c r="F18" s="84">
        <v>397494</v>
      </c>
      <c r="G18" s="83">
        <v>110.50684934640311</v>
      </c>
      <c r="H18" s="84">
        <v>1582</v>
      </c>
      <c r="I18" s="83">
        <v>116.48061744346168</v>
      </c>
    </row>
    <row r="19" spans="1:9" x14ac:dyDescent="0.2">
      <c r="A19" s="86" t="s">
        <v>2</v>
      </c>
      <c r="B19" s="84">
        <v>81869</v>
      </c>
      <c r="C19" s="83">
        <v>143.32108348625033</v>
      </c>
      <c r="D19" s="84">
        <v>326</v>
      </c>
      <c r="E19" s="83">
        <v>150.9160487733447</v>
      </c>
      <c r="F19" s="84">
        <v>91051</v>
      </c>
      <c r="G19" s="83">
        <v>110.3807907360567</v>
      </c>
      <c r="H19" s="84">
        <v>362</v>
      </c>
      <c r="I19" s="83">
        <v>116.2646062053043</v>
      </c>
    </row>
    <row r="20" spans="1:9" x14ac:dyDescent="0.2">
      <c r="A20" s="85" t="s">
        <v>158</v>
      </c>
      <c r="B20" s="84">
        <v>62247</v>
      </c>
      <c r="C20" s="83">
        <v>123.29649732442218</v>
      </c>
      <c r="D20" s="84">
        <v>248</v>
      </c>
      <c r="E20" s="83">
        <v>126.197064555157</v>
      </c>
      <c r="F20" s="84">
        <v>71186</v>
      </c>
      <c r="G20" s="83">
        <v>139.09776948391527</v>
      </c>
      <c r="H20" s="84">
        <v>283</v>
      </c>
      <c r="I20" s="83">
        <v>113.83604083028509</v>
      </c>
    </row>
    <row r="21" spans="1:9" x14ac:dyDescent="0.2">
      <c r="A21" s="85" t="s">
        <v>104</v>
      </c>
      <c r="B21" s="84">
        <v>28449</v>
      </c>
      <c r="C21" s="83">
        <v>116.91526463074378</v>
      </c>
      <c r="D21" s="84">
        <v>113</v>
      </c>
      <c r="E21" s="83">
        <v>123.05363599429025</v>
      </c>
      <c r="F21" s="84">
        <v>27599</v>
      </c>
      <c r="G21" s="83">
        <v>101.09885059985501</v>
      </c>
      <c r="H21" s="84">
        <v>110</v>
      </c>
      <c r="I21" s="83">
        <v>106.76290158008808</v>
      </c>
    </row>
    <row r="22" spans="1:9" x14ac:dyDescent="0.2">
      <c r="A22" s="85" t="s">
        <v>114</v>
      </c>
      <c r="B22" s="84">
        <v>35613</v>
      </c>
      <c r="C22" s="83">
        <v>95.515501356467226</v>
      </c>
      <c r="D22" s="84">
        <v>142</v>
      </c>
      <c r="E22" s="83">
        <v>100.80799392743218</v>
      </c>
      <c r="F22" s="84">
        <v>23985</v>
      </c>
      <c r="G22" s="83">
        <v>131.9915905194614</v>
      </c>
      <c r="H22" s="84">
        <v>96</v>
      </c>
      <c r="I22" s="83">
        <v>140.15729151041768</v>
      </c>
    </row>
    <row r="23" spans="1:9" x14ac:dyDescent="0.2">
      <c r="A23" s="85" t="s">
        <v>157</v>
      </c>
      <c r="B23" s="84">
        <v>7536</v>
      </c>
      <c r="C23" s="83">
        <v>95.82975039477337</v>
      </c>
      <c r="D23" s="84">
        <v>31</v>
      </c>
      <c r="E23" s="83">
        <v>128.42272156936841</v>
      </c>
      <c r="F23" s="84">
        <v>12760</v>
      </c>
      <c r="G23" s="83">
        <v>53.822054585355119</v>
      </c>
      <c r="H23" s="84">
        <v>50</v>
      </c>
      <c r="I23" s="83">
        <v>144.86816761667055</v>
      </c>
    </row>
    <row r="24" spans="1:9" x14ac:dyDescent="0.2">
      <c r="A24" s="82" t="s">
        <v>156</v>
      </c>
      <c r="B24" s="81">
        <v>480283</v>
      </c>
      <c r="C24" s="80">
        <v>112.56055045753331</v>
      </c>
      <c r="D24" s="81">
        <v>1911</v>
      </c>
      <c r="E24" s="80">
        <v>118.41532135431949</v>
      </c>
      <c r="F24" s="81">
        <v>624075</v>
      </c>
      <c r="G24" s="80">
        <v>110.93776622034129</v>
      </c>
      <c r="H24" s="81">
        <v>2483</v>
      </c>
      <c r="I24" s="80">
        <v>116.89280224912839</v>
      </c>
    </row>
    <row r="25" spans="1:9" x14ac:dyDescent="0.2">
      <c r="A25" s="150" t="s">
        <v>151</v>
      </c>
      <c r="B25" s="150"/>
      <c r="C25" s="150"/>
      <c r="D25" s="150"/>
      <c r="E25" s="150"/>
      <c r="F25" s="150"/>
      <c r="G25" s="150"/>
      <c r="H25" s="150"/>
      <c r="I25" s="150"/>
    </row>
    <row r="26" spans="1:9" x14ac:dyDescent="0.2">
      <c r="A26" s="85" t="s">
        <v>7</v>
      </c>
      <c r="B26" s="84">
        <v>1047524</v>
      </c>
      <c r="C26" s="83">
        <v>113.4468043545855</v>
      </c>
      <c r="D26" s="84">
        <v>4167</v>
      </c>
      <c r="E26" s="83">
        <v>119.08993431582368</v>
      </c>
      <c r="F26" s="84">
        <v>1014242</v>
      </c>
      <c r="G26" s="83">
        <v>125.98841909109247</v>
      </c>
      <c r="H26" s="84">
        <v>4035</v>
      </c>
      <c r="I26" s="83">
        <v>132.50129349693452</v>
      </c>
    </row>
    <row r="27" spans="1:9" x14ac:dyDescent="0.2">
      <c r="A27" s="85" t="s">
        <v>99</v>
      </c>
      <c r="B27" s="88"/>
      <c r="C27" s="83"/>
      <c r="D27" s="88"/>
      <c r="E27" s="87"/>
      <c r="F27" s="84"/>
      <c r="G27" s="83"/>
      <c r="H27" s="84"/>
      <c r="I27" s="87"/>
    </row>
    <row r="28" spans="1:9" x14ac:dyDescent="0.2">
      <c r="A28" s="86" t="s">
        <v>3</v>
      </c>
      <c r="B28" s="84">
        <v>910850</v>
      </c>
      <c r="C28" s="83">
        <v>111.89254055185138</v>
      </c>
      <c r="D28" s="84">
        <v>3623</v>
      </c>
      <c r="E28" s="83">
        <v>117.46079488995056</v>
      </c>
      <c r="F28" s="84">
        <v>873000</v>
      </c>
      <c r="G28" s="83">
        <v>123.69707764521837</v>
      </c>
      <c r="H28" s="84">
        <v>3473</v>
      </c>
      <c r="I28" s="83">
        <v>130.06601623499341</v>
      </c>
    </row>
    <row r="29" spans="1:9" x14ac:dyDescent="0.2">
      <c r="A29" s="86" t="s">
        <v>2</v>
      </c>
      <c r="B29" s="84">
        <v>136674</v>
      </c>
      <c r="C29" s="83">
        <v>125.02032315562872</v>
      </c>
      <c r="D29" s="84">
        <v>544</v>
      </c>
      <c r="E29" s="83">
        <v>131.47988052474992</v>
      </c>
      <c r="F29" s="84">
        <v>141242</v>
      </c>
      <c r="G29" s="83">
        <v>142.27834824495091</v>
      </c>
      <c r="H29" s="84">
        <v>562</v>
      </c>
      <c r="I29" s="83">
        <v>149.83837981319431</v>
      </c>
    </row>
    <row r="30" spans="1:9" x14ac:dyDescent="0.2">
      <c r="A30" s="85" t="s">
        <v>158</v>
      </c>
      <c r="B30" s="84">
        <v>127526</v>
      </c>
      <c r="C30" s="83">
        <v>121.44114592355815</v>
      </c>
      <c r="D30" s="84">
        <v>507</v>
      </c>
      <c r="E30" s="83">
        <v>120.00564427029718</v>
      </c>
      <c r="F30" s="84">
        <v>138236</v>
      </c>
      <c r="G30" s="83">
        <v>123.92242970960794</v>
      </c>
      <c r="H30" s="84">
        <v>550</v>
      </c>
      <c r="I30" s="83">
        <v>120.44879547358289</v>
      </c>
    </row>
    <row r="31" spans="1:9" x14ac:dyDescent="0.2">
      <c r="A31" s="85" t="s">
        <v>104</v>
      </c>
      <c r="B31" s="84">
        <v>425106</v>
      </c>
      <c r="C31" s="83">
        <v>122.13728064719209</v>
      </c>
      <c r="D31" s="84">
        <v>1691</v>
      </c>
      <c r="E31" s="83">
        <v>128.19908117819995</v>
      </c>
      <c r="F31" s="84">
        <v>183840</v>
      </c>
      <c r="G31" s="83">
        <v>109.99605565897311</v>
      </c>
      <c r="H31" s="84">
        <v>731</v>
      </c>
      <c r="I31" s="83">
        <v>115.2851578424754</v>
      </c>
    </row>
    <row r="32" spans="1:9" x14ac:dyDescent="0.2">
      <c r="A32" s="85" t="s">
        <v>114</v>
      </c>
      <c r="B32" s="84">
        <v>107055</v>
      </c>
      <c r="C32" s="83">
        <v>117.47840741550813</v>
      </c>
      <c r="D32" s="84">
        <v>427</v>
      </c>
      <c r="E32" s="83">
        <v>123.84004197082574</v>
      </c>
      <c r="F32" s="84">
        <v>226032</v>
      </c>
      <c r="G32" s="83">
        <v>120.71426596235565</v>
      </c>
      <c r="H32" s="84">
        <v>899</v>
      </c>
      <c r="I32" s="83">
        <v>126.81493842338337</v>
      </c>
    </row>
    <row r="33" spans="1:9" x14ac:dyDescent="0.2">
      <c r="A33" s="85" t="s">
        <v>157</v>
      </c>
      <c r="B33" s="84">
        <v>6011</v>
      </c>
      <c r="C33" s="83">
        <v>51.748933484252838</v>
      </c>
      <c r="D33" s="84">
        <v>24</v>
      </c>
      <c r="E33" s="83">
        <v>118.49029755395574</v>
      </c>
      <c r="F33" s="84">
        <v>18081</v>
      </c>
      <c r="G33" s="83">
        <v>92.859880822308625</v>
      </c>
      <c r="H33" s="84">
        <v>72</v>
      </c>
      <c r="I33" s="83">
        <v>182.71504420823871</v>
      </c>
    </row>
    <row r="34" spans="1:9" x14ac:dyDescent="0.2">
      <c r="A34" s="82" t="s">
        <v>156</v>
      </c>
      <c r="B34" s="81">
        <v>1713222</v>
      </c>
      <c r="C34" s="80">
        <v>115.8231196038878</v>
      </c>
      <c r="D34" s="81">
        <v>6816</v>
      </c>
      <c r="E34" s="80">
        <v>121.59240962971414</v>
      </c>
      <c r="F34" s="81">
        <v>1580432</v>
      </c>
      <c r="G34" s="80">
        <v>122.47335951212908</v>
      </c>
      <c r="H34" s="81">
        <v>6287</v>
      </c>
      <c r="I34" s="80">
        <v>128.71928977205917</v>
      </c>
    </row>
  </sheetData>
  <mergeCells count="7">
    <mergeCell ref="A14:I14"/>
    <mergeCell ref="A15:I15"/>
    <mergeCell ref="A25:I25"/>
    <mergeCell ref="A2:A3"/>
    <mergeCell ref="B2:E2"/>
    <mergeCell ref="F2:I2"/>
    <mergeCell ref="A4:I4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DF4A6-1675-49D9-AD72-1B4581B07DC9}">
  <sheetPr codeName="Munka12"/>
  <dimension ref="A1:G30"/>
  <sheetViews>
    <sheetView zoomScaleNormal="100" workbookViewId="0"/>
  </sheetViews>
  <sheetFormatPr defaultRowHeight="11.25" x14ac:dyDescent="0.2"/>
  <cols>
    <col min="1" max="1" width="5.7109375" style="1" customWidth="1"/>
    <col min="2" max="2" width="28.85546875" style="1" customWidth="1"/>
    <col min="3" max="5" width="10.7109375" style="1" customWidth="1"/>
    <col min="6" max="6" width="10.7109375" style="33" customWidth="1"/>
    <col min="7" max="7" width="10.7109375" style="1" customWidth="1"/>
    <col min="8" max="16384" width="9.140625" style="1"/>
  </cols>
  <sheetData>
    <row r="1" spans="1:7" s="52" customFormat="1" ht="12" thickBot="1" x14ac:dyDescent="0.3">
      <c r="A1" s="54" t="s">
        <v>179</v>
      </c>
      <c r="B1" s="110"/>
      <c r="C1" s="110"/>
      <c r="D1" s="110"/>
      <c r="E1" s="110"/>
      <c r="F1" s="110"/>
      <c r="G1" s="110"/>
    </row>
    <row r="2" spans="1:7" ht="22.5" x14ac:dyDescent="0.2">
      <c r="A2" s="15" t="s">
        <v>178</v>
      </c>
      <c r="B2" s="15" t="s">
        <v>141</v>
      </c>
      <c r="C2" s="108" t="s">
        <v>146</v>
      </c>
      <c r="D2" s="30" t="s">
        <v>177</v>
      </c>
      <c r="E2" s="109" t="s">
        <v>154</v>
      </c>
      <c r="F2" s="67" t="s">
        <v>145</v>
      </c>
      <c r="G2" s="108" t="s">
        <v>177</v>
      </c>
    </row>
    <row r="3" spans="1:7" x14ac:dyDescent="0.2">
      <c r="A3" s="156" t="s">
        <v>1</v>
      </c>
      <c r="B3" s="156"/>
      <c r="C3" s="156"/>
      <c r="D3" s="156"/>
      <c r="E3" s="156"/>
      <c r="F3" s="156"/>
      <c r="G3" s="156"/>
    </row>
    <row r="4" spans="1:7" x14ac:dyDescent="0.2">
      <c r="A4" s="36"/>
      <c r="B4" s="98" t="s">
        <v>156</v>
      </c>
      <c r="C4" s="95">
        <v>2235681.65493641</v>
      </c>
      <c r="D4" s="97">
        <v>114.84199958334254</v>
      </c>
      <c r="E4" s="107">
        <v>100</v>
      </c>
      <c r="F4" s="95">
        <v>8893.9791664292898</v>
      </c>
      <c r="G4" s="94">
        <v>120.6</v>
      </c>
    </row>
    <row r="5" spans="1:7" x14ac:dyDescent="0.2">
      <c r="A5" s="36"/>
      <c r="B5" s="45" t="s">
        <v>176</v>
      </c>
      <c r="C5" s="37"/>
      <c r="D5" s="106"/>
      <c r="E5" s="19"/>
      <c r="F5" s="37"/>
      <c r="G5" s="105"/>
    </row>
    <row r="6" spans="1:7" x14ac:dyDescent="0.2">
      <c r="A6" s="103" t="s">
        <v>175</v>
      </c>
      <c r="B6" s="104" t="s">
        <v>172</v>
      </c>
      <c r="C6" s="100">
        <v>413113.3697943525</v>
      </c>
      <c r="D6" s="102">
        <v>121.45086148086523</v>
      </c>
      <c r="E6" s="101">
        <v>18.478183997359086</v>
      </c>
      <c r="F6" s="100">
        <v>1643.2284060487932</v>
      </c>
      <c r="G6" s="99">
        <v>127.5</v>
      </c>
    </row>
    <row r="7" spans="1:7" x14ac:dyDescent="0.2">
      <c r="A7" s="103" t="s">
        <v>174</v>
      </c>
      <c r="B7" s="45" t="s">
        <v>126</v>
      </c>
      <c r="C7" s="100">
        <v>381306.14033174404</v>
      </c>
      <c r="D7" s="102">
        <v>106.87801786456052</v>
      </c>
      <c r="E7" s="101">
        <v>17.055475652797696</v>
      </c>
      <c r="F7" s="100">
        <v>1517.1499078545501</v>
      </c>
      <c r="G7" s="99">
        <v>112.2</v>
      </c>
    </row>
    <row r="8" spans="1:7" x14ac:dyDescent="0.2">
      <c r="A8" s="103" t="s">
        <v>173</v>
      </c>
      <c r="B8" s="45" t="s">
        <v>127</v>
      </c>
      <c r="C8" s="100">
        <v>165949.83579631799</v>
      </c>
      <c r="D8" s="102">
        <v>109.36907412961325</v>
      </c>
      <c r="E8" s="101">
        <v>7.4227846987919275</v>
      </c>
      <c r="F8" s="100">
        <v>660.0510161707</v>
      </c>
      <c r="G8" s="99">
        <v>114.8</v>
      </c>
    </row>
    <row r="9" spans="1:7" x14ac:dyDescent="0.2">
      <c r="A9" s="103" t="s">
        <v>171</v>
      </c>
      <c r="B9" s="45" t="s">
        <v>139</v>
      </c>
      <c r="C9" s="100">
        <v>156205.78122836398</v>
      </c>
      <c r="D9" s="102">
        <v>116.71190995682439</v>
      </c>
      <c r="E9" s="101">
        <v>6.9869420310114307</v>
      </c>
      <c r="F9" s="100">
        <v>621.62175925021506</v>
      </c>
      <c r="G9" s="99">
        <v>122.5</v>
      </c>
    </row>
    <row r="10" spans="1:7" x14ac:dyDescent="0.2">
      <c r="A10" s="103" t="s">
        <v>170</v>
      </c>
      <c r="B10" s="45" t="s">
        <v>132</v>
      </c>
      <c r="C10" s="100">
        <v>140954.05404842101</v>
      </c>
      <c r="D10" s="102">
        <v>97.950914715303142</v>
      </c>
      <c r="E10" s="101">
        <v>6.3047461939490752</v>
      </c>
      <c r="F10" s="100">
        <v>560.50962839945691</v>
      </c>
      <c r="G10" s="99">
        <v>102.6</v>
      </c>
    </row>
    <row r="11" spans="1:7" x14ac:dyDescent="0.2">
      <c r="A11" s="103" t="s">
        <v>169</v>
      </c>
      <c r="B11" s="36" t="s">
        <v>134</v>
      </c>
      <c r="C11" s="100">
        <v>85380.775244205914</v>
      </c>
      <c r="D11" s="102">
        <v>113.4945589825401</v>
      </c>
      <c r="E11" s="101">
        <v>3.8190041527461749</v>
      </c>
      <c r="F11" s="100">
        <v>339.669673675095</v>
      </c>
      <c r="G11" s="99">
        <v>119.2</v>
      </c>
    </row>
    <row r="12" spans="1:7" s="16" customFormat="1" x14ac:dyDescent="0.2">
      <c r="A12" s="103" t="s">
        <v>168</v>
      </c>
      <c r="B12" s="36" t="s">
        <v>120</v>
      </c>
      <c r="C12" s="100">
        <v>72290.550095516097</v>
      </c>
      <c r="D12" s="102">
        <v>120.65597578766622</v>
      </c>
      <c r="E12" s="101">
        <v>3.2334903288175108</v>
      </c>
      <c r="F12" s="100">
        <v>287.62357718592199</v>
      </c>
      <c r="G12" s="99">
        <v>126.8</v>
      </c>
    </row>
    <row r="13" spans="1:7" x14ac:dyDescent="0.2">
      <c r="A13" s="103" t="s">
        <v>167</v>
      </c>
      <c r="B13" s="36" t="s">
        <v>113</v>
      </c>
      <c r="C13" s="100">
        <v>56474.962743594602</v>
      </c>
      <c r="D13" s="102">
        <v>121.09629095291554</v>
      </c>
      <c r="E13" s="101">
        <v>2.5260735408772201</v>
      </c>
      <c r="F13" s="100">
        <v>224.61991155542</v>
      </c>
      <c r="G13" s="99">
        <v>127.5</v>
      </c>
    </row>
    <row r="14" spans="1:7" x14ac:dyDescent="0.2">
      <c r="A14" s="103" t="s">
        <v>166</v>
      </c>
      <c r="B14" s="36" t="s">
        <v>130</v>
      </c>
      <c r="C14" s="100">
        <v>46479.520842170699</v>
      </c>
      <c r="D14" s="102">
        <v>106.83941801470615</v>
      </c>
      <c r="E14" s="101">
        <v>2.078986547102688</v>
      </c>
      <c r="F14" s="100">
        <v>184.93774805979501</v>
      </c>
      <c r="G14" s="99">
        <v>112.1</v>
      </c>
    </row>
    <row r="15" spans="1:7" x14ac:dyDescent="0.2">
      <c r="A15" s="103" t="s">
        <v>165</v>
      </c>
      <c r="B15" s="36" t="s">
        <v>117</v>
      </c>
      <c r="C15" s="100">
        <v>45902.891957106003</v>
      </c>
      <c r="D15" s="102">
        <v>152.76672548682339</v>
      </c>
      <c r="E15" s="101">
        <v>2.0531944633419479</v>
      </c>
      <c r="F15" s="100">
        <v>182.57391425967901</v>
      </c>
      <c r="G15" s="99">
        <v>160.4</v>
      </c>
    </row>
    <row r="16" spans="1:7" x14ac:dyDescent="0.2">
      <c r="A16" s="36"/>
      <c r="B16" s="98" t="s">
        <v>164</v>
      </c>
      <c r="C16" s="95">
        <v>1564057.8820817932</v>
      </c>
      <c r="D16" s="97">
        <v>113.19617699603262</v>
      </c>
      <c r="E16" s="96">
        <v>69.958881606794776</v>
      </c>
      <c r="F16" s="95">
        <v>6221.9855424596262</v>
      </c>
      <c r="G16" s="94">
        <v>118.8</v>
      </c>
    </row>
    <row r="17" spans="1:7" x14ac:dyDescent="0.2">
      <c r="A17" s="150" t="s">
        <v>0</v>
      </c>
      <c r="B17" s="150"/>
      <c r="C17" s="150"/>
      <c r="D17" s="150"/>
      <c r="E17" s="150"/>
      <c r="F17" s="150"/>
      <c r="G17" s="150"/>
    </row>
    <row r="18" spans="1:7" x14ac:dyDescent="0.2">
      <c r="A18" s="36"/>
      <c r="B18" s="98" t="s">
        <v>156</v>
      </c>
      <c r="C18" s="95">
        <v>2226074.7081937529</v>
      </c>
      <c r="D18" s="97">
        <v>118.69704214153344</v>
      </c>
      <c r="E18" s="107">
        <v>100</v>
      </c>
      <c r="F18" s="95">
        <v>8857.7522579215547</v>
      </c>
      <c r="G18" s="94">
        <v>124.9</v>
      </c>
    </row>
    <row r="19" spans="1:7" x14ac:dyDescent="0.2">
      <c r="A19" s="36"/>
      <c r="B19" s="45" t="s">
        <v>176</v>
      </c>
      <c r="C19" s="37"/>
      <c r="D19" s="106"/>
      <c r="E19" s="19"/>
      <c r="F19" s="37"/>
      <c r="G19" s="105"/>
    </row>
    <row r="20" spans="1:7" x14ac:dyDescent="0.2">
      <c r="A20" s="103" t="s">
        <v>175</v>
      </c>
      <c r="B20" s="45" t="s">
        <v>126</v>
      </c>
      <c r="C20" s="100">
        <v>252331.918965199</v>
      </c>
      <c r="D20" s="102">
        <v>108.14782878660341</v>
      </c>
      <c r="E20" s="101">
        <v>11.335285291028811</v>
      </c>
      <c r="F20" s="100">
        <v>1003.92624329901</v>
      </c>
      <c r="G20" s="99">
        <v>113.8</v>
      </c>
    </row>
    <row r="21" spans="1:7" x14ac:dyDescent="0.2">
      <c r="A21" s="103" t="s">
        <v>174</v>
      </c>
      <c r="B21" s="45" t="s">
        <v>127</v>
      </c>
      <c r="C21" s="100">
        <v>206301.514387734</v>
      </c>
      <c r="D21" s="102">
        <v>155.04396895016976</v>
      </c>
      <c r="E21" s="101">
        <v>9.2675018330866354</v>
      </c>
      <c r="F21" s="100">
        <v>820.75696833269797</v>
      </c>
      <c r="G21" s="99">
        <v>163.19999999999999</v>
      </c>
    </row>
    <row r="22" spans="1:7" x14ac:dyDescent="0.2">
      <c r="A22" s="103" t="s">
        <v>173</v>
      </c>
      <c r="B22" s="104" t="s">
        <v>172</v>
      </c>
      <c r="C22" s="100">
        <v>171352.698311894</v>
      </c>
      <c r="D22" s="102">
        <v>110.78153914291325</v>
      </c>
      <c r="E22" s="101">
        <v>7.6975268476470111</v>
      </c>
      <c r="F22" s="100">
        <v>681.62672386686904</v>
      </c>
      <c r="G22" s="99">
        <v>116.3</v>
      </c>
    </row>
    <row r="23" spans="1:7" x14ac:dyDescent="0.2">
      <c r="A23" s="103" t="s">
        <v>171</v>
      </c>
      <c r="B23" s="45" t="s">
        <v>139</v>
      </c>
      <c r="C23" s="100">
        <v>131279.79938797001</v>
      </c>
      <c r="D23" s="102">
        <v>122.74699880461743</v>
      </c>
      <c r="E23" s="101">
        <v>5.8973671864989221</v>
      </c>
      <c r="F23" s="100">
        <v>522.34506331289401</v>
      </c>
      <c r="G23" s="99">
        <v>129.1</v>
      </c>
    </row>
    <row r="24" spans="1:7" x14ac:dyDescent="0.2">
      <c r="A24" s="103" t="s">
        <v>170</v>
      </c>
      <c r="B24" s="36" t="s">
        <v>113</v>
      </c>
      <c r="C24" s="100">
        <v>129439.95801601601</v>
      </c>
      <c r="D24" s="102">
        <v>128.73760938997151</v>
      </c>
      <c r="E24" s="101">
        <v>5.8147176076154325</v>
      </c>
      <c r="F24" s="100">
        <v>514.67797272477401</v>
      </c>
      <c r="G24" s="99">
        <v>135.19999999999999</v>
      </c>
    </row>
    <row r="25" spans="1:7" x14ac:dyDescent="0.2">
      <c r="A25" s="103" t="s">
        <v>169</v>
      </c>
      <c r="B25" s="45" t="s">
        <v>125</v>
      </c>
      <c r="C25" s="100">
        <v>121804.874176201</v>
      </c>
      <c r="D25" s="102">
        <v>101.31988084543534</v>
      </c>
      <c r="E25" s="101">
        <v>5.4717334385885916</v>
      </c>
      <c r="F25" s="100">
        <v>484.51263486022702</v>
      </c>
      <c r="G25" s="99">
        <v>106.7</v>
      </c>
    </row>
    <row r="26" spans="1:7" x14ac:dyDescent="0.2">
      <c r="A26" s="103" t="s">
        <v>168</v>
      </c>
      <c r="B26" s="36" t="s">
        <v>121</v>
      </c>
      <c r="C26" s="100">
        <v>107349.193089815</v>
      </c>
      <c r="D26" s="102">
        <v>93.599689759220638</v>
      </c>
      <c r="E26" s="101">
        <v>4.8223535667820698</v>
      </c>
      <c r="F26" s="100">
        <v>427.16396792081099</v>
      </c>
      <c r="G26" s="99">
        <v>98.5</v>
      </c>
    </row>
    <row r="27" spans="1:7" x14ac:dyDescent="0.2">
      <c r="A27" s="103" t="s">
        <v>167</v>
      </c>
      <c r="B27" s="36" t="s">
        <v>138</v>
      </c>
      <c r="C27" s="100">
        <v>105954.16876455701</v>
      </c>
      <c r="D27" s="102">
        <v>149.87986779313187</v>
      </c>
      <c r="E27" s="101">
        <v>4.7596861136133519</v>
      </c>
      <c r="F27" s="100">
        <v>421.44730789769596</v>
      </c>
      <c r="G27" s="99">
        <v>157.5</v>
      </c>
    </row>
    <row r="28" spans="1:7" x14ac:dyDescent="0.2">
      <c r="A28" s="103" t="s">
        <v>166</v>
      </c>
      <c r="B28" s="36" t="s">
        <v>134</v>
      </c>
      <c r="C28" s="100">
        <v>90082.946428757801</v>
      </c>
      <c r="D28" s="102">
        <v>116.38697100910341</v>
      </c>
      <c r="E28" s="101">
        <v>4.0467171248646689</v>
      </c>
      <c r="F28" s="100">
        <v>358.58357770154703</v>
      </c>
      <c r="G28" s="99">
        <v>122.6</v>
      </c>
    </row>
    <row r="29" spans="1:7" x14ac:dyDescent="0.2">
      <c r="A29" s="103" t="s">
        <v>165</v>
      </c>
      <c r="B29" s="45" t="s">
        <v>132</v>
      </c>
      <c r="C29" s="100">
        <v>85356.3115679107</v>
      </c>
      <c r="D29" s="102">
        <v>105.09001210336973</v>
      </c>
      <c r="E29" s="101">
        <v>3.8343866561948943</v>
      </c>
      <c r="F29" s="100">
        <v>339.64094461133101</v>
      </c>
      <c r="G29" s="99">
        <v>110.5</v>
      </c>
    </row>
    <row r="30" spans="1:7" x14ac:dyDescent="0.2">
      <c r="A30" s="36"/>
      <c r="B30" s="98" t="s">
        <v>164</v>
      </c>
      <c r="C30" s="95">
        <v>1401253.3830960547</v>
      </c>
      <c r="D30" s="97">
        <v>117.47825692695378</v>
      </c>
      <c r="E30" s="96">
        <v>62.947275665920401</v>
      </c>
      <c r="F30" s="95">
        <v>5574.6814045278579</v>
      </c>
      <c r="G30" s="94">
        <v>123.6</v>
      </c>
    </row>
  </sheetData>
  <mergeCells count="2">
    <mergeCell ref="A3:G3"/>
    <mergeCell ref="A17:G17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393B0-E65D-4D6F-AB25-92AD6B331511}">
  <sheetPr codeName="Munka13"/>
  <dimension ref="A1:O127"/>
  <sheetViews>
    <sheetView zoomScaleNormal="100" workbookViewId="0">
      <selection sqref="A1:O1"/>
    </sheetView>
  </sheetViews>
  <sheetFormatPr defaultRowHeight="12.75" x14ac:dyDescent="0.2"/>
  <cols>
    <col min="1" max="1" width="24.140625" style="111" customWidth="1"/>
    <col min="2" max="15" width="13.7109375" style="111" customWidth="1"/>
    <col min="16" max="16384" width="9.140625" style="111"/>
  </cols>
  <sheetData>
    <row r="1" spans="1:15" s="126" customFormat="1" x14ac:dyDescent="0.2">
      <c r="A1" s="161" t="s">
        <v>206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</row>
    <row r="2" spans="1:15" s="124" customFormat="1" ht="11.45" customHeight="1" x14ac:dyDescent="0.25">
      <c r="A2" s="162" t="s">
        <v>141</v>
      </c>
      <c r="B2" s="159" t="s">
        <v>205</v>
      </c>
      <c r="C2" s="159" t="s">
        <v>6</v>
      </c>
      <c r="D2" s="159"/>
      <c r="E2" s="159" t="s">
        <v>13</v>
      </c>
      <c r="F2" s="159" t="s">
        <v>6</v>
      </c>
      <c r="G2" s="159"/>
      <c r="H2" s="159" t="s">
        <v>204</v>
      </c>
      <c r="I2" s="159" t="s">
        <v>11</v>
      </c>
      <c r="J2" s="159" t="s">
        <v>6</v>
      </c>
      <c r="K2" s="159"/>
      <c r="L2" s="159"/>
      <c r="M2" s="160"/>
      <c r="N2" s="159" t="s">
        <v>10</v>
      </c>
      <c r="O2" s="164" t="s">
        <v>4</v>
      </c>
    </row>
    <row r="3" spans="1:15" s="124" customFormat="1" ht="35.1" customHeight="1" x14ac:dyDescent="0.25">
      <c r="A3" s="163"/>
      <c r="B3" s="160"/>
      <c r="C3" s="125" t="s">
        <v>203</v>
      </c>
      <c r="D3" s="125" t="s">
        <v>202</v>
      </c>
      <c r="E3" s="160"/>
      <c r="F3" s="125" t="s">
        <v>201</v>
      </c>
      <c r="G3" s="125" t="s">
        <v>200</v>
      </c>
      <c r="H3" s="160"/>
      <c r="I3" s="160"/>
      <c r="J3" s="125" t="s">
        <v>199</v>
      </c>
      <c r="K3" s="125" t="s">
        <v>198</v>
      </c>
      <c r="L3" s="125" t="s">
        <v>197</v>
      </c>
      <c r="M3" s="125" t="s">
        <v>196</v>
      </c>
      <c r="N3" s="160"/>
      <c r="O3" s="165"/>
    </row>
    <row r="4" spans="1:15" ht="15" customHeight="1" x14ac:dyDescent="0.2">
      <c r="A4" s="157" t="s">
        <v>1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</row>
    <row r="5" spans="1:15" ht="11.1" customHeight="1" x14ac:dyDescent="0.2">
      <c r="A5" s="120" t="s">
        <v>4</v>
      </c>
      <c r="B5" s="118">
        <v>725376</v>
      </c>
      <c r="C5" s="118">
        <v>636992</v>
      </c>
      <c r="D5" s="118">
        <v>88385</v>
      </c>
      <c r="E5" s="118">
        <v>293758</v>
      </c>
      <c r="F5" s="118">
        <v>271386</v>
      </c>
      <c r="G5" s="118">
        <v>22371</v>
      </c>
      <c r="H5" s="118">
        <v>1663005</v>
      </c>
      <c r="I5" s="118">
        <v>5576917</v>
      </c>
      <c r="J5" s="118">
        <v>1616478</v>
      </c>
      <c r="K5" s="118">
        <v>2619887</v>
      </c>
      <c r="L5" s="118">
        <v>1272151</v>
      </c>
      <c r="M5" s="118">
        <v>68400</v>
      </c>
      <c r="N5" s="118">
        <v>9115395</v>
      </c>
      <c r="O5" s="118">
        <v>17374450</v>
      </c>
    </row>
    <row r="6" spans="1:15" ht="11.1" customHeight="1" x14ac:dyDescent="0.2">
      <c r="A6" s="120" t="s">
        <v>140</v>
      </c>
      <c r="B6" s="118">
        <v>695912</v>
      </c>
      <c r="C6" s="118">
        <v>612755</v>
      </c>
      <c r="D6" s="118">
        <v>83157</v>
      </c>
      <c r="E6" s="118">
        <v>272007</v>
      </c>
      <c r="F6" s="118">
        <v>250317</v>
      </c>
      <c r="G6" s="118">
        <v>21690</v>
      </c>
      <c r="H6" s="118">
        <v>1592749</v>
      </c>
      <c r="I6" s="118">
        <v>5144306</v>
      </c>
      <c r="J6" s="118">
        <v>1521884</v>
      </c>
      <c r="K6" s="118">
        <v>2465445</v>
      </c>
      <c r="L6" s="118">
        <v>1091726</v>
      </c>
      <c r="M6" s="118">
        <v>65251</v>
      </c>
      <c r="N6" s="118">
        <v>6308474</v>
      </c>
      <c r="O6" s="118">
        <v>14013448</v>
      </c>
    </row>
    <row r="7" spans="1:15" ht="11.1" customHeight="1" x14ac:dyDescent="0.2">
      <c r="A7" s="117" t="s">
        <v>99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</row>
    <row r="8" spans="1:15" ht="11.1" customHeight="1" x14ac:dyDescent="0.2">
      <c r="A8" s="121" t="s">
        <v>195</v>
      </c>
      <c r="B8" s="118">
        <v>665552</v>
      </c>
      <c r="C8" s="118">
        <v>585120</v>
      </c>
      <c r="D8" s="118">
        <v>80431</v>
      </c>
      <c r="E8" s="118">
        <v>194651</v>
      </c>
      <c r="F8" s="118">
        <v>176210</v>
      </c>
      <c r="G8" s="118">
        <v>18441</v>
      </c>
      <c r="H8" s="118">
        <v>389982</v>
      </c>
      <c r="I8" s="118">
        <v>4793153</v>
      </c>
      <c r="J8" s="118">
        <v>1393021</v>
      </c>
      <c r="K8" s="118">
        <v>2289089</v>
      </c>
      <c r="L8" s="118">
        <v>1052826</v>
      </c>
      <c r="M8" s="118">
        <v>58217</v>
      </c>
      <c r="N8" s="118">
        <v>6074385</v>
      </c>
      <c r="O8" s="118">
        <v>12117723</v>
      </c>
    </row>
    <row r="9" spans="1:15" ht="11.1" customHeight="1" x14ac:dyDescent="0.2">
      <c r="A9" s="121" t="s">
        <v>194</v>
      </c>
      <c r="B9" s="118">
        <v>440957</v>
      </c>
      <c r="C9" s="118">
        <v>393937</v>
      </c>
      <c r="D9" s="118">
        <v>47020</v>
      </c>
      <c r="E9" s="118">
        <v>143182</v>
      </c>
      <c r="F9" s="118">
        <v>130752</v>
      </c>
      <c r="G9" s="118">
        <v>12429</v>
      </c>
      <c r="H9" s="118">
        <v>189841</v>
      </c>
      <c r="I9" s="118">
        <v>3747231</v>
      </c>
      <c r="J9" s="118">
        <v>1161340</v>
      </c>
      <c r="K9" s="118">
        <v>1717973</v>
      </c>
      <c r="L9" s="118">
        <v>819623</v>
      </c>
      <c r="M9" s="118">
        <v>48296</v>
      </c>
      <c r="N9" s="118">
        <v>5164653</v>
      </c>
      <c r="O9" s="118">
        <v>9685864</v>
      </c>
    </row>
    <row r="10" spans="1:15" ht="11.1" customHeight="1" x14ac:dyDescent="0.2">
      <c r="A10" s="114" t="s">
        <v>139</v>
      </c>
      <c r="B10" s="112">
        <v>52981</v>
      </c>
      <c r="C10" s="112">
        <v>45117</v>
      </c>
      <c r="D10" s="112">
        <v>7864</v>
      </c>
      <c r="E10" s="112">
        <v>16981</v>
      </c>
      <c r="F10" s="112">
        <v>15927</v>
      </c>
      <c r="G10" s="112">
        <v>1054</v>
      </c>
      <c r="H10" s="112">
        <v>85572</v>
      </c>
      <c r="I10" s="112">
        <v>487879</v>
      </c>
      <c r="J10" s="112">
        <v>106913</v>
      </c>
      <c r="K10" s="112">
        <v>249669</v>
      </c>
      <c r="L10" s="112">
        <v>125918</v>
      </c>
      <c r="M10" s="112">
        <v>5378</v>
      </c>
      <c r="N10" s="112">
        <v>414594</v>
      </c>
      <c r="O10" s="112">
        <v>1058007</v>
      </c>
    </row>
    <row r="11" spans="1:15" ht="11.1" customHeight="1" x14ac:dyDescent="0.2">
      <c r="A11" s="114" t="s">
        <v>138</v>
      </c>
      <c r="B11" s="112">
        <v>19234</v>
      </c>
      <c r="C11" s="112">
        <v>18955</v>
      </c>
      <c r="D11" s="112">
        <v>280</v>
      </c>
      <c r="E11" s="112">
        <v>3315</v>
      </c>
      <c r="F11" s="112">
        <v>2407</v>
      </c>
      <c r="G11" s="112">
        <v>908</v>
      </c>
      <c r="H11" s="112">
        <v>3259</v>
      </c>
      <c r="I11" s="112">
        <v>194194</v>
      </c>
      <c r="J11" s="112">
        <v>99914</v>
      </c>
      <c r="K11" s="112">
        <v>59579</v>
      </c>
      <c r="L11" s="112">
        <v>33173</v>
      </c>
      <c r="M11" s="112">
        <v>1528</v>
      </c>
      <c r="N11" s="112">
        <v>127241</v>
      </c>
      <c r="O11" s="112">
        <v>347243</v>
      </c>
    </row>
    <row r="12" spans="1:15" ht="11.1" customHeight="1" x14ac:dyDescent="0.2">
      <c r="A12" s="114" t="s">
        <v>136</v>
      </c>
      <c r="B12" s="112">
        <v>6800</v>
      </c>
      <c r="C12" s="112">
        <v>6740</v>
      </c>
      <c r="D12" s="112">
        <v>61</v>
      </c>
      <c r="E12" s="112">
        <v>3609</v>
      </c>
      <c r="F12" s="112">
        <v>3503</v>
      </c>
      <c r="G12" s="112">
        <v>107</v>
      </c>
      <c r="H12" s="112">
        <v>14</v>
      </c>
      <c r="I12" s="112">
        <v>62337</v>
      </c>
      <c r="J12" s="112">
        <v>27621</v>
      </c>
      <c r="K12" s="112">
        <v>23332</v>
      </c>
      <c r="L12" s="112">
        <v>10940</v>
      </c>
      <c r="M12" s="112">
        <v>445</v>
      </c>
      <c r="N12" s="112">
        <v>42428</v>
      </c>
      <c r="O12" s="112">
        <v>115189</v>
      </c>
    </row>
    <row r="13" spans="1:15" ht="11.1" customHeight="1" x14ac:dyDescent="0.2">
      <c r="A13" s="114" t="s">
        <v>135</v>
      </c>
      <c r="B13" s="112">
        <v>191</v>
      </c>
      <c r="C13" s="112">
        <v>172</v>
      </c>
      <c r="D13" s="112">
        <v>20</v>
      </c>
      <c r="E13" s="112">
        <v>1689</v>
      </c>
      <c r="F13" s="112">
        <v>1689</v>
      </c>
      <c r="G13" s="113" t="s">
        <v>180</v>
      </c>
      <c r="H13" s="112">
        <v>33</v>
      </c>
      <c r="I13" s="112">
        <v>58610</v>
      </c>
      <c r="J13" s="112">
        <v>7258</v>
      </c>
      <c r="K13" s="112">
        <v>36211</v>
      </c>
      <c r="L13" s="112">
        <v>14981</v>
      </c>
      <c r="M13" s="112">
        <v>160</v>
      </c>
      <c r="N13" s="112">
        <v>69258</v>
      </c>
      <c r="O13" s="112">
        <v>129781</v>
      </c>
    </row>
    <row r="14" spans="1:15" ht="11.1" customHeight="1" x14ac:dyDescent="0.2">
      <c r="A14" s="114" t="s">
        <v>134</v>
      </c>
      <c r="B14" s="112">
        <v>23010</v>
      </c>
      <c r="C14" s="112">
        <v>21194</v>
      </c>
      <c r="D14" s="112">
        <v>1817</v>
      </c>
      <c r="E14" s="112">
        <v>9005</v>
      </c>
      <c r="F14" s="112">
        <v>8882</v>
      </c>
      <c r="G14" s="112">
        <v>122</v>
      </c>
      <c r="H14" s="112">
        <v>35060</v>
      </c>
      <c r="I14" s="112">
        <v>353142</v>
      </c>
      <c r="J14" s="112">
        <v>210496</v>
      </c>
      <c r="K14" s="112">
        <v>95635</v>
      </c>
      <c r="L14" s="112">
        <v>42733</v>
      </c>
      <c r="M14" s="112">
        <v>4277</v>
      </c>
      <c r="N14" s="112">
        <v>338439</v>
      </c>
      <c r="O14" s="112">
        <v>758656</v>
      </c>
    </row>
    <row r="15" spans="1:15" ht="11.1" customHeight="1" x14ac:dyDescent="0.2">
      <c r="A15" s="114" t="s">
        <v>126</v>
      </c>
      <c r="B15" s="112">
        <v>169323</v>
      </c>
      <c r="C15" s="112">
        <v>148069</v>
      </c>
      <c r="D15" s="112">
        <v>21254</v>
      </c>
      <c r="E15" s="112">
        <v>40995</v>
      </c>
      <c r="F15" s="112">
        <v>36681</v>
      </c>
      <c r="G15" s="112">
        <v>4314</v>
      </c>
      <c r="H15" s="112">
        <v>58607</v>
      </c>
      <c r="I15" s="112">
        <v>1563497</v>
      </c>
      <c r="J15" s="112">
        <v>407110</v>
      </c>
      <c r="K15" s="112">
        <v>787799</v>
      </c>
      <c r="L15" s="112">
        <v>348863</v>
      </c>
      <c r="M15" s="112">
        <v>19726</v>
      </c>
      <c r="N15" s="112">
        <v>2824846</v>
      </c>
      <c r="O15" s="112">
        <v>4657269</v>
      </c>
    </row>
    <row r="16" spans="1:15" ht="11.1" customHeight="1" x14ac:dyDescent="0.2">
      <c r="A16" s="114" t="s">
        <v>133</v>
      </c>
      <c r="B16" s="112">
        <v>5860</v>
      </c>
      <c r="C16" s="112">
        <v>5005</v>
      </c>
      <c r="D16" s="112">
        <v>855</v>
      </c>
      <c r="E16" s="112">
        <v>816</v>
      </c>
      <c r="F16" s="112">
        <v>552</v>
      </c>
      <c r="G16" s="112">
        <v>265</v>
      </c>
      <c r="H16" s="112">
        <v>25</v>
      </c>
      <c r="I16" s="112">
        <v>10188</v>
      </c>
      <c r="J16" s="112">
        <v>1865</v>
      </c>
      <c r="K16" s="112">
        <v>6999</v>
      </c>
      <c r="L16" s="112">
        <v>1186</v>
      </c>
      <c r="M16" s="112">
        <v>138</v>
      </c>
      <c r="N16" s="112">
        <v>1458</v>
      </c>
      <c r="O16" s="112">
        <v>18347</v>
      </c>
    </row>
    <row r="17" spans="1:15" ht="11.1" customHeight="1" x14ac:dyDescent="0.2">
      <c r="A17" s="114" t="s">
        <v>130</v>
      </c>
      <c r="B17" s="112">
        <v>2500</v>
      </c>
      <c r="C17" s="112">
        <v>1987</v>
      </c>
      <c r="D17" s="112">
        <v>513</v>
      </c>
      <c r="E17" s="112">
        <v>42</v>
      </c>
      <c r="F17" s="112">
        <v>42</v>
      </c>
      <c r="G17" s="113" t="s">
        <v>180</v>
      </c>
      <c r="H17" s="112">
        <v>5</v>
      </c>
      <c r="I17" s="112">
        <v>21532</v>
      </c>
      <c r="J17" s="112">
        <v>11929</v>
      </c>
      <c r="K17" s="112">
        <v>1629</v>
      </c>
      <c r="L17" s="112">
        <v>7825</v>
      </c>
      <c r="M17" s="112">
        <v>150</v>
      </c>
      <c r="N17" s="112">
        <v>54687</v>
      </c>
      <c r="O17" s="112">
        <v>78766</v>
      </c>
    </row>
    <row r="18" spans="1:15" ht="11.1" customHeight="1" x14ac:dyDescent="0.2">
      <c r="A18" s="114" t="s">
        <v>125</v>
      </c>
      <c r="B18" s="112">
        <v>46827</v>
      </c>
      <c r="C18" s="112">
        <v>40237</v>
      </c>
      <c r="D18" s="112">
        <v>6590</v>
      </c>
      <c r="E18" s="112">
        <v>11506</v>
      </c>
      <c r="F18" s="112">
        <v>10094</v>
      </c>
      <c r="G18" s="112">
        <v>1412</v>
      </c>
      <c r="H18" s="112">
        <v>775</v>
      </c>
      <c r="I18" s="112">
        <v>440095</v>
      </c>
      <c r="J18" s="112">
        <v>86604</v>
      </c>
      <c r="K18" s="112">
        <v>236096</v>
      </c>
      <c r="L18" s="112">
        <v>114539</v>
      </c>
      <c r="M18" s="112">
        <v>2856</v>
      </c>
      <c r="N18" s="112">
        <v>279466</v>
      </c>
      <c r="O18" s="112">
        <v>778668</v>
      </c>
    </row>
    <row r="19" spans="1:15" ht="11.1" customHeight="1" x14ac:dyDescent="0.2">
      <c r="A19" s="114" t="s">
        <v>128</v>
      </c>
      <c r="B19" s="112">
        <v>303</v>
      </c>
      <c r="C19" s="112">
        <v>144</v>
      </c>
      <c r="D19" s="112">
        <v>160</v>
      </c>
      <c r="E19" s="112">
        <v>30</v>
      </c>
      <c r="F19" s="112">
        <v>30</v>
      </c>
      <c r="G19" s="113" t="s">
        <v>180</v>
      </c>
      <c r="H19" s="112">
        <v>1</v>
      </c>
      <c r="I19" s="112">
        <v>13764</v>
      </c>
      <c r="J19" s="112">
        <v>343</v>
      </c>
      <c r="K19" s="112">
        <v>10589</v>
      </c>
      <c r="L19" s="112">
        <v>2765</v>
      </c>
      <c r="M19" s="112">
        <v>66</v>
      </c>
      <c r="N19" s="112">
        <v>6587</v>
      </c>
      <c r="O19" s="112">
        <v>20685</v>
      </c>
    </row>
    <row r="20" spans="1:15" ht="11.1" customHeight="1" x14ac:dyDescent="0.2">
      <c r="A20" s="114" t="s">
        <v>132</v>
      </c>
      <c r="B20" s="112">
        <v>73242</v>
      </c>
      <c r="C20" s="112">
        <v>68923</v>
      </c>
      <c r="D20" s="112">
        <v>4319</v>
      </c>
      <c r="E20" s="112">
        <v>21124</v>
      </c>
      <c r="F20" s="112">
        <v>18780</v>
      </c>
      <c r="G20" s="112">
        <v>2344</v>
      </c>
      <c r="H20" s="112">
        <v>5884</v>
      </c>
      <c r="I20" s="112">
        <v>234805</v>
      </c>
      <c r="J20" s="112">
        <v>100970</v>
      </c>
      <c r="K20" s="112">
        <v>81496</v>
      </c>
      <c r="L20" s="112">
        <v>48316</v>
      </c>
      <c r="M20" s="112">
        <v>4024</v>
      </c>
      <c r="N20" s="112">
        <v>416501</v>
      </c>
      <c r="O20" s="112">
        <v>751556</v>
      </c>
    </row>
    <row r="21" spans="1:15" ht="11.1" customHeight="1" x14ac:dyDescent="0.2">
      <c r="A21" s="114" t="s">
        <v>123</v>
      </c>
      <c r="B21" s="112">
        <v>2867</v>
      </c>
      <c r="C21" s="112">
        <v>2773</v>
      </c>
      <c r="D21" s="112">
        <v>94</v>
      </c>
      <c r="E21" s="112">
        <v>19</v>
      </c>
      <c r="F21" s="112">
        <v>19</v>
      </c>
      <c r="G21" s="113" t="s">
        <v>180</v>
      </c>
      <c r="H21" s="113" t="s">
        <v>180</v>
      </c>
      <c r="I21" s="112">
        <v>12236</v>
      </c>
      <c r="J21" s="112">
        <v>1525</v>
      </c>
      <c r="K21" s="112">
        <v>4882</v>
      </c>
      <c r="L21" s="112">
        <v>5310</v>
      </c>
      <c r="M21" s="112">
        <v>518</v>
      </c>
      <c r="N21" s="112">
        <v>20239</v>
      </c>
      <c r="O21" s="112">
        <v>35361</v>
      </c>
    </row>
    <row r="22" spans="1:15" ht="11.1" customHeight="1" x14ac:dyDescent="0.2">
      <c r="A22" s="114" t="s">
        <v>121</v>
      </c>
      <c r="B22" s="112">
        <v>20549</v>
      </c>
      <c r="C22" s="112">
        <v>19630</v>
      </c>
      <c r="D22" s="112">
        <v>918</v>
      </c>
      <c r="E22" s="112">
        <v>2459</v>
      </c>
      <c r="F22" s="112">
        <v>1289</v>
      </c>
      <c r="G22" s="112">
        <v>1170</v>
      </c>
      <c r="H22" s="112">
        <v>398</v>
      </c>
      <c r="I22" s="112">
        <v>79968</v>
      </c>
      <c r="J22" s="112">
        <v>24385</v>
      </c>
      <c r="K22" s="112">
        <v>33472</v>
      </c>
      <c r="L22" s="112">
        <v>19875</v>
      </c>
      <c r="M22" s="112">
        <v>2235</v>
      </c>
      <c r="N22" s="112">
        <v>161248</v>
      </c>
      <c r="O22" s="112">
        <v>264622</v>
      </c>
    </row>
    <row r="23" spans="1:15" ht="11.1" customHeight="1" x14ac:dyDescent="0.2">
      <c r="A23" s="114" t="s">
        <v>119</v>
      </c>
      <c r="B23" s="112">
        <v>2702</v>
      </c>
      <c r="C23" s="112">
        <v>2671</v>
      </c>
      <c r="D23" s="112">
        <v>31</v>
      </c>
      <c r="E23" s="112">
        <v>24038</v>
      </c>
      <c r="F23" s="112">
        <v>23467</v>
      </c>
      <c r="G23" s="112">
        <v>571</v>
      </c>
      <c r="H23" s="112">
        <v>109</v>
      </c>
      <c r="I23" s="112">
        <v>62288</v>
      </c>
      <c r="J23" s="112">
        <v>13770</v>
      </c>
      <c r="K23" s="112">
        <v>39225</v>
      </c>
      <c r="L23" s="112">
        <v>8857</v>
      </c>
      <c r="M23" s="112">
        <v>436</v>
      </c>
      <c r="N23" s="112">
        <v>148099</v>
      </c>
      <c r="O23" s="112">
        <v>237237</v>
      </c>
    </row>
    <row r="24" spans="1:15" ht="11.1" customHeight="1" x14ac:dyDescent="0.2">
      <c r="A24" s="114" t="s">
        <v>127</v>
      </c>
      <c r="B24" s="112">
        <v>14567</v>
      </c>
      <c r="C24" s="112">
        <v>12322</v>
      </c>
      <c r="D24" s="112">
        <v>2245</v>
      </c>
      <c r="E24" s="112">
        <v>7553</v>
      </c>
      <c r="F24" s="112">
        <v>7390</v>
      </c>
      <c r="G24" s="112">
        <v>163</v>
      </c>
      <c r="H24" s="112">
        <v>97</v>
      </c>
      <c r="I24" s="112">
        <v>152695</v>
      </c>
      <c r="J24" s="112">
        <v>60637</v>
      </c>
      <c r="K24" s="112">
        <v>51360</v>
      </c>
      <c r="L24" s="112">
        <v>34342</v>
      </c>
      <c r="M24" s="112">
        <v>6357</v>
      </c>
      <c r="N24" s="112">
        <v>259563</v>
      </c>
      <c r="O24" s="112">
        <v>434476</v>
      </c>
    </row>
    <row r="25" spans="1:15" ht="11.1" customHeight="1" x14ac:dyDescent="0.2">
      <c r="A25" s="121" t="s">
        <v>193</v>
      </c>
      <c r="B25" s="118">
        <v>224595</v>
      </c>
      <c r="C25" s="118">
        <v>191183</v>
      </c>
      <c r="D25" s="118">
        <v>33411</v>
      </c>
      <c r="E25" s="118">
        <v>51469</v>
      </c>
      <c r="F25" s="118">
        <v>45458</v>
      </c>
      <c r="G25" s="118">
        <v>6011</v>
      </c>
      <c r="H25" s="118">
        <v>200142</v>
      </c>
      <c r="I25" s="118">
        <v>1045921</v>
      </c>
      <c r="J25" s="118">
        <v>231681</v>
      </c>
      <c r="K25" s="118">
        <v>571116</v>
      </c>
      <c r="L25" s="118">
        <v>233203</v>
      </c>
      <c r="M25" s="118">
        <v>9921</v>
      </c>
      <c r="N25" s="118">
        <v>909732</v>
      </c>
      <c r="O25" s="118">
        <v>2431858</v>
      </c>
    </row>
    <row r="26" spans="1:15" ht="11.1" customHeight="1" x14ac:dyDescent="0.2">
      <c r="A26" s="114" t="s">
        <v>192</v>
      </c>
      <c r="B26" s="112">
        <v>3502</v>
      </c>
      <c r="C26" s="112">
        <v>3113</v>
      </c>
      <c r="D26" s="112">
        <v>389</v>
      </c>
      <c r="E26" s="112">
        <v>871</v>
      </c>
      <c r="F26" s="112">
        <v>855</v>
      </c>
      <c r="G26" s="112">
        <v>16</v>
      </c>
      <c r="H26" s="112">
        <v>183</v>
      </c>
      <c r="I26" s="112">
        <v>13607</v>
      </c>
      <c r="J26" s="112">
        <v>1657</v>
      </c>
      <c r="K26" s="112">
        <v>8435</v>
      </c>
      <c r="L26" s="112">
        <v>3421</v>
      </c>
      <c r="M26" s="112">
        <v>94</v>
      </c>
      <c r="N26" s="112">
        <v>5487</v>
      </c>
      <c r="O26" s="112">
        <v>23650</v>
      </c>
    </row>
    <row r="27" spans="1:15" ht="11.1" customHeight="1" x14ac:dyDescent="0.2">
      <c r="A27" s="114" t="s">
        <v>191</v>
      </c>
      <c r="B27" s="112">
        <v>612</v>
      </c>
      <c r="C27" s="112">
        <v>321</v>
      </c>
      <c r="D27" s="112">
        <v>291</v>
      </c>
      <c r="E27" s="112">
        <v>1030</v>
      </c>
      <c r="F27" s="112">
        <v>1030</v>
      </c>
      <c r="G27" s="113" t="s">
        <v>180</v>
      </c>
      <c r="H27" s="112">
        <v>131</v>
      </c>
      <c r="I27" s="112">
        <v>2819</v>
      </c>
      <c r="J27" s="112">
        <v>1913</v>
      </c>
      <c r="K27" s="112">
        <v>323</v>
      </c>
      <c r="L27" s="112">
        <v>581</v>
      </c>
      <c r="M27" s="112">
        <v>3</v>
      </c>
      <c r="N27" s="112">
        <v>2714</v>
      </c>
      <c r="O27" s="112">
        <v>7306</v>
      </c>
    </row>
    <row r="28" spans="1:15" ht="11.1" customHeight="1" x14ac:dyDescent="0.2">
      <c r="A28" s="114" t="s">
        <v>137</v>
      </c>
      <c r="B28" s="112">
        <v>39132</v>
      </c>
      <c r="C28" s="112">
        <v>34928</v>
      </c>
      <c r="D28" s="112">
        <v>4204</v>
      </c>
      <c r="E28" s="112">
        <v>3978</v>
      </c>
      <c r="F28" s="112">
        <v>3890</v>
      </c>
      <c r="G28" s="112">
        <v>88</v>
      </c>
      <c r="H28" s="112">
        <v>29032</v>
      </c>
      <c r="I28" s="112">
        <v>271148</v>
      </c>
      <c r="J28" s="112">
        <v>84943</v>
      </c>
      <c r="K28" s="112">
        <v>134468</v>
      </c>
      <c r="L28" s="112">
        <v>49286</v>
      </c>
      <c r="M28" s="112">
        <v>2450</v>
      </c>
      <c r="N28" s="112">
        <v>274459</v>
      </c>
      <c r="O28" s="112">
        <v>617749</v>
      </c>
    </row>
    <row r="29" spans="1:15" ht="11.1" customHeight="1" x14ac:dyDescent="0.2">
      <c r="A29" s="114" t="s">
        <v>190</v>
      </c>
      <c r="B29" s="112">
        <v>140</v>
      </c>
      <c r="C29" s="112">
        <v>140</v>
      </c>
      <c r="D29" s="113" t="s">
        <v>180</v>
      </c>
      <c r="E29" s="112">
        <v>561</v>
      </c>
      <c r="F29" s="112">
        <v>561</v>
      </c>
      <c r="G29" s="113" t="s">
        <v>180</v>
      </c>
      <c r="H29" s="112">
        <v>20</v>
      </c>
      <c r="I29" s="112">
        <v>6504</v>
      </c>
      <c r="J29" s="112">
        <v>430</v>
      </c>
      <c r="K29" s="112">
        <v>5038</v>
      </c>
      <c r="L29" s="112">
        <v>1011</v>
      </c>
      <c r="M29" s="112">
        <v>26</v>
      </c>
      <c r="N29" s="112">
        <v>3041</v>
      </c>
      <c r="O29" s="112">
        <v>10266</v>
      </c>
    </row>
    <row r="30" spans="1:15" ht="11.1" customHeight="1" x14ac:dyDescent="0.2">
      <c r="A30" s="114" t="s">
        <v>189</v>
      </c>
      <c r="B30" s="112">
        <v>293</v>
      </c>
      <c r="C30" s="112">
        <v>237</v>
      </c>
      <c r="D30" s="112">
        <v>56</v>
      </c>
      <c r="E30" s="112">
        <v>422</v>
      </c>
      <c r="F30" s="112">
        <v>422</v>
      </c>
      <c r="G30" s="113" t="s">
        <v>180</v>
      </c>
      <c r="H30" s="112">
        <v>81</v>
      </c>
      <c r="I30" s="112">
        <v>2846</v>
      </c>
      <c r="J30" s="112">
        <v>555</v>
      </c>
      <c r="K30" s="112">
        <v>2133</v>
      </c>
      <c r="L30" s="112">
        <v>143</v>
      </c>
      <c r="M30" s="112">
        <v>15</v>
      </c>
      <c r="N30" s="112">
        <v>124</v>
      </c>
      <c r="O30" s="112">
        <v>3766</v>
      </c>
    </row>
    <row r="31" spans="1:15" ht="11.1" customHeight="1" x14ac:dyDescent="0.2">
      <c r="A31" s="114" t="s">
        <v>188</v>
      </c>
      <c r="B31" s="112">
        <v>1211</v>
      </c>
      <c r="C31" s="112">
        <v>994</v>
      </c>
      <c r="D31" s="112">
        <v>217</v>
      </c>
      <c r="E31" s="112">
        <v>429</v>
      </c>
      <c r="F31" s="112">
        <v>425</v>
      </c>
      <c r="G31" s="112">
        <v>4</v>
      </c>
      <c r="H31" s="112">
        <v>399</v>
      </c>
      <c r="I31" s="112">
        <v>7727</v>
      </c>
      <c r="J31" s="112">
        <v>4668</v>
      </c>
      <c r="K31" s="112">
        <v>1280</v>
      </c>
      <c r="L31" s="112">
        <v>1734</v>
      </c>
      <c r="M31" s="112">
        <v>46</v>
      </c>
      <c r="N31" s="112">
        <v>1744</v>
      </c>
      <c r="O31" s="112">
        <v>11510</v>
      </c>
    </row>
    <row r="32" spans="1:15" ht="11.1" customHeight="1" x14ac:dyDescent="0.2">
      <c r="A32" s="114" t="s">
        <v>187</v>
      </c>
      <c r="B32" s="112">
        <v>63</v>
      </c>
      <c r="C32" s="112">
        <v>63</v>
      </c>
      <c r="D32" s="113" t="s">
        <v>180</v>
      </c>
      <c r="E32" s="112">
        <v>2</v>
      </c>
      <c r="F32" s="112">
        <v>2</v>
      </c>
      <c r="G32" s="113" t="s">
        <v>180</v>
      </c>
      <c r="H32" s="113" t="s">
        <v>180</v>
      </c>
      <c r="I32" s="112">
        <v>1119</v>
      </c>
      <c r="J32" s="112">
        <v>566</v>
      </c>
      <c r="K32" s="112">
        <v>365</v>
      </c>
      <c r="L32" s="112">
        <v>185</v>
      </c>
      <c r="M32" s="112">
        <v>3</v>
      </c>
      <c r="N32" s="112">
        <v>3686</v>
      </c>
      <c r="O32" s="112">
        <v>4871</v>
      </c>
    </row>
    <row r="33" spans="1:15" ht="11.1" customHeight="1" x14ac:dyDescent="0.2">
      <c r="A33" s="114" t="s">
        <v>129</v>
      </c>
      <c r="B33" s="112">
        <v>98285</v>
      </c>
      <c r="C33" s="112">
        <v>72310</v>
      </c>
      <c r="D33" s="112">
        <v>25975</v>
      </c>
      <c r="E33" s="112">
        <v>3490</v>
      </c>
      <c r="F33" s="112">
        <v>3034</v>
      </c>
      <c r="G33" s="112">
        <v>456</v>
      </c>
      <c r="H33" s="112">
        <v>30717</v>
      </c>
      <c r="I33" s="112">
        <v>274587</v>
      </c>
      <c r="J33" s="112">
        <v>56184</v>
      </c>
      <c r="K33" s="112">
        <v>142873</v>
      </c>
      <c r="L33" s="112">
        <v>73440</v>
      </c>
      <c r="M33" s="112">
        <v>2089</v>
      </c>
      <c r="N33" s="112">
        <v>281811</v>
      </c>
      <c r="O33" s="112">
        <v>688890</v>
      </c>
    </row>
    <row r="34" spans="1:15" ht="11.1" customHeight="1" x14ac:dyDescent="0.2">
      <c r="A34" s="114" t="s">
        <v>122</v>
      </c>
      <c r="B34" s="112">
        <v>15642</v>
      </c>
      <c r="C34" s="112">
        <v>13817</v>
      </c>
      <c r="D34" s="112">
        <v>1825</v>
      </c>
      <c r="E34" s="112">
        <v>16427</v>
      </c>
      <c r="F34" s="112">
        <v>11876</v>
      </c>
      <c r="G34" s="112">
        <v>4551</v>
      </c>
      <c r="H34" s="112">
        <v>30162</v>
      </c>
      <c r="I34" s="112">
        <v>178540</v>
      </c>
      <c r="J34" s="112">
        <v>22601</v>
      </c>
      <c r="K34" s="112">
        <v>98696</v>
      </c>
      <c r="L34" s="112">
        <v>56118</v>
      </c>
      <c r="M34" s="112">
        <v>1125</v>
      </c>
      <c r="N34" s="112">
        <v>137905</v>
      </c>
      <c r="O34" s="112">
        <v>378677</v>
      </c>
    </row>
    <row r="35" spans="1:15" ht="11.1" customHeight="1" x14ac:dyDescent="0.2">
      <c r="A35" s="114" t="s">
        <v>117</v>
      </c>
      <c r="B35" s="112">
        <v>50407</v>
      </c>
      <c r="C35" s="112">
        <v>50077</v>
      </c>
      <c r="D35" s="112">
        <v>330</v>
      </c>
      <c r="E35" s="112">
        <v>21376</v>
      </c>
      <c r="F35" s="112">
        <v>20625</v>
      </c>
      <c r="G35" s="112">
        <v>751</v>
      </c>
      <c r="H35" s="112">
        <v>107406</v>
      </c>
      <c r="I35" s="112">
        <v>221359</v>
      </c>
      <c r="J35" s="112">
        <v>34665</v>
      </c>
      <c r="K35" s="112">
        <v>149363</v>
      </c>
      <c r="L35" s="112">
        <v>34059</v>
      </c>
      <c r="M35" s="112">
        <v>3272</v>
      </c>
      <c r="N35" s="112">
        <v>127787</v>
      </c>
      <c r="O35" s="112">
        <v>528335</v>
      </c>
    </row>
    <row r="36" spans="1:15" ht="11.1" customHeight="1" x14ac:dyDescent="0.2">
      <c r="A36" s="114" t="s">
        <v>116</v>
      </c>
      <c r="B36" s="112">
        <v>15307</v>
      </c>
      <c r="C36" s="112">
        <v>15182</v>
      </c>
      <c r="D36" s="112">
        <v>125</v>
      </c>
      <c r="E36" s="112">
        <v>2882</v>
      </c>
      <c r="F36" s="112">
        <v>2737</v>
      </c>
      <c r="G36" s="112">
        <v>145</v>
      </c>
      <c r="H36" s="112">
        <v>2010</v>
      </c>
      <c r="I36" s="112">
        <v>65666</v>
      </c>
      <c r="J36" s="112">
        <v>23499</v>
      </c>
      <c r="K36" s="112">
        <v>28142</v>
      </c>
      <c r="L36" s="112">
        <v>13225</v>
      </c>
      <c r="M36" s="112">
        <v>799</v>
      </c>
      <c r="N36" s="112">
        <v>70973</v>
      </c>
      <c r="O36" s="112">
        <v>156838</v>
      </c>
    </row>
    <row r="37" spans="1:15" ht="11.1" customHeight="1" x14ac:dyDescent="0.2">
      <c r="A37" s="120" t="s">
        <v>186</v>
      </c>
      <c r="B37" s="118">
        <v>30360</v>
      </c>
      <c r="C37" s="118">
        <v>27635</v>
      </c>
      <c r="D37" s="118">
        <v>2726</v>
      </c>
      <c r="E37" s="118">
        <v>77356</v>
      </c>
      <c r="F37" s="118">
        <v>74107</v>
      </c>
      <c r="G37" s="118">
        <v>3250</v>
      </c>
      <c r="H37" s="118">
        <v>1202767</v>
      </c>
      <c r="I37" s="118">
        <v>351154</v>
      </c>
      <c r="J37" s="118">
        <v>128864</v>
      </c>
      <c r="K37" s="118">
        <v>176356</v>
      </c>
      <c r="L37" s="118">
        <v>38900</v>
      </c>
      <c r="M37" s="118">
        <v>7034</v>
      </c>
      <c r="N37" s="118">
        <v>234088</v>
      </c>
      <c r="O37" s="118">
        <v>1895725</v>
      </c>
    </row>
    <row r="38" spans="1:15" ht="11.1" customHeight="1" x14ac:dyDescent="0.2">
      <c r="A38" s="114" t="s">
        <v>131</v>
      </c>
      <c r="B38" s="112">
        <v>11446</v>
      </c>
      <c r="C38" s="112">
        <v>10527</v>
      </c>
      <c r="D38" s="112">
        <v>919</v>
      </c>
      <c r="E38" s="112">
        <v>2013</v>
      </c>
      <c r="F38" s="112">
        <v>1960</v>
      </c>
      <c r="G38" s="112">
        <v>53</v>
      </c>
      <c r="H38" s="112">
        <v>39190</v>
      </c>
      <c r="I38" s="112">
        <v>20628</v>
      </c>
      <c r="J38" s="112">
        <v>5993</v>
      </c>
      <c r="K38" s="112">
        <v>11785</v>
      </c>
      <c r="L38" s="112">
        <v>2046</v>
      </c>
      <c r="M38" s="112">
        <v>803</v>
      </c>
      <c r="N38" s="112">
        <v>7933</v>
      </c>
      <c r="O38" s="112">
        <v>81211</v>
      </c>
    </row>
    <row r="39" spans="1:15" ht="11.1" customHeight="1" x14ac:dyDescent="0.2">
      <c r="A39" s="114" t="s">
        <v>124</v>
      </c>
      <c r="B39" s="112">
        <v>750</v>
      </c>
      <c r="C39" s="112">
        <v>736</v>
      </c>
      <c r="D39" s="112">
        <v>14</v>
      </c>
      <c r="E39" s="112">
        <v>45074</v>
      </c>
      <c r="F39" s="112">
        <v>45068</v>
      </c>
      <c r="G39" s="112">
        <v>6</v>
      </c>
      <c r="H39" s="112">
        <v>1077535</v>
      </c>
      <c r="I39" s="112">
        <v>53990</v>
      </c>
      <c r="J39" s="112">
        <v>31846</v>
      </c>
      <c r="K39" s="112">
        <v>21134</v>
      </c>
      <c r="L39" s="112">
        <v>688</v>
      </c>
      <c r="M39" s="112">
        <v>322</v>
      </c>
      <c r="N39" s="112">
        <v>18691</v>
      </c>
      <c r="O39" s="112">
        <v>1196041</v>
      </c>
    </row>
    <row r="40" spans="1:15" ht="11.1" customHeight="1" x14ac:dyDescent="0.2">
      <c r="A40" s="114" t="s">
        <v>118</v>
      </c>
      <c r="B40" s="112">
        <v>6011</v>
      </c>
      <c r="C40" s="112">
        <v>5451</v>
      </c>
      <c r="D40" s="112">
        <v>560</v>
      </c>
      <c r="E40" s="112">
        <v>3204</v>
      </c>
      <c r="F40" s="112">
        <v>2439</v>
      </c>
      <c r="G40" s="112">
        <v>765</v>
      </c>
      <c r="H40" s="112">
        <v>3382</v>
      </c>
      <c r="I40" s="112">
        <v>26750</v>
      </c>
      <c r="J40" s="112">
        <v>7598</v>
      </c>
      <c r="K40" s="112">
        <v>15440</v>
      </c>
      <c r="L40" s="112">
        <v>2336</v>
      </c>
      <c r="M40" s="112">
        <v>1377</v>
      </c>
      <c r="N40" s="112">
        <v>7674</v>
      </c>
      <c r="O40" s="112">
        <v>47021</v>
      </c>
    </row>
    <row r="41" spans="1:15" ht="11.1" customHeight="1" x14ac:dyDescent="0.2">
      <c r="A41" s="114" t="s">
        <v>120</v>
      </c>
      <c r="B41" s="112">
        <v>832</v>
      </c>
      <c r="C41" s="112">
        <v>729</v>
      </c>
      <c r="D41" s="112">
        <v>103</v>
      </c>
      <c r="E41" s="112">
        <v>265</v>
      </c>
      <c r="F41" s="112">
        <v>263</v>
      </c>
      <c r="G41" s="112">
        <v>3</v>
      </c>
      <c r="H41" s="112">
        <v>15680</v>
      </c>
      <c r="I41" s="112">
        <v>79687</v>
      </c>
      <c r="J41" s="112">
        <v>55260</v>
      </c>
      <c r="K41" s="112">
        <v>14544</v>
      </c>
      <c r="L41" s="112">
        <v>9295</v>
      </c>
      <c r="M41" s="112">
        <v>588</v>
      </c>
      <c r="N41" s="112">
        <v>42503</v>
      </c>
      <c r="O41" s="112">
        <v>138968</v>
      </c>
    </row>
    <row r="42" spans="1:15" ht="11.1" customHeight="1" x14ac:dyDescent="0.2">
      <c r="A42" s="114" t="s">
        <v>185</v>
      </c>
      <c r="B42" s="112">
        <v>5098</v>
      </c>
      <c r="C42" s="112">
        <v>3993</v>
      </c>
      <c r="D42" s="112">
        <v>1106</v>
      </c>
      <c r="E42" s="112">
        <v>1274</v>
      </c>
      <c r="F42" s="112">
        <v>1271</v>
      </c>
      <c r="G42" s="112">
        <v>3</v>
      </c>
      <c r="H42" s="112">
        <v>680</v>
      </c>
      <c r="I42" s="112">
        <v>61614</v>
      </c>
      <c r="J42" s="112">
        <v>2672</v>
      </c>
      <c r="K42" s="112">
        <v>46132</v>
      </c>
      <c r="L42" s="112">
        <v>12505</v>
      </c>
      <c r="M42" s="112">
        <v>305</v>
      </c>
      <c r="N42" s="112">
        <v>29313</v>
      </c>
      <c r="O42" s="112">
        <v>97979</v>
      </c>
    </row>
    <row r="43" spans="1:15" ht="11.1" customHeight="1" x14ac:dyDescent="0.2">
      <c r="A43" s="114" t="s">
        <v>115</v>
      </c>
      <c r="B43" s="112">
        <v>4005</v>
      </c>
      <c r="C43" s="112">
        <v>3982</v>
      </c>
      <c r="D43" s="112">
        <v>22</v>
      </c>
      <c r="E43" s="112">
        <v>21730</v>
      </c>
      <c r="F43" s="112">
        <v>19611</v>
      </c>
      <c r="G43" s="112">
        <v>2119</v>
      </c>
      <c r="H43" s="112">
        <v>53568</v>
      </c>
      <c r="I43" s="112">
        <v>58678</v>
      </c>
      <c r="J43" s="112">
        <v>19385</v>
      </c>
      <c r="K43" s="112">
        <v>26508</v>
      </c>
      <c r="L43" s="112">
        <v>9401</v>
      </c>
      <c r="M43" s="112">
        <v>3384</v>
      </c>
      <c r="N43" s="112">
        <v>94137</v>
      </c>
      <c r="O43" s="112">
        <v>232116</v>
      </c>
    </row>
    <row r="44" spans="1:15" ht="11.1" customHeight="1" x14ac:dyDescent="0.2">
      <c r="A44" s="120" t="s">
        <v>104</v>
      </c>
      <c r="B44" s="118">
        <v>13850</v>
      </c>
      <c r="C44" s="118">
        <v>11354</v>
      </c>
      <c r="D44" s="118">
        <v>2496</v>
      </c>
      <c r="E44" s="118">
        <v>9525</v>
      </c>
      <c r="F44" s="118">
        <v>9464</v>
      </c>
      <c r="G44" s="118">
        <v>61</v>
      </c>
      <c r="H44" s="118">
        <v>9025</v>
      </c>
      <c r="I44" s="118">
        <v>93037</v>
      </c>
      <c r="J44" s="118">
        <v>13204</v>
      </c>
      <c r="K44" s="118">
        <v>44134</v>
      </c>
      <c r="L44" s="118">
        <v>34204</v>
      </c>
      <c r="M44" s="118">
        <v>1496</v>
      </c>
      <c r="N44" s="118">
        <v>248972</v>
      </c>
      <c r="O44" s="118">
        <v>374409</v>
      </c>
    </row>
    <row r="45" spans="1:15" ht="11.1" customHeight="1" x14ac:dyDescent="0.2">
      <c r="A45" s="117" t="s">
        <v>99</v>
      </c>
      <c r="B45" s="123"/>
      <c r="C45" s="123"/>
      <c r="D45" s="123"/>
      <c r="E45" s="123"/>
      <c r="F45" s="123"/>
      <c r="G45" s="123"/>
      <c r="H45" s="123"/>
      <c r="I45" s="123"/>
      <c r="J45" s="123"/>
      <c r="K45" s="123"/>
      <c r="L45" s="123"/>
      <c r="M45" s="123"/>
      <c r="N45" s="123"/>
      <c r="O45" s="123"/>
    </row>
    <row r="46" spans="1:15" ht="11.1" customHeight="1" x14ac:dyDescent="0.2">
      <c r="A46" s="114" t="s">
        <v>103</v>
      </c>
      <c r="B46" s="112">
        <v>2657</v>
      </c>
      <c r="C46" s="112">
        <v>2232</v>
      </c>
      <c r="D46" s="112">
        <v>425</v>
      </c>
      <c r="E46" s="112">
        <v>5460</v>
      </c>
      <c r="F46" s="112">
        <v>5460</v>
      </c>
      <c r="G46" s="113" t="s">
        <v>180</v>
      </c>
      <c r="H46" s="113" t="s">
        <v>180</v>
      </c>
      <c r="I46" s="112">
        <v>5510</v>
      </c>
      <c r="J46" s="112">
        <v>176</v>
      </c>
      <c r="K46" s="112">
        <v>4533</v>
      </c>
      <c r="L46" s="112">
        <v>777</v>
      </c>
      <c r="M46" s="112">
        <v>24</v>
      </c>
      <c r="N46" s="112">
        <v>11417</v>
      </c>
      <c r="O46" s="112">
        <v>25044</v>
      </c>
    </row>
    <row r="47" spans="1:15" ht="11.1" customHeight="1" x14ac:dyDescent="0.2">
      <c r="A47" s="114" t="s">
        <v>102</v>
      </c>
      <c r="B47" s="112">
        <v>6486</v>
      </c>
      <c r="C47" s="112">
        <v>5277</v>
      </c>
      <c r="D47" s="112">
        <v>1209</v>
      </c>
      <c r="E47" s="112">
        <v>2932</v>
      </c>
      <c r="F47" s="112">
        <v>2872</v>
      </c>
      <c r="G47" s="112">
        <v>60</v>
      </c>
      <c r="H47" s="112">
        <v>8887</v>
      </c>
      <c r="I47" s="112">
        <v>77928</v>
      </c>
      <c r="J47" s="112">
        <v>11402</v>
      </c>
      <c r="K47" s="112">
        <v>33926</v>
      </c>
      <c r="L47" s="112">
        <v>31209</v>
      </c>
      <c r="M47" s="112">
        <v>1391</v>
      </c>
      <c r="N47" s="112">
        <v>186366</v>
      </c>
      <c r="O47" s="112">
        <v>282600</v>
      </c>
    </row>
    <row r="48" spans="1:15" ht="11.1" customHeight="1" x14ac:dyDescent="0.2">
      <c r="A48" s="120" t="s">
        <v>114</v>
      </c>
      <c r="B48" s="118">
        <v>11789</v>
      </c>
      <c r="C48" s="118">
        <v>10587</v>
      </c>
      <c r="D48" s="118">
        <v>1202</v>
      </c>
      <c r="E48" s="118">
        <v>10435</v>
      </c>
      <c r="F48" s="118">
        <v>9815</v>
      </c>
      <c r="G48" s="118">
        <v>620</v>
      </c>
      <c r="H48" s="118">
        <v>61231</v>
      </c>
      <c r="I48" s="118">
        <v>334567</v>
      </c>
      <c r="J48" s="118">
        <v>80168</v>
      </c>
      <c r="K48" s="118">
        <v>107950</v>
      </c>
      <c r="L48" s="118">
        <v>144908</v>
      </c>
      <c r="M48" s="118">
        <v>1540</v>
      </c>
      <c r="N48" s="118">
        <v>2555137</v>
      </c>
      <c r="O48" s="118">
        <v>2973160</v>
      </c>
    </row>
    <row r="49" spans="1:15" ht="11.1" customHeight="1" x14ac:dyDescent="0.2">
      <c r="A49" s="117" t="s">
        <v>99</v>
      </c>
      <c r="B49" s="123"/>
      <c r="C49" s="123"/>
      <c r="D49" s="123"/>
      <c r="E49" s="123"/>
      <c r="F49" s="123"/>
      <c r="G49" s="123"/>
      <c r="H49" s="123"/>
      <c r="I49" s="123"/>
      <c r="J49" s="123"/>
      <c r="K49" s="123"/>
      <c r="L49" s="123"/>
      <c r="M49" s="123"/>
      <c r="N49" s="123"/>
      <c r="O49" s="123"/>
    </row>
    <row r="50" spans="1:15" ht="11.1" customHeight="1" x14ac:dyDescent="0.2">
      <c r="A50" s="114" t="s">
        <v>112</v>
      </c>
      <c r="B50" s="112">
        <v>2787</v>
      </c>
      <c r="C50" s="112">
        <v>2520</v>
      </c>
      <c r="D50" s="112">
        <v>267</v>
      </c>
      <c r="E50" s="112">
        <v>2449</v>
      </c>
      <c r="F50" s="112">
        <v>2385</v>
      </c>
      <c r="G50" s="112">
        <v>64</v>
      </c>
      <c r="H50" s="112">
        <v>15</v>
      </c>
      <c r="I50" s="112">
        <v>109305</v>
      </c>
      <c r="J50" s="112">
        <v>10960</v>
      </c>
      <c r="K50" s="112">
        <v>37513</v>
      </c>
      <c r="L50" s="112">
        <v>60583</v>
      </c>
      <c r="M50" s="112">
        <v>250</v>
      </c>
      <c r="N50" s="112">
        <v>828605</v>
      </c>
      <c r="O50" s="112">
        <v>943162</v>
      </c>
    </row>
    <row r="51" spans="1:15" ht="11.1" customHeight="1" x14ac:dyDescent="0.2">
      <c r="A51" s="114" t="s">
        <v>113</v>
      </c>
      <c r="B51" s="112">
        <v>41</v>
      </c>
      <c r="C51" s="112">
        <v>41</v>
      </c>
      <c r="D51" s="112">
        <v>0</v>
      </c>
      <c r="E51" s="112">
        <v>224</v>
      </c>
      <c r="F51" s="112">
        <v>223</v>
      </c>
      <c r="G51" s="112">
        <v>1</v>
      </c>
      <c r="H51" s="112">
        <v>110</v>
      </c>
      <c r="I51" s="112">
        <v>70023</v>
      </c>
      <c r="J51" s="112">
        <v>15310</v>
      </c>
      <c r="K51" s="112">
        <v>26464</v>
      </c>
      <c r="L51" s="112">
        <v>27924</v>
      </c>
      <c r="M51" s="112">
        <v>326</v>
      </c>
      <c r="N51" s="112">
        <v>417130</v>
      </c>
      <c r="O51" s="112">
        <v>487528</v>
      </c>
    </row>
    <row r="52" spans="1:15" ht="11.1" customHeight="1" x14ac:dyDescent="0.2">
      <c r="A52" s="114" t="s">
        <v>184</v>
      </c>
      <c r="B52" s="112">
        <v>39</v>
      </c>
      <c r="C52" s="112">
        <v>37</v>
      </c>
      <c r="D52" s="112">
        <v>2</v>
      </c>
      <c r="E52" s="112">
        <v>460</v>
      </c>
      <c r="F52" s="112">
        <v>460</v>
      </c>
      <c r="G52" s="112">
        <v>0</v>
      </c>
      <c r="H52" s="112">
        <v>33</v>
      </c>
      <c r="I52" s="112">
        <v>29012</v>
      </c>
      <c r="J52" s="112">
        <v>8378</v>
      </c>
      <c r="K52" s="112">
        <v>15039</v>
      </c>
      <c r="L52" s="112">
        <v>5282</v>
      </c>
      <c r="M52" s="112">
        <v>313</v>
      </c>
      <c r="N52" s="112">
        <v>351701</v>
      </c>
      <c r="O52" s="112">
        <v>381246</v>
      </c>
    </row>
    <row r="53" spans="1:15" ht="11.1" customHeight="1" x14ac:dyDescent="0.2">
      <c r="A53" s="114" t="s">
        <v>110</v>
      </c>
      <c r="B53" s="112">
        <v>229</v>
      </c>
      <c r="C53" s="112">
        <v>226</v>
      </c>
      <c r="D53" s="112">
        <v>3</v>
      </c>
      <c r="E53" s="112">
        <v>1319</v>
      </c>
      <c r="F53" s="112">
        <v>898</v>
      </c>
      <c r="G53" s="112">
        <v>421</v>
      </c>
      <c r="H53" s="113" t="s">
        <v>180</v>
      </c>
      <c r="I53" s="112">
        <v>7959</v>
      </c>
      <c r="J53" s="112">
        <v>332</v>
      </c>
      <c r="K53" s="112">
        <v>4108</v>
      </c>
      <c r="L53" s="112">
        <v>3507</v>
      </c>
      <c r="M53" s="112">
        <v>12</v>
      </c>
      <c r="N53" s="112">
        <v>71851</v>
      </c>
      <c r="O53" s="112">
        <v>81358</v>
      </c>
    </row>
    <row r="54" spans="1:15" ht="11.1" customHeight="1" x14ac:dyDescent="0.2">
      <c r="A54" s="114" t="s">
        <v>183</v>
      </c>
      <c r="B54" s="112">
        <v>109</v>
      </c>
      <c r="C54" s="112">
        <v>90</v>
      </c>
      <c r="D54" s="112">
        <v>18</v>
      </c>
      <c r="E54" s="112">
        <v>12</v>
      </c>
      <c r="F54" s="112">
        <v>12</v>
      </c>
      <c r="G54" s="113" t="s">
        <v>180</v>
      </c>
      <c r="H54" s="113" t="s">
        <v>180</v>
      </c>
      <c r="I54" s="112">
        <v>1125</v>
      </c>
      <c r="J54" s="112">
        <v>86</v>
      </c>
      <c r="K54" s="112">
        <v>368</v>
      </c>
      <c r="L54" s="112">
        <v>669</v>
      </c>
      <c r="M54" s="112">
        <v>2</v>
      </c>
      <c r="N54" s="112">
        <v>48574</v>
      </c>
      <c r="O54" s="112">
        <v>49820</v>
      </c>
    </row>
    <row r="55" spans="1:15" ht="11.1" customHeight="1" x14ac:dyDescent="0.2">
      <c r="A55" s="114" t="s">
        <v>109</v>
      </c>
      <c r="B55" s="112">
        <v>162</v>
      </c>
      <c r="C55" s="112">
        <v>90</v>
      </c>
      <c r="D55" s="112">
        <v>72</v>
      </c>
      <c r="E55" s="112">
        <v>1080</v>
      </c>
      <c r="F55" s="112">
        <v>1080</v>
      </c>
      <c r="G55" s="112">
        <v>0</v>
      </c>
      <c r="H55" s="112">
        <v>0</v>
      </c>
      <c r="I55" s="112">
        <v>22285</v>
      </c>
      <c r="J55" s="112">
        <v>9971</v>
      </c>
      <c r="K55" s="112">
        <v>2700</v>
      </c>
      <c r="L55" s="112">
        <v>9593</v>
      </c>
      <c r="M55" s="112">
        <v>21</v>
      </c>
      <c r="N55" s="112">
        <v>100362</v>
      </c>
      <c r="O55" s="112">
        <v>123889</v>
      </c>
    </row>
    <row r="56" spans="1:15" ht="11.1" customHeight="1" x14ac:dyDescent="0.2">
      <c r="A56" s="114" t="s">
        <v>108</v>
      </c>
      <c r="B56" s="112">
        <v>0</v>
      </c>
      <c r="C56" s="112">
        <v>0</v>
      </c>
      <c r="D56" s="112">
        <v>0</v>
      </c>
      <c r="E56" s="112">
        <v>10</v>
      </c>
      <c r="F56" s="112">
        <v>10</v>
      </c>
      <c r="G56" s="112">
        <v>0</v>
      </c>
      <c r="H56" s="113" t="s">
        <v>180</v>
      </c>
      <c r="I56" s="112">
        <v>12566</v>
      </c>
      <c r="J56" s="112">
        <v>414</v>
      </c>
      <c r="K56" s="112">
        <v>3722</v>
      </c>
      <c r="L56" s="112">
        <v>8404</v>
      </c>
      <c r="M56" s="112">
        <v>25</v>
      </c>
      <c r="N56" s="112">
        <v>340296</v>
      </c>
      <c r="O56" s="112">
        <v>352872</v>
      </c>
    </row>
    <row r="57" spans="1:15" ht="11.1" customHeight="1" x14ac:dyDescent="0.2">
      <c r="A57" s="114" t="s">
        <v>107</v>
      </c>
      <c r="B57" s="112">
        <v>1981</v>
      </c>
      <c r="C57" s="112">
        <v>1740</v>
      </c>
      <c r="D57" s="112">
        <v>241</v>
      </c>
      <c r="E57" s="112">
        <v>782</v>
      </c>
      <c r="F57" s="112">
        <v>772</v>
      </c>
      <c r="G57" s="112">
        <v>10</v>
      </c>
      <c r="H57" s="113" t="s">
        <v>180</v>
      </c>
      <c r="I57" s="112">
        <v>5029</v>
      </c>
      <c r="J57" s="112">
        <v>344</v>
      </c>
      <c r="K57" s="112">
        <v>1519</v>
      </c>
      <c r="L57" s="112">
        <v>3143</v>
      </c>
      <c r="M57" s="112">
        <v>24</v>
      </c>
      <c r="N57" s="112">
        <v>45008</v>
      </c>
      <c r="O57" s="112">
        <v>52800</v>
      </c>
    </row>
    <row r="58" spans="1:15" ht="11.1" customHeight="1" x14ac:dyDescent="0.2">
      <c r="A58" s="114" t="s">
        <v>182</v>
      </c>
      <c r="B58" s="112">
        <v>3</v>
      </c>
      <c r="C58" s="112">
        <v>2</v>
      </c>
      <c r="D58" s="112">
        <v>1</v>
      </c>
      <c r="E58" s="112">
        <v>11</v>
      </c>
      <c r="F58" s="112">
        <v>11</v>
      </c>
      <c r="G58" s="113" t="s">
        <v>180</v>
      </c>
      <c r="H58" s="112">
        <v>34</v>
      </c>
      <c r="I58" s="112">
        <v>1559</v>
      </c>
      <c r="J58" s="112">
        <v>209</v>
      </c>
      <c r="K58" s="112">
        <v>391</v>
      </c>
      <c r="L58" s="112">
        <v>803</v>
      </c>
      <c r="M58" s="112">
        <v>156</v>
      </c>
      <c r="N58" s="112">
        <v>5025</v>
      </c>
      <c r="O58" s="112">
        <v>6632</v>
      </c>
    </row>
    <row r="59" spans="1:15" ht="11.1" customHeight="1" x14ac:dyDescent="0.2">
      <c r="A59" s="120" t="s">
        <v>106</v>
      </c>
      <c r="B59" s="118">
        <v>3738</v>
      </c>
      <c r="C59" s="118">
        <v>2214</v>
      </c>
      <c r="D59" s="118">
        <v>1524</v>
      </c>
      <c r="E59" s="118">
        <v>1696</v>
      </c>
      <c r="F59" s="118">
        <v>1696</v>
      </c>
      <c r="G59" s="118">
        <v>0</v>
      </c>
      <c r="H59" s="118">
        <v>1</v>
      </c>
      <c r="I59" s="118">
        <v>3724</v>
      </c>
      <c r="J59" s="118">
        <v>983</v>
      </c>
      <c r="K59" s="118">
        <v>2304</v>
      </c>
      <c r="L59" s="118">
        <v>352</v>
      </c>
      <c r="M59" s="118">
        <v>86</v>
      </c>
      <c r="N59" s="118">
        <v>1907</v>
      </c>
      <c r="O59" s="118">
        <v>11066</v>
      </c>
    </row>
    <row r="60" spans="1:15" ht="11.1" customHeight="1" x14ac:dyDescent="0.2">
      <c r="A60" s="117" t="s">
        <v>99</v>
      </c>
      <c r="B60" s="123"/>
      <c r="C60" s="123"/>
      <c r="D60" s="123"/>
      <c r="E60" s="123"/>
      <c r="F60" s="123"/>
      <c r="G60" s="123"/>
      <c r="H60" s="123"/>
      <c r="I60" s="123"/>
      <c r="J60" s="123"/>
      <c r="K60" s="123"/>
      <c r="L60" s="123"/>
      <c r="M60" s="123"/>
      <c r="N60" s="123"/>
      <c r="O60" s="123"/>
    </row>
    <row r="61" spans="1:15" ht="11.1" customHeight="1" x14ac:dyDescent="0.2">
      <c r="A61" s="114" t="s">
        <v>181</v>
      </c>
      <c r="B61" s="112">
        <v>732</v>
      </c>
      <c r="C61" s="112">
        <v>564</v>
      </c>
      <c r="D61" s="112">
        <v>168</v>
      </c>
      <c r="E61" s="112">
        <v>434</v>
      </c>
      <c r="F61" s="112">
        <v>434</v>
      </c>
      <c r="G61" s="113" t="s">
        <v>180</v>
      </c>
      <c r="H61" s="113" t="s">
        <v>180</v>
      </c>
      <c r="I61" s="112">
        <v>739</v>
      </c>
      <c r="J61" s="112">
        <v>203</v>
      </c>
      <c r="K61" s="112">
        <v>302</v>
      </c>
      <c r="L61" s="112">
        <v>216</v>
      </c>
      <c r="M61" s="112">
        <v>19</v>
      </c>
      <c r="N61" s="112">
        <v>39</v>
      </c>
      <c r="O61" s="112">
        <v>1944</v>
      </c>
    </row>
    <row r="62" spans="1:15" ht="11.1" customHeight="1" x14ac:dyDescent="0.2">
      <c r="A62" s="114" t="s">
        <v>105</v>
      </c>
      <c r="B62" s="112">
        <v>16</v>
      </c>
      <c r="C62" s="112">
        <v>16</v>
      </c>
      <c r="D62" s="112">
        <v>0</v>
      </c>
      <c r="E62" s="112">
        <v>56</v>
      </c>
      <c r="F62" s="112">
        <v>56</v>
      </c>
      <c r="G62" s="113" t="s">
        <v>180</v>
      </c>
      <c r="H62" s="112">
        <v>1</v>
      </c>
      <c r="I62" s="112">
        <v>2151</v>
      </c>
      <c r="J62" s="112">
        <v>323</v>
      </c>
      <c r="K62" s="112">
        <v>1728</v>
      </c>
      <c r="L62" s="112">
        <v>79</v>
      </c>
      <c r="M62" s="112">
        <v>21</v>
      </c>
      <c r="N62" s="112">
        <v>836</v>
      </c>
      <c r="O62" s="112">
        <v>3059</v>
      </c>
    </row>
    <row r="63" spans="1:15" ht="11.1" customHeight="1" x14ac:dyDescent="0.2">
      <c r="A63" s="120" t="s">
        <v>100</v>
      </c>
      <c r="B63" s="118">
        <v>87</v>
      </c>
      <c r="C63" s="118">
        <v>81</v>
      </c>
      <c r="D63" s="118">
        <v>5</v>
      </c>
      <c r="E63" s="118">
        <v>95</v>
      </c>
      <c r="F63" s="118">
        <v>95</v>
      </c>
      <c r="G63" s="118">
        <v>0</v>
      </c>
      <c r="H63" s="119" t="s">
        <v>180</v>
      </c>
      <c r="I63" s="118">
        <v>1282</v>
      </c>
      <c r="J63" s="118">
        <v>239</v>
      </c>
      <c r="K63" s="118">
        <v>54</v>
      </c>
      <c r="L63" s="118">
        <v>962</v>
      </c>
      <c r="M63" s="118">
        <v>27</v>
      </c>
      <c r="N63" s="118">
        <v>904</v>
      </c>
      <c r="O63" s="118">
        <v>2368</v>
      </c>
    </row>
    <row r="64" spans="1:15" ht="11.1" customHeight="1" x14ac:dyDescent="0.2">
      <c r="A64" s="117" t="s">
        <v>99</v>
      </c>
      <c r="B64" s="115"/>
      <c r="C64" s="115"/>
      <c r="D64" s="115"/>
      <c r="E64" s="115"/>
      <c r="F64" s="115"/>
      <c r="G64" s="115"/>
      <c r="H64" s="116"/>
      <c r="I64" s="115"/>
      <c r="J64" s="115"/>
      <c r="K64" s="115"/>
      <c r="L64" s="115"/>
      <c r="M64" s="115"/>
      <c r="N64" s="115"/>
      <c r="O64" s="115"/>
    </row>
    <row r="65" spans="1:15" ht="11.1" customHeight="1" x14ac:dyDescent="0.2">
      <c r="A65" s="114" t="s">
        <v>98</v>
      </c>
      <c r="B65" s="112">
        <v>41</v>
      </c>
      <c r="C65" s="112">
        <v>35</v>
      </c>
      <c r="D65" s="112">
        <v>5</v>
      </c>
      <c r="E65" s="112">
        <v>83</v>
      </c>
      <c r="F65" s="112">
        <v>83</v>
      </c>
      <c r="G65" s="112">
        <v>0</v>
      </c>
      <c r="H65" s="113" t="s">
        <v>180</v>
      </c>
      <c r="I65" s="112">
        <v>1177</v>
      </c>
      <c r="J65" s="112">
        <v>231</v>
      </c>
      <c r="K65" s="112">
        <v>30</v>
      </c>
      <c r="L65" s="112">
        <v>891</v>
      </c>
      <c r="M65" s="112">
        <v>26</v>
      </c>
      <c r="N65" s="112">
        <v>680</v>
      </c>
      <c r="O65" s="112">
        <v>1981</v>
      </c>
    </row>
    <row r="66" spans="1:15" ht="15" customHeight="1" x14ac:dyDescent="0.2">
      <c r="A66" s="158" t="s">
        <v>0</v>
      </c>
      <c r="B66" s="158"/>
      <c r="C66" s="158"/>
      <c r="D66" s="158"/>
      <c r="E66" s="158"/>
      <c r="F66" s="158"/>
      <c r="G66" s="158"/>
      <c r="H66" s="158"/>
      <c r="I66" s="158"/>
      <c r="J66" s="158"/>
      <c r="K66" s="158"/>
      <c r="L66" s="158"/>
      <c r="M66" s="158"/>
      <c r="N66" s="158"/>
      <c r="O66" s="158"/>
    </row>
    <row r="67" spans="1:15" ht="11.1" customHeight="1" x14ac:dyDescent="0.2">
      <c r="A67" s="120" t="s">
        <v>4</v>
      </c>
      <c r="B67" s="118">
        <v>1085839</v>
      </c>
      <c r="C67" s="118">
        <v>1032417</v>
      </c>
      <c r="D67" s="118">
        <v>53422</v>
      </c>
      <c r="E67" s="118">
        <v>330253</v>
      </c>
      <c r="F67" s="118">
        <v>296441</v>
      </c>
      <c r="G67" s="118">
        <v>33811</v>
      </c>
      <c r="H67" s="118">
        <v>503934</v>
      </c>
      <c r="I67" s="118">
        <v>4595342</v>
      </c>
      <c r="J67" s="118">
        <v>1410290</v>
      </c>
      <c r="K67" s="118">
        <v>1735367</v>
      </c>
      <c r="L67" s="118">
        <v>1423637</v>
      </c>
      <c r="M67" s="118">
        <v>26049</v>
      </c>
      <c r="N67" s="118">
        <v>10829141</v>
      </c>
      <c r="O67" s="118">
        <v>17344509</v>
      </c>
    </row>
    <row r="68" spans="1:15" ht="11.1" customHeight="1" x14ac:dyDescent="0.2">
      <c r="A68" s="120" t="s">
        <v>140</v>
      </c>
      <c r="B68" s="118">
        <v>1034466</v>
      </c>
      <c r="C68" s="118">
        <v>983632</v>
      </c>
      <c r="D68" s="118">
        <v>50834</v>
      </c>
      <c r="E68" s="118">
        <v>319454</v>
      </c>
      <c r="F68" s="118">
        <v>285658</v>
      </c>
      <c r="G68" s="118">
        <v>33796</v>
      </c>
      <c r="H68" s="118">
        <v>495078</v>
      </c>
      <c r="I68" s="118">
        <v>4323955</v>
      </c>
      <c r="J68" s="118">
        <v>1294896</v>
      </c>
      <c r="K68" s="118">
        <v>1668217</v>
      </c>
      <c r="L68" s="118">
        <v>1336127</v>
      </c>
      <c r="M68" s="118">
        <v>24715</v>
      </c>
      <c r="N68" s="118">
        <v>9551278</v>
      </c>
      <c r="O68" s="118">
        <v>15724231</v>
      </c>
    </row>
    <row r="69" spans="1:15" ht="11.1" customHeight="1" x14ac:dyDescent="0.2">
      <c r="A69" s="117" t="s">
        <v>99</v>
      </c>
      <c r="B69" s="122"/>
      <c r="C69" s="122"/>
      <c r="D69" s="122"/>
      <c r="E69" s="122"/>
      <c r="F69" s="122"/>
      <c r="G69" s="122"/>
      <c r="H69" s="122"/>
      <c r="I69" s="122"/>
      <c r="J69" s="122"/>
      <c r="K69" s="122"/>
      <c r="L69" s="122"/>
      <c r="M69" s="122"/>
      <c r="N69" s="122"/>
      <c r="O69" s="122"/>
    </row>
    <row r="70" spans="1:15" ht="11.1" customHeight="1" x14ac:dyDescent="0.2">
      <c r="A70" s="121" t="s">
        <v>195</v>
      </c>
      <c r="B70" s="118">
        <v>893312</v>
      </c>
      <c r="C70" s="118">
        <v>848008</v>
      </c>
      <c r="D70" s="118">
        <v>45305</v>
      </c>
      <c r="E70" s="118">
        <v>292610</v>
      </c>
      <c r="F70" s="118">
        <v>265789</v>
      </c>
      <c r="G70" s="118">
        <v>26821</v>
      </c>
      <c r="H70" s="118">
        <v>302646</v>
      </c>
      <c r="I70" s="118">
        <v>3720295</v>
      </c>
      <c r="J70" s="118">
        <v>993363</v>
      </c>
      <c r="K70" s="118">
        <v>1475090</v>
      </c>
      <c r="L70" s="118">
        <v>1227732</v>
      </c>
      <c r="M70" s="118">
        <v>24109</v>
      </c>
      <c r="N70" s="118">
        <v>8509243</v>
      </c>
      <c r="O70" s="118">
        <v>13718106</v>
      </c>
    </row>
    <row r="71" spans="1:15" ht="11.1" customHeight="1" x14ac:dyDescent="0.2">
      <c r="A71" s="121" t="s">
        <v>194</v>
      </c>
      <c r="B71" s="118">
        <v>541523</v>
      </c>
      <c r="C71" s="118">
        <v>526126</v>
      </c>
      <c r="D71" s="118">
        <v>15397</v>
      </c>
      <c r="E71" s="118">
        <v>238321</v>
      </c>
      <c r="F71" s="118">
        <v>222525</v>
      </c>
      <c r="G71" s="118">
        <v>15796</v>
      </c>
      <c r="H71" s="118">
        <v>163316</v>
      </c>
      <c r="I71" s="118">
        <v>2561731</v>
      </c>
      <c r="J71" s="118">
        <v>548402</v>
      </c>
      <c r="K71" s="118">
        <v>963465</v>
      </c>
      <c r="L71" s="118">
        <v>1031362</v>
      </c>
      <c r="M71" s="118">
        <v>18502</v>
      </c>
      <c r="N71" s="118">
        <v>6865847</v>
      </c>
      <c r="O71" s="118">
        <v>10370739</v>
      </c>
    </row>
    <row r="72" spans="1:15" ht="11.1" customHeight="1" x14ac:dyDescent="0.2">
      <c r="A72" s="114" t="s">
        <v>139</v>
      </c>
      <c r="B72" s="112">
        <v>67754</v>
      </c>
      <c r="C72" s="112">
        <v>66062</v>
      </c>
      <c r="D72" s="112">
        <v>1692</v>
      </c>
      <c r="E72" s="112">
        <v>58445</v>
      </c>
      <c r="F72" s="112">
        <v>56562</v>
      </c>
      <c r="G72" s="112">
        <v>1883</v>
      </c>
      <c r="H72" s="112">
        <v>92264</v>
      </c>
      <c r="I72" s="112">
        <v>295102</v>
      </c>
      <c r="J72" s="112">
        <v>57193</v>
      </c>
      <c r="K72" s="112">
        <v>130551</v>
      </c>
      <c r="L72" s="112">
        <v>105681</v>
      </c>
      <c r="M72" s="112">
        <v>1677</v>
      </c>
      <c r="N72" s="112">
        <v>270622</v>
      </c>
      <c r="O72" s="112">
        <v>784187</v>
      </c>
    </row>
    <row r="73" spans="1:15" ht="11.1" customHeight="1" x14ac:dyDescent="0.2">
      <c r="A73" s="114" t="s">
        <v>138</v>
      </c>
      <c r="B73" s="112">
        <v>16488</v>
      </c>
      <c r="C73" s="112">
        <v>16276</v>
      </c>
      <c r="D73" s="112">
        <v>212</v>
      </c>
      <c r="E73" s="112">
        <v>3651</v>
      </c>
      <c r="F73" s="112">
        <v>3534</v>
      </c>
      <c r="G73" s="112">
        <v>117</v>
      </c>
      <c r="H73" s="112">
        <v>2770</v>
      </c>
      <c r="I73" s="112">
        <v>74354</v>
      </c>
      <c r="J73" s="112">
        <v>12712</v>
      </c>
      <c r="K73" s="112">
        <v>23459</v>
      </c>
      <c r="L73" s="112">
        <v>37421</v>
      </c>
      <c r="M73" s="112">
        <v>761</v>
      </c>
      <c r="N73" s="112">
        <v>172216</v>
      </c>
      <c r="O73" s="112">
        <v>269478</v>
      </c>
    </row>
    <row r="74" spans="1:15" ht="11.1" customHeight="1" x14ac:dyDescent="0.2">
      <c r="A74" s="114" t="s">
        <v>136</v>
      </c>
      <c r="B74" s="112">
        <v>5612</v>
      </c>
      <c r="C74" s="112">
        <v>5534</v>
      </c>
      <c r="D74" s="112">
        <v>77</v>
      </c>
      <c r="E74" s="112">
        <v>1625</v>
      </c>
      <c r="F74" s="112">
        <v>1458</v>
      </c>
      <c r="G74" s="112">
        <v>168</v>
      </c>
      <c r="H74" s="112">
        <v>520</v>
      </c>
      <c r="I74" s="112">
        <v>29822</v>
      </c>
      <c r="J74" s="112">
        <v>9227</v>
      </c>
      <c r="K74" s="112">
        <v>15448</v>
      </c>
      <c r="L74" s="112">
        <v>5034</v>
      </c>
      <c r="M74" s="112">
        <v>112</v>
      </c>
      <c r="N74" s="112">
        <v>87960</v>
      </c>
      <c r="O74" s="112">
        <v>125538</v>
      </c>
    </row>
    <row r="75" spans="1:15" ht="11.1" customHeight="1" x14ac:dyDescent="0.2">
      <c r="A75" s="114" t="s">
        <v>135</v>
      </c>
      <c r="B75" s="112">
        <v>2737</v>
      </c>
      <c r="C75" s="112">
        <v>2342</v>
      </c>
      <c r="D75" s="112">
        <v>395</v>
      </c>
      <c r="E75" s="112">
        <v>208</v>
      </c>
      <c r="F75" s="112">
        <v>208</v>
      </c>
      <c r="G75" s="113" t="s">
        <v>180</v>
      </c>
      <c r="H75" s="112">
        <v>296</v>
      </c>
      <c r="I75" s="112">
        <v>6673</v>
      </c>
      <c r="J75" s="112">
        <v>1308</v>
      </c>
      <c r="K75" s="112">
        <v>3197</v>
      </c>
      <c r="L75" s="112">
        <v>2103</v>
      </c>
      <c r="M75" s="112">
        <v>64</v>
      </c>
      <c r="N75" s="112">
        <v>72521</v>
      </c>
      <c r="O75" s="112">
        <v>82435</v>
      </c>
    </row>
    <row r="76" spans="1:15" ht="11.1" customHeight="1" x14ac:dyDescent="0.2">
      <c r="A76" s="114" t="s">
        <v>134</v>
      </c>
      <c r="B76" s="112">
        <v>36277</v>
      </c>
      <c r="C76" s="112">
        <v>35705</v>
      </c>
      <c r="D76" s="112">
        <v>571</v>
      </c>
      <c r="E76" s="112">
        <v>9001</v>
      </c>
      <c r="F76" s="112">
        <v>8097</v>
      </c>
      <c r="G76" s="112">
        <v>904</v>
      </c>
      <c r="H76" s="112">
        <v>864</v>
      </c>
      <c r="I76" s="112">
        <v>240677</v>
      </c>
      <c r="J76" s="112">
        <v>99383</v>
      </c>
      <c r="K76" s="112">
        <v>80615</v>
      </c>
      <c r="L76" s="112">
        <v>59751</v>
      </c>
      <c r="M76" s="112">
        <v>928</v>
      </c>
      <c r="N76" s="112">
        <v>534326</v>
      </c>
      <c r="O76" s="112">
        <v>821145</v>
      </c>
    </row>
    <row r="77" spans="1:15" ht="11.1" customHeight="1" x14ac:dyDescent="0.2">
      <c r="A77" s="114" t="s">
        <v>126</v>
      </c>
      <c r="B77" s="112">
        <v>138224</v>
      </c>
      <c r="C77" s="112">
        <v>131813</v>
      </c>
      <c r="D77" s="112">
        <v>6411</v>
      </c>
      <c r="E77" s="112">
        <v>67815</v>
      </c>
      <c r="F77" s="112">
        <v>56910</v>
      </c>
      <c r="G77" s="112">
        <v>10904</v>
      </c>
      <c r="H77" s="112">
        <v>58168</v>
      </c>
      <c r="I77" s="112">
        <v>1206845</v>
      </c>
      <c r="J77" s="112">
        <v>146213</v>
      </c>
      <c r="K77" s="112">
        <v>452097</v>
      </c>
      <c r="L77" s="112">
        <v>597204</v>
      </c>
      <c r="M77" s="112">
        <v>11332</v>
      </c>
      <c r="N77" s="112">
        <v>3449387</v>
      </c>
      <c r="O77" s="112">
        <v>4920440</v>
      </c>
    </row>
    <row r="78" spans="1:15" ht="11.1" customHeight="1" x14ac:dyDescent="0.2">
      <c r="A78" s="114" t="s">
        <v>133</v>
      </c>
      <c r="B78" s="112">
        <v>36794</v>
      </c>
      <c r="C78" s="112">
        <v>36639</v>
      </c>
      <c r="D78" s="112">
        <v>155</v>
      </c>
      <c r="E78" s="112">
        <v>1294</v>
      </c>
      <c r="F78" s="112">
        <v>1110</v>
      </c>
      <c r="G78" s="112">
        <v>185</v>
      </c>
      <c r="H78" s="112">
        <v>427</v>
      </c>
      <c r="I78" s="112">
        <v>16821</v>
      </c>
      <c r="J78" s="112">
        <v>10745</v>
      </c>
      <c r="K78" s="112">
        <v>3849</v>
      </c>
      <c r="L78" s="112">
        <v>2152</v>
      </c>
      <c r="M78" s="112">
        <v>75</v>
      </c>
      <c r="N78" s="112">
        <v>86884</v>
      </c>
      <c r="O78" s="112">
        <v>142219</v>
      </c>
    </row>
    <row r="79" spans="1:15" ht="11.1" customHeight="1" x14ac:dyDescent="0.2">
      <c r="A79" s="114" t="s">
        <v>130</v>
      </c>
      <c r="B79" s="112">
        <v>2038</v>
      </c>
      <c r="C79" s="112">
        <v>747</v>
      </c>
      <c r="D79" s="112">
        <v>1290</v>
      </c>
      <c r="E79" s="112">
        <v>105</v>
      </c>
      <c r="F79" s="112">
        <v>104</v>
      </c>
      <c r="G79" s="112">
        <v>0</v>
      </c>
      <c r="H79" s="112">
        <v>504</v>
      </c>
      <c r="I79" s="112">
        <v>9055</v>
      </c>
      <c r="J79" s="112">
        <v>3140</v>
      </c>
      <c r="K79" s="112">
        <v>3873</v>
      </c>
      <c r="L79" s="112">
        <v>1987</v>
      </c>
      <c r="M79" s="112">
        <v>54</v>
      </c>
      <c r="N79" s="112">
        <v>91068</v>
      </c>
      <c r="O79" s="112">
        <v>102769</v>
      </c>
    </row>
    <row r="80" spans="1:15" ht="11.1" customHeight="1" x14ac:dyDescent="0.2">
      <c r="A80" s="114" t="s">
        <v>125</v>
      </c>
      <c r="B80" s="112">
        <v>125164</v>
      </c>
      <c r="C80" s="112">
        <v>124628</v>
      </c>
      <c r="D80" s="112">
        <v>536</v>
      </c>
      <c r="E80" s="112">
        <v>69107</v>
      </c>
      <c r="F80" s="112">
        <v>68085</v>
      </c>
      <c r="G80" s="112">
        <v>1023</v>
      </c>
      <c r="H80" s="112">
        <v>1953</v>
      </c>
      <c r="I80" s="112">
        <v>345028</v>
      </c>
      <c r="J80" s="112">
        <v>117887</v>
      </c>
      <c r="K80" s="112">
        <v>109828</v>
      </c>
      <c r="L80" s="112">
        <v>115779</v>
      </c>
      <c r="M80" s="112">
        <v>1534</v>
      </c>
      <c r="N80" s="112">
        <v>423557</v>
      </c>
      <c r="O80" s="112">
        <v>964808</v>
      </c>
    </row>
    <row r="81" spans="1:15" ht="11.1" customHeight="1" x14ac:dyDescent="0.2">
      <c r="A81" s="114" t="s">
        <v>128</v>
      </c>
      <c r="B81" s="112">
        <v>31</v>
      </c>
      <c r="C81" s="112">
        <v>1</v>
      </c>
      <c r="D81" s="112">
        <v>30</v>
      </c>
      <c r="E81" s="112">
        <v>5</v>
      </c>
      <c r="F81" s="112">
        <v>5</v>
      </c>
      <c r="G81" s="113" t="s">
        <v>180</v>
      </c>
      <c r="H81" s="112">
        <v>4</v>
      </c>
      <c r="I81" s="112">
        <v>11377</v>
      </c>
      <c r="J81" s="112">
        <v>443</v>
      </c>
      <c r="K81" s="112">
        <v>9258</v>
      </c>
      <c r="L81" s="112">
        <v>1665</v>
      </c>
      <c r="M81" s="112">
        <v>11</v>
      </c>
      <c r="N81" s="112">
        <v>3025</v>
      </c>
      <c r="O81" s="112">
        <v>14442</v>
      </c>
    </row>
    <row r="82" spans="1:15" ht="11.1" customHeight="1" x14ac:dyDescent="0.2">
      <c r="A82" s="114" t="s">
        <v>132</v>
      </c>
      <c r="B82" s="112">
        <v>54502</v>
      </c>
      <c r="C82" s="112">
        <v>54050</v>
      </c>
      <c r="D82" s="112">
        <v>452</v>
      </c>
      <c r="E82" s="112">
        <v>16101</v>
      </c>
      <c r="F82" s="112">
        <v>15589</v>
      </c>
      <c r="G82" s="112">
        <v>512</v>
      </c>
      <c r="H82" s="112">
        <v>2301</v>
      </c>
      <c r="I82" s="112">
        <v>80448</v>
      </c>
      <c r="J82" s="112">
        <v>20765</v>
      </c>
      <c r="K82" s="112">
        <v>33144</v>
      </c>
      <c r="L82" s="112">
        <v>25708</v>
      </c>
      <c r="M82" s="112">
        <v>830</v>
      </c>
      <c r="N82" s="112">
        <v>352592</v>
      </c>
      <c r="O82" s="112">
        <v>505944</v>
      </c>
    </row>
    <row r="83" spans="1:15" ht="11.1" customHeight="1" x14ac:dyDescent="0.2">
      <c r="A83" s="114" t="s">
        <v>123</v>
      </c>
      <c r="B83" s="112">
        <v>993</v>
      </c>
      <c r="C83" s="112">
        <v>985</v>
      </c>
      <c r="D83" s="112">
        <v>8</v>
      </c>
      <c r="E83" s="112">
        <v>299</v>
      </c>
      <c r="F83" s="112">
        <v>299</v>
      </c>
      <c r="G83" s="113" t="s">
        <v>180</v>
      </c>
      <c r="H83" s="112">
        <v>262</v>
      </c>
      <c r="I83" s="112">
        <v>5562</v>
      </c>
      <c r="J83" s="112">
        <v>1713</v>
      </c>
      <c r="K83" s="112">
        <v>1769</v>
      </c>
      <c r="L83" s="112">
        <v>2027</v>
      </c>
      <c r="M83" s="112">
        <v>53</v>
      </c>
      <c r="N83" s="112">
        <v>113506</v>
      </c>
      <c r="O83" s="112">
        <v>120621</v>
      </c>
    </row>
    <row r="84" spans="1:15" ht="11.1" customHeight="1" x14ac:dyDescent="0.2">
      <c r="A84" s="114" t="s">
        <v>121</v>
      </c>
      <c r="B84" s="112">
        <v>13725</v>
      </c>
      <c r="C84" s="112">
        <v>13436</v>
      </c>
      <c r="D84" s="112">
        <v>289</v>
      </c>
      <c r="E84" s="112">
        <v>5251</v>
      </c>
      <c r="F84" s="112">
        <v>5223</v>
      </c>
      <c r="G84" s="112">
        <v>28</v>
      </c>
      <c r="H84" s="112">
        <v>442</v>
      </c>
      <c r="I84" s="112">
        <v>65391</v>
      </c>
      <c r="J84" s="112">
        <v>21430</v>
      </c>
      <c r="K84" s="112">
        <v>25116</v>
      </c>
      <c r="L84" s="112">
        <v>18587</v>
      </c>
      <c r="M84" s="112">
        <v>258</v>
      </c>
      <c r="N84" s="112">
        <v>456993</v>
      </c>
      <c r="O84" s="112">
        <v>541802</v>
      </c>
    </row>
    <row r="85" spans="1:15" ht="11.1" customHeight="1" x14ac:dyDescent="0.2">
      <c r="A85" s="114" t="s">
        <v>119</v>
      </c>
      <c r="B85" s="112">
        <v>8786</v>
      </c>
      <c r="C85" s="112">
        <v>7970</v>
      </c>
      <c r="D85" s="112">
        <v>816</v>
      </c>
      <c r="E85" s="112">
        <v>2191</v>
      </c>
      <c r="F85" s="112">
        <v>2135</v>
      </c>
      <c r="G85" s="112">
        <v>56</v>
      </c>
      <c r="H85" s="112">
        <v>149</v>
      </c>
      <c r="I85" s="112">
        <v>33291</v>
      </c>
      <c r="J85" s="112">
        <v>1971</v>
      </c>
      <c r="K85" s="112">
        <v>15569</v>
      </c>
      <c r="L85" s="112">
        <v>15488</v>
      </c>
      <c r="M85" s="112">
        <v>263</v>
      </c>
      <c r="N85" s="112">
        <v>147982</v>
      </c>
      <c r="O85" s="112">
        <v>192398</v>
      </c>
    </row>
    <row r="86" spans="1:15" ht="11.1" customHeight="1" x14ac:dyDescent="0.2">
      <c r="A86" s="114" t="s">
        <v>127</v>
      </c>
      <c r="B86" s="112">
        <v>32400</v>
      </c>
      <c r="C86" s="112">
        <v>29937</v>
      </c>
      <c r="D86" s="112">
        <v>2463</v>
      </c>
      <c r="E86" s="112">
        <v>3225</v>
      </c>
      <c r="F86" s="112">
        <v>3208</v>
      </c>
      <c r="G86" s="112">
        <v>18</v>
      </c>
      <c r="H86" s="112">
        <v>2393</v>
      </c>
      <c r="I86" s="112">
        <v>141286</v>
      </c>
      <c r="J86" s="112">
        <v>44273</v>
      </c>
      <c r="K86" s="112">
        <v>55691</v>
      </c>
      <c r="L86" s="112">
        <v>40773</v>
      </c>
      <c r="M86" s="112">
        <v>548</v>
      </c>
      <c r="N86" s="112">
        <v>603211</v>
      </c>
      <c r="O86" s="112">
        <v>782514</v>
      </c>
    </row>
    <row r="87" spans="1:15" ht="11.1" customHeight="1" x14ac:dyDescent="0.2">
      <c r="A87" s="121" t="s">
        <v>193</v>
      </c>
      <c r="B87" s="118">
        <v>351789</v>
      </c>
      <c r="C87" s="118">
        <v>321881</v>
      </c>
      <c r="D87" s="118">
        <v>29908</v>
      </c>
      <c r="E87" s="118">
        <v>54289</v>
      </c>
      <c r="F87" s="118">
        <v>43265</v>
      </c>
      <c r="G87" s="118">
        <v>11024</v>
      </c>
      <c r="H87" s="118">
        <v>139330</v>
      </c>
      <c r="I87" s="118">
        <v>1158563</v>
      </c>
      <c r="J87" s="118">
        <v>444961</v>
      </c>
      <c r="K87" s="118">
        <v>511625</v>
      </c>
      <c r="L87" s="118">
        <v>196370</v>
      </c>
      <c r="M87" s="118">
        <v>5607</v>
      </c>
      <c r="N87" s="118">
        <v>1643395</v>
      </c>
      <c r="O87" s="118">
        <v>3347366</v>
      </c>
    </row>
    <row r="88" spans="1:15" ht="11.1" customHeight="1" x14ac:dyDescent="0.2">
      <c r="A88" s="114" t="s">
        <v>192</v>
      </c>
      <c r="B88" s="112">
        <v>15777</v>
      </c>
      <c r="C88" s="112">
        <v>15523</v>
      </c>
      <c r="D88" s="112">
        <v>254</v>
      </c>
      <c r="E88" s="112">
        <v>1777</v>
      </c>
      <c r="F88" s="112">
        <v>1153</v>
      </c>
      <c r="G88" s="112">
        <v>624</v>
      </c>
      <c r="H88" s="112">
        <v>1168</v>
      </c>
      <c r="I88" s="112">
        <v>51274</v>
      </c>
      <c r="J88" s="112">
        <v>21530</v>
      </c>
      <c r="K88" s="112">
        <v>23365</v>
      </c>
      <c r="L88" s="112">
        <v>6203</v>
      </c>
      <c r="M88" s="112">
        <v>175</v>
      </c>
      <c r="N88" s="112">
        <v>78750</v>
      </c>
      <c r="O88" s="112">
        <v>148745</v>
      </c>
    </row>
    <row r="89" spans="1:15" ht="11.1" customHeight="1" x14ac:dyDescent="0.2">
      <c r="A89" s="114" t="s">
        <v>191</v>
      </c>
      <c r="B89" s="112">
        <v>4658</v>
      </c>
      <c r="C89" s="112">
        <v>3179</v>
      </c>
      <c r="D89" s="112">
        <v>1479</v>
      </c>
      <c r="E89" s="112">
        <v>35</v>
      </c>
      <c r="F89" s="112">
        <v>35</v>
      </c>
      <c r="G89" s="113" t="s">
        <v>180</v>
      </c>
      <c r="H89" s="113" t="s">
        <v>180</v>
      </c>
      <c r="I89" s="112">
        <v>1849</v>
      </c>
      <c r="J89" s="112">
        <v>662</v>
      </c>
      <c r="K89" s="112">
        <v>223</v>
      </c>
      <c r="L89" s="112">
        <v>946</v>
      </c>
      <c r="M89" s="112">
        <v>18</v>
      </c>
      <c r="N89" s="112">
        <v>7625</v>
      </c>
      <c r="O89" s="112">
        <v>14168</v>
      </c>
    </row>
    <row r="90" spans="1:15" ht="11.1" customHeight="1" x14ac:dyDescent="0.2">
      <c r="A90" s="114" t="s">
        <v>137</v>
      </c>
      <c r="B90" s="112">
        <v>41346</v>
      </c>
      <c r="C90" s="112">
        <v>34503</v>
      </c>
      <c r="D90" s="112">
        <v>6843</v>
      </c>
      <c r="E90" s="112">
        <v>8173</v>
      </c>
      <c r="F90" s="112">
        <v>5213</v>
      </c>
      <c r="G90" s="112">
        <v>2959</v>
      </c>
      <c r="H90" s="112">
        <v>4319</v>
      </c>
      <c r="I90" s="112">
        <v>197961</v>
      </c>
      <c r="J90" s="112">
        <v>67166</v>
      </c>
      <c r="K90" s="112">
        <v>88025</v>
      </c>
      <c r="L90" s="112">
        <v>41941</v>
      </c>
      <c r="M90" s="112">
        <v>829</v>
      </c>
      <c r="N90" s="112">
        <v>401336</v>
      </c>
      <c r="O90" s="112">
        <v>653136</v>
      </c>
    </row>
    <row r="91" spans="1:15" ht="11.1" customHeight="1" x14ac:dyDescent="0.2">
      <c r="A91" s="114" t="s">
        <v>190</v>
      </c>
      <c r="B91" s="112">
        <v>4049</v>
      </c>
      <c r="C91" s="112">
        <v>3014</v>
      </c>
      <c r="D91" s="112">
        <v>1035</v>
      </c>
      <c r="E91" s="112">
        <v>55</v>
      </c>
      <c r="F91" s="112">
        <v>48</v>
      </c>
      <c r="G91" s="112">
        <v>7</v>
      </c>
      <c r="H91" s="112">
        <v>2</v>
      </c>
      <c r="I91" s="112">
        <v>7845</v>
      </c>
      <c r="J91" s="112">
        <v>5004</v>
      </c>
      <c r="K91" s="112">
        <v>2036</v>
      </c>
      <c r="L91" s="112">
        <v>762</v>
      </c>
      <c r="M91" s="112">
        <v>43</v>
      </c>
      <c r="N91" s="112">
        <v>13521</v>
      </c>
      <c r="O91" s="112">
        <v>25472</v>
      </c>
    </row>
    <row r="92" spans="1:15" ht="11.1" customHeight="1" x14ac:dyDescent="0.2">
      <c r="A92" s="114" t="s">
        <v>189</v>
      </c>
      <c r="B92" s="112">
        <v>4692</v>
      </c>
      <c r="C92" s="112">
        <v>3518</v>
      </c>
      <c r="D92" s="112">
        <v>1174</v>
      </c>
      <c r="E92" s="112">
        <v>114</v>
      </c>
      <c r="F92" s="112">
        <v>26</v>
      </c>
      <c r="G92" s="112">
        <v>88</v>
      </c>
      <c r="H92" s="112">
        <v>15</v>
      </c>
      <c r="I92" s="112">
        <v>11441</v>
      </c>
      <c r="J92" s="112">
        <v>7432</v>
      </c>
      <c r="K92" s="112">
        <v>2743</v>
      </c>
      <c r="L92" s="112">
        <v>1237</v>
      </c>
      <c r="M92" s="112">
        <v>28</v>
      </c>
      <c r="N92" s="112">
        <v>29150</v>
      </c>
      <c r="O92" s="112">
        <v>45412</v>
      </c>
    </row>
    <row r="93" spans="1:15" ht="11.1" customHeight="1" x14ac:dyDescent="0.2">
      <c r="A93" s="114" t="s">
        <v>188</v>
      </c>
      <c r="B93" s="112">
        <v>7702</v>
      </c>
      <c r="C93" s="112">
        <v>6665</v>
      </c>
      <c r="D93" s="112">
        <v>1036</v>
      </c>
      <c r="E93" s="112">
        <v>261</v>
      </c>
      <c r="F93" s="112">
        <v>13</v>
      </c>
      <c r="G93" s="112">
        <v>249</v>
      </c>
      <c r="H93" s="112">
        <v>103</v>
      </c>
      <c r="I93" s="112">
        <v>19404</v>
      </c>
      <c r="J93" s="112">
        <v>14898</v>
      </c>
      <c r="K93" s="112">
        <v>3451</v>
      </c>
      <c r="L93" s="112">
        <v>1008</v>
      </c>
      <c r="M93" s="112">
        <v>47</v>
      </c>
      <c r="N93" s="112">
        <v>19513</v>
      </c>
      <c r="O93" s="112">
        <v>46983</v>
      </c>
    </row>
    <row r="94" spans="1:15" ht="11.1" customHeight="1" x14ac:dyDescent="0.2">
      <c r="A94" s="114" t="s">
        <v>187</v>
      </c>
      <c r="B94" s="112">
        <v>1450</v>
      </c>
      <c r="C94" s="112">
        <v>1143</v>
      </c>
      <c r="D94" s="112">
        <v>306</v>
      </c>
      <c r="E94" s="112">
        <v>0</v>
      </c>
      <c r="F94" s="112">
        <v>0</v>
      </c>
      <c r="G94" s="113" t="s">
        <v>180</v>
      </c>
      <c r="H94" s="112">
        <v>40</v>
      </c>
      <c r="I94" s="112">
        <v>211</v>
      </c>
      <c r="J94" s="112">
        <v>54</v>
      </c>
      <c r="K94" s="112">
        <v>114</v>
      </c>
      <c r="L94" s="112">
        <v>33</v>
      </c>
      <c r="M94" s="112">
        <v>10</v>
      </c>
      <c r="N94" s="112">
        <v>577</v>
      </c>
      <c r="O94" s="112">
        <v>2278</v>
      </c>
    </row>
    <row r="95" spans="1:15" ht="11.1" customHeight="1" x14ac:dyDescent="0.2">
      <c r="A95" s="114" t="s">
        <v>129</v>
      </c>
      <c r="B95" s="112">
        <v>55857</v>
      </c>
      <c r="C95" s="112">
        <v>51844</v>
      </c>
      <c r="D95" s="112">
        <v>4013</v>
      </c>
      <c r="E95" s="112">
        <v>7092</v>
      </c>
      <c r="F95" s="112">
        <v>5713</v>
      </c>
      <c r="G95" s="112">
        <v>1379</v>
      </c>
      <c r="H95" s="112">
        <v>8182</v>
      </c>
      <c r="I95" s="112">
        <v>283755</v>
      </c>
      <c r="J95" s="112">
        <v>120425</v>
      </c>
      <c r="K95" s="112">
        <v>120142</v>
      </c>
      <c r="L95" s="112">
        <v>42712</v>
      </c>
      <c r="M95" s="112">
        <v>476</v>
      </c>
      <c r="N95" s="112">
        <v>368379</v>
      </c>
      <c r="O95" s="112">
        <v>723266</v>
      </c>
    </row>
    <row r="96" spans="1:15" ht="11.1" customHeight="1" x14ac:dyDescent="0.2">
      <c r="A96" s="114" t="s">
        <v>122</v>
      </c>
      <c r="B96" s="112">
        <v>138899</v>
      </c>
      <c r="C96" s="112">
        <v>132432</v>
      </c>
      <c r="D96" s="112">
        <v>6467</v>
      </c>
      <c r="E96" s="112">
        <v>8583</v>
      </c>
      <c r="F96" s="112">
        <v>6934</v>
      </c>
      <c r="G96" s="112">
        <v>1649</v>
      </c>
      <c r="H96" s="112">
        <v>32501</v>
      </c>
      <c r="I96" s="112">
        <v>326218</v>
      </c>
      <c r="J96" s="112">
        <v>112367</v>
      </c>
      <c r="K96" s="112">
        <v>148733</v>
      </c>
      <c r="L96" s="112">
        <v>63158</v>
      </c>
      <c r="M96" s="112">
        <v>1959</v>
      </c>
      <c r="N96" s="112">
        <v>262559</v>
      </c>
      <c r="O96" s="112">
        <v>768760</v>
      </c>
    </row>
    <row r="97" spans="1:15" ht="11.1" customHeight="1" x14ac:dyDescent="0.2">
      <c r="A97" s="114" t="s">
        <v>117</v>
      </c>
      <c r="B97" s="112">
        <v>50099</v>
      </c>
      <c r="C97" s="112">
        <v>43882</v>
      </c>
      <c r="D97" s="112">
        <v>6217</v>
      </c>
      <c r="E97" s="112">
        <v>16374</v>
      </c>
      <c r="F97" s="112">
        <v>13332</v>
      </c>
      <c r="G97" s="112">
        <v>3042</v>
      </c>
      <c r="H97" s="112">
        <v>71278</v>
      </c>
      <c r="I97" s="112">
        <v>202007</v>
      </c>
      <c r="J97" s="112">
        <v>75045</v>
      </c>
      <c r="K97" s="112">
        <v>94389</v>
      </c>
      <c r="L97" s="112">
        <v>30811</v>
      </c>
      <c r="M97" s="112">
        <v>1762</v>
      </c>
      <c r="N97" s="112">
        <v>387525</v>
      </c>
      <c r="O97" s="112">
        <v>727283</v>
      </c>
    </row>
    <row r="98" spans="1:15" ht="11.1" customHeight="1" x14ac:dyDescent="0.2">
      <c r="A98" s="114" t="s">
        <v>116</v>
      </c>
      <c r="B98" s="112">
        <v>27261</v>
      </c>
      <c r="C98" s="112">
        <v>26179</v>
      </c>
      <c r="D98" s="112">
        <v>1082</v>
      </c>
      <c r="E98" s="112">
        <v>11824</v>
      </c>
      <c r="F98" s="112">
        <v>10797</v>
      </c>
      <c r="G98" s="112">
        <v>1027</v>
      </c>
      <c r="H98" s="112">
        <v>21721</v>
      </c>
      <c r="I98" s="112">
        <v>56599</v>
      </c>
      <c r="J98" s="112">
        <v>20377</v>
      </c>
      <c r="K98" s="112">
        <v>28405</v>
      </c>
      <c r="L98" s="112">
        <v>7558</v>
      </c>
      <c r="M98" s="112">
        <v>259</v>
      </c>
      <c r="N98" s="112">
        <v>74459</v>
      </c>
      <c r="O98" s="112">
        <v>191864</v>
      </c>
    </row>
    <row r="99" spans="1:15" ht="11.1" customHeight="1" x14ac:dyDescent="0.2">
      <c r="A99" s="120" t="s">
        <v>186</v>
      </c>
      <c r="B99" s="118">
        <v>141154</v>
      </c>
      <c r="C99" s="118">
        <v>135625</v>
      </c>
      <c r="D99" s="118">
        <v>5530</v>
      </c>
      <c r="E99" s="118">
        <v>26844</v>
      </c>
      <c r="F99" s="118">
        <v>19868</v>
      </c>
      <c r="G99" s="118">
        <v>6975</v>
      </c>
      <c r="H99" s="118">
        <v>192431</v>
      </c>
      <c r="I99" s="118">
        <v>603660</v>
      </c>
      <c r="J99" s="118">
        <v>301533</v>
      </c>
      <c r="K99" s="118">
        <v>193126</v>
      </c>
      <c r="L99" s="118">
        <v>108395</v>
      </c>
      <c r="M99" s="118">
        <v>606</v>
      </c>
      <c r="N99" s="118">
        <v>1042036</v>
      </c>
      <c r="O99" s="118">
        <v>2006125</v>
      </c>
    </row>
    <row r="100" spans="1:15" ht="11.1" customHeight="1" x14ac:dyDescent="0.2">
      <c r="A100" s="114" t="s">
        <v>131</v>
      </c>
      <c r="B100" s="112">
        <v>25137</v>
      </c>
      <c r="C100" s="112">
        <v>23577</v>
      </c>
      <c r="D100" s="112">
        <v>1560</v>
      </c>
      <c r="E100" s="112">
        <v>4011</v>
      </c>
      <c r="F100" s="112">
        <v>3564</v>
      </c>
      <c r="G100" s="112">
        <v>447</v>
      </c>
      <c r="H100" s="112">
        <v>75606</v>
      </c>
      <c r="I100" s="112">
        <v>71738</v>
      </c>
      <c r="J100" s="112">
        <v>22618</v>
      </c>
      <c r="K100" s="112">
        <v>37074</v>
      </c>
      <c r="L100" s="112">
        <v>12038</v>
      </c>
      <c r="M100" s="112">
        <v>8</v>
      </c>
      <c r="N100" s="112">
        <v>81398</v>
      </c>
      <c r="O100" s="112">
        <v>257889</v>
      </c>
    </row>
    <row r="101" spans="1:15" ht="11.1" customHeight="1" x14ac:dyDescent="0.2">
      <c r="A101" s="114" t="s">
        <v>124</v>
      </c>
      <c r="B101" s="112">
        <v>43234</v>
      </c>
      <c r="C101" s="112">
        <v>41057</v>
      </c>
      <c r="D101" s="112">
        <v>2177</v>
      </c>
      <c r="E101" s="112">
        <v>2381</v>
      </c>
      <c r="F101" s="112">
        <v>2326</v>
      </c>
      <c r="G101" s="112">
        <v>55</v>
      </c>
      <c r="H101" s="112">
        <v>4361</v>
      </c>
      <c r="I101" s="112">
        <v>179093</v>
      </c>
      <c r="J101" s="112">
        <v>120708</v>
      </c>
      <c r="K101" s="112">
        <v>38216</v>
      </c>
      <c r="L101" s="112">
        <v>20157</v>
      </c>
      <c r="M101" s="112">
        <v>12</v>
      </c>
      <c r="N101" s="112">
        <v>315521</v>
      </c>
      <c r="O101" s="112">
        <v>544590</v>
      </c>
    </row>
    <row r="102" spans="1:15" ht="11.1" customHeight="1" x14ac:dyDescent="0.2">
      <c r="A102" s="114" t="s">
        <v>118</v>
      </c>
      <c r="B102" s="112">
        <v>10680</v>
      </c>
      <c r="C102" s="112">
        <v>10241</v>
      </c>
      <c r="D102" s="112">
        <v>440</v>
      </c>
      <c r="E102" s="112">
        <v>3333</v>
      </c>
      <c r="F102" s="112">
        <v>3321</v>
      </c>
      <c r="G102" s="112">
        <v>12</v>
      </c>
      <c r="H102" s="112">
        <v>48619</v>
      </c>
      <c r="I102" s="112">
        <v>74229</v>
      </c>
      <c r="J102" s="112">
        <v>32401</v>
      </c>
      <c r="K102" s="112">
        <v>30766</v>
      </c>
      <c r="L102" s="112">
        <v>11028</v>
      </c>
      <c r="M102" s="112">
        <v>34</v>
      </c>
      <c r="N102" s="112">
        <v>80402</v>
      </c>
      <c r="O102" s="112">
        <v>217263</v>
      </c>
    </row>
    <row r="103" spans="1:15" ht="11.1" customHeight="1" x14ac:dyDescent="0.2">
      <c r="A103" s="114" t="s">
        <v>120</v>
      </c>
      <c r="B103" s="112">
        <v>13304</v>
      </c>
      <c r="C103" s="112">
        <v>13071</v>
      </c>
      <c r="D103" s="112">
        <v>233</v>
      </c>
      <c r="E103" s="112">
        <v>2568</v>
      </c>
      <c r="F103" s="112">
        <v>1361</v>
      </c>
      <c r="G103" s="112">
        <v>1207</v>
      </c>
      <c r="H103" s="112">
        <v>35421</v>
      </c>
      <c r="I103" s="112">
        <v>47871</v>
      </c>
      <c r="J103" s="112">
        <v>11322</v>
      </c>
      <c r="K103" s="112">
        <v>17096</v>
      </c>
      <c r="L103" s="112">
        <v>19376</v>
      </c>
      <c r="M103" s="112">
        <v>76</v>
      </c>
      <c r="N103" s="112">
        <v>94917</v>
      </c>
      <c r="O103" s="112">
        <v>194080</v>
      </c>
    </row>
    <row r="104" spans="1:15" ht="11.1" customHeight="1" x14ac:dyDescent="0.2">
      <c r="A104" s="114" t="s">
        <v>185</v>
      </c>
      <c r="B104" s="112">
        <v>5970</v>
      </c>
      <c r="C104" s="112">
        <v>5951</v>
      </c>
      <c r="D104" s="112">
        <v>18</v>
      </c>
      <c r="E104" s="112">
        <v>2251</v>
      </c>
      <c r="F104" s="112">
        <v>2251</v>
      </c>
      <c r="G104" s="112">
        <v>0</v>
      </c>
      <c r="H104" s="112">
        <v>400</v>
      </c>
      <c r="I104" s="112">
        <v>44838</v>
      </c>
      <c r="J104" s="112">
        <v>24482</v>
      </c>
      <c r="K104" s="112">
        <v>13106</v>
      </c>
      <c r="L104" s="112">
        <v>6821</v>
      </c>
      <c r="M104" s="112">
        <v>429</v>
      </c>
      <c r="N104" s="112">
        <v>200561</v>
      </c>
      <c r="O104" s="112">
        <v>254020</v>
      </c>
    </row>
    <row r="105" spans="1:15" ht="11.1" customHeight="1" x14ac:dyDescent="0.2">
      <c r="A105" s="114" t="s">
        <v>115</v>
      </c>
      <c r="B105" s="112">
        <v>20188</v>
      </c>
      <c r="C105" s="112">
        <v>19724</v>
      </c>
      <c r="D105" s="112">
        <v>464</v>
      </c>
      <c r="E105" s="112">
        <v>761</v>
      </c>
      <c r="F105" s="112">
        <v>719</v>
      </c>
      <c r="G105" s="112">
        <v>42</v>
      </c>
      <c r="H105" s="112">
        <v>7985</v>
      </c>
      <c r="I105" s="112">
        <v>118753</v>
      </c>
      <c r="J105" s="112">
        <v>59973</v>
      </c>
      <c r="K105" s="112">
        <v>33743</v>
      </c>
      <c r="L105" s="112">
        <v>25014</v>
      </c>
      <c r="M105" s="112">
        <v>23</v>
      </c>
      <c r="N105" s="112">
        <v>188849</v>
      </c>
      <c r="O105" s="112">
        <v>336537</v>
      </c>
    </row>
    <row r="106" spans="1:15" ht="11.1" customHeight="1" x14ac:dyDescent="0.2">
      <c r="A106" s="120" t="s">
        <v>104</v>
      </c>
      <c r="B106" s="118">
        <v>6723</v>
      </c>
      <c r="C106" s="118">
        <v>5449</v>
      </c>
      <c r="D106" s="118">
        <v>1273</v>
      </c>
      <c r="E106" s="118">
        <v>2512</v>
      </c>
      <c r="F106" s="118">
        <v>2510</v>
      </c>
      <c r="G106" s="118">
        <v>2</v>
      </c>
      <c r="H106" s="118">
        <v>5461</v>
      </c>
      <c r="I106" s="118">
        <v>110399</v>
      </c>
      <c r="J106" s="118">
        <v>33233</v>
      </c>
      <c r="K106" s="118">
        <v>28677</v>
      </c>
      <c r="L106" s="118">
        <v>47493</v>
      </c>
      <c r="M106" s="118">
        <v>996</v>
      </c>
      <c r="N106" s="118">
        <v>390000</v>
      </c>
      <c r="O106" s="118">
        <v>515094</v>
      </c>
    </row>
    <row r="107" spans="1:15" ht="11.1" customHeight="1" x14ac:dyDescent="0.2">
      <c r="A107" s="117" t="s">
        <v>99</v>
      </c>
      <c r="B107" s="115"/>
      <c r="C107" s="115"/>
      <c r="D107" s="115"/>
      <c r="E107" s="115"/>
      <c r="F107" s="115"/>
      <c r="G107" s="115"/>
      <c r="H107" s="115"/>
      <c r="I107" s="115"/>
      <c r="J107" s="115"/>
      <c r="K107" s="115"/>
      <c r="L107" s="115"/>
      <c r="M107" s="115"/>
      <c r="N107" s="115"/>
      <c r="O107" s="115"/>
    </row>
    <row r="108" spans="1:15" ht="11.1" customHeight="1" x14ac:dyDescent="0.2">
      <c r="A108" s="114" t="s">
        <v>103</v>
      </c>
      <c r="B108" s="112">
        <v>118</v>
      </c>
      <c r="C108" s="112">
        <v>101</v>
      </c>
      <c r="D108" s="112">
        <v>17</v>
      </c>
      <c r="E108" s="112">
        <v>169</v>
      </c>
      <c r="F108" s="112">
        <v>169</v>
      </c>
      <c r="G108" s="113" t="s">
        <v>180</v>
      </c>
      <c r="H108" s="113" t="s">
        <v>180</v>
      </c>
      <c r="I108" s="112">
        <v>3011</v>
      </c>
      <c r="J108" s="112">
        <v>1302</v>
      </c>
      <c r="K108" s="112">
        <v>896</v>
      </c>
      <c r="L108" s="112">
        <v>811</v>
      </c>
      <c r="M108" s="112">
        <v>3</v>
      </c>
      <c r="N108" s="112">
        <v>12534</v>
      </c>
      <c r="O108" s="112">
        <v>15831</v>
      </c>
    </row>
    <row r="109" spans="1:15" ht="11.1" customHeight="1" x14ac:dyDescent="0.2">
      <c r="A109" s="114" t="s">
        <v>102</v>
      </c>
      <c r="B109" s="112">
        <v>5086</v>
      </c>
      <c r="C109" s="112">
        <v>4325</v>
      </c>
      <c r="D109" s="112">
        <v>761</v>
      </c>
      <c r="E109" s="112">
        <v>2273</v>
      </c>
      <c r="F109" s="112">
        <v>2273</v>
      </c>
      <c r="G109" s="113" t="s">
        <v>180</v>
      </c>
      <c r="H109" s="112">
        <v>5001</v>
      </c>
      <c r="I109" s="112">
        <v>91204</v>
      </c>
      <c r="J109" s="112">
        <v>25086</v>
      </c>
      <c r="K109" s="112">
        <v>22724</v>
      </c>
      <c r="L109" s="112">
        <v>42413</v>
      </c>
      <c r="M109" s="112">
        <v>981</v>
      </c>
      <c r="N109" s="112">
        <v>303155</v>
      </c>
      <c r="O109" s="112">
        <v>406720</v>
      </c>
    </row>
    <row r="110" spans="1:15" ht="11.1" customHeight="1" x14ac:dyDescent="0.2">
      <c r="A110" s="120" t="s">
        <v>114</v>
      </c>
      <c r="B110" s="118">
        <v>39262</v>
      </c>
      <c r="C110" s="118">
        <v>38395</v>
      </c>
      <c r="D110" s="118">
        <v>867</v>
      </c>
      <c r="E110" s="118">
        <v>7468</v>
      </c>
      <c r="F110" s="118">
        <v>7455</v>
      </c>
      <c r="G110" s="118">
        <v>13</v>
      </c>
      <c r="H110" s="118">
        <v>2241</v>
      </c>
      <c r="I110" s="118">
        <v>136991</v>
      </c>
      <c r="J110" s="118">
        <v>75912</v>
      </c>
      <c r="K110" s="118">
        <v>28487</v>
      </c>
      <c r="L110" s="118">
        <v>32268</v>
      </c>
      <c r="M110" s="118">
        <v>324</v>
      </c>
      <c r="N110" s="118">
        <v>656158</v>
      </c>
      <c r="O110" s="118">
        <v>842120</v>
      </c>
    </row>
    <row r="111" spans="1:15" ht="11.1" customHeight="1" x14ac:dyDescent="0.2">
      <c r="A111" s="117" t="s">
        <v>99</v>
      </c>
      <c r="B111" s="115"/>
      <c r="C111" s="115"/>
      <c r="D111" s="115"/>
      <c r="E111" s="115"/>
      <c r="F111" s="115"/>
      <c r="G111" s="115"/>
      <c r="H111" s="115"/>
      <c r="I111" s="115"/>
      <c r="J111" s="115"/>
      <c r="K111" s="115"/>
      <c r="L111" s="115"/>
      <c r="M111" s="115"/>
      <c r="N111" s="115"/>
      <c r="O111" s="115"/>
    </row>
    <row r="112" spans="1:15" ht="11.1" customHeight="1" x14ac:dyDescent="0.2">
      <c r="A112" s="114" t="s">
        <v>112</v>
      </c>
      <c r="B112" s="112">
        <v>573</v>
      </c>
      <c r="C112" s="112">
        <v>537</v>
      </c>
      <c r="D112" s="112">
        <v>36</v>
      </c>
      <c r="E112" s="112">
        <v>2303</v>
      </c>
      <c r="F112" s="112">
        <v>2303</v>
      </c>
      <c r="G112" s="113" t="s">
        <v>180</v>
      </c>
      <c r="H112" s="112">
        <v>168</v>
      </c>
      <c r="I112" s="112">
        <v>15265</v>
      </c>
      <c r="J112" s="112">
        <v>5408</v>
      </c>
      <c r="K112" s="112">
        <v>4212</v>
      </c>
      <c r="L112" s="112">
        <v>5596</v>
      </c>
      <c r="M112" s="112">
        <v>50</v>
      </c>
      <c r="N112" s="112">
        <v>169320</v>
      </c>
      <c r="O112" s="112">
        <v>187629</v>
      </c>
    </row>
    <row r="113" spans="1:15" ht="11.1" customHeight="1" x14ac:dyDescent="0.2">
      <c r="A113" s="114" t="s">
        <v>113</v>
      </c>
      <c r="B113" s="112">
        <v>8166</v>
      </c>
      <c r="C113" s="112">
        <v>7983</v>
      </c>
      <c r="D113" s="112">
        <v>183</v>
      </c>
      <c r="E113" s="112">
        <v>2134</v>
      </c>
      <c r="F113" s="112">
        <v>2134</v>
      </c>
      <c r="G113" s="112">
        <v>0</v>
      </c>
      <c r="H113" s="112">
        <v>39</v>
      </c>
      <c r="I113" s="112">
        <v>19335</v>
      </c>
      <c r="J113" s="112">
        <v>7506</v>
      </c>
      <c r="K113" s="112">
        <v>4688</v>
      </c>
      <c r="L113" s="112">
        <v>7128</v>
      </c>
      <c r="M113" s="112">
        <v>12</v>
      </c>
      <c r="N113" s="112">
        <v>43944</v>
      </c>
      <c r="O113" s="112">
        <v>73618</v>
      </c>
    </row>
    <row r="114" spans="1:15" ht="11.1" customHeight="1" x14ac:dyDescent="0.2">
      <c r="A114" s="114" t="s">
        <v>184</v>
      </c>
      <c r="B114" s="112">
        <v>5978</v>
      </c>
      <c r="C114" s="112">
        <v>5952</v>
      </c>
      <c r="D114" s="112">
        <v>26</v>
      </c>
      <c r="E114" s="112">
        <v>182</v>
      </c>
      <c r="F114" s="112">
        <v>182</v>
      </c>
      <c r="G114" s="112">
        <v>0</v>
      </c>
      <c r="H114" s="112">
        <v>0</v>
      </c>
      <c r="I114" s="112">
        <v>5699</v>
      </c>
      <c r="J114" s="112">
        <v>575</v>
      </c>
      <c r="K114" s="112">
        <v>1593</v>
      </c>
      <c r="L114" s="112">
        <v>3520</v>
      </c>
      <c r="M114" s="112">
        <v>10</v>
      </c>
      <c r="N114" s="112">
        <v>35420</v>
      </c>
      <c r="O114" s="112">
        <v>47278</v>
      </c>
    </row>
    <row r="115" spans="1:15" ht="11.1" customHeight="1" x14ac:dyDescent="0.2">
      <c r="A115" s="114" t="s">
        <v>110</v>
      </c>
      <c r="B115" s="112">
        <v>75</v>
      </c>
      <c r="C115" s="112">
        <v>70</v>
      </c>
      <c r="D115" s="112">
        <v>5</v>
      </c>
      <c r="E115" s="112">
        <v>642</v>
      </c>
      <c r="F115" s="112">
        <v>642</v>
      </c>
      <c r="G115" s="113" t="s">
        <v>180</v>
      </c>
      <c r="H115" s="113" t="s">
        <v>180</v>
      </c>
      <c r="I115" s="112">
        <v>1601</v>
      </c>
      <c r="J115" s="112">
        <v>467</v>
      </c>
      <c r="K115" s="112">
        <v>481</v>
      </c>
      <c r="L115" s="112">
        <v>642</v>
      </c>
      <c r="M115" s="112">
        <v>11</v>
      </c>
      <c r="N115" s="112">
        <v>6734</v>
      </c>
      <c r="O115" s="112">
        <v>9052</v>
      </c>
    </row>
    <row r="116" spans="1:15" ht="11.1" customHeight="1" x14ac:dyDescent="0.2">
      <c r="A116" s="114" t="s">
        <v>183</v>
      </c>
      <c r="B116" s="112">
        <v>0</v>
      </c>
      <c r="C116" s="112">
        <v>0</v>
      </c>
      <c r="D116" s="112">
        <v>0</v>
      </c>
      <c r="E116" s="112">
        <v>4</v>
      </c>
      <c r="F116" s="112">
        <v>4</v>
      </c>
      <c r="G116" s="113" t="s">
        <v>180</v>
      </c>
      <c r="H116" s="113" t="s">
        <v>180</v>
      </c>
      <c r="I116" s="112">
        <v>263</v>
      </c>
      <c r="J116" s="112">
        <v>122</v>
      </c>
      <c r="K116" s="112">
        <v>11</v>
      </c>
      <c r="L116" s="112">
        <v>129</v>
      </c>
      <c r="M116" s="112">
        <v>0</v>
      </c>
      <c r="N116" s="112">
        <v>2528</v>
      </c>
      <c r="O116" s="112">
        <v>2795</v>
      </c>
    </row>
    <row r="117" spans="1:15" ht="11.1" customHeight="1" x14ac:dyDescent="0.2">
      <c r="A117" s="114" t="s">
        <v>109</v>
      </c>
      <c r="B117" s="112">
        <v>70</v>
      </c>
      <c r="C117" s="112">
        <v>62</v>
      </c>
      <c r="D117" s="112">
        <v>8</v>
      </c>
      <c r="E117" s="112">
        <v>28</v>
      </c>
      <c r="F117" s="112">
        <v>28</v>
      </c>
      <c r="G117" s="113" t="s">
        <v>180</v>
      </c>
      <c r="H117" s="113" t="s">
        <v>180</v>
      </c>
      <c r="I117" s="112">
        <v>5179</v>
      </c>
      <c r="J117" s="112">
        <v>471</v>
      </c>
      <c r="K117" s="112">
        <v>2033</v>
      </c>
      <c r="L117" s="112">
        <v>2669</v>
      </c>
      <c r="M117" s="112">
        <v>6</v>
      </c>
      <c r="N117" s="112">
        <v>27415</v>
      </c>
      <c r="O117" s="112">
        <v>32692</v>
      </c>
    </row>
    <row r="118" spans="1:15" ht="11.1" customHeight="1" x14ac:dyDescent="0.2">
      <c r="A118" s="114" t="s">
        <v>108</v>
      </c>
      <c r="B118" s="112">
        <v>634</v>
      </c>
      <c r="C118" s="112">
        <v>526</v>
      </c>
      <c r="D118" s="112">
        <v>107</v>
      </c>
      <c r="E118" s="112">
        <v>700</v>
      </c>
      <c r="F118" s="112">
        <v>700</v>
      </c>
      <c r="G118" s="112">
        <v>0</v>
      </c>
      <c r="H118" s="113" t="s">
        <v>180</v>
      </c>
      <c r="I118" s="112">
        <v>1771</v>
      </c>
      <c r="J118" s="112">
        <v>542</v>
      </c>
      <c r="K118" s="112">
        <v>334</v>
      </c>
      <c r="L118" s="112">
        <v>894</v>
      </c>
      <c r="M118" s="112">
        <v>1</v>
      </c>
      <c r="N118" s="112">
        <v>6685</v>
      </c>
      <c r="O118" s="112">
        <v>9790</v>
      </c>
    </row>
    <row r="119" spans="1:15" ht="11.1" customHeight="1" x14ac:dyDescent="0.2">
      <c r="A119" s="114" t="s">
        <v>107</v>
      </c>
      <c r="B119" s="112">
        <v>20</v>
      </c>
      <c r="C119" s="112">
        <v>17</v>
      </c>
      <c r="D119" s="112">
        <v>3</v>
      </c>
      <c r="E119" s="112">
        <v>9</v>
      </c>
      <c r="F119" s="112">
        <v>9</v>
      </c>
      <c r="G119" s="113" t="s">
        <v>180</v>
      </c>
      <c r="H119" s="112">
        <v>350</v>
      </c>
      <c r="I119" s="112">
        <v>2381</v>
      </c>
      <c r="J119" s="112">
        <v>931</v>
      </c>
      <c r="K119" s="112">
        <v>976</v>
      </c>
      <c r="L119" s="112">
        <v>473</v>
      </c>
      <c r="M119" s="112">
        <v>1</v>
      </c>
      <c r="N119" s="112">
        <v>6355</v>
      </c>
      <c r="O119" s="112">
        <v>9116</v>
      </c>
    </row>
    <row r="120" spans="1:15" ht="11.1" customHeight="1" x14ac:dyDescent="0.2">
      <c r="A120" s="114" t="s">
        <v>182</v>
      </c>
      <c r="B120" s="112">
        <v>523</v>
      </c>
      <c r="C120" s="112">
        <v>523</v>
      </c>
      <c r="D120" s="113" t="s">
        <v>180</v>
      </c>
      <c r="E120" s="112">
        <v>35</v>
      </c>
      <c r="F120" s="112">
        <v>34</v>
      </c>
      <c r="G120" s="112">
        <v>0</v>
      </c>
      <c r="H120" s="112">
        <v>51</v>
      </c>
      <c r="I120" s="112">
        <v>4228</v>
      </c>
      <c r="J120" s="112">
        <v>1124</v>
      </c>
      <c r="K120" s="112">
        <v>1795</v>
      </c>
      <c r="L120" s="112">
        <v>1301</v>
      </c>
      <c r="M120" s="112">
        <v>8</v>
      </c>
      <c r="N120" s="112">
        <v>92200</v>
      </c>
      <c r="O120" s="112">
        <v>97037</v>
      </c>
    </row>
    <row r="121" spans="1:15" ht="11.1" customHeight="1" x14ac:dyDescent="0.2">
      <c r="A121" s="120" t="s">
        <v>106</v>
      </c>
      <c r="B121" s="118">
        <v>4718</v>
      </c>
      <c r="C121" s="118">
        <v>4314</v>
      </c>
      <c r="D121" s="118">
        <v>403</v>
      </c>
      <c r="E121" s="118">
        <v>696</v>
      </c>
      <c r="F121" s="118">
        <v>696</v>
      </c>
      <c r="G121" s="118">
        <v>0</v>
      </c>
      <c r="H121" s="118">
        <v>1134</v>
      </c>
      <c r="I121" s="118">
        <v>19477</v>
      </c>
      <c r="J121" s="118">
        <v>5699</v>
      </c>
      <c r="K121" s="118">
        <v>8772</v>
      </c>
      <c r="L121" s="118">
        <v>4995</v>
      </c>
      <c r="M121" s="118">
        <v>11</v>
      </c>
      <c r="N121" s="118">
        <v>207866</v>
      </c>
      <c r="O121" s="118">
        <v>233890</v>
      </c>
    </row>
    <row r="122" spans="1:15" ht="11.1" customHeight="1" x14ac:dyDescent="0.2">
      <c r="A122" s="117" t="s">
        <v>99</v>
      </c>
      <c r="B122" s="116"/>
      <c r="C122" s="116"/>
      <c r="D122" s="116"/>
      <c r="E122" s="116"/>
      <c r="F122" s="116"/>
      <c r="G122" s="116"/>
      <c r="H122" s="116"/>
      <c r="I122" s="116"/>
      <c r="J122" s="116"/>
      <c r="K122" s="116"/>
      <c r="L122" s="116"/>
      <c r="M122" s="116"/>
      <c r="N122" s="116"/>
      <c r="O122" s="116"/>
    </row>
    <row r="123" spans="1:15" ht="11.1" customHeight="1" x14ac:dyDescent="0.2">
      <c r="A123" s="114" t="s">
        <v>181</v>
      </c>
      <c r="B123" s="112">
        <v>447</v>
      </c>
      <c r="C123" s="112">
        <v>71</v>
      </c>
      <c r="D123" s="112">
        <v>376</v>
      </c>
      <c r="E123" s="112">
        <v>81</v>
      </c>
      <c r="F123" s="112">
        <v>81</v>
      </c>
      <c r="G123" s="113" t="s">
        <v>180</v>
      </c>
      <c r="H123" s="112">
        <v>491</v>
      </c>
      <c r="I123" s="112">
        <v>3983</v>
      </c>
      <c r="J123" s="112">
        <v>1465</v>
      </c>
      <c r="K123" s="112">
        <v>1447</v>
      </c>
      <c r="L123" s="112">
        <v>1071</v>
      </c>
      <c r="M123" s="112">
        <v>0</v>
      </c>
      <c r="N123" s="112">
        <v>44861</v>
      </c>
      <c r="O123" s="112">
        <v>49863</v>
      </c>
    </row>
    <row r="124" spans="1:15" ht="11.1" customHeight="1" x14ac:dyDescent="0.2">
      <c r="A124" s="114" t="s">
        <v>105</v>
      </c>
      <c r="B124" s="112">
        <v>194</v>
      </c>
      <c r="C124" s="112">
        <v>194</v>
      </c>
      <c r="D124" s="112">
        <v>0</v>
      </c>
      <c r="E124" s="112">
        <v>126</v>
      </c>
      <c r="F124" s="112">
        <v>126</v>
      </c>
      <c r="G124" s="113" t="s">
        <v>180</v>
      </c>
      <c r="H124" s="112">
        <v>8</v>
      </c>
      <c r="I124" s="112">
        <v>8516</v>
      </c>
      <c r="J124" s="112">
        <v>345</v>
      </c>
      <c r="K124" s="112">
        <v>5305</v>
      </c>
      <c r="L124" s="112">
        <v>2866</v>
      </c>
      <c r="M124" s="112">
        <v>0</v>
      </c>
      <c r="N124" s="112">
        <v>63560</v>
      </c>
      <c r="O124" s="112">
        <v>72405</v>
      </c>
    </row>
    <row r="125" spans="1:15" ht="11.1" customHeight="1" x14ac:dyDescent="0.2">
      <c r="A125" s="120" t="s">
        <v>100</v>
      </c>
      <c r="B125" s="118">
        <v>671</v>
      </c>
      <c r="C125" s="118">
        <v>627</v>
      </c>
      <c r="D125" s="118">
        <v>44</v>
      </c>
      <c r="E125" s="118">
        <v>123</v>
      </c>
      <c r="F125" s="118">
        <v>123</v>
      </c>
      <c r="G125" s="119" t="s">
        <v>180</v>
      </c>
      <c r="H125" s="118">
        <v>21</v>
      </c>
      <c r="I125" s="118">
        <v>4520</v>
      </c>
      <c r="J125" s="118">
        <v>550</v>
      </c>
      <c r="K125" s="118">
        <v>1214</v>
      </c>
      <c r="L125" s="118">
        <v>2755</v>
      </c>
      <c r="M125" s="118">
        <v>2</v>
      </c>
      <c r="N125" s="118">
        <v>22964</v>
      </c>
      <c r="O125" s="118">
        <v>28299</v>
      </c>
    </row>
    <row r="126" spans="1:15" ht="11.1" customHeight="1" x14ac:dyDescent="0.2">
      <c r="A126" s="117" t="s">
        <v>99</v>
      </c>
      <c r="B126" s="115"/>
      <c r="C126" s="115"/>
      <c r="D126" s="115"/>
      <c r="E126" s="115"/>
      <c r="F126" s="115"/>
      <c r="G126" s="115"/>
      <c r="H126" s="115"/>
      <c r="I126" s="115"/>
      <c r="J126" s="115"/>
      <c r="K126" s="115"/>
      <c r="L126" s="115"/>
      <c r="M126" s="116"/>
      <c r="N126" s="115"/>
      <c r="O126" s="115"/>
    </row>
    <row r="127" spans="1:15" ht="11.1" customHeight="1" x14ac:dyDescent="0.2">
      <c r="A127" s="114" t="s">
        <v>98</v>
      </c>
      <c r="B127" s="112">
        <v>583</v>
      </c>
      <c r="C127" s="112">
        <v>543</v>
      </c>
      <c r="D127" s="112">
        <v>41</v>
      </c>
      <c r="E127" s="112">
        <v>92</v>
      </c>
      <c r="F127" s="112">
        <v>92</v>
      </c>
      <c r="G127" s="113" t="s">
        <v>180</v>
      </c>
      <c r="H127" s="112">
        <v>21</v>
      </c>
      <c r="I127" s="112">
        <v>3450</v>
      </c>
      <c r="J127" s="112">
        <v>520</v>
      </c>
      <c r="K127" s="112">
        <v>680</v>
      </c>
      <c r="L127" s="112">
        <v>2249</v>
      </c>
      <c r="M127" s="112">
        <v>2</v>
      </c>
      <c r="N127" s="112">
        <v>21144</v>
      </c>
      <c r="O127" s="112">
        <v>25291</v>
      </c>
    </row>
  </sheetData>
  <mergeCells count="13">
    <mergeCell ref="A4:O4"/>
    <mergeCell ref="A66:O66"/>
    <mergeCell ref="I2:I3"/>
    <mergeCell ref="N2:N3"/>
    <mergeCell ref="A1:O1"/>
    <mergeCell ref="A2:A3"/>
    <mergeCell ref="B2:B3"/>
    <mergeCell ref="E2:E3"/>
    <mergeCell ref="C2:D2"/>
    <mergeCell ref="O2:O3"/>
    <mergeCell ref="J2:M2"/>
    <mergeCell ref="F2:G2"/>
    <mergeCell ref="H2:H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79B4A-E0C4-4B66-A8A9-2F6EB2997D2E}">
  <sheetPr codeName="Munka2"/>
  <dimension ref="A1:F9"/>
  <sheetViews>
    <sheetView zoomScaleNormal="100" workbookViewId="0"/>
  </sheetViews>
  <sheetFormatPr defaultRowHeight="11.25" x14ac:dyDescent="0.2"/>
  <cols>
    <col min="1" max="1" width="8.85546875" style="1" customWidth="1"/>
    <col min="2" max="6" width="15.85546875" style="1" customWidth="1"/>
    <col min="7" max="16384" width="9.140625" style="1"/>
  </cols>
  <sheetData>
    <row r="1" spans="1:6" ht="12" thickBot="1" x14ac:dyDescent="0.25">
      <c r="A1" s="7" t="s">
        <v>9</v>
      </c>
      <c r="B1" s="6"/>
      <c r="C1" s="6"/>
      <c r="D1" s="6"/>
      <c r="E1" s="6"/>
      <c r="F1" s="6"/>
    </row>
    <row r="2" spans="1:6" x14ac:dyDescent="0.2">
      <c r="A2" s="134" t="s">
        <v>8</v>
      </c>
      <c r="B2" s="131" t="s">
        <v>7</v>
      </c>
      <c r="C2" s="133" t="s">
        <v>6</v>
      </c>
      <c r="D2" s="134"/>
      <c r="E2" s="131" t="s">
        <v>5</v>
      </c>
      <c r="F2" s="133" t="s">
        <v>4</v>
      </c>
    </row>
    <row r="3" spans="1:6" x14ac:dyDescent="0.2">
      <c r="A3" s="136"/>
      <c r="B3" s="132"/>
      <c r="C3" s="5" t="s">
        <v>3</v>
      </c>
      <c r="D3" s="5" t="s">
        <v>2</v>
      </c>
      <c r="E3" s="132"/>
      <c r="F3" s="135"/>
    </row>
    <row r="4" spans="1:6" x14ac:dyDescent="0.2">
      <c r="A4" s="137" t="s">
        <v>1</v>
      </c>
      <c r="B4" s="137"/>
      <c r="C4" s="137"/>
      <c r="D4" s="137"/>
      <c r="E4" s="137"/>
      <c r="F4" s="137"/>
    </row>
    <row r="5" spans="1:6" x14ac:dyDescent="0.2">
      <c r="A5" s="3">
        <v>2006</v>
      </c>
      <c r="B5" s="4">
        <v>116.2</v>
      </c>
      <c r="C5" s="4">
        <v>113.9</v>
      </c>
      <c r="D5" s="4">
        <v>127.5</v>
      </c>
      <c r="E5" s="4">
        <v>110.2</v>
      </c>
      <c r="F5" s="4">
        <v>114.4</v>
      </c>
    </row>
    <row r="6" spans="1:6" x14ac:dyDescent="0.2">
      <c r="A6" s="3">
        <v>2007</v>
      </c>
      <c r="B6" s="2">
        <v>109.4</v>
      </c>
      <c r="C6" s="2">
        <v>108.5</v>
      </c>
      <c r="D6" s="2">
        <v>112.7</v>
      </c>
      <c r="E6" s="2">
        <v>118.8</v>
      </c>
      <c r="F6" s="2">
        <v>112</v>
      </c>
    </row>
    <row r="7" spans="1:6" x14ac:dyDescent="0.2">
      <c r="A7" s="130" t="s">
        <v>0</v>
      </c>
      <c r="B7" s="130"/>
      <c r="C7" s="130"/>
      <c r="D7" s="130"/>
      <c r="E7" s="130"/>
      <c r="F7" s="130"/>
    </row>
    <row r="8" spans="1:6" x14ac:dyDescent="0.2">
      <c r="A8" s="3">
        <v>2006</v>
      </c>
      <c r="B8" s="4">
        <v>115</v>
      </c>
      <c r="C8" s="4">
        <v>110.1</v>
      </c>
      <c r="D8" s="4">
        <v>135.69999999999999</v>
      </c>
      <c r="E8" s="4">
        <v>130.1</v>
      </c>
      <c r="F8" s="4">
        <v>118</v>
      </c>
    </row>
    <row r="9" spans="1:6" x14ac:dyDescent="0.2">
      <c r="A9" s="3">
        <v>2007</v>
      </c>
      <c r="B9" s="2">
        <v>116.4</v>
      </c>
      <c r="C9" s="2">
        <v>113.8</v>
      </c>
      <c r="D9" s="2">
        <v>124.8</v>
      </c>
      <c r="E9" s="2">
        <v>113.5</v>
      </c>
      <c r="F9" s="2">
        <v>115.8</v>
      </c>
    </row>
  </sheetData>
  <mergeCells count="7">
    <mergeCell ref="A7:F7"/>
    <mergeCell ref="B2:B3"/>
    <mergeCell ref="C2:D2"/>
    <mergeCell ref="E2:E3"/>
    <mergeCell ref="F2:F3"/>
    <mergeCell ref="A2:A3"/>
    <mergeCell ref="A4:F4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D15DB7-5D1F-4258-ADC8-117951A96177}">
  <sheetPr codeName="Munka3"/>
  <dimension ref="A1:G20"/>
  <sheetViews>
    <sheetView zoomScaleNormal="100" workbookViewId="0"/>
  </sheetViews>
  <sheetFormatPr defaultRowHeight="11.25" x14ac:dyDescent="0.2"/>
  <cols>
    <col min="1" max="1" width="6.7109375" style="8" customWidth="1"/>
    <col min="2" max="2" width="13.5703125" style="8" customWidth="1"/>
    <col min="3" max="7" width="13.5703125" style="1" customWidth="1"/>
    <col min="8" max="16384" width="9.140625" style="1"/>
  </cols>
  <sheetData>
    <row r="1" spans="1:7" ht="12" thickBot="1" x14ac:dyDescent="0.25">
      <c r="A1" s="7" t="s">
        <v>15</v>
      </c>
      <c r="B1" s="6"/>
      <c r="C1" s="6"/>
      <c r="D1" s="6"/>
      <c r="E1" s="6"/>
      <c r="F1" s="6"/>
      <c r="G1" s="6"/>
    </row>
    <row r="2" spans="1:7" s="12" customFormat="1" ht="33.75" x14ac:dyDescent="0.25">
      <c r="A2" s="15" t="s">
        <v>8</v>
      </c>
      <c r="B2" s="14" t="s">
        <v>14</v>
      </c>
      <c r="C2" s="14" t="s">
        <v>13</v>
      </c>
      <c r="D2" s="14" t="s">
        <v>12</v>
      </c>
      <c r="E2" s="14" t="s">
        <v>11</v>
      </c>
      <c r="F2" s="14" t="s">
        <v>10</v>
      </c>
      <c r="G2" s="13" t="s">
        <v>4</v>
      </c>
    </row>
    <row r="3" spans="1:7" s="8" customFormat="1" x14ac:dyDescent="0.2">
      <c r="A3" s="137" t="s">
        <v>1</v>
      </c>
      <c r="B3" s="137"/>
      <c r="C3" s="137"/>
      <c r="D3" s="137"/>
      <c r="E3" s="137"/>
      <c r="F3" s="137"/>
      <c r="G3" s="137"/>
    </row>
    <row r="4" spans="1:7" x14ac:dyDescent="0.2">
      <c r="A4" s="10">
        <v>2000</v>
      </c>
      <c r="B4" s="9">
        <v>112.3</v>
      </c>
      <c r="C4" s="9">
        <v>113</v>
      </c>
      <c r="D4" s="9">
        <v>105.1</v>
      </c>
      <c r="E4" s="9">
        <v>111.9</v>
      </c>
      <c r="F4" s="9">
        <v>131.1</v>
      </c>
      <c r="G4" s="9">
        <v>120.8</v>
      </c>
    </row>
    <row r="5" spans="1:7" s="8" customFormat="1" x14ac:dyDescent="0.2">
      <c r="A5" s="10">
        <v>2001</v>
      </c>
      <c r="B5" s="9">
        <v>108.9</v>
      </c>
      <c r="C5" s="9">
        <v>99.5</v>
      </c>
      <c r="D5" s="9">
        <v>99.4</v>
      </c>
      <c r="E5" s="9">
        <v>105.2</v>
      </c>
      <c r="F5" s="9">
        <v>103.9</v>
      </c>
      <c r="G5" s="9">
        <v>104</v>
      </c>
    </row>
    <row r="6" spans="1:7" x14ac:dyDescent="0.2">
      <c r="A6" s="10">
        <v>2002</v>
      </c>
      <c r="B6" s="9">
        <v>105.7</v>
      </c>
      <c r="C6" s="9">
        <v>103.7</v>
      </c>
      <c r="D6" s="9">
        <v>107.4</v>
      </c>
      <c r="E6" s="9">
        <v>102.7</v>
      </c>
      <c r="F6" s="9">
        <v>106.5</v>
      </c>
      <c r="G6" s="9">
        <v>105.1</v>
      </c>
    </row>
    <row r="7" spans="1:7" x14ac:dyDescent="0.2">
      <c r="A7" s="10">
        <v>2003</v>
      </c>
      <c r="B7" s="9">
        <v>109.7</v>
      </c>
      <c r="C7" s="9">
        <v>106.9</v>
      </c>
      <c r="D7" s="9">
        <v>108.7</v>
      </c>
      <c r="E7" s="9">
        <v>107.9</v>
      </c>
      <c r="F7" s="9">
        <v>112.1</v>
      </c>
      <c r="G7" s="9">
        <v>110.1</v>
      </c>
    </row>
    <row r="8" spans="1:7" x14ac:dyDescent="0.2">
      <c r="A8" s="10">
        <v>2004</v>
      </c>
      <c r="B8" s="9">
        <v>132.69999999999999</v>
      </c>
      <c r="C8" s="9">
        <v>104.5</v>
      </c>
      <c r="D8" s="9">
        <v>100.5</v>
      </c>
      <c r="E8" s="9">
        <v>109.7</v>
      </c>
      <c r="F8" s="9">
        <v>120.8</v>
      </c>
      <c r="G8" s="9">
        <v>115.2</v>
      </c>
    </row>
    <row r="9" spans="1:7" x14ac:dyDescent="0.2">
      <c r="A9" s="10">
        <v>2005</v>
      </c>
      <c r="B9" s="9">
        <v>116.4</v>
      </c>
      <c r="C9" s="9">
        <v>100.4</v>
      </c>
      <c r="D9" s="9">
        <v>117.8</v>
      </c>
      <c r="E9" s="9">
        <v>102.2</v>
      </c>
      <c r="F9" s="9">
        <v>106.3</v>
      </c>
      <c r="G9" s="9">
        <v>106.1</v>
      </c>
    </row>
    <row r="10" spans="1:7" x14ac:dyDescent="0.2">
      <c r="A10" s="10">
        <v>2006</v>
      </c>
      <c r="B10" s="9">
        <v>113.3</v>
      </c>
      <c r="C10" s="9">
        <v>105.4</v>
      </c>
      <c r="D10" s="9">
        <v>100.5</v>
      </c>
      <c r="E10" s="9">
        <v>111.7</v>
      </c>
      <c r="F10" s="9">
        <v>119.8</v>
      </c>
      <c r="G10" s="9">
        <v>114.4</v>
      </c>
    </row>
    <row r="11" spans="1:7" x14ac:dyDescent="0.2">
      <c r="A11" s="10">
        <v>2007</v>
      </c>
      <c r="B11" s="9">
        <v>110.9</v>
      </c>
      <c r="C11" s="9">
        <v>107</v>
      </c>
      <c r="D11" s="9">
        <v>98.3</v>
      </c>
      <c r="E11" s="9">
        <v>108.9</v>
      </c>
      <c r="F11" s="9">
        <v>117.3</v>
      </c>
      <c r="G11" s="9">
        <v>112</v>
      </c>
    </row>
    <row r="12" spans="1:7" x14ac:dyDescent="0.2">
      <c r="A12" s="130" t="s">
        <v>0</v>
      </c>
      <c r="B12" s="130"/>
      <c r="C12" s="130"/>
      <c r="D12" s="130"/>
      <c r="E12" s="130"/>
      <c r="F12" s="130"/>
      <c r="G12" s="130"/>
    </row>
    <row r="13" spans="1:7" x14ac:dyDescent="0.2">
      <c r="A13" s="10">
        <v>2000</v>
      </c>
      <c r="B13" s="9">
        <v>103.6</v>
      </c>
      <c r="C13" s="9">
        <v>116.2</v>
      </c>
      <c r="D13" s="9">
        <v>100.1</v>
      </c>
      <c r="E13" s="9">
        <v>111.7</v>
      </c>
      <c r="F13" s="11">
        <v>130.80000000000001</v>
      </c>
      <c r="G13" s="9">
        <v>121.7</v>
      </c>
    </row>
    <row r="14" spans="1:7" x14ac:dyDescent="0.2">
      <c r="A14" s="10">
        <v>2001</v>
      </c>
      <c r="B14" s="9">
        <v>110.4</v>
      </c>
      <c r="C14" s="9">
        <v>86.6</v>
      </c>
      <c r="D14" s="9">
        <v>117.8</v>
      </c>
      <c r="E14" s="9">
        <v>114.5</v>
      </c>
      <c r="F14" s="11">
        <v>104.8</v>
      </c>
      <c r="G14" s="9">
        <v>107.7</v>
      </c>
    </row>
    <row r="15" spans="1:7" x14ac:dyDescent="0.2">
      <c r="A15" s="10">
        <v>2002</v>
      </c>
      <c r="B15" s="9">
        <v>95.9</v>
      </c>
      <c r="C15" s="9">
        <v>103</v>
      </c>
      <c r="D15" s="9">
        <v>94.9</v>
      </c>
      <c r="E15" s="9">
        <v>103.1</v>
      </c>
      <c r="F15" s="11">
        <v>109.1</v>
      </c>
      <c r="G15" s="9">
        <v>105.9</v>
      </c>
    </row>
    <row r="16" spans="1:7" x14ac:dyDescent="0.2">
      <c r="A16" s="10">
        <v>2003</v>
      </c>
      <c r="B16" s="9">
        <v>100.5</v>
      </c>
      <c r="C16" s="9">
        <v>110.7</v>
      </c>
      <c r="D16" s="9">
        <v>101</v>
      </c>
      <c r="E16" s="9">
        <v>98.4</v>
      </c>
      <c r="F16" s="11">
        <v>116</v>
      </c>
      <c r="G16" s="9">
        <v>109.1</v>
      </c>
    </row>
    <row r="17" spans="1:7" x14ac:dyDescent="0.2">
      <c r="A17" s="10">
        <v>2004</v>
      </c>
      <c r="B17" s="9">
        <v>104.6</v>
      </c>
      <c r="C17" s="9">
        <v>115.3</v>
      </c>
      <c r="D17" s="9">
        <v>117.1</v>
      </c>
      <c r="E17" s="9">
        <v>110.7</v>
      </c>
      <c r="F17" s="9">
        <v>123.7</v>
      </c>
      <c r="G17" s="9">
        <v>118.4</v>
      </c>
    </row>
    <row r="18" spans="1:7" x14ac:dyDescent="0.2">
      <c r="A18" s="10">
        <v>2005</v>
      </c>
      <c r="B18" s="9">
        <v>107.1</v>
      </c>
      <c r="C18" s="9">
        <v>98.7</v>
      </c>
      <c r="D18" s="9">
        <v>122.1</v>
      </c>
      <c r="E18" s="9">
        <v>109.8</v>
      </c>
      <c r="F18" s="9">
        <v>112.9</v>
      </c>
      <c r="G18" s="9">
        <v>111.5</v>
      </c>
    </row>
    <row r="19" spans="1:7" x14ac:dyDescent="0.2">
      <c r="A19" s="10">
        <v>2006</v>
      </c>
      <c r="B19" s="9">
        <v>109.2</v>
      </c>
      <c r="C19" s="9">
        <v>102.1</v>
      </c>
      <c r="D19" s="9">
        <v>93</v>
      </c>
      <c r="E19" s="9">
        <v>115.6</v>
      </c>
      <c r="F19" s="9">
        <v>121.6</v>
      </c>
      <c r="G19" s="9">
        <v>118</v>
      </c>
    </row>
    <row r="20" spans="1:7" x14ac:dyDescent="0.2">
      <c r="A20" s="10">
        <v>2007</v>
      </c>
      <c r="B20" s="9">
        <v>117.1</v>
      </c>
      <c r="C20" s="9">
        <v>103</v>
      </c>
      <c r="D20" s="9">
        <v>130.6</v>
      </c>
      <c r="E20" s="9">
        <v>108.2</v>
      </c>
      <c r="F20" s="9">
        <v>118.8</v>
      </c>
      <c r="G20" s="9">
        <v>115.8</v>
      </c>
    </row>
  </sheetData>
  <mergeCells count="2">
    <mergeCell ref="A3:G3"/>
    <mergeCell ref="A12:G1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8202B5-C9DE-4E18-B1CD-74A352D20AC2}">
  <sheetPr codeName="Munka4"/>
  <dimension ref="A1:C23"/>
  <sheetViews>
    <sheetView zoomScaleNormal="100" workbookViewId="0"/>
  </sheetViews>
  <sheetFormatPr defaultRowHeight="11.25" x14ac:dyDescent="0.2"/>
  <cols>
    <col min="1" max="1" width="32.140625" style="1" customWidth="1"/>
    <col min="2" max="3" width="27.85546875" style="1" customWidth="1"/>
    <col min="4" max="16384" width="9.140625" style="1"/>
  </cols>
  <sheetData>
    <row r="1" spans="1:3" ht="12" thickBot="1" x14ac:dyDescent="0.25">
      <c r="A1" s="7" t="s">
        <v>18</v>
      </c>
      <c r="B1" s="6"/>
      <c r="C1" s="6"/>
    </row>
    <row r="2" spans="1:3" x14ac:dyDescent="0.2">
      <c r="A2" s="23" t="s">
        <v>17</v>
      </c>
      <c r="B2" s="22" t="s">
        <v>1</v>
      </c>
      <c r="C2" s="21" t="s">
        <v>0</v>
      </c>
    </row>
    <row r="3" spans="1:3" x14ac:dyDescent="0.2">
      <c r="A3" s="137" t="s">
        <v>4</v>
      </c>
      <c r="B3" s="137"/>
      <c r="C3" s="137"/>
    </row>
    <row r="4" spans="1:3" x14ac:dyDescent="0.2">
      <c r="A4" s="20" t="s">
        <v>14</v>
      </c>
      <c r="B4" s="19">
        <v>110.9</v>
      </c>
      <c r="C4" s="19">
        <v>117.1</v>
      </c>
    </row>
    <row r="5" spans="1:3" x14ac:dyDescent="0.2">
      <c r="A5" s="20" t="s">
        <v>13</v>
      </c>
      <c r="B5" s="19">
        <v>107</v>
      </c>
      <c r="C5" s="19">
        <v>103</v>
      </c>
    </row>
    <row r="6" spans="1:3" x14ac:dyDescent="0.2">
      <c r="A6" s="20" t="s">
        <v>12</v>
      </c>
      <c r="B6" s="19">
        <v>98.3</v>
      </c>
      <c r="C6" s="19">
        <v>130.6</v>
      </c>
    </row>
    <row r="7" spans="1:3" x14ac:dyDescent="0.2">
      <c r="A7" s="20" t="s">
        <v>11</v>
      </c>
      <c r="B7" s="19">
        <v>108.9</v>
      </c>
      <c r="C7" s="19">
        <v>108.2</v>
      </c>
    </row>
    <row r="8" spans="1:3" x14ac:dyDescent="0.2">
      <c r="A8" s="20" t="s">
        <v>10</v>
      </c>
      <c r="B8" s="19">
        <v>117.3</v>
      </c>
      <c r="C8" s="19">
        <v>118.8</v>
      </c>
    </row>
    <row r="9" spans="1:3" s="16" customFormat="1" x14ac:dyDescent="0.2">
      <c r="A9" s="18" t="s">
        <v>4</v>
      </c>
      <c r="B9" s="17">
        <v>112</v>
      </c>
      <c r="C9" s="17">
        <v>115.8</v>
      </c>
    </row>
    <row r="10" spans="1:3" x14ac:dyDescent="0.2">
      <c r="A10" s="138" t="s">
        <v>7</v>
      </c>
      <c r="B10" s="138"/>
      <c r="C10" s="138"/>
    </row>
    <row r="11" spans="1:3" x14ac:dyDescent="0.2">
      <c r="A11" s="20" t="s">
        <v>14</v>
      </c>
      <c r="B11" s="19">
        <v>110</v>
      </c>
      <c r="C11" s="19">
        <v>128.30000000000001</v>
      </c>
    </row>
    <row r="12" spans="1:3" x14ac:dyDescent="0.2">
      <c r="A12" s="20" t="s">
        <v>13</v>
      </c>
      <c r="B12" s="19">
        <v>104</v>
      </c>
      <c r="C12" s="19">
        <v>104.9</v>
      </c>
    </row>
    <row r="13" spans="1:3" x14ac:dyDescent="0.2">
      <c r="A13" s="20" t="s">
        <v>12</v>
      </c>
      <c r="B13" s="19">
        <v>94.7</v>
      </c>
      <c r="C13" s="19">
        <v>127.3</v>
      </c>
    </row>
    <row r="14" spans="1:3" x14ac:dyDescent="0.2">
      <c r="A14" s="20" t="s">
        <v>11</v>
      </c>
      <c r="B14" s="19">
        <v>107.7</v>
      </c>
      <c r="C14" s="19">
        <v>110.1</v>
      </c>
    </row>
    <row r="15" spans="1:3" x14ac:dyDescent="0.2">
      <c r="A15" s="20" t="s">
        <v>10</v>
      </c>
      <c r="B15" s="19">
        <v>113.8</v>
      </c>
      <c r="C15" s="19">
        <v>118.2</v>
      </c>
    </row>
    <row r="16" spans="1:3" s="16" customFormat="1" x14ac:dyDescent="0.2">
      <c r="A16" s="18" t="s">
        <v>4</v>
      </c>
      <c r="B16" s="17">
        <v>109.4</v>
      </c>
      <c r="C16" s="17">
        <v>116.4</v>
      </c>
    </row>
    <row r="17" spans="1:3" x14ac:dyDescent="0.2">
      <c r="A17" s="138" t="s">
        <v>16</v>
      </c>
      <c r="B17" s="138"/>
      <c r="C17" s="138"/>
    </row>
    <row r="18" spans="1:3" x14ac:dyDescent="0.2">
      <c r="A18" s="20" t="s">
        <v>14</v>
      </c>
      <c r="B18" s="19">
        <v>122.7</v>
      </c>
      <c r="C18" s="19">
        <v>93.8</v>
      </c>
    </row>
    <row r="19" spans="1:3" x14ac:dyDescent="0.2">
      <c r="A19" s="20" t="s">
        <v>13</v>
      </c>
      <c r="B19" s="19">
        <v>113.4</v>
      </c>
      <c r="C19" s="19">
        <v>90.7</v>
      </c>
    </row>
    <row r="20" spans="1:3" x14ac:dyDescent="0.2">
      <c r="A20" s="20" t="s">
        <v>12</v>
      </c>
      <c r="B20" s="19">
        <v>99.5</v>
      </c>
      <c r="C20" s="19">
        <v>137</v>
      </c>
    </row>
    <row r="21" spans="1:3" x14ac:dyDescent="0.2">
      <c r="A21" s="20" t="s">
        <v>11</v>
      </c>
      <c r="B21" s="19">
        <v>115.8</v>
      </c>
      <c r="C21" s="19">
        <v>100.6</v>
      </c>
    </row>
    <row r="22" spans="1:3" x14ac:dyDescent="0.2">
      <c r="A22" s="20" t="s">
        <v>10</v>
      </c>
      <c r="B22" s="19">
        <v>129.9</v>
      </c>
      <c r="C22" s="19">
        <v>121.5</v>
      </c>
    </row>
    <row r="23" spans="1:3" s="16" customFormat="1" x14ac:dyDescent="0.2">
      <c r="A23" s="18" t="s">
        <v>4</v>
      </c>
      <c r="B23" s="17">
        <v>118.8</v>
      </c>
      <c r="C23" s="17">
        <v>113.5</v>
      </c>
    </row>
  </sheetData>
  <mergeCells count="3">
    <mergeCell ref="A17:C17"/>
    <mergeCell ref="A3:C3"/>
    <mergeCell ref="A10:C10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14A148-EB89-412C-A939-56092D077C80}">
  <sheetPr codeName="Munka5"/>
  <dimension ref="A1:F24"/>
  <sheetViews>
    <sheetView zoomScaleNormal="100" workbookViewId="0"/>
  </sheetViews>
  <sheetFormatPr defaultRowHeight="11.25" x14ac:dyDescent="0.2"/>
  <cols>
    <col min="1" max="1" width="26.28515625" style="1" customWidth="1"/>
    <col min="2" max="6" width="12.28515625" style="1" customWidth="1"/>
    <col min="7" max="16384" width="9.140625" style="1"/>
  </cols>
  <sheetData>
    <row r="1" spans="1:6" ht="12" thickBot="1" x14ac:dyDescent="0.25">
      <c r="A1" s="7" t="s">
        <v>20</v>
      </c>
      <c r="B1" s="6"/>
      <c r="C1" s="6"/>
      <c r="D1" s="6"/>
      <c r="E1" s="6"/>
      <c r="F1" s="6"/>
    </row>
    <row r="2" spans="1:6" x14ac:dyDescent="0.2">
      <c r="A2" s="134" t="s">
        <v>17</v>
      </c>
      <c r="B2" s="131" t="s">
        <v>7</v>
      </c>
      <c r="C2" s="139" t="s">
        <v>6</v>
      </c>
      <c r="D2" s="140"/>
      <c r="E2" s="141" t="s">
        <v>5</v>
      </c>
      <c r="F2" s="133" t="s">
        <v>4</v>
      </c>
    </row>
    <row r="3" spans="1:6" ht="22.5" x14ac:dyDescent="0.2">
      <c r="A3" s="136"/>
      <c r="B3" s="132"/>
      <c r="C3" s="30" t="s">
        <v>3</v>
      </c>
      <c r="D3" s="29" t="s">
        <v>2</v>
      </c>
      <c r="E3" s="142"/>
      <c r="F3" s="135"/>
    </row>
    <row r="4" spans="1:6" x14ac:dyDescent="0.2">
      <c r="A4" s="137" t="s">
        <v>1</v>
      </c>
      <c r="B4" s="137"/>
      <c r="C4" s="137"/>
      <c r="D4" s="137"/>
      <c r="E4" s="137"/>
      <c r="F4" s="137"/>
    </row>
    <row r="5" spans="1:6" x14ac:dyDescent="0.2">
      <c r="A5" s="27" t="s">
        <v>14</v>
      </c>
      <c r="B5" s="26">
        <v>665.6</v>
      </c>
      <c r="C5" s="26">
        <v>441</v>
      </c>
      <c r="D5" s="26">
        <v>224.6</v>
      </c>
      <c r="E5" s="26">
        <v>59.8</v>
      </c>
      <c r="F5" s="26">
        <v>725.4</v>
      </c>
    </row>
    <row r="6" spans="1:6" x14ac:dyDescent="0.2">
      <c r="A6" s="27" t="s">
        <v>13</v>
      </c>
      <c r="B6" s="26">
        <v>194.7</v>
      </c>
      <c r="C6" s="26">
        <v>143.19999999999999</v>
      </c>
      <c r="D6" s="26">
        <v>51.5</v>
      </c>
      <c r="E6" s="26">
        <v>99.1</v>
      </c>
      <c r="F6" s="26">
        <v>293.8</v>
      </c>
    </row>
    <row r="7" spans="1:6" x14ac:dyDescent="0.2">
      <c r="A7" s="27" t="s">
        <v>12</v>
      </c>
      <c r="B7" s="26">
        <v>390</v>
      </c>
      <c r="C7" s="26">
        <v>189.8</v>
      </c>
      <c r="D7" s="26">
        <v>200.1</v>
      </c>
      <c r="E7" s="26">
        <v>1273</v>
      </c>
      <c r="F7" s="26">
        <v>1663</v>
      </c>
    </row>
    <row r="8" spans="1:6" x14ac:dyDescent="0.2">
      <c r="A8" s="27" t="s">
        <v>11</v>
      </c>
      <c r="B8" s="26">
        <v>4793.2</v>
      </c>
      <c r="C8" s="26">
        <v>3747.2</v>
      </c>
      <c r="D8" s="26">
        <v>1045.9000000000001</v>
      </c>
      <c r="E8" s="26">
        <v>783.8</v>
      </c>
      <c r="F8" s="26">
        <v>5576.9</v>
      </c>
    </row>
    <row r="9" spans="1:6" x14ac:dyDescent="0.2">
      <c r="A9" s="27" t="s">
        <v>10</v>
      </c>
      <c r="B9" s="26">
        <v>6074.4</v>
      </c>
      <c r="C9" s="26">
        <v>5164.7</v>
      </c>
      <c r="D9" s="26">
        <v>909.7</v>
      </c>
      <c r="E9" s="26">
        <v>3041</v>
      </c>
      <c r="F9" s="26">
        <v>9115.4</v>
      </c>
    </row>
    <row r="10" spans="1:6" x14ac:dyDescent="0.2">
      <c r="A10" s="28" t="s">
        <v>4</v>
      </c>
      <c r="B10" s="24">
        <v>12117.7</v>
      </c>
      <c r="C10" s="24">
        <v>9685.9</v>
      </c>
      <c r="D10" s="24">
        <v>2431.9</v>
      </c>
      <c r="E10" s="24">
        <v>5256.7</v>
      </c>
      <c r="F10" s="24">
        <v>17374.5</v>
      </c>
    </row>
    <row r="11" spans="1:6" x14ac:dyDescent="0.2">
      <c r="A11" s="130" t="s">
        <v>0</v>
      </c>
      <c r="B11" s="130"/>
      <c r="C11" s="130"/>
      <c r="D11" s="130"/>
      <c r="E11" s="130"/>
      <c r="F11" s="130"/>
    </row>
    <row r="12" spans="1:6" x14ac:dyDescent="0.2">
      <c r="A12" s="27" t="s">
        <v>14</v>
      </c>
      <c r="B12" s="26">
        <v>893.3</v>
      </c>
      <c r="C12" s="26">
        <v>541.5</v>
      </c>
      <c r="D12" s="26">
        <v>351.8</v>
      </c>
      <c r="E12" s="26">
        <v>192.5</v>
      </c>
      <c r="F12" s="26">
        <v>1085.8</v>
      </c>
    </row>
    <row r="13" spans="1:6" x14ac:dyDescent="0.2">
      <c r="A13" s="27" t="s">
        <v>13</v>
      </c>
      <c r="B13" s="26">
        <v>292.60000000000002</v>
      </c>
      <c r="C13" s="26">
        <v>238.3</v>
      </c>
      <c r="D13" s="26">
        <v>54.3</v>
      </c>
      <c r="E13" s="26">
        <v>37.6</v>
      </c>
      <c r="F13" s="26">
        <v>330.3</v>
      </c>
    </row>
    <row r="14" spans="1:6" x14ac:dyDescent="0.2">
      <c r="A14" s="27" t="s">
        <v>12</v>
      </c>
      <c r="B14" s="26">
        <v>302.60000000000002</v>
      </c>
      <c r="C14" s="26">
        <v>163.30000000000001</v>
      </c>
      <c r="D14" s="26">
        <v>139.30000000000001</v>
      </c>
      <c r="E14" s="26">
        <v>201.3</v>
      </c>
      <c r="F14" s="26">
        <v>503.9</v>
      </c>
    </row>
    <row r="15" spans="1:6" x14ac:dyDescent="0.2">
      <c r="A15" s="27" t="s">
        <v>11</v>
      </c>
      <c r="B15" s="26">
        <v>3720.3</v>
      </c>
      <c r="C15" s="26">
        <v>2561.6999999999998</v>
      </c>
      <c r="D15" s="26">
        <v>1158.5999999999999</v>
      </c>
      <c r="E15" s="26">
        <v>875</v>
      </c>
      <c r="F15" s="26">
        <v>4595.3</v>
      </c>
    </row>
    <row r="16" spans="1:6" x14ac:dyDescent="0.2">
      <c r="A16" s="27" t="s">
        <v>10</v>
      </c>
      <c r="B16" s="26">
        <v>8509.2000000000007</v>
      </c>
      <c r="C16" s="26">
        <v>6865.8</v>
      </c>
      <c r="D16" s="26">
        <v>1643.4</v>
      </c>
      <c r="E16" s="26">
        <v>2319.9</v>
      </c>
      <c r="F16" s="26">
        <v>10829.1</v>
      </c>
    </row>
    <row r="17" spans="1:6" s="16" customFormat="1" x14ac:dyDescent="0.2">
      <c r="A17" s="25" t="s">
        <v>4</v>
      </c>
      <c r="B17" s="24">
        <v>13718.1</v>
      </c>
      <c r="C17" s="24">
        <v>10370.700000000001</v>
      </c>
      <c r="D17" s="24">
        <v>3347.4</v>
      </c>
      <c r="E17" s="24">
        <v>3626.4</v>
      </c>
      <c r="F17" s="24">
        <v>17344.5</v>
      </c>
    </row>
    <row r="18" spans="1:6" x14ac:dyDescent="0.2">
      <c r="A18" s="130" t="s">
        <v>19</v>
      </c>
      <c r="B18" s="130"/>
      <c r="C18" s="130"/>
      <c r="D18" s="130"/>
      <c r="E18" s="130"/>
      <c r="F18" s="130"/>
    </row>
    <row r="19" spans="1:6" x14ac:dyDescent="0.2">
      <c r="A19" s="27" t="s">
        <v>14</v>
      </c>
      <c r="B19" s="26">
        <v>227.8</v>
      </c>
      <c r="C19" s="26">
        <v>100.6</v>
      </c>
      <c r="D19" s="26">
        <v>127.2</v>
      </c>
      <c r="E19" s="26">
        <v>132.69999999999999</v>
      </c>
      <c r="F19" s="26">
        <v>360.5</v>
      </c>
    </row>
    <row r="20" spans="1:6" x14ac:dyDescent="0.2">
      <c r="A20" s="27" t="s">
        <v>13</v>
      </c>
      <c r="B20" s="26">
        <v>98</v>
      </c>
      <c r="C20" s="26">
        <v>95.1</v>
      </c>
      <c r="D20" s="26">
        <v>2.8</v>
      </c>
      <c r="E20" s="26">
        <v>-61.5</v>
      </c>
      <c r="F20" s="26">
        <v>36.5</v>
      </c>
    </row>
    <row r="21" spans="1:6" x14ac:dyDescent="0.2">
      <c r="A21" s="27" t="s">
        <v>12</v>
      </c>
      <c r="B21" s="26">
        <v>-87.3</v>
      </c>
      <c r="C21" s="26">
        <v>-26.5</v>
      </c>
      <c r="D21" s="26">
        <v>-60.8</v>
      </c>
      <c r="E21" s="26">
        <v>-1071.7</v>
      </c>
      <c r="F21" s="26">
        <v>-1159.0999999999999</v>
      </c>
    </row>
    <row r="22" spans="1:6" x14ac:dyDescent="0.2">
      <c r="A22" s="27" t="s">
        <v>11</v>
      </c>
      <c r="B22" s="26">
        <v>-1072.9000000000001</v>
      </c>
      <c r="C22" s="26">
        <v>-1185.5</v>
      </c>
      <c r="D22" s="26">
        <v>112.6</v>
      </c>
      <c r="E22" s="26">
        <v>91.3</v>
      </c>
      <c r="F22" s="26">
        <v>-981.6</v>
      </c>
    </row>
    <row r="23" spans="1:6" x14ac:dyDescent="0.2">
      <c r="A23" s="27" t="s">
        <v>10</v>
      </c>
      <c r="B23" s="26">
        <v>2434.9</v>
      </c>
      <c r="C23" s="26">
        <v>1701.2</v>
      </c>
      <c r="D23" s="26">
        <v>733.7</v>
      </c>
      <c r="E23" s="26">
        <v>-721.1</v>
      </c>
      <c r="F23" s="26">
        <v>1713.7</v>
      </c>
    </row>
    <row r="24" spans="1:6" s="16" customFormat="1" x14ac:dyDescent="0.2">
      <c r="A24" s="25" t="s">
        <v>4</v>
      </c>
      <c r="B24" s="24">
        <v>1600.4</v>
      </c>
      <c r="C24" s="24">
        <v>684.9</v>
      </c>
      <c r="D24" s="24">
        <v>915.5</v>
      </c>
      <c r="E24" s="24">
        <v>-1630.3</v>
      </c>
      <c r="F24" s="24">
        <v>-29.9</v>
      </c>
    </row>
  </sheetData>
  <mergeCells count="8">
    <mergeCell ref="A11:F11"/>
    <mergeCell ref="A18:F18"/>
    <mergeCell ref="C2:D2"/>
    <mergeCell ref="A2:A3"/>
    <mergeCell ref="B2:B3"/>
    <mergeCell ref="E2:E3"/>
    <mergeCell ref="F2:F3"/>
    <mergeCell ref="A4:F4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F154A-337A-4432-B2A7-DE12A8919F25}">
  <sheetPr codeName="Munka6"/>
  <dimension ref="A1:F24"/>
  <sheetViews>
    <sheetView zoomScaleNormal="100" workbookViewId="0"/>
  </sheetViews>
  <sheetFormatPr defaultRowHeight="11.25" x14ac:dyDescent="0.2"/>
  <cols>
    <col min="1" max="1" width="26.28515625" style="1" customWidth="1"/>
    <col min="2" max="6" width="12.28515625" style="1" customWidth="1"/>
    <col min="7" max="16384" width="9.140625" style="1"/>
  </cols>
  <sheetData>
    <row r="1" spans="1:6" ht="12" thickBot="1" x14ac:dyDescent="0.25">
      <c r="A1" s="7" t="s">
        <v>21</v>
      </c>
      <c r="B1" s="6"/>
      <c r="C1" s="6"/>
      <c r="D1" s="6"/>
      <c r="E1" s="6"/>
      <c r="F1" s="6"/>
    </row>
    <row r="2" spans="1:6" x14ac:dyDescent="0.2">
      <c r="A2" s="134" t="s">
        <v>17</v>
      </c>
      <c r="B2" s="131" t="s">
        <v>7</v>
      </c>
      <c r="C2" s="143" t="s">
        <v>6</v>
      </c>
      <c r="D2" s="143"/>
      <c r="E2" s="141" t="s">
        <v>5</v>
      </c>
      <c r="F2" s="133" t="s">
        <v>4</v>
      </c>
    </row>
    <row r="3" spans="1:6" ht="22.5" x14ac:dyDescent="0.2">
      <c r="A3" s="136"/>
      <c r="B3" s="132"/>
      <c r="C3" s="30" t="s">
        <v>3</v>
      </c>
      <c r="D3" s="29" t="s">
        <v>2</v>
      </c>
      <c r="E3" s="142"/>
      <c r="F3" s="135"/>
    </row>
    <row r="4" spans="1:6" x14ac:dyDescent="0.2">
      <c r="A4" s="137" t="s">
        <v>1</v>
      </c>
      <c r="B4" s="137"/>
      <c r="C4" s="137"/>
      <c r="D4" s="137"/>
      <c r="E4" s="137"/>
      <c r="F4" s="137"/>
    </row>
    <row r="5" spans="1:6" x14ac:dyDescent="0.2">
      <c r="A5" s="27" t="s">
        <v>14</v>
      </c>
      <c r="B5" s="32">
        <v>2647.3</v>
      </c>
      <c r="C5" s="32">
        <v>1754</v>
      </c>
      <c r="D5" s="32">
        <v>893.3</v>
      </c>
      <c r="E5" s="32">
        <v>237.5</v>
      </c>
      <c r="F5" s="32">
        <v>2884.9</v>
      </c>
    </row>
    <row r="6" spans="1:6" x14ac:dyDescent="0.2">
      <c r="A6" s="27" t="s">
        <v>13</v>
      </c>
      <c r="B6" s="32">
        <v>774.6</v>
      </c>
      <c r="C6" s="32">
        <v>569.6</v>
      </c>
      <c r="D6" s="32">
        <v>204.9</v>
      </c>
      <c r="E6" s="32">
        <v>394.4</v>
      </c>
      <c r="F6" s="32">
        <v>1168.9000000000001</v>
      </c>
    </row>
    <row r="7" spans="1:6" x14ac:dyDescent="0.2">
      <c r="A7" s="27" t="s">
        <v>12</v>
      </c>
      <c r="B7" s="32">
        <v>1551.7</v>
      </c>
      <c r="C7" s="32">
        <v>755.4</v>
      </c>
      <c r="D7" s="32">
        <v>796.3</v>
      </c>
      <c r="E7" s="32">
        <v>5063.2</v>
      </c>
      <c r="F7" s="32">
        <v>6614.9</v>
      </c>
    </row>
    <row r="8" spans="1:6" x14ac:dyDescent="0.2">
      <c r="A8" s="27" t="s">
        <v>11</v>
      </c>
      <c r="B8" s="32">
        <v>19078.7</v>
      </c>
      <c r="C8" s="32">
        <v>14915.6</v>
      </c>
      <c r="D8" s="32">
        <v>4163.1000000000004</v>
      </c>
      <c r="E8" s="32">
        <v>3118</v>
      </c>
      <c r="F8" s="32">
        <v>22196.7</v>
      </c>
    </row>
    <row r="9" spans="1:6" x14ac:dyDescent="0.2">
      <c r="A9" s="27" t="s">
        <v>10</v>
      </c>
      <c r="B9" s="32">
        <v>24173.200000000001</v>
      </c>
      <c r="C9" s="32">
        <v>20553.599999999999</v>
      </c>
      <c r="D9" s="32">
        <v>3619.7</v>
      </c>
      <c r="E9" s="32">
        <v>12085.3</v>
      </c>
      <c r="F9" s="32">
        <v>36258.6</v>
      </c>
    </row>
    <row r="10" spans="1:6" x14ac:dyDescent="0.2">
      <c r="A10" s="28" t="s">
        <v>4</v>
      </c>
      <c r="B10" s="31">
        <v>48225.5</v>
      </c>
      <c r="C10" s="31">
        <v>38548.199999999997</v>
      </c>
      <c r="D10" s="31">
        <v>9677.2999999999993</v>
      </c>
      <c r="E10" s="31">
        <v>20898.400000000001</v>
      </c>
      <c r="F10" s="31">
        <v>69123.899999999994</v>
      </c>
    </row>
    <row r="11" spans="1:6" x14ac:dyDescent="0.2">
      <c r="A11" s="130" t="s">
        <v>0</v>
      </c>
      <c r="B11" s="130"/>
      <c r="C11" s="130"/>
      <c r="D11" s="130"/>
      <c r="E11" s="130"/>
      <c r="F11" s="130"/>
    </row>
    <row r="12" spans="1:6" x14ac:dyDescent="0.2">
      <c r="A12" s="27" t="s">
        <v>14</v>
      </c>
      <c r="B12" s="32">
        <v>3554.7</v>
      </c>
      <c r="C12" s="32">
        <v>2155.4</v>
      </c>
      <c r="D12" s="32">
        <v>1399.3</v>
      </c>
      <c r="E12" s="32">
        <v>765</v>
      </c>
      <c r="F12" s="32">
        <v>4319.7</v>
      </c>
    </row>
    <row r="13" spans="1:6" x14ac:dyDescent="0.2">
      <c r="A13" s="27" t="s">
        <v>13</v>
      </c>
      <c r="B13" s="32">
        <v>1164</v>
      </c>
      <c r="C13" s="32">
        <v>948</v>
      </c>
      <c r="D13" s="32">
        <v>216</v>
      </c>
      <c r="E13" s="32">
        <v>149.6</v>
      </c>
      <c r="F13" s="32">
        <v>1313.6</v>
      </c>
    </row>
    <row r="14" spans="1:6" x14ac:dyDescent="0.2">
      <c r="A14" s="27" t="s">
        <v>12</v>
      </c>
      <c r="B14" s="32">
        <v>1202.9000000000001</v>
      </c>
      <c r="C14" s="32">
        <v>649</v>
      </c>
      <c r="D14" s="32">
        <v>554</v>
      </c>
      <c r="E14" s="32">
        <v>800.5</v>
      </c>
      <c r="F14" s="32">
        <v>2003.5</v>
      </c>
    </row>
    <row r="15" spans="1:6" x14ac:dyDescent="0.2">
      <c r="A15" s="27" t="s">
        <v>11</v>
      </c>
      <c r="B15" s="32">
        <v>14806.9</v>
      </c>
      <c r="C15" s="32">
        <v>10196.4</v>
      </c>
      <c r="D15" s="32">
        <v>4610.6000000000004</v>
      </c>
      <c r="E15" s="32">
        <v>3481</v>
      </c>
      <c r="F15" s="32">
        <v>18288</v>
      </c>
    </row>
    <row r="16" spans="1:6" x14ac:dyDescent="0.2">
      <c r="A16" s="27" t="s">
        <v>10</v>
      </c>
      <c r="B16" s="32">
        <v>33859.300000000003</v>
      </c>
      <c r="C16" s="32">
        <v>27322</v>
      </c>
      <c r="D16" s="32">
        <v>6537.3</v>
      </c>
      <c r="E16" s="32">
        <v>9220.2000000000007</v>
      </c>
      <c r="F16" s="32">
        <v>43079.5</v>
      </c>
    </row>
    <row r="17" spans="1:6" s="16" customFormat="1" x14ac:dyDescent="0.2">
      <c r="A17" s="25" t="s">
        <v>4</v>
      </c>
      <c r="B17" s="31">
        <v>54587.9</v>
      </c>
      <c r="C17" s="31">
        <v>41270.699999999997</v>
      </c>
      <c r="D17" s="31">
        <v>13317.1</v>
      </c>
      <c r="E17" s="31">
        <v>14416.4</v>
      </c>
      <c r="F17" s="31">
        <v>69004.2</v>
      </c>
    </row>
    <row r="18" spans="1:6" x14ac:dyDescent="0.2">
      <c r="A18" s="130" t="s">
        <v>19</v>
      </c>
      <c r="B18" s="130"/>
      <c r="C18" s="130"/>
      <c r="D18" s="130"/>
      <c r="E18" s="130"/>
      <c r="F18" s="130"/>
    </row>
    <row r="19" spans="1:6" x14ac:dyDescent="0.2">
      <c r="A19" s="27" t="s">
        <v>14</v>
      </c>
      <c r="B19" s="32">
        <v>907.4</v>
      </c>
      <c r="C19" s="32">
        <v>401.3</v>
      </c>
      <c r="D19" s="32">
        <v>506</v>
      </c>
      <c r="E19" s="32">
        <v>527.4</v>
      </c>
      <c r="F19" s="32">
        <v>1434.8</v>
      </c>
    </row>
    <row r="20" spans="1:6" x14ac:dyDescent="0.2">
      <c r="A20" s="27" t="s">
        <v>13</v>
      </c>
      <c r="B20" s="32">
        <v>389.4</v>
      </c>
      <c r="C20" s="32">
        <v>378.4</v>
      </c>
      <c r="D20" s="32">
        <v>11.1</v>
      </c>
      <c r="E20" s="32">
        <v>-244.8</v>
      </c>
      <c r="F20" s="32">
        <v>144.69999999999999</v>
      </c>
    </row>
    <row r="21" spans="1:6" x14ac:dyDescent="0.2">
      <c r="A21" s="27" t="s">
        <v>12</v>
      </c>
      <c r="B21" s="32">
        <v>-348.8</v>
      </c>
      <c r="C21" s="32">
        <v>-106.4</v>
      </c>
      <c r="D21" s="32">
        <v>-242.4</v>
      </c>
      <c r="E21" s="32">
        <v>-4262.7</v>
      </c>
      <c r="F21" s="32">
        <v>-4611.3999999999996</v>
      </c>
    </row>
    <row r="22" spans="1:6" x14ac:dyDescent="0.2">
      <c r="A22" s="27" t="s">
        <v>11</v>
      </c>
      <c r="B22" s="32">
        <v>-4271.8</v>
      </c>
      <c r="C22" s="32">
        <v>-4719.3</v>
      </c>
      <c r="D22" s="32">
        <v>447.5</v>
      </c>
      <c r="E22" s="32">
        <v>363.1</v>
      </c>
      <c r="F22" s="32">
        <v>-3908.7</v>
      </c>
    </row>
    <row r="23" spans="1:6" x14ac:dyDescent="0.2">
      <c r="A23" s="27" t="s">
        <v>10</v>
      </c>
      <c r="B23" s="32">
        <v>9686.1</v>
      </c>
      <c r="C23" s="32">
        <v>6768.4</v>
      </c>
      <c r="D23" s="32">
        <v>2917.6</v>
      </c>
      <c r="E23" s="32">
        <v>-2865.1</v>
      </c>
      <c r="F23" s="32">
        <v>6820.9</v>
      </c>
    </row>
    <row r="24" spans="1:6" s="16" customFormat="1" x14ac:dyDescent="0.2">
      <c r="A24" s="25" t="s">
        <v>4</v>
      </c>
      <c r="B24" s="31">
        <v>6362.3</v>
      </c>
      <c r="C24" s="31">
        <v>2722.5</v>
      </c>
      <c r="D24" s="31">
        <v>3639.9</v>
      </c>
      <c r="E24" s="31">
        <v>-6482.1</v>
      </c>
      <c r="F24" s="31">
        <v>-119.7</v>
      </c>
    </row>
  </sheetData>
  <mergeCells count="8">
    <mergeCell ref="A11:F11"/>
    <mergeCell ref="A18:F18"/>
    <mergeCell ref="C2:D2"/>
    <mergeCell ref="A2:A3"/>
    <mergeCell ref="B2:B3"/>
    <mergeCell ref="E2:E3"/>
    <mergeCell ref="F2:F3"/>
    <mergeCell ref="A4:F4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874821-889A-4F27-9D16-CBCEDC7974FF}">
  <sheetPr codeName="Munka7"/>
  <dimension ref="A1:F73"/>
  <sheetViews>
    <sheetView zoomScaleNormal="100" workbookViewId="0"/>
  </sheetViews>
  <sheetFormatPr defaultRowHeight="11.25" x14ac:dyDescent="0.2"/>
  <cols>
    <col min="1" max="1" width="5" style="1" customWidth="1"/>
    <col min="2" max="2" width="35.7109375" style="1" customWidth="1"/>
    <col min="3" max="3" width="11.7109375" style="1" customWidth="1"/>
    <col min="4" max="4" width="11.7109375" style="33" customWidth="1"/>
    <col min="5" max="6" width="11.7109375" style="1" customWidth="1"/>
    <col min="7" max="16384" width="9.140625" style="1"/>
  </cols>
  <sheetData>
    <row r="1" spans="1:6" s="52" customFormat="1" ht="12" thickBot="1" x14ac:dyDescent="0.3">
      <c r="A1" s="54" t="s">
        <v>97</v>
      </c>
      <c r="B1" s="53"/>
      <c r="C1" s="53"/>
      <c r="D1" s="53"/>
      <c r="E1" s="53"/>
      <c r="F1" s="53"/>
    </row>
    <row r="2" spans="1:6" x14ac:dyDescent="0.2">
      <c r="A2" s="144" t="s">
        <v>96</v>
      </c>
      <c r="B2" s="145"/>
      <c r="C2" s="145" t="s">
        <v>1</v>
      </c>
      <c r="D2" s="145"/>
      <c r="E2" s="145" t="s">
        <v>0</v>
      </c>
      <c r="F2" s="146"/>
    </row>
    <row r="3" spans="1:6" ht="22.5" x14ac:dyDescent="0.2">
      <c r="A3" s="51" t="s">
        <v>95</v>
      </c>
      <c r="B3" s="49" t="s">
        <v>94</v>
      </c>
      <c r="C3" s="49" t="s">
        <v>93</v>
      </c>
      <c r="D3" s="50" t="s">
        <v>92</v>
      </c>
      <c r="E3" s="49" t="s">
        <v>93</v>
      </c>
      <c r="F3" s="48" t="s">
        <v>92</v>
      </c>
    </row>
    <row r="4" spans="1:6" s="16" customFormat="1" x14ac:dyDescent="0.2">
      <c r="A4" s="35" t="s">
        <v>91</v>
      </c>
      <c r="B4" s="42" t="s">
        <v>14</v>
      </c>
      <c r="C4" s="41">
        <v>725376</v>
      </c>
      <c r="D4" s="40">
        <v>112.8</v>
      </c>
      <c r="E4" s="41">
        <v>1085839</v>
      </c>
      <c r="F4" s="40">
        <v>126.6</v>
      </c>
    </row>
    <row r="5" spans="1:6" x14ac:dyDescent="0.2">
      <c r="A5" s="45">
        <v>0</v>
      </c>
      <c r="B5" s="38" t="s">
        <v>90</v>
      </c>
      <c r="C5" s="37">
        <v>27542</v>
      </c>
      <c r="D5" s="26">
        <v>85.4</v>
      </c>
      <c r="E5" s="37">
        <v>44054</v>
      </c>
      <c r="F5" s="26">
        <v>101.9</v>
      </c>
    </row>
    <row r="6" spans="1:6" x14ac:dyDescent="0.2">
      <c r="A6" s="45">
        <v>1</v>
      </c>
      <c r="B6" s="38" t="s">
        <v>89</v>
      </c>
      <c r="C6" s="37">
        <v>66728</v>
      </c>
      <c r="D6" s="26">
        <v>101</v>
      </c>
      <c r="E6" s="37">
        <v>193651</v>
      </c>
      <c r="F6" s="26">
        <v>113.7</v>
      </c>
    </row>
    <row r="7" spans="1:6" x14ac:dyDescent="0.2">
      <c r="A7" s="45">
        <v>2</v>
      </c>
      <c r="B7" s="38" t="s">
        <v>88</v>
      </c>
      <c r="C7" s="37">
        <v>78281</v>
      </c>
      <c r="D7" s="26">
        <v>131.80000000000001</v>
      </c>
      <c r="E7" s="37">
        <v>53102</v>
      </c>
      <c r="F7" s="26">
        <v>126.9</v>
      </c>
    </row>
    <row r="8" spans="1:6" x14ac:dyDescent="0.2">
      <c r="A8" s="45">
        <v>3</v>
      </c>
      <c r="B8" s="38" t="s">
        <v>87</v>
      </c>
      <c r="C8" s="37">
        <v>11984</v>
      </c>
      <c r="D8" s="26">
        <v>101.6</v>
      </c>
      <c r="E8" s="37">
        <v>1008</v>
      </c>
      <c r="F8" s="26">
        <v>58</v>
      </c>
    </row>
    <row r="9" spans="1:6" x14ac:dyDescent="0.2">
      <c r="A9" s="45">
        <v>4</v>
      </c>
      <c r="B9" s="38" t="s">
        <v>86</v>
      </c>
      <c r="C9" s="37">
        <v>63053</v>
      </c>
      <c r="D9" s="26">
        <v>122.9</v>
      </c>
      <c r="E9" s="37">
        <v>347620</v>
      </c>
      <c r="F9" s="26">
        <v>183.9</v>
      </c>
    </row>
    <row r="10" spans="1:6" x14ac:dyDescent="0.2">
      <c r="A10" s="45">
        <v>5</v>
      </c>
      <c r="B10" s="38" t="s">
        <v>85</v>
      </c>
      <c r="C10" s="37">
        <v>123939</v>
      </c>
      <c r="D10" s="26">
        <v>115.3</v>
      </c>
      <c r="E10" s="37">
        <v>164927</v>
      </c>
      <c r="F10" s="26">
        <v>105.5</v>
      </c>
    </row>
    <row r="11" spans="1:6" x14ac:dyDescent="0.2">
      <c r="A11" s="45">
        <v>6</v>
      </c>
      <c r="B11" s="38" t="s">
        <v>84</v>
      </c>
      <c r="C11" s="37">
        <v>27091</v>
      </c>
      <c r="D11" s="26">
        <v>99.8</v>
      </c>
      <c r="E11" s="37">
        <v>60321</v>
      </c>
      <c r="F11" s="26">
        <v>101.6</v>
      </c>
    </row>
    <row r="12" spans="1:6" x14ac:dyDescent="0.2">
      <c r="A12" s="45">
        <v>7</v>
      </c>
      <c r="B12" s="38" t="s">
        <v>83</v>
      </c>
      <c r="C12" s="37">
        <v>78291</v>
      </c>
      <c r="D12" s="26">
        <v>107.7</v>
      </c>
      <c r="E12" s="37">
        <v>48061</v>
      </c>
      <c r="F12" s="26">
        <v>111</v>
      </c>
    </row>
    <row r="13" spans="1:6" x14ac:dyDescent="0.2">
      <c r="A13" s="45">
        <v>8</v>
      </c>
      <c r="B13" s="38" t="s">
        <v>82</v>
      </c>
      <c r="C13" s="37">
        <v>89244</v>
      </c>
      <c r="D13" s="26">
        <v>123.1</v>
      </c>
      <c r="E13" s="37">
        <v>80496</v>
      </c>
      <c r="F13" s="26">
        <v>102.2</v>
      </c>
    </row>
    <row r="14" spans="1:6" x14ac:dyDescent="0.2">
      <c r="A14" s="45">
        <v>9</v>
      </c>
      <c r="B14" s="38" t="s">
        <v>81</v>
      </c>
      <c r="C14" s="37">
        <v>70839</v>
      </c>
      <c r="D14" s="26">
        <v>104.7</v>
      </c>
      <c r="E14" s="37">
        <v>39175</v>
      </c>
      <c r="F14" s="26">
        <v>122.6</v>
      </c>
    </row>
    <row r="15" spans="1:6" x14ac:dyDescent="0.2">
      <c r="A15" s="45">
        <v>11</v>
      </c>
      <c r="B15" s="38" t="s">
        <v>80</v>
      </c>
      <c r="C15" s="37">
        <v>52118</v>
      </c>
      <c r="D15" s="26">
        <v>116.2</v>
      </c>
      <c r="E15" s="37">
        <v>42741</v>
      </c>
      <c r="F15" s="26">
        <v>125.8</v>
      </c>
    </row>
    <row r="16" spans="1:6" x14ac:dyDescent="0.2">
      <c r="A16" s="45">
        <v>12</v>
      </c>
      <c r="B16" s="38" t="s">
        <v>79</v>
      </c>
      <c r="C16" s="37">
        <v>36267</v>
      </c>
      <c r="D16" s="26">
        <v>121.8</v>
      </c>
      <c r="E16" s="37">
        <v>10681</v>
      </c>
      <c r="F16" s="26">
        <v>134.1</v>
      </c>
    </row>
    <row r="17" spans="1:6" x14ac:dyDescent="0.2">
      <c r="A17" s="47" t="s">
        <v>78</v>
      </c>
      <c r="B17" s="42" t="s">
        <v>13</v>
      </c>
      <c r="C17" s="41">
        <v>293758</v>
      </c>
      <c r="D17" s="40">
        <v>107.2</v>
      </c>
      <c r="E17" s="41">
        <v>330253</v>
      </c>
      <c r="F17" s="40">
        <v>111.5</v>
      </c>
    </row>
    <row r="18" spans="1:6" x14ac:dyDescent="0.2">
      <c r="A18" s="45">
        <v>21</v>
      </c>
      <c r="B18" s="38" t="s">
        <v>77</v>
      </c>
      <c r="C18" s="37">
        <v>264</v>
      </c>
      <c r="D18" s="26">
        <v>134.4</v>
      </c>
      <c r="E18" s="37">
        <v>2165</v>
      </c>
      <c r="F18" s="26">
        <v>110.6</v>
      </c>
    </row>
    <row r="19" spans="1:6" x14ac:dyDescent="0.2">
      <c r="A19" s="45">
        <v>22</v>
      </c>
      <c r="B19" s="38" t="s">
        <v>76</v>
      </c>
      <c r="C19" s="37">
        <v>12428</v>
      </c>
      <c r="D19" s="26">
        <v>94.4</v>
      </c>
      <c r="E19" s="37">
        <v>72179</v>
      </c>
      <c r="F19" s="26">
        <v>144.19999999999999</v>
      </c>
    </row>
    <row r="20" spans="1:6" x14ac:dyDescent="0.2">
      <c r="A20" s="45">
        <v>23</v>
      </c>
      <c r="B20" s="38" t="s">
        <v>75</v>
      </c>
      <c r="C20" s="37">
        <v>40775</v>
      </c>
      <c r="D20" s="26">
        <v>127.8</v>
      </c>
      <c r="E20" s="37">
        <v>18581</v>
      </c>
      <c r="F20" s="26">
        <v>144.6</v>
      </c>
    </row>
    <row r="21" spans="1:6" x14ac:dyDescent="0.2">
      <c r="A21" s="45">
        <v>24</v>
      </c>
      <c r="B21" s="38" t="s">
        <v>74</v>
      </c>
      <c r="C21" s="37">
        <v>52490</v>
      </c>
      <c r="D21" s="26">
        <v>108.3</v>
      </c>
      <c r="E21" s="37">
        <v>39259</v>
      </c>
      <c r="F21" s="26">
        <v>104.1</v>
      </c>
    </row>
    <row r="22" spans="1:6" x14ac:dyDescent="0.2">
      <c r="A22" s="45">
        <v>25</v>
      </c>
      <c r="B22" s="38" t="s">
        <v>73</v>
      </c>
      <c r="C22" s="37">
        <v>22745</v>
      </c>
      <c r="D22" s="26">
        <v>103.5</v>
      </c>
      <c r="E22" s="37">
        <v>8134</v>
      </c>
      <c r="F22" s="26">
        <v>143.9</v>
      </c>
    </row>
    <row r="23" spans="1:6" x14ac:dyDescent="0.2">
      <c r="A23" s="45">
        <v>26</v>
      </c>
      <c r="B23" s="38" t="s">
        <v>72</v>
      </c>
      <c r="C23" s="37">
        <v>19509</v>
      </c>
      <c r="D23" s="26">
        <v>94</v>
      </c>
      <c r="E23" s="37">
        <v>8415</v>
      </c>
      <c r="F23" s="26">
        <v>122.6</v>
      </c>
    </row>
    <row r="24" spans="1:6" x14ac:dyDescent="0.2">
      <c r="A24" s="46">
        <v>27</v>
      </c>
      <c r="B24" s="38" t="s">
        <v>71</v>
      </c>
      <c r="C24" s="37">
        <v>21303</v>
      </c>
      <c r="D24" s="26">
        <v>107.2</v>
      </c>
      <c r="E24" s="37">
        <v>7482</v>
      </c>
      <c r="F24" s="26">
        <v>132.5</v>
      </c>
    </row>
    <row r="25" spans="1:6" x14ac:dyDescent="0.2">
      <c r="A25" s="45">
        <v>28</v>
      </c>
      <c r="B25" s="38" t="s">
        <v>70</v>
      </c>
      <c r="C25" s="37">
        <v>70110</v>
      </c>
      <c r="D25" s="26">
        <v>103.2</v>
      </c>
      <c r="E25" s="37">
        <v>117034</v>
      </c>
      <c r="F25" s="26">
        <v>101.1</v>
      </c>
    </row>
    <row r="26" spans="1:6" x14ac:dyDescent="0.2">
      <c r="A26" s="45">
        <v>29</v>
      </c>
      <c r="B26" s="38" t="s">
        <v>69</v>
      </c>
      <c r="C26" s="37">
        <v>31762</v>
      </c>
      <c r="D26" s="26">
        <v>99.1</v>
      </c>
      <c r="E26" s="37">
        <v>23193</v>
      </c>
      <c r="F26" s="26">
        <v>80.8</v>
      </c>
    </row>
    <row r="27" spans="1:6" x14ac:dyDescent="0.2">
      <c r="A27" s="45">
        <v>41</v>
      </c>
      <c r="B27" s="38" t="s">
        <v>68</v>
      </c>
      <c r="C27" s="37">
        <v>2500</v>
      </c>
      <c r="D27" s="26">
        <v>81.8</v>
      </c>
      <c r="E27" s="37">
        <v>2320</v>
      </c>
      <c r="F27" s="26">
        <v>111.7</v>
      </c>
    </row>
    <row r="28" spans="1:6" x14ac:dyDescent="0.2">
      <c r="A28" s="45">
        <v>42</v>
      </c>
      <c r="B28" s="38" t="s">
        <v>67</v>
      </c>
      <c r="C28" s="37">
        <v>15276</v>
      </c>
      <c r="D28" s="26">
        <v>142.4</v>
      </c>
      <c r="E28" s="37">
        <v>30765</v>
      </c>
      <c r="F28" s="26">
        <v>107.9</v>
      </c>
    </row>
    <row r="29" spans="1:6" x14ac:dyDescent="0.2">
      <c r="A29" s="45">
        <v>43</v>
      </c>
      <c r="B29" s="38" t="s">
        <v>66</v>
      </c>
      <c r="C29" s="37">
        <v>4596</v>
      </c>
      <c r="D29" s="26">
        <v>115.7</v>
      </c>
      <c r="E29" s="37">
        <v>726</v>
      </c>
      <c r="F29" s="26">
        <v>136.19999999999999</v>
      </c>
    </row>
    <row r="30" spans="1:6" s="16" customFormat="1" x14ac:dyDescent="0.2">
      <c r="A30" s="35" t="s">
        <v>65</v>
      </c>
      <c r="B30" s="42" t="s">
        <v>12</v>
      </c>
      <c r="C30" s="41">
        <v>1663005</v>
      </c>
      <c r="D30" s="40">
        <v>93</v>
      </c>
      <c r="E30" s="41">
        <v>503934</v>
      </c>
      <c r="F30" s="40">
        <v>130.1</v>
      </c>
    </row>
    <row r="31" spans="1:6" x14ac:dyDescent="0.2">
      <c r="A31" s="36">
        <v>32</v>
      </c>
      <c r="B31" s="38" t="s">
        <v>64</v>
      </c>
      <c r="C31" s="37">
        <v>50043</v>
      </c>
      <c r="D31" s="26">
        <v>106.9</v>
      </c>
      <c r="E31" s="37">
        <v>12085</v>
      </c>
      <c r="F31" s="26">
        <v>118.4</v>
      </c>
    </row>
    <row r="32" spans="1:6" x14ac:dyDescent="0.2">
      <c r="A32" s="36">
        <v>33</v>
      </c>
      <c r="B32" s="38" t="s">
        <v>63</v>
      </c>
      <c r="C32" s="37">
        <v>870270</v>
      </c>
      <c r="D32" s="26">
        <v>100</v>
      </c>
      <c r="E32" s="37">
        <v>335824</v>
      </c>
      <c r="F32" s="26">
        <v>110</v>
      </c>
    </row>
    <row r="33" spans="1:6" x14ac:dyDescent="0.2">
      <c r="A33" s="36">
        <v>34</v>
      </c>
      <c r="B33" s="38" t="s">
        <v>62</v>
      </c>
      <c r="C33" s="37">
        <v>587644</v>
      </c>
      <c r="D33" s="26">
        <v>81.400000000000006</v>
      </c>
      <c r="E33" s="37">
        <v>24353</v>
      </c>
      <c r="F33" s="26">
        <v>202.8</v>
      </c>
    </row>
    <row r="34" spans="1:6" x14ac:dyDescent="0.2">
      <c r="A34" s="36">
        <v>35</v>
      </c>
      <c r="B34" s="38" t="s">
        <v>61</v>
      </c>
      <c r="C34" s="37">
        <v>155048</v>
      </c>
      <c r="D34" s="26">
        <v>103.4</v>
      </c>
      <c r="E34" s="37">
        <v>131672</v>
      </c>
      <c r="F34" s="26">
        <v>220.3</v>
      </c>
    </row>
    <row r="35" spans="1:6" x14ac:dyDescent="0.2">
      <c r="A35" s="35" t="s">
        <v>60</v>
      </c>
      <c r="B35" s="42" t="s">
        <v>11</v>
      </c>
      <c r="C35" s="41">
        <v>5576917</v>
      </c>
      <c r="D35" s="40">
        <v>106.5</v>
      </c>
      <c r="E35" s="41">
        <v>4595342</v>
      </c>
      <c r="F35" s="40">
        <v>107</v>
      </c>
    </row>
    <row r="36" spans="1:6" x14ac:dyDescent="0.2">
      <c r="A36" s="36">
        <v>51</v>
      </c>
      <c r="B36" s="38" t="s">
        <v>59</v>
      </c>
      <c r="C36" s="37">
        <v>218971</v>
      </c>
      <c r="D36" s="26">
        <v>107.7</v>
      </c>
      <c r="E36" s="37">
        <v>237534</v>
      </c>
      <c r="F36" s="26">
        <v>86.6</v>
      </c>
    </row>
    <row r="37" spans="1:6" x14ac:dyDescent="0.2">
      <c r="A37" s="36">
        <v>52</v>
      </c>
      <c r="B37" s="38" t="s">
        <v>58</v>
      </c>
      <c r="C37" s="37">
        <v>57433</v>
      </c>
      <c r="D37" s="26">
        <v>106.6</v>
      </c>
      <c r="E37" s="37">
        <v>66112</v>
      </c>
      <c r="F37" s="26">
        <v>109.4</v>
      </c>
    </row>
    <row r="38" spans="1:6" x14ac:dyDescent="0.2">
      <c r="A38" s="36">
        <v>53</v>
      </c>
      <c r="B38" s="38" t="s">
        <v>57</v>
      </c>
      <c r="C38" s="37">
        <v>87123</v>
      </c>
      <c r="D38" s="26">
        <v>100.4</v>
      </c>
      <c r="E38" s="37">
        <v>24775</v>
      </c>
      <c r="F38" s="26">
        <v>100.4</v>
      </c>
    </row>
    <row r="39" spans="1:6" x14ac:dyDescent="0.2">
      <c r="A39" s="36">
        <v>54</v>
      </c>
      <c r="B39" s="38" t="s">
        <v>56</v>
      </c>
      <c r="C39" s="37">
        <v>456080</v>
      </c>
      <c r="D39" s="26">
        <v>100.3</v>
      </c>
      <c r="E39" s="37">
        <v>469833</v>
      </c>
      <c r="F39" s="26">
        <v>116.6</v>
      </c>
    </row>
    <row r="40" spans="1:6" ht="22.5" x14ac:dyDescent="0.2">
      <c r="A40" s="36">
        <v>55</v>
      </c>
      <c r="B40" s="38" t="s">
        <v>55</v>
      </c>
      <c r="C40" s="37">
        <v>170193</v>
      </c>
      <c r="D40" s="26">
        <v>109.4</v>
      </c>
      <c r="E40" s="37">
        <v>97586</v>
      </c>
      <c r="F40" s="26">
        <v>89.4</v>
      </c>
    </row>
    <row r="41" spans="1:6" x14ac:dyDescent="0.2">
      <c r="A41" s="36">
        <v>56</v>
      </c>
      <c r="B41" s="38" t="s">
        <v>54</v>
      </c>
      <c r="C41" s="37">
        <v>57497</v>
      </c>
      <c r="D41" s="26">
        <v>127.9</v>
      </c>
      <c r="E41" s="37">
        <v>24169</v>
      </c>
      <c r="F41" s="26">
        <v>138.5</v>
      </c>
    </row>
    <row r="42" spans="1:6" x14ac:dyDescent="0.2">
      <c r="A42" s="36">
        <v>57</v>
      </c>
      <c r="B42" s="38" t="s">
        <v>53</v>
      </c>
      <c r="C42" s="37">
        <v>234430</v>
      </c>
      <c r="D42" s="26">
        <v>99.7</v>
      </c>
      <c r="E42" s="37">
        <v>340442</v>
      </c>
      <c r="F42" s="26">
        <v>112.3</v>
      </c>
    </row>
    <row r="43" spans="1:6" x14ac:dyDescent="0.2">
      <c r="A43" s="36">
        <v>58</v>
      </c>
      <c r="B43" s="38" t="s">
        <v>52</v>
      </c>
      <c r="C43" s="37">
        <v>179277</v>
      </c>
      <c r="D43" s="26">
        <v>106.2</v>
      </c>
      <c r="E43" s="37">
        <v>95783</v>
      </c>
      <c r="F43" s="26">
        <v>102.4</v>
      </c>
    </row>
    <row r="44" spans="1:6" x14ac:dyDescent="0.2">
      <c r="A44" s="36">
        <v>59</v>
      </c>
      <c r="B44" s="38" t="s">
        <v>51</v>
      </c>
      <c r="C44" s="37">
        <v>155473</v>
      </c>
      <c r="D44" s="26">
        <v>101.2</v>
      </c>
      <c r="E44" s="37">
        <v>54055</v>
      </c>
      <c r="F44" s="26">
        <v>135.6</v>
      </c>
    </row>
    <row r="45" spans="1:6" x14ac:dyDescent="0.2">
      <c r="A45" s="36">
        <v>61</v>
      </c>
      <c r="B45" s="38" t="s">
        <v>50</v>
      </c>
      <c r="C45" s="37">
        <v>68815</v>
      </c>
      <c r="D45" s="26">
        <v>100.2</v>
      </c>
      <c r="E45" s="37">
        <v>34544</v>
      </c>
      <c r="F45" s="26">
        <v>96.2</v>
      </c>
    </row>
    <row r="46" spans="1:6" x14ac:dyDescent="0.2">
      <c r="A46" s="36">
        <v>62</v>
      </c>
      <c r="B46" s="38" t="s">
        <v>49</v>
      </c>
      <c r="C46" s="37">
        <v>184594</v>
      </c>
      <c r="D46" s="26">
        <v>121.9</v>
      </c>
      <c r="E46" s="37">
        <v>190516</v>
      </c>
      <c r="F46" s="26">
        <v>116.5</v>
      </c>
    </row>
    <row r="47" spans="1:6" ht="12" customHeight="1" x14ac:dyDescent="0.2">
      <c r="A47" s="36">
        <v>63</v>
      </c>
      <c r="B47" s="38" t="s">
        <v>48</v>
      </c>
      <c r="C47" s="37">
        <v>86954</v>
      </c>
      <c r="D47" s="26">
        <v>115.1</v>
      </c>
      <c r="E47" s="37">
        <v>100231</v>
      </c>
      <c r="F47" s="26">
        <v>111</v>
      </c>
    </row>
    <row r="48" spans="1:6" x14ac:dyDescent="0.2">
      <c r="A48" s="36">
        <v>64</v>
      </c>
      <c r="B48" s="38" t="s">
        <v>47</v>
      </c>
      <c r="C48" s="37">
        <v>253059</v>
      </c>
      <c r="D48" s="26">
        <v>103.1</v>
      </c>
      <c r="E48" s="37">
        <v>184952</v>
      </c>
      <c r="F48" s="26">
        <v>108.7</v>
      </c>
    </row>
    <row r="49" spans="1:6" x14ac:dyDescent="0.2">
      <c r="A49" s="36">
        <v>65</v>
      </c>
      <c r="B49" s="38" t="s">
        <v>46</v>
      </c>
      <c r="C49" s="37">
        <v>253271</v>
      </c>
      <c r="D49" s="26">
        <v>96.8</v>
      </c>
      <c r="E49" s="37">
        <v>137432</v>
      </c>
      <c r="F49" s="26">
        <v>99.1</v>
      </c>
    </row>
    <row r="50" spans="1:6" x14ac:dyDescent="0.2">
      <c r="A50" s="36">
        <v>66</v>
      </c>
      <c r="B50" s="38" t="s">
        <v>45</v>
      </c>
      <c r="C50" s="37">
        <v>225075</v>
      </c>
      <c r="D50" s="26">
        <v>99.3</v>
      </c>
      <c r="E50" s="37">
        <v>206270</v>
      </c>
      <c r="F50" s="26">
        <v>122.7</v>
      </c>
    </row>
    <row r="51" spans="1:6" x14ac:dyDescent="0.2">
      <c r="A51" s="36">
        <v>67</v>
      </c>
      <c r="B51" s="38" t="s">
        <v>44</v>
      </c>
      <c r="C51" s="37">
        <v>542835</v>
      </c>
      <c r="D51" s="26">
        <v>119.4</v>
      </c>
      <c r="E51" s="37">
        <v>258473</v>
      </c>
      <c r="F51" s="26">
        <v>111.7</v>
      </c>
    </row>
    <row r="52" spans="1:6" x14ac:dyDescent="0.2">
      <c r="A52" s="36">
        <v>68</v>
      </c>
      <c r="B52" s="38" t="s">
        <v>43</v>
      </c>
      <c r="C52" s="37">
        <v>418168</v>
      </c>
      <c r="D52" s="26">
        <v>114.7</v>
      </c>
      <c r="E52" s="37">
        <v>207663</v>
      </c>
      <c r="F52" s="26">
        <v>99.2</v>
      </c>
    </row>
    <row r="53" spans="1:6" x14ac:dyDescent="0.2">
      <c r="A53" s="36">
        <v>69</v>
      </c>
      <c r="B53" s="38" t="s">
        <v>42</v>
      </c>
      <c r="C53" s="37">
        <v>587116</v>
      </c>
      <c r="D53" s="26">
        <v>106.1</v>
      </c>
      <c r="E53" s="37">
        <v>415286</v>
      </c>
      <c r="F53" s="26">
        <v>111.2</v>
      </c>
    </row>
    <row r="54" spans="1:6" s="36" customFormat="1" ht="22.5" x14ac:dyDescent="0.25">
      <c r="A54" s="39">
        <v>81</v>
      </c>
      <c r="B54" s="38" t="s">
        <v>41</v>
      </c>
      <c r="C54" s="37">
        <v>71560</v>
      </c>
      <c r="D54" s="26">
        <v>95.6</v>
      </c>
      <c r="E54" s="37">
        <v>92117</v>
      </c>
      <c r="F54" s="26">
        <v>95.3</v>
      </c>
    </row>
    <row r="55" spans="1:6" s="36" customFormat="1" x14ac:dyDescent="0.25">
      <c r="A55" s="36">
        <v>82</v>
      </c>
      <c r="B55" s="38" t="s">
        <v>40</v>
      </c>
      <c r="C55" s="37">
        <v>126692</v>
      </c>
      <c r="D55" s="26">
        <v>103.9</v>
      </c>
      <c r="E55" s="37">
        <v>216341</v>
      </c>
      <c r="F55" s="26">
        <v>103.8</v>
      </c>
    </row>
    <row r="56" spans="1:6" s="36" customFormat="1" x14ac:dyDescent="0.25">
      <c r="A56" s="36">
        <v>83</v>
      </c>
      <c r="B56" s="38" t="s">
        <v>39</v>
      </c>
      <c r="C56" s="37">
        <v>14724</v>
      </c>
      <c r="D56" s="26">
        <v>106</v>
      </c>
      <c r="E56" s="37">
        <v>12417</v>
      </c>
      <c r="F56" s="26">
        <v>169.4</v>
      </c>
    </row>
    <row r="57" spans="1:6" s="36" customFormat="1" x14ac:dyDescent="0.25">
      <c r="A57" s="36">
        <v>84</v>
      </c>
      <c r="B57" s="38" t="s">
        <v>38</v>
      </c>
      <c r="C57" s="37">
        <v>191791</v>
      </c>
      <c r="D57" s="26">
        <v>99.9</v>
      </c>
      <c r="E57" s="37">
        <v>207226</v>
      </c>
      <c r="F57" s="26">
        <v>87.8</v>
      </c>
    </row>
    <row r="58" spans="1:6" s="36" customFormat="1" x14ac:dyDescent="0.25">
      <c r="A58" s="36">
        <v>85</v>
      </c>
      <c r="B58" s="38" t="s">
        <v>37</v>
      </c>
      <c r="C58" s="37">
        <v>73053</v>
      </c>
      <c r="D58" s="26">
        <v>104.7</v>
      </c>
      <c r="E58" s="37">
        <v>76286</v>
      </c>
      <c r="F58" s="26">
        <v>92.4</v>
      </c>
    </row>
    <row r="59" spans="1:6" s="36" customFormat="1" ht="11.25" customHeight="1" x14ac:dyDescent="0.25">
      <c r="A59" s="36">
        <v>87</v>
      </c>
      <c r="B59" s="38" t="s">
        <v>36</v>
      </c>
      <c r="C59" s="37">
        <v>245888</v>
      </c>
      <c r="D59" s="26">
        <v>113.3</v>
      </c>
      <c r="E59" s="37">
        <v>475829</v>
      </c>
      <c r="F59" s="26">
        <v>126.4</v>
      </c>
    </row>
    <row r="60" spans="1:6" s="36" customFormat="1" x14ac:dyDescent="0.25">
      <c r="A60" s="36">
        <v>88</v>
      </c>
      <c r="B60" s="38" t="s">
        <v>35</v>
      </c>
      <c r="C60" s="37">
        <v>35184</v>
      </c>
      <c r="D60" s="26">
        <v>106.1</v>
      </c>
      <c r="E60" s="37">
        <v>19142</v>
      </c>
      <c r="F60" s="26">
        <v>92.6</v>
      </c>
    </row>
    <row r="61" spans="1:6" s="36" customFormat="1" x14ac:dyDescent="0.25">
      <c r="A61" s="36">
        <v>89</v>
      </c>
      <c r="B61" s="38" t="s">
        <v>34</v>
      </c>
      <c r="C61" s="37">
        <v>513260</v>
      </c>
      <c r="D61" s="26">
        <v>104.9</v>
      </c>
      <c r="E61" s="37">
        <v>324280</v>
      </c>
      <c r="F61" s="26">
        <v>96.8</v>
      </c>
    </row>
    <row r="62" spans="1:6" s="36" customFormat="1" ht="22.5" x14ac:dyDescent="0.25">
      <c r="A62" s="36">
        <v>9</v>
      </c>
      <c r="B62" s="38" t="s">
        <v>33</v>
      </c>
      <c r="C62" s="44">
        <v>68400</v>
      </c>
      <c r="D62" s="43">
        <v>106</v>
      </c>
      <c r="E62" s="44">
        <v>26049</v>
      </c>
      <c r="F62" s="43">
        <v>97.2</v>
      </c>
    </row>
    <row r="63" spans="1:6" s="36" customFormat="1" x14ac:dyDescent="0.25">
      <c r="A63" s="35" t="s">
        <v>32</v>
      </c>
      <c r="B63" s="42" t="s">
        <v>10</v>
      </c>
      <c r="C63" s="41">
        <v>9115395</v>
      </c>
      <c r="D63" s="40">
        <v>110</v>
      </c>
      <c r="E63" s="41">
        <v>10829141</v>
      </c>
      <c r="F63" s="40">
        <v>111</v>
      </c>
    </row>
    <row r="64" spans="1:6" s="36" customFormat="1" x14ac:dyDescent="0.25">
      <c r="A64" s="36">
        <v>71</v>
      </c>
      <c r="B64" s="38" t="s">
        <v>31</v>
      </c>
      <c r="C64" s="37">
        <v>1083062</v>
      </c>
      <c r="D64" s="26">
        <v>98</v>
      </c>
      <c r="E64" s="37">
        <v>1694775</v>
      </c>
      <c r="F64" s="26">
        <v>98.1</v>
      </c>
    </row>
    <row r="65" spans="1:6" s="36" customFormat="1" x14ac:dyDescent="0.25">
      <c r="A65" s="36">
        <v>72</v>
      </c>
      <c r="B65" s="38" t="s">
        <v>30</v>
      </c>
      <c r="C65" s="37">
        <v>319949</v>
      </c>
      <c r="D65" s="26">
        <v>103.2</v>
      </c>
      <c r="E65" s="37">
        <v>290150</v>
      </c>
      <c r="F65" s="26">
        <v>111.5</v>
      </c>
    </row>
    <row r="66" spans="1:6" s="36" customFormat="1" x14ac:dyDescent="0.25">
      <c r="A66" s="36">
        <v>73</v>
      </c>
      <c r="B66" s="38" t="s">
        <v>29</v>
      </c>
      <c r="C66" s="37">
        <v>143337</v>
      </c>
      <c r="D66" s="26">
        <v>200.2</v>
      </c>
      <c r="E66" s="37">
        <v>26165</v>
      </c>
      <c r="F66" s="26">
        <v>115.4</v>
      </c>
    </row>
    <row r="67" spans="1:6" s="36" customFormat="1" x14ac:dyDescent="0.25">
      <c r="A67" s="36">
        <v>74</v>
      </c>
      <c r="B67" s="38" t="s">
        <v>28</v>
      </c>
      <c r="C67" s="37">
        <v>821632</v>
      </c>
      <c r="D67" s="26">
        <v>103.9</v>
      </c>
      <c r="E67" s="37">
        <v>790655</v>
      </c>
      <c r="F67" s="26">
        <v>109.6</v>
      </c>
    </row>
    <row r="68" spans="1:6" s="36" customFormat="1" ht="22.5" x14ac:dyDescent="0.25">
      <c r="A68" s="36">
        <v>75</v>
      </c>
      <c r="B68" s="38" t="s">
        <v>27</v>
      </c>
      <c r="C68" s="37">
        <v>786101</v>
      </c>
      <c r="D68" s="26">
        <v>112.4</v>
      </c>
      <c r="E68" s="37">
        <v>1060538</v>
      </c>
      <c r="F68" s="26">
        <v>105.7</v>
      </c>
    </row>
    <row r="69" spans="1:6" s="36" customFormat="1" ht="22.5" x14ac:dyDescent="0.25">
      <c r="A69" s="39">
        <v>76</v>
      </c>
      <c r="B69" s="38" t="s">
        <v>26</v>
      </c>
      <c r="C69" s="37">
        <v>1770264</v>
      </c>
      <c r="D69" s="26">
        <v>130.19999999999999</v>
      </c>
      <c r="E69" s="37">
        <v>3138015</v>
      </c>
      <c r="F69" s="26">
        <v>115.5</v>
      </c>
    </row>
    <row r="70" spans="1:6" s="36" customFormat="1" x14ac:dyDescent="0.25">
      <c r="A70" s="36">
        <v>77</v>
      </c>
      <c r="B70" s="38" t="s">
        <v>25</v>
      </c>
      <c r="C70" s="37">
        <v>2465497</v>
      </c>
      <c r="D70" s="26">
        <v>98.3</v>
      </c>
      <c r="E70" s="37">
        <v>1795146</v>
      </c>
      <c r="F70" s="26">
        <v>103.2</v>
      </c>
    </row>
    <row r="71" spans="1:6" s="36" customFormat="1" x14ac:dyDescent="0.25">
      <c r="A71" s="36">
        <v>78</v>
      </c>
      <c r="B71" s="38" t="s">
        <v>24</v>
      </c>
      <c r="C71" s="37">
        <v>1596437</v>
      </c>
      <c r="D71" s="26">
        <v>121.1</v>
      </c>
      <c r="E71" s="37">
        <v>1978472</v>
      </c>
      <c r="F71" s="26">
        <v>130.1</v>
      </c>
    </row>
    <row r="72" spans="1:6" s="36" customFormat="1" x14ac:dyDescent="0.25">
      <c r="A72" s="36">
        <v>79</v>
      </c>
      <c r="B72" s="38" t="s">
        <v>23</v>
      </c>
      <c r="C72" s="37">
        <v>129116</v>
      </c>
      <c r="D72" s="26">
        <v>105.9</v>
      </c>
      <c r="E72" s="37">
        <v>55224</v>
      </c>
      <c r="F72" s="26">
        <v>127</v>
      </c>
    </row>
    <row r="73" spans="1:6" s="16" customFormat="1" x14ac:dyDescent="0.2">
      <c r="A73" s="35" t="s">
        <v>22</v>
      </c>
      <c r="B73" s="35" t="s">
        <v>4</v>
      </c>
      <c r="C73" s="34">
        <v>17374450</v>
      </c>
      <c r="D73" s="24">
        <v>107.1</v>
      </c>
      <c r="E73" s="34">
        <v>17344509</v>
      </c>
      <c r="F73" s="24">
        <v>111.2</v>
      </c>
    </row>
  </sheetData>
  <mergeCells count="3">
    <mergeCell ref="A2:B2"/>
    <mergeCell ref="C2:D2"/>
    <mergeCell ref="E2:F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EE483-DD51-42F7-940D-720DCADAA316}">
  <sheetPr codeName="Munka8"/>
  <dimension ref="A1:F51"/>
  <sheetViews>
    <sheetView zoomScaleNormal="100" workbookViewId="0"/>
  </sheetViews>
  <sheetFormatPr defaultRowHeight="11.25" x14ac:dyDescent="0.2"/>
  <cols>
    <col min="1" max="1" width="22.5703125" style="1" customWidth="1"/>
    <col min="2" max="6" width="11.7109375" style="1" customWidth="1"/>
    <col min="7" max="16384" width="9.140625" style="1"/>
  </cols>
  <sheetData>
    <row r="1" spans="1:6" ht="12" thickBot="1" x14ac:dyDescent="0.25">
      <c r="A1" s="7" t="s">
        <v>142</v>
      </c>
      <c r="B1" s="7"/>
      <c r="C1" s="7"/>
      <c r="D1" s="7"/>
      <c r="E1" s="7"/>
      <c r="F1" s="7"/>
    </row>
    <row r="2" spans="1:6" x14ac:dyDescent="0.2">
      <c r="A2" s="134" t="s">
        <v>141</v>
      </c>
      <c r="B2" s="14" t="s">
        <v>1</v>
      </c>
      <c r="C2" s="14" t="s">
        <v>0</v>
      </c>
      <c r="D2" s="14" t="s">
        <v>19</v>
      </c>
      <c r="E2" s="14" t="s">
        <v>1</v>
      </c>
      <c r="F2" s="13" t="s">
        <v>0</v>
      </c>
    </row>
    <row r="3" spans="1:6" x14ac:dyDescent="0.2">
      <c r="A3" s="136"/>
      <c r="B3" s="147" t="s">
        <v>93</v>
      </c>
      <c r="C3" s="148"/>
      <c r="D3" s="149"/>
      <c r="E3" s="147" t="s">
        <v>92</v>
      </c>
      <c r="F3" s="148"/>
    </row>
    <row r="4" spans="1:6" s="59" customFormat="1" x14ac:dyDescent="0.2">
      <c r="A4" s="59" t="s">
        <v>4</v>
      </c>
      <c r="B4" s="34">
        <v>17374450</v>
      </c>
      <c r="C4" s="34">
        <v>17344509</v>
      </c>
      <c r="D4" s="34">
        <v>-29941</v>
      </c>
      <c r="E4" s="24">
        <v>107.1</v>
      </c>
      <c r="F4" s="24">
        <v>111.2</v>
      </c>
    </row>
    <row r="5" spans="1:6" x14ac:dyDescent="0.2">
      <c r="A5" s="59" t="s">
        <v>140</v>
      </c>
      <c r="B5" s="34">
        <v>14013448</v>
      </c>
      <c r="C5" s="34">
        <v>15724231</v>
      </c>
      <c r="D5" s="34">
        <v>1710783</v>
      </c>
      <c r="E5" s="24">
        <v>105.3</v>
      </c>
      <c r="F5" s="24">
        <v>112.4</v>
      </c>
    </row>
    <row r="6" spans="1:6" x14ac:dyDescent="0.2">
      <c r="A6" s="57" t="s">
        <v>99</v>
      </c>
      <c r="B6" s="34"/>
      <c r="C6" s="34"/>
      <c r="D6" s="34"/>
      <c r="E6" s="24"/>
      <c r="F6" s="24"/>
    </row>
    <row r="7" spans="1:6" x14ac:dyDescent="0.2">
      <c r="A7" s="56" t="s">
        <v>139</v>
      </c>
      <c r="B7" s="55">
        <v>1058007</v>
      </c>
      <c r="C7" s="55">
        <v>784187</v>
      </c>
      <c r="D7" s="55">
        <v>-273820</v>
      </c>
      <c r="E7" s="9">
        <v>104.5</v>
      </c>
      <c r="F7" s="9">
        <v>103.9</v>
      </c>
    </row>
    <row r="8" spans="1:6" x14ac:dyDescent="0.2">
      <c r="A8" s="56" t="s">
        <v>138</v>
      </c>
      <c r="B8" s="55">
        <v>347243</v>
      </c>
      <c r="C8" s="55">
        <v>269478</v>
      </c>
      <c r="D8" s="55">
        <v>-77765</v>
      </c>
      <c r="E8" s="9">
        <v>102.7</v>
      </c>
      <c r="F8" s="9">
        <v>88.9</v>
      </c>
    </row>
    <row r="9" spans="1:6" x14ac:dyDescent="0.2">
      <c r="A9" s="56" t="s">
        <v>137</v>
      </c>
      <c r="B9" s="55">
        <v>617749</v>
      </c>
      <c r="C9" s="55">
        <v>653136</v>
      </c>
      <c r="D9" s="55">
        <v>35387</v>
      </c>
      <c r="E9" s="9">
        <v>122.4</v>
      </c>
      <c r="F9" s="9">
        <v>123.5</v>
      </c>
    </row>
    <row r="10" spans="1:6" x14ac:dyDescent="0.2">
      <c r="A10" s="56" t="s">
        <v>136</v>
      </c>
      <c r="B10" s="55">
        <v>115189</v>
      </c>
      <c r="C10" s="55">
        <v>125538</v>
      </c>
      <c r="D10" s="55">
        <v>10348</v>
      </c>
      <c r="E10" s="9">
        <v>116.3</v>
      </c>
      <c r="F10" s="9">
        <v>129.30000000000001</v>
      </c>
    </row>
    <row r="11" spans="1:6" x14ac:dyDescent="0.2">
      <c r="A11" s="56" t="s">
        <v>135</v>
      </c>
      <c r="B11" s="55">
        <v>129781</v>
      </c>
      <c r="C11" s="55">
        <v>82435</v>
      </c>
      <c r="D11" s="55">
        <v>-47347</v>
      </c>
      <c r="E11" s="9">
        <v>108.7</v>
      </c>
      <c r="F11" s="9">
        <v>92.6</v>
      </c>
    </row>
    <row r="12" spans="1:6" x14ac:dyDescent="0.2">
      <c r="A12" s="56" t="s">
        <v>134</v>
      </c>
      <c r="B12" s="55">
        <v>758656</v>
      </c>
      <c r="C12" s="55">
        <v>821145</v>
      </c>
      <c r="D12" s="55">
        <v>62489</v>
      </c>
      <c r="E12" s="9">
        <v>98.2</v>
      </c>
      <c r="F12" s="9">
        <v>112.8</v>
      </c>
    </row>
    <row r="13" spans="1:6" x14ac:dyDescent="0.2">
      <c r="A13" s="56" t="s">
        <v>133</v>
      </c>
      <c r="B13" s="55">
        <v>18347</v>
      </c>
      <c r="C13" s="55">
        <v>142219</v>
      </c>
      <c r="D13" s="55">
        <v>123872</v>
      </c>
      <c r="E13" s="9">
        <v>112.3</v>
      </c>
      <c r="F13" s="9">
        <v>169.7</v>
      </c>
    </row>
    <row r="14" spans="1:6" x14ac:dyDescent="0.2">
      <c r="A14" s="56" t="s">
        <v>132</v>
      </c>
      <c r="B14" s="55">
        <v>751556</v>
      </c>
      <c r="C14" s="55">
        <v>505944</v>
      </c>
      <c r="D14" s="55">
        <v>-245613</v>
      </c>
      <c r="E14" s="9">
        <v>106.6</v>
      </c>
      <c r="F14" s="9">
        <v>105.7</v>
      </c>
    </row>
    <row r="15" spans="1:6" x14ac:dyDescent="0.2">
      <c r="A15" s="56" t="s">
        <v>131</v>
      </c>
      <c r="B15" s="55">
        <v>81211</v>
      </c>
      <c r="C15" s="55">
        <v>257889</v>
      </c>
      <c r="D15" s="55">
        <v>176678</v>
      </c>
      <c r="E15" s="9">
        <v>215.2</v>
      </c>
      <c r="F15" s="9">
        <v>109.6</v>
      </c>
    </row>
    <row r="16" spans="1:6" x14ac:dyDescent="0.2">
      <c r="A16" s="56" t="s">
        <v>130</v>
      </c>
      <c r="B16" s="55">
        <v>78766</v>
      </c>
      <c r="C16" s="55">
        <v>102769</v>
      </c>
      <c r="D16" s="55">
        <v>24002</v>
      </c>
      <c r="E16" s="9">
        <v>98.4</v>
      </c>
      <c r="F16" s="9">
        <v>146.19999999999999</v>
      </c>
    </row>
    <row r="17" spans="1:6" x14ac:dyDescent="0.2">
      <c r="A17" s="56" t="s">
        <v>129</v>
      </c>
      <c r="B17" s="55">
        <v>688890</v>
      </c>
      <c r="C17" s="55">
        <v>723266</v>
      </c>
      <c r="D17" s="55">
        <v>34375</v>
      </c>
      <c r="E17" s="9">
        <v>98.7</v>
      </c>
      <c r="F17" s="9">
        <v>114.3</v>
      </c>
    </row>
    <row r="18" spans="1:6" x14ac:dyDescent="0.2">
      <c r="A18" s="56" t="s">
        <v>128</v>
      </c>
      <c r="B18" s="55">
        <v>20685</v>
      </c>
      <c r="C18" s="55">
        <v>14442</v>
      </c>
      <c r="D18" s="55">
        <v>-6243</v>
      </c>
      <c r="E18" s="9">
        <v>131.69999999999999</v>
      </c>
      <c r="F18" s="9">
        <v>222.1</v>
      </c>
    </row>
    <row r="19" spans="1:6" x14ac:dyDescent="0.2">
      <c r="A19" s="56" t="s">
        <v>127</v>
      </c>
      <c r="B19" s="55">
        <v>434476</v>
      </c>
      <c r="C19" s="55">
        <v>782514</v>
      </c>
      <c r="D19" s="55">
        <v>348038</v>
      </c>
      <c r="E19" s="9">
        <v>109.9</v>
      </c>
      <c r="F19" s="9">
        <v>112.2</v>
      </c>
    </row>
    <row r="20" spans="1:6" x14ac:dyDescent="0.2">
      <c r="A20" s="56" t="s">
        <v>126</v>
      </c>
      <c r="B20" s="55">
        <v>4657269</v>
      </c>
      <c r="C20" s="55">
        <v>4920440</v>
      </c>
      <c r="D20" s="55">
        <v>263170</v>
      </c>
      <c r="E20" s="9">
        <v>105.2</v>
      </c>
      <c r="F20" s="9">
        <v>107.1</v>
      </c>
    </row>
    <row r="21" spans="1:6" x14ac:dyDescent="0.2">
      <c r="A21" s="56" t="s">
        <v>125</v>
      </c>
      <c r="B21" s="55">
        <v>778668</v>
      </c>
      <c r="C21" s="55">
        <v>964808</v>
      </c>
      <c r="D21" s="55">
        <v>186140</v>
      </c>
      <c r="E21" s="9">
        <v>104.1</v>
      </c>
      <c r="F21" s="9">
        <v>113.4</v>
      </c>
    </row>
    <row r="22" spans="1:6" x14ac:dyDescent="0.2">
      <c r="A22" s="56" t="s">
        <v>124</v>
      </c>
      <c r="B22" s="55">
        <v>1196041</v>
      </c>
      <c r="C22" s="55">
        <v>544590</v>
      </c>
      <c r="D22" s="55">
        <v>-651451</v>
      </c>
      <c r="E22" s="9">
        <v>91</v>
      </c>
      <c r="F22" s="9">
        <v>128.80000000000001</v>
      </c>
    </row>
    <row r="23" spans="1:6" x14ac:dyDescent="0.2">
      <c r="A23" s="56" t="s">
        <v>123</v>
      </c>
      <c r="B23" s="55">
        <v>35361</v>
      </c>
      <c r="C23" s="55">
        <v>120621</v>
      </c>
      <c r="D23" s="55">
        <v>85260</v>
      </c>
      <c r="E23" s="9">
        <v>101.1</v>
      </c>
      <c r="F23" s="9">
        <v>132.30000000000001</v>
      </c>
    </row>
    <row r="24" spans="1:6" x14ac:dyDescent="0.2">
      <c r="A24" s="56" t="s">
        <v>122</v>
      </c>
      <c r="B24" s="55">
        <v>378677</v>
      </c>
      <c r="C24" s="55">
        <v>768760</v>
      </c>
      <c r="D24" s="55">
        <v>390084</v>
      </c>
      <c r="E24" s="9">
        <v>103.9</v>
      </c>
      <c r="F24" s="9">
        <v>122.5</v>
      </c>
    </row>
    <row r="25" spans="1:6" x14ac:dyDescent="0.2">
      <c r="A25" s="56" t="s">
        <v>121</v>
      </c>
      <c r="B25" s="55">
        <v>264622</v>
      </c>
      <c r="C25" s="55">
        <v>541802</v>
      </c>
      <c r="D25" s="55">
        <v>277180</v>
      </c>
      <c r="E25" s="9">
        <v>115.9</v>
      </c>
      <c r="F25" s="9">
        <v>102.6</v>
      </c>
    </row>
    <row r="26" spans="1:6" x14ac:dyDescent="0.2">
      <c r="A26" s="56" t="s">
        <v>120</v>
      </c>
      <c r="B26" s="55">
        <v>138968</v>
      </c>
      <c r="C26" s="55">
        <v>194080</v>
      </c>
      <c r="D26" s="55">
        <v>55113</v>
      </c>
      <c r="E26" s="9">
        <v>88.7</v>
      </c>
      <c r="F26" s="9">
        <v>131.80000000000001</v>
      </c>
    </row>
    <row r="27" spans="1:6" x14ac:dyDescent="0.2">
      <c r="A27" s="56" t="s">
        <v>119</v>
      </c>
      <c r="B27" s="55">
        <v>237237</v>
      </c>
      <c r="C27" s="55">
        <v>192398</v>
      </c>
      <c r="D27" s="55">
        <v>-44838</v>
      </c>
      <c r="E27" s="9">
        <v>101.1</v>
      </c>
      <c r="F27" s="9">
        <v>111.6</v>
      </c>
    </row>
    <row r="28" spans="1:6" x14ac:dyDescent="0.2">
      <c r="A28" s="56" t="s">
        <v>118</v>
      </c>
      <c r="B28" s="55">
        <v>47021</v>
      </c>
      <c r="C28" s="55">
        <v>217263</v>
      </c>
      <c r="D28" s="55">
        <v>170242</v>
      </c>
      <c r="E28" s="9">
        <v>129.5</v>
      </c>
      <c r="F28" s="9">
        <v>141.19999999999999</v>
      </c>
    </row>
    <row r="29" spans="1:6" x14ac:dyDescent="0.2">
      <c r="A29" s="56" t="s">
        <v>117</v>
      </c>
      <c r="B29" s="55">
        <v>528335</v>
      </c>
      <c r="C29" s="55">
        <v>727283</v>
      </c>
      <c r="D29" s="55">
        <v>198948</v>
      </c>
      <c r="E29" s="9">
        <v>118.8</v>
      </c>
      <c r="F29" s="9">
        <v>120.1</v>
      </c>
    </row>
    <row r="30" spans="1:6" x14ac:dyDescent="0.2">
      <c r="A30" s="56" t="s">
        <v>116</v>
      </c>
      <c r="B30" s="55">
        <v>156838</v>
      </c>
      <c r="C30" s="55">
        <v>191864</v>
      </c>
      <c r="D30" s="55">
        <v>35026</v>
      </c>
      <c r="E30" s="9">
        <v>161.4</v>
      </c>
      <c r="F30" s="9">
        <v>117.3</v>
      </c>
    </row>
    <row r="31" spans="1:6" x14ac:dyDescent="0.2">
      <c r="A31" s="56" t="s">
        <v>115</v>
      </c>
      <c r="B31" s="55">
        <v>232116</v>
      </c>
      <c r="C31" s="55">
        <v>336537</v>
      </c>
      <c r="D31" s="55">
        <v>104420</v>
      </c>
      <c r="E31" s="9">
        <v>130.6</v>
      </c>
      <c r="F31" s="9">
        <v>123.5</v>
      </c>
    </row>
    <row r="32" spans="1:6" s="59" customFormat="1" x14ac:dyDescent="0.2">
      <c r="A32" s="59" t="s">
        <v>114</v>
      </c>
      <c r="B32" s="34">
        <v>2973160</v>
      </c>
      <c r="C32" s="34">
        <v>842120</v>
      </c>
      <c r="D32" s="34">
        <v>-2131040</v>
      </c>
      <c r="E32" s="24">
        <v>116</v>
      </c>
      <c r="F32" s="24">
        <v>101.9</v>
      </c>
    </row>
    <row r="33" spans="1:6" s="59" customFormat="1" x14ac:dyDescent="0.2">
      <c r="A33" s="57" t="s">
        <v>99</v>
      </c>
      <c r="B33" s="34"/>
      <c r="C33" s="34"/>
      <c r="D33" s="34"/>
      <c r="E33" s="24"/>
      <c r="F33" s="24"/>
    </row>
    <row r="34" spans="1:6" x14ac:dyDescent="0.2">
      <c r="A34" s="56" t="s">
        <v>113</v>
      </c>
      <c r="B34" s="55">
        <v>487528</v>
      </c>
      <c r="C34" s="55">
        <v>73618</v>
      </c>
      <c r="D34" s="55">
        <v>-413910</v>
      </c>
      <c r="E34" s="9">
        <v>104.2</v>
      </c>
      <c r="F34" s="9">
        <v>91.7</v>
      </c>
    </row>
    <row r="35" spans="1:6" x14ac:dyDescent="0.2">
      <c r="A35" s="56" t="s">
        <v>112</v>
      </c>
      <c r="B35" s="55">
        <v>943162</v>
      </c>
      <c r="C35" s="55">
        <v>187629</v>
      </c>
      <c r="D35" s="55">
        <v>-755533</v>
      </c>
      <c r="E35" s="9">
        <v>115.3</v>
      </c>
      <c r="F35" s="9">
        <v>116.2</v>
      </c>
    </row>
    <row r="36" spans="1:6" x14ac:dyDescent="0.2">
      <c r="A36" s="56" t="s">
        <v>111</v>
      </c>
      <c r="B36" s="55">
        <v>381246</v>
      </c>
      <c r="C36" s="55">
        <v>47278</v>
      </c>
      <c r="D36" s="55">
        <v>-333967</v>
      </c>
      <c r="E36" s="9">
        <v>127.1</v>
      </c>
      <c r="F36" s="9">
        <v>110.1</v>
      </c>
    </row>
    <row r="37" spans="1:6" x14ac:dyDescent="0.2">
      <c r="A37" s="56" t="s">
        <v>110</v>
      </c>
      <c r="B37" s="55">
        <v>81358</v>
      </c>
      <c r="C37" s="55">
        <v>9052</v>
      </c>
      <c r="D37" s="55">
        <v>-72306</v>
      </c>
      <c r="E37" s="9">
        <v>107.4</v>
      </c>
      <c r="F37" s="9">
        <v>122.4</v>
      </c>
    </row>
    <row r="38" spans="1:6" x14ac:dyDescent="0.2">
      <c r="A38" s="56" t="s">
        <v>109</v>
      </c>
      <c r="B38" s="55">
        <v>123889</v>
      </c>
      <c r="C38" s="55">
        <v>32692</v>
      </c>
      <c r="D38" s="55">
        <v>-91198</v>
      </c>
      <c r="E38" s="9">
        <v>100.4</v>
      </c>
      <c r="F38" s="9">
        <v>116.8</v>
      </c>
    </row>
    <row r="39" spans="1:6" x14ac:dyDescent="0.2">
      <c r="A39" s="56" t="s">
        <v>108</v>
      </c>
      <c r="B39" s="55">
        <v>352872</v>
      </c>
      <c r="C39" s="55">
        <v>9790</v>
      </c>
      <c r="D39" s="55">
        <v>-343082</v>
      </c>
      <c r="E39" s="9">
        <v>139</v>
      </c>
      <c r="F39" s="9">
        <v>83.3</v>
      </c>
    </row>
    <row r="40" spans="1:6" x14ac:dyDescent="0.2">
      <c r="A40" s="56" t="s">
        <v>107</v>
      </c>
      <c r="B40" s="55">
        <v>52800</v>
      </c>
      <c r="C40" s="55">
        <v>9116</v>
      </c>
      <c r="D40" s="55">
        <v>-43685</v>
      </c>
      <c r="E40" s="9">
        <v>105</v>
      </c>
      <c r="F40" s="9">
        <v>57.7</v>
      </c>
    </row>
    <row r="41" spans="1:6" x14ac:dyDescent="0.2">
      <c r="A41" s="59" t="s">
        <v>106</v>
      </c>
      <c r="B41" s="34">
        <v>11066</v>
      </c>
      <c r="C41" s="34">
        <v>233890</v>
      </c>
      <c r="D41" s="34">
        <v>222824</v>
      </c>
      <c r="E41" s="24">
        <v>117.1</v>
      </c>
      <c r="F41" s="24">
        <v>109.6</v>
      </c>
    </row>
    <row r="42" spans="1:6" x14ac:dyDescent="0.2">
      <c r="A42" s="57" t="s">
        <v>99</v>
      </c>
      <c r="B42" s="34"/>
      <c r="C42" s="34"/>
      <c r="D42" s="34"/>
      <c r="E42" s="24"/>
      <c r="F42" s="24"/>
    </row>
    <row r="43" spans="1:6" x14ac:dyDescent="0.2">
      <c r="A43" s="56" t="s">
        <v>105</v>
      </c>
      <c r="B43" s="55">
        <v>3059</v>
      </c>
      <c r="C43" s="55">
        <v>72405</v>
      </c>
      <c r="D43" s="55">
        <v>69345</v>
      </c>
      <c r="E43" s="9">
        <v>98.3</v>
      </c>
      <c r="F43" s="9">
        <v>125.4</v>
      </c>
    </row>
    <row r="44" spans="1:6" x14ac:dyDescent="0.2">
      <c r="A44" s="59" t="s">
        <v>104</v>
      </c>
      <c r="B44" s="34">
        <v>374409</v>
      </c>
      <c r="C44" s="34">
        <v>515094</v>
      </c>
      <c r="D44" s="34">
        <v>140685</v>
      </c>
      <c r="E44" s="24">
        <v>109.2</v>
      </c>
      <c r="F44" s="24">
        <v>96.9</v>
      </c>
    </row>
    <row r="45" spans="1:6" x14ac:dyDescent="0.2">
      <c r="A45" s="57" t="s">
        <v>99</v>
      </c>
      <c r="B45" s="34"/>
      <c r="C45" s="34"/>
      <c r="D45" s="34"/>
      <c r="E45" s="24"/>
      <c r="F45" s="24"/>
    </row>
    <row r="46" spans="1:6" x14ac:dyDescent="0.2">
      <c r="A46" s="56" t="s">
        <v>103</v>
      </c>
      <c r="B46" s="55">
        <v>25044</v>
      </c>
      <c r="C46" s="55">
        <v>15831</v>
      </c>
      <c r="D46" s="55">
        <v>-9213</v>
      </c>
      <c r="E46" s="9">
        <v>102.1</v>
      </c>
      <c r="F46" s="9">
        <v>86.8</v>
      </c>
    </row>
    <row r="47" spans="1:6" x14ac:dyDescent="0.2">
      <c r="A47" s="56" t="s">
        <v>102</v>
      </c>
      <c r="B47" s="55">
        <v>282600</v>
      </c>
      <c r="C47" s="55">
        <v>406720</v>
      </c>
      <c r="D47" s="55">
        <v>124119</v>
      </c>
      <c r="E47" s="9">
        <v>103.2</v>
      </c>
      <c r="F47" s="9">
        <v>94.7</v>
      </c>
    </row>
    <row r="48" spans="1:6" x14ac:dyDescent="0.2">
      <c r="A48" s="56" t="s">
        <v>101</v>
      </c>
      <c r="B48" s="55">
        <v>40907</v>
      </c>
      <c r="C48" s="55">
        <v>32400</v>
      </c>
      <c r="D48" s="55">
        <v>-8507</v>
      </c>
      <c r="E48" s="9">
        <v>156.80000000000001</v>
      </c>
      <c r="F48" s="9">
        <v>111.4</v>
      </c>
    </row>
    <row r="49" spans="1:6" x14ac:dyDescent="0.2">
      <c r="A49" s="58" t="s">
        <v>100</v>
      </c>
      <c r="B49" s="34">
        <v>2368</v>
      </c>
      <c r="C49" s="34">
        <v>28299</v>
      </c>
      <c r="D49" s="34">
        <v>25931</v>
      </c>
      <c r="E49" s="24">
        <v>65.900000000000006</v>
      </c>
      <c r="F49" s="24">
        <v>95.9</v>
      </c>
    </row>
    <row r="50" spans="1:6" x14ac:dyDescent="0.2">
      <c r="A50" s="57" t="s">
        <v>99</v>
      </c>
      <c r="B50" s="34"/>
      <c r="C50" s="34"/>
      <c r="D50" s="34"/>
      <c r="E50" s="24"/>
      <c r="F50" s="24"/>
    </row>
    <row r="51" spans="1:6" x14ac:dyDescent="0.2">
      <c r="A51" s="56" t="s">
        <v>98</v>
      </c>
      <c r="B51" s="55">
        <v>1981</v>
      </c>
      <c r="C51" s="55">
        <v>25291</v>
      </c>
      <c r="D51" s="55">
        <v>23310</v>
      </c>
      <c r="E51" s="9">
        <v>69.599999999999994</v>
      </c>
      <c r="F51" s="9">
        <v>95.3</v>
      </c>
    </row>
  </sheetData>
  <mergeCells count="3">
    <mergeCell ref="B3:D3"/>
    <mergeCell ref="E3:F3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84BCA-A2F4-4C24-81D3-0FD230914253}">
  <sheetPr codeName="Munka9"/>
  <dimension ref="A1:E16"/>
  <sheetViews>
    <sheetView zoomScaleNormal="100" workbookViewId="0"/>
  </sheetViews>
  <sheetFormatPr defaultRowHeight="11.25" x14ac:dyDescent="0.2"/>
  <cols>
    <col min="1" max="1" width="14.5703125" style="1" customWidth="1"/>
    <col min="2" max="5" width="15.7109375" style="1" customWidth="1"/>
    <col min="6" max="16384" width="9.140625" style="1"/>
  </cols>
  <sheetData>
    <row r="1" spans="1:5" s="52" customFormat="1" ht="12" thickBot="1" x14ac:dyDescent="0.3">
      <c r="A1" s="54" t="s">
        <v>148</v>
      </c>
      <c r="B1" s="68"/>
      <c r="C1" s="68"/>
      <c r="D1" s="68"/>
      <c r="E1" s="68"/>
    </row>
    <row r="2" spans="1:5" x14ac:dyDescent="0.2">
      <c r="A2" s="66" t="s">
        <v>147</v>
      </c>
      <c r="B2" s="67">
        <v>2005</v>
      </c>
      <c r="C2" s="67">
        <v>2005</v>
      </c>
      <c r="D2" s="66">
        <v>2006</v>
      </c>
      <c r="E2" s="65">
        <v>2007</v>
      </c>
    </row>
    <row r="3" spans="1:5" x14ac:dyDescent="0.2">
      <c r="A3" s="138" t="s">
        <v>146</v>
      </c>
      <c r="B3" s="138"/>
      <c r="C3" s="138"/>
      <c r="D3" s="138"/>
      <c r="E3" s="138"/>
    </row>
    <row r="4" spans="1:5" x14ac:dyDescent="0.2">
      <c r="A4" s="62" t="s">
        <v>1</v>
      </c>
      <c r="B4" s="63">
        <v>1981622.4155592499</v>
      </c>
      <c r="C4" s="63">
        <v>2219178.8325655288</v>
      </c>
      <c r="D4" s="63">
        <v>2395314.7526149899</v>
      </c>
      <c r="E4" s="63">
        <v>2775816.1479364093</v>
      </c>
    </row>
    <row r="5" spans="1:5" x14ac:dyDescent="0.2">
      <c r="A5" s="62" t="s">
        <v>0</v>
      </c>
      <c r="B5" s="63">
        <v>2271548.4162728698</v>
      </c>
      <c r="C5" s="63">
        <v>2557409.2918366743</v>
      </c>
      <c r="D5" s="63">
        <v>2772032.0845288816</v>
      </c>
      <c r="E5" s="63">
        <v>3092999.3524224591</v>
      </c>
    </row>
    <row r="6" spans="1:5" x14ac:dyDescent="0.2">
      <c r="A6" s="62" t="s">
        <v>19</v>
      </c>
      <c r="B6" s="63">
        <v>289926.00071361987</v>
      </c>
      <c r="C6" s="63">
        <v>338230.45927114552</v>
      </c>
      <c r="D6" s="63">
        <v>376717.33191389171</v>
      </c>
      <c r="E6" s="63">
        <v>317183.20448604971</v>
      </c>
    </row>
    <row r="7" spans="1:5" x14ac:dyDescent="0.2">
      <c r="A7" s="150" t="s">
        <v>144</v>
      </c>
      <c r="B7" s="150"/>
      <c r="C7" s="150"/>
      <c r="D7" s="150"/>
      <c r="E7" s="150"/>
    </row>
    <row r="8" spans="1:5" x14ac:dyDescent="0.2">
      <c r="A8" s="62" t="s">
        <v>1</v>
      </c>
      <c r="B8" s="64" t="s">
        <v>143</v>
      </c>
      <c r="C8" s="64" t="s">
        <v>143</v>
      </c>
      <c r="D8" s="64">
        <v>107.93698630613899</v>
      </c>
      <c r="E8" s="64">
        <v>115.88523574640961</v>
      </c>
    </row>
    <row r="9" spans="1:5" x14ac:dyDescent="0.2">
      <c r="A9" s="62" t="s">
        <v>0</v>
      </c>
      <c r="B9" s="64" t="s">
        <v>143</v>
      </c>
      <c r="C9" s="64" t="s">
        <v>143</v>
      </c>
      <c r="D9" s="64">
        <v>108.39219570278757</v>
      </c>
      <c r="E9" s="64">
        <v>111.57877174961079</v>
      </c>
    </row>
    <row r="10" spans="1:5" x14ac:dyDescent="0.2">
      <c r="A10" s="150" t="s">
        <v>145</v>
      </c>
      <c r="B10" s="150"/>
      <c r="C10" s="150"/>
      <c r="D10" s="150"/>
      <c r="E10" s="150"/>
    </row>
    <row r="11" spans="1:5" x14ac:dyDescent="0.2">
      <c r="A11" s="62" t="s">
        <v>1</v>
      </c>
      <c r="B11" s="63">
        <v>7986</v>
      </c>
      <c r="C11" s="63">
        <v>8943.7689326921536</v>
      </c>
      <c r="D11" s="63">
        <v>9060.951165850036</v>
      </c>
      <c r="E11" s="63">
        <v>11042.925801247704</v>
      </c>
    </row>
    <row r="12" spans="1:5" x14ac:dyDescent="0.2">
      <c r="A12" s="62" t="s">
        <v>0</v>
      </c>
      <c r="B12" s="63">
        <v>9156</v>
      </c>
      <c r="C12" s="63">
        <v>10308.880476346609</v>
      </c>
      <c r="D12" s="63">
        <v>10467.013723208011</v>
      </c>
      <c r="E12" s="63">
        <v>12307.172859118877</v>
      </c>
    </row>
    <row r="13" spans="1:5" x14ac:dyDescent="0.2">
      <c r="A13" s="62" t="s">
        <v>19</v>
      </c>
      <c r="B13" s="63">
        <v>1170</v>
      </c>
      <c r="C13" s="63">
        <v>1365.1115436544551</v>
      </c>
      <c r="D13" s="63">
        <v>1406.0625573579746</v>
      </c>
      <c r="E13" s="63">
        <v>1264.2470578711727</v>
      </c>
    </row>
    <row r="14" spans="1:5" x14ac:dyDescent="0.2">
      <c r="A14" s="151" t="s">
        <v>144</v>
      </c>
      <c r="B14" s="151"/>
      <c r="C14" s="151"/>
      <c r="D14" s="151"/>
      <c r="E14" s="151"/>
    </row>
    <row r="15" spans="1:5" x14ac:dyDescent="0.2">
      <c r="A15" s="62" t="s">
        <v>1</v>
      </c>
      <c r="B15" s="61" t="s">
        <v>143</v>
      </c>
      <c r="C15" s="61" t="s">
        <v>143</v>
      </c>
      <c r="D15" s="60">
        <v>101.31021087462966</v>
      </c>
      <c r="E15" s="60">
        <v>121.87380330298616</v>
      </c>
    </row>
    <row r="16" spans="1:5" x14ac:dyDescent="0.2">
      <c r="A16" s="62" t="s">
        <v>0</v>
      </c>
      <c r="B16" s="61" t="s">
        <v>143</v>
      </c>
      <c r="C16" s="61" t="s">
        <v>143</v>
      </c>
      <c r="D16" s="60">
        <v>101.53395169557193</v>
      </c>
      <c r="E16" s="60">
        <v>117.58055530041744</v>
      </c>
    </row>
  </sheetData>
  <mergeCells count="4">
    <mergeCell ref="A10:E10"/>
    <mergeCell ref="A14:E14"/>
    <mergeCell ref="A3:E3"/>
    <mergeCell ref="A7:E7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13</vt:i4>
      </vt:variant>
    </vt:vector>
  </HeadingPairs>
  <TitlesOfParts>
    <vt:vector size="13" baseType="lpstr">
      <vt:lpstr>Table of Contents</vt:lpstr>
      <vt:lpstr>4.4.1.</vt:lpstr>
      <vt:lpstr>4.4.2.</vt:lpstr>
      <vt:lpstr>4.4.3.</vt:lpstr>
      <vt:lpstr>4.4.4.</vt:lpstr>
      <vt:lpstr>4.4.5.</vt:lpstr>
      <vt:lpstr>4.4.6.</vt:lpstr>
      <vt:lpstr>4.4.7.</vt:lpstr>
      <vt:lpstr>4.4.8.</vt:lpstr>
      <vt:lpstr>4.4.9.</vt:lpstr>
      <vt:lpstr>4.4.10.</vt:lpstr>
      <vt:lpstr>4.4.11.</vt:lpstr>
      <vt:lpstr>4.4.12.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2025-03-13T17:12:52Z</dcterms:created>
  <dcterms:modified xsi:type="dcterms:W3CDTF">2025-03-13T17:12:52Z</dcterms:modified>
</cp:coreProperties>
</file>