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97A645B3-0112-48FD-9DE6-D2F7E616E8F2}" xr6:coauthVersionLast="36" xr6:coauthVersionMax="36" xr10:uidLastSave="{00000000-0000-0000-0000-000000000000}"/>
  <bookViews>
    <workbookView xWindow="0" yWindow="0" windowWidth="28800" windowHeight="11625" xr2:uid="{14CC5EFB-C2D8-4098-A04F-37354AD1F788}"/>
  </bookViews>
  <sheets>
    <sheet name="Table of Contents" sheetId="18" r:id="rId1"/>
    <sheet name="1.1." sheetId="2" r:id="rId2"/>
    <sheet name="1.2." sheetId="3" r:id="rId3"/>
    <sheet name="1.3." sheetId="4" r:id="rId4"/>
    <sheet name="1.4." sheetId="5" r:id="rId5"/>
    <sheet name="1.5." sheetId="6" r:id="rId6"/>
    <sheet name="1.6." sheetId="7" r:id="rId7"/>
    <sheet name="1.7." sheetId="8" r:id="rId8"/>
    <sheet name="1.8." sheetId="9" r:id="rId9"/>
    <sheet name="1.9." sheetId="10" r:id="rId10"/>
    <sheet name="1.10." sheetId="11" r:id="rId11"/>
    <sheet name="1.11." sheetId="12" r:id="rId12"/>
    <sheet name="1.12." sheetId="13" r:id="rId13"/>
    <sheet name="1.13." sheetId="14" r:id="rId14"/>
    <sheet name="1.14." sheetId="15" r:id="rId15"/>
    <sheet name="1.15." sheetId="16" r:id="rId16"/>
    <sheet name="1.16." sheetId="17"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8" i="17" l="1"/>
  <c r="B46" i="15"/>
  <c r="B47" i="15" s="1"/>
  <c r="B48" i="15" s="1"/>
  <c r="B49" i="15" s="1"/>
  <c r="B51" i="15"/>
  <c r="H43" i="9"/>
  <c r="G4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T2" authorId="0" shapeId="0" xr:uid="{5BC1793C-3649-4EB1-A33D-9615E52E2C2A}">
      <text>
        <r>
          <rPr>
            <sz val="8"/>
            <color indexed="81"/>
            <rFont val="Tahoma"/>
            <family val="2"/>
            <charset val="238"/>
          </rPr>
          <t>According to the latest revision of the International Classification of Diseases.</t>
        </r>
      </text>
    </comment>
    <comment ref="N4" authorId="0" shapeId="0" xr:uid="{E57DD1F6-B711-4B09-AA1B-58D33B3F650A}">
      <text>
        <r>
          <rPr>
            <sz val="8"/>
            <color indexed="81"/>
            <rFont val="Arial"/>
            <family val="2"/>
            <charset val="238"/>
          </rPr>
          <t>Data relate to 1950.</t>
        </r>
      </text>
    </comment>
    <comment ref="O4" authorId="0" shapeId="0" xr:uid="{4830816C-AB0B-42D8-B6D5-37C5500104E4}">
      <text>
        <r>
          <rPr>
            <sz val="8"/>
            <color indexed="81"/>
            <rFont val="Arial"/>
            <family val="2"/>
            <charset val="238"/>
          </rPr>
          <t>Data relate to 1950.</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AF783505-7C54-4C4B-A97F-1CBF130E0EC3}">
      <text>
        <r>
          <rPr>
            <sz val="8"/>
            <color indexed="81"/>
            <rFont val="Tahoma"/>
            <family val="2"/>
            <charset val="238"/>
          </rPr>
          <t>Since 1992 excluding inner gardens (appr. 300 thousand hectares) area.</t>
        </r>
      </text>
    </comment>
    <comment ref="F2" authorId="0" shapeId="0" xr:uid="{E2BDA5EC-FBDB-4932-B114-D41619B5175D}">
      <text>
        <r>
          <rPr>
            <sz val="8"/>
            <color indexed="81"/>
            <rFont val="Tahoma"/>
            <family val="2"/>
            <charset val="238"/>
          </rPr>
          <t>Quantity of agricultural products sold for processing and for further sale.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H2" authorId="0" shapeId="0" xr:uid="{CFED5F41-3681-4F69-8F5A-A8982AACF2C2}">
      <text>
        <r>
          <rPr>
            <sz val="8"/>
            <color indexed="81"/>
            <rFont val="Tahoma"/>
            <family val="2"/>
            <charset val="238"/>
          </rPr>
          <t>Up to 1995 Hungarian red paprika is included, green peas in shell weight.</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0442C66B-F8F6-44A0-BD30-DE8831F160A1}">
      <text>
        <r>
          <rPr>
            <sz val="8"/>
            <color indexed="81"/>
            <rFont val="Tahoma"/>
            <family val="2"/>
            <charset val="238"/>
          </rPr>
          <t>Including post-1992 manufacturing activities performed by mining, manufacturing, electricity, gas, steam, and water supply organizations.</t>
        </r>
      </text>
    </comment>
    <comment ref="K2" authorId="0" shapeId="0" xr:uid="{770CA139-2305-47EE-9E73-AD7636A1E8BE}">
      <text>
        <r>
          <rPr>
            <sz val="8"/>
            <color indexed="81"/>
            <rFont val="Tahoma"/>
            <family val="2"/>
            <charset val="238"/>
          </rPr>
          <t>Since 1996 including videomonitors and video projectors.</t>
        </r>
      </text>
    </comment>
    <comment ref="L2" authorId="0" shapeId="0" xr:uid="{F9DD268E-E5CF-454B-BEDD-29ABC551D07C}">
      <text>
        <r>
          <rPr>
            <sz val="8"/>
            <color indexed="81"/>
            <rFont val="Tahoma"/>
            <family val="2"/>
            <charset val="238"/>
          </rPr>
          <t>Including regenerated quantity.</t>
        </r>
      </text>
    </comment>
    <comment ref="M2" authorId="0" shapeId="0" xr:uid="{DBDBEE2A-CA1B-4DF7-B4DB-4F7730DAD679}">
      <text>
        <r>
          <rPr>
            <sz val="8"/>
            <color indexed="81"/>
            <rFont val="Tahoma"/>
            <family val="2"/>
            <charset val="238"/>
          </rPr>
          <t>Non-accumulated production, in active substance.</t>
        </r>
      </text>
    </comment>
    <comment ref="P2" authorId="0" shapeId="0" xr:uid="{2C2772A0-1EE2-47A0-AD9A-E29C09219C78}">
      <text>
        <r>
          <rPr>
            <sz val="8"/>
            <color indexed="81"/>
            <rFont val="Tahoma"/>
            <family val="2"/>
            <charset val="238"/>
          </rPr>
          <t>Pure cotton fabrics only.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8033CD9C-3B47-4130-90E6-7C446A10B1BE}">
      <text>
        <r>
          <rPr>
            <sz val="8"/>
            <color indexed="81"/>
            <rFont val="Tahoma"/>
            <family val="2"/>
            <charset val="238"/>
          </rPr>
          <t>With motor vehicles and automotive fuel (see 5.4. Methodology of Internal trade).</t>
        </r>
      </text>
    </comment>
    <comment ref="C42" authorId="0" shapeId="0" xr:uid="{23565C66-30B1-43A5-97B7-4DDAA0DADB79}">
      <text>
        <r>
          <rPr>
            <sz val="8"/>
            <color indexed="81"/>
            <rFont val="Tahoma"/>
            <family val="2"/>
            <charset val="238"/>
          </rPr>
          <t>From 1997 including external trade of industrial free zones (see 4.4. Methodology of External trade).</t>
        </r>
      </text>
    </comment>
    <comment ref="D42" authorId="0" shapeId="0" xr:uid="{B3BD19D6-2423-4AAB-9DAA-521D28FD28A9}">
      <text>
        <r>
          <rPr>
            <sz val="8"/>
            <color indexed="81"/>
            <rFont val="Tahoma"/>
            <family val="2"/>
            <charset val="238"/>
          </rPr>
          <t>From 1997 including external trade of industrial free zones (see 4.4. Methodology of External trade).</t>
        </r>
      </text>
    </comment>
    <comment ref="C49" authorId="0" shapeId="0" xr:uid="{52C9B983-4668-451B-9DBF-7132429E6DE9}">
      <text>
        <r>
          <rPr>
            <sz val="8"/>
            <color indexed="81"/>
            <rFont val="Arial"/>
            <family val="2"/>
            <charset val="238"/>
          </rPr>
          <t>From 2004 data have been adjusted according to EU methodology.</t>
        </r>
      </text>
    </comment>
    <comment ref="D49" authorId="0" shapeId="0" xr:uid="{CEB5DBBB-0118-4EA2-8A71-4047E9F6240C}">
      <text>
        <r>
          <rPr>
            <sz val="8"/>
            <color indexed="81"/>
            <rFont val="Arial"/>
            <family val="2"/>
            <charset val="238"/>
          </rPr>
          <t>From 2004 data have been adjusted according to EU methodology.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B0F475D5-9537-40DF-8C29-00D6351B4BD4}">
      <text>
        <r>
          <rPr>
            <sz val="8"/>
            <color indexed="81"/>
            <rFont val="Tahoma"/>
            <family val="2"/>
            <charset val="238"/>
          </rPr>
          <t>See the methodological notes in Chapter 5.6. Transport.</t>
        </r>
      </text>
    </comment>
    <comment ref="G43" authorId="0" shapeId="0" xr:uid="{C9DE5FD6-28D6-4A06-B0D4-6F4D1DB8387A}">
      <text>
        <r>
          <rPr>
            <sz val="8"/>
            <color indexed="81"/>
            <rFont val="Arial"/>
            <family val="2"/>
            <charset val="238"/>
          </rPr>
          <t>In 1998 the Data Processing Office of Ministry of Interior revised the registration regarding the earlier finally deregistered vehicles.</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7C52E232-6041-457D-BDB5-6E97EB7DF144}">
      <text>
        <r>
          <rPr>
            <sz val="8"/>
            <color indexed="81"/>
            <rFont val="Tahoma"/>
            <family val="2"/>
            <charset val="238"/>
          </rPr>
          <t>Owning to the change in the accounting method of ordinary letter post consignments, data before 1965 are not comparable.</t>
        </r>
      </text>
    </comment>
    <comment ref="E2" authorId="0" shapeId="0" xr:uid="{A109AEAE-3978-451E-9652-84E13BF3FBDD}">
      <text>
        <r>
          <rPr>
            <sz val="8"/>
            <color indexed="81"/>
            <rFont val="Tahoma"/>
            <family val="2"/>
            <charset val="238"/>
          </rPr>
          <t>From 1995 including the number of ISDN channels.</t>
        </r>
      </text>
    </comment>
    <comment ref="C50" authorId="0" shapeId="0" xr:uid="{76AE575B-75DF-4B4D-9657-A60242944BAA}">
      <text>
        <r>
          <rPr>
            <sz val="8"/>
            <color indexed="81"/>
            <rFont val="Tahoma"/>
            <family val="2"/>
            <charset val="238"/>
          </rPr>
          <t>From 2007 parcel.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G2" authorId="0" shapeId="0" xr:uid="{4CD723B5-D427-42B4-B52D-1AFD0C74A718}">
      <text>
        <r>
          <rPr>
            <sz val="8"/>
            <color indexed="81"/>
            <rFont val="Tahoma"/>
            <family val="2"/>
            <charset val="238"/>
          </rPr>
          <t>Since 1981 excluding holiday houses belonging to the category of dwelling.</t>
        </r>
      </text>
    </comment>
    <comment ref="B14" authorId="0" shapeId="0" xr:uid="{3E1169BD-6373-46CB-B1B5-2CA7C9FA17E3}">
      <text>
        <r>
          <rPr>
            <sz val="8"/>
            <color indexed="81"/>
            <rFont val="Arial"/>
            <family val="2"/>
            <charset val="238"/>
          </rPr>
          <t>The average monthly earnings, comparable to 1969 were 2,040 HUF.</t>
        </r>
      </text>
    </comment>
    <comment ref="B32" authorId="0" shapeId="0" xr:uid="{A993E714-3BFA-459D-B0A0-464759434BCA}">
      <text>
        <r>
          <rPr>
            <sz val="8"/>
            <color indexed="81"/>
            <rFont val="Arial"/>
            <family val="2"/>
            <charset val="238"/>
          </rPr>
          <t>Since 1988 average gross earnings including the personal income tax.</t>
        </r>
      </text>
    </comment>
    <comment ref="F44" authorId="0" shapeId="0" xr:uid="{CFB0E4DB-00B8-4385-BDD6-55136F1AEF82}">
      <text>
        <r>
          <rPr>
            <sz val="8"/>
            <color indexed="81"/>
            <rFont val="Arial"/>
            <family val="2"/>
            <charset val="238"/>
          </rPr>
          <t>FISIM is calculated according to the previous methodology up to 2000 and according to the new methodology from 2001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193470E-BB99-46D5-B9CF-BDAECF81062F}">
      <text>
        <r>
          <rPr>
            <sz val="8"/>
            <color indexed="81"/>
            <rFont val="Tahoma"/>
            <family val="2"/>
            <charset val="238"/>
          </rPr>
          <t>The indicators of the Household sector on makro level.</t>
        </r>
        <r>
          <rPr>
            <sz val="8"/>
            <color indexed="81"/>
            <rFont val="Tahoma"/>
            <family val="2"/>
            <charset val="238"/>
          </rPr>
          <t xml:space="preserve">
</t>
        </r>
      </text>
    </comment>
    <comment ref="B2" authorId="0" shapeId="0" xr:uid="{33396EC1-E5E9-4024-860C-56F8D0B29C5A}">
      <text>
        <r>
          <rPr>
            <sz val="8"/>
            <color indexed="81"/>
            <rFont val="Tahoma"/>
            <family val="2"/>
            <charset val="238"/>
          </rPr>
          <t xml:space="preserve"> From 2005 the meat consumption has been calculated on the basis of net meat production. For the sake of comparability, data of the year 2004 have been revised.</t>
        </r>
        <r>
          <rPr>
            <sz val="8"/>
            <color indexed="81"/>
            <rFont val="Tahoma"/>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B02A08D1-B349-4BB3-B17B-33BD91FA3944}">
      <text>
        <r>
          <rPr>
            <sz val="8"/>
            <color indexed="81"/>
            <rFont val="Tahoma"/>
            <family val="2"/>
            <charset val="238"/>
          </rPr>
          <t>From 2000 data of operational registration of the Hungarian Medical Association. From 2005 psychisians temporarily deleted excluded. Since 2007, the national register of doctors has been managed by the Office of Health Authorisation and Administrative Procedures instead of the Hungarian Chamber of Doctors. The database has been considerably cleaned.</t>
        </r>
      </text>
    </comment>
    <comment ref="C2" authorId="0" shapeId="0" xr:uid="{B15E2F11-A140-4EC0-81F0-8D503BB622EA}">
      <text>
        <r>
          <rPr>
            <sz val="8"/>
            <color indexed="81"/>
            <rFont val="Tahoma"/>
            <family val="2"/>
            <charset val="238"/>
          </rPr>
          <t>From 2000 data of operational registration of the Hungarian Medical Association. From 2005 psychisians temporarily deleted excluded. Since 2007, the national register of doctors has been managed by the Office of Health Authorisation and Administrative Procedures instead of the Hungarian Chamber of Doctors. The database has been considerably cleaned.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D206894D-1882-4830-B0FB-915ED7A12F92}">
      <text>
        <r>
          <rPr>
            <sz val="8"/>
            <color indexed="81"/>
            <rFont val="Tahoma"/>
            <family val="2"/>
            <charset val="238"/>
          </rPr>
          <t>Up to 1989 the number of transfers, since 1990 the number of persons receiving provision.</t>
        </r>
      </text>
    </comment>
    <comment ref="F2" authorId="0" shapeId="0" xr:uid="{A5445B36-9EDF-4D97-B815-D9641421DF9D}">
      <text>
        <r>
          <rPr>
            <sz val="8"/>
            <color indexed="81"/>
            <rFont val="Tahoma"/>
            <family val="2"/>
            <charset val="238"/>
          </rPr>
          <t>Since 1993 data apply to 31 May instead of 31 December.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E72B7B4-09D6-4672-9D48-2EC12C197785}">
      <text>
        <r>
          <rPr>
            <b/>
            <sz val="8"/>
            <color indexed="81"/>
            <rFont val="Tahoma"/>
            <family val="2"/>
            <charset val="238"/>
          </rPr>
          <t>A methodology change occurred since 2000. See: the methodology of Chapter 3.6. titled „Education”.</t>
        </r>
        <r>
          <rPr>
            <sz val="8"/>
            <color indexed="81"/>
            <rFont val="Tahoma"/>
            <family val="2"/>
            <charset val="238"/>
          </rPr>
          <t xml:space="preserve">
</t>
        </r>
      </text>
    </comment>
    <comment ref="M2" authorId="0" shapeId="0" xr:uid="{BD8D639E-1550-4DB7-9EE7-2BFB306FB048}">
      <text>
        <r>
          <rPr>
            <sz val="8"/>
            <color indexed="81"/>
            <rFont val="Tahoma"/>
            <family val="2"/>
            <charset val="238"/>
          </rPr>
          <t>From 2001 students who passed vocational examination.</t>
        </r>
      </text>
    </comment>
    <comment ref="A44" authorId="0" shapeId="0" xr:uid="{15EE78A4-057C-496E-AB71-AAADF4C3C083}">
      <text>
        <r>
          <rPr>
            <sz val="8"/>
            <color indexed="81"/>
            <rFont val="Tahoma"/>
            <family val="2"/>
            <charset val="238"/>
          </rPr>
          <t>Estimated data, without data of tertiary level education.</t>
        </r>
        <r>
          <rPr>
            <sz val="8"/>
            <color indexed="81"/>
            <rFont val="Tahoma"/>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D2" authorId="0" shapeId="0" xr:uid="{DE6826E3-D236-4FBA-A2A6-5D73DA9D0252}">
      <text>
        <r>
          <rPr>
            <sz val="8"/>
            <color indexed="81"/>
            <rFont val="Tahoma"/>
            <family val="2"/>
            <charset val="238"/>
          </rPr>
          <t>Aggregate data of public libraries and public libraries of workplaces together till 2002.</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44" authorId="0" shapeId="0" xr:uid="{C346375D-B655-4F3A-848E-608E660FD6E9}">
      <text>
        <r>
          <rPr>
            <b/>
            <sz val="8"/>
            <color indexed="81"/>
            <rFont val="Tahoma"/>
            <family val="2"/>
            <charset val="238"/>
          </rPr>
          <t>Including persons against whom the ground of suspicion was not declared, but who could be suspected with the committing of the crime.</t>
        </r>
        <r>
          <rPr>
            <sz val="8"/>
            <color indexed="81"/>
            <rFont val="Tahoma"/>
            <family val="2"/>
            <charset val="238"/>
          </rPr>
          <t xml:space="preserve">
</t>
        </r>
      </text>
    </comment>
    <comment ref="D44" authorId="0" shapeId="0" xr:uid="{F54CC5EF-071B-48AF-B9AF-D227FC43830A}">
      <text>
        <r>
          <rPr>
            <b/>
            <sz val="8"/>
            <color indexed="81"/>
            <rFont val="Tahoma"/>
            <family val="2"/>
            <charset val="238"/>
          </rPr>
          <t>Including persons against whom the ground of suspicion was not declared, but who could be suspected with the committing of the crime.</t>
        </r>
        <r>
          <rPr>
            <sz val="8"/>
            <color indexed="81"/>
            <rFont val="Tahoma"/>
            <family val="2"/>
            <charset val="238"/>
          </rPr>
          <t xml:space="preserve">
</t>
        </r>
      </text>
    </comment>
    <comment ref="E44" authorId="0" shapeId="0" xr:uid="{3CE88C5D-21B9-4EEC-862C-07296E0CCE0B}">
      <text>
        <r>
          <rPr>
            <sz val="8"/>
            <color indexed="81"/>
            <rFont val="Tahoma"/>
            <family val="2"/>
            <charset val="238"/>
          </rPr>
          <t>Including persons against whom the ground of suspicion was not declared, but who could be suspected with the committing of the crime.</t>
        </r>
        <r>
          <rPr>
            <sz val="8"/>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0B5DA853-A99A-4A0D-BD3B-8C131E6084BB}">
      <text>
        <r>
          <rPr>
            <sz val="8"/>
            <color indexed="81"/>
            <rFont val="Tahoma"/>
            <family val="2"/>
            <charset val="238"/>
          </rPr>
          <t>Up to 1979 including persons on child-care benefit, corrected data from 1988. Source: Labour force balance.</t>
        </r>
      </text>
    </comment>
    <comment ref="C45" authorId="0" shapeId="0" xr:uid="{E6239E30-CC8A-4BF0-ADBA-3DAD55835E32}">
      <text>
        <r>
          <rPr>
            <sz val="8"/>
            <color indexed="81"/>
            <rFont val="Arial"/>
            <family val="2"/>
            <charset val="238"/>
          </rPr>
          <t>FISIM is calculated according to the previous methodology up to 2000 and according to the new methodology from 2001.</t>
        </r>
      </text>
    </comment>
    <comment ref="D45" authorId="0" shapeId="0" xr:uid="{C0A0FCED-F389-46AA-83F8-4E97AEC50FFC}">
      <text>
        <r>
          <rPr>
            <sz val="8"/>
            <color indexed="81"/>
            <rFont val="Arial"/>
            <family val="2"/>
            <charset val="238"/>
          </rPr>
          <t>FISIM is calculated according to the previous methodology up to 2000 and according to the new methodology from 2001.</t>
        </r>
      </text>
    </comment>
    <comment ref="E45" authorId="0" shapeId="0" xr:uid="{D1BD0A38-5FB7-4B74-BAF8-EBEDB435AEE1}">
      <text>
        <r>
          <rPr>
            <sz val="8"/>
            <color indexed="81"/>
            <rFont val="Arial"/>
            <family val="2"/>
            <charset val="238"/>
          </rPr>
          <t>FISIM is calculated according to the previous methodology up to 2000 and according to the new methodology from 2001.</t>
        </r>
      </text>
    </comment>
    <comment ref="F45" authorId="0" shapeId="0" xr:uid="{0BEEEB4F-7C9F-4350-8DC7-B4ABAAC8D572}">
      <text>
        <r>
          <rPr>
            <sz val="8"/>
            <color indexed="81"/>
            <rFont val="Arial"/>
            <family val="2"/>
            <charset val="238"/>
          </rPr>
          <t>FISIM is calculated according to the previous methodology up to 2000 and according to the new methodology from 2001.</t>
        </r>
      </text>
    </comment>
    <comment ref="G45" authorId="0" shapeId="0" xr:uid="{4077EB3D-05B4-4E53-A8FD-059DFA778B17}">
      <text>
        <r>
          <rPr>
            <sz val="8"/>
            <color indexed="81"/>
            <rFont val="Arial"/>
            <family val="2"/>
            <charset val="238"/>
          </rPr>
          <t>FISIM is calculated according to the previous methodology up to 2000 and according to the new methodology from 2001.</t>
        </r>
      </text>
    </comment>
  </commentList>
</comments>
</file>

<file path=xl/sharedStrings.xml><?xml version="1.0" encoding="utf-8"?>
<sst xmlns="http://schemas.openxmlformats.org/spreadsheetml/2006/main" count="364" uniqueCount="176">
  <si>
    <t>..</t>
  </si>
  <si>
    <t>other</t>
  </si>
  <si>
    <t>suicides</t>
  </si>
  <si>
    <t>accidents</t>
  </si>
  <si>
    <t>diseases of the digestive system</t>
  </si>
  <si>
    <t>diseases of the respiratori system</t>
  </si>
  <si>
    <t>diseases of the circulatory system</t>
  </si>
  <si>
    <t>neoplasms</t>
  </si>
  <si>
    <t>infectious and parasitic diseases</t>
  </si>
  <si>
    <t>females</t>
  </si>
  <si>
    <t>males</t>
  </si>
  <si>
    <t>összesen total</t>
  </si>
  <si>
    <t>per hundred live births</t>
  </si>
  <si>
    <t>total</t>
  </si>
  <si>
    <t>per thousand inhabitants</t>
  </si>
  <si>
    <t>Deaths by main reasons of death</t>
  </si>
  <si>
    <t>Infant mortality per thousand liveborns</t>
  </si>
  <si>
    <t>Average life expectancy at birth</t>
  </si>
  <si>
    <t>Induced abortions</t>
  </si>
  <si>
    <t>Divorces</t>
  </si>
  <si>
    <t>Marriages</t>
  </si>
  <si>
    <t>Total fertility rate</t>
  </si>
  <si>
    <t>Natural increase, decrease (–)</t>
  </si>
  <si>
    <t>Deaths</t>
  </si>
  <si>
    <t>Live births</t>
  </si>
  <si>
    <t>Population, 1 January, thousands</t>
  </si>
  <si>
    <t>Year</t>
  </si>
  <si>
    <t>1.1. Population, vital statistics</t>
  </si>
  <si>
    <t>per ten thousand inhabitants</t>
  </si>
  <si>
    <t>1960 = 100</t>
  </si>
  <si>
    <t>Built dwellings</t>
  </si>
  <si>
    <t>Index of per capita consumption</t>
  </si>
  <si>
    <t>Index of per capita real income</t>
  </si>
  <si>
    <t>Real wage index per wage-earner</t>
  </si>
  <si>
    <t>Consumer price index</t>
  </si>
  <si>
    <t>Average monthly earnings of employees, HUF</t>
  </si>
  <si>
    <t>1.2. Income and consumption of households, dwelling construction</t>
  </si>
  <si>
    <t>kilogramme per year</t>
  </si>
  <si>
    <t>Nutritive materials, kJ per day</t>
  </si>
  <si>
    <t>Potatoes</t>
  </si>
  <si>
    <t>Sugar</t>
  </si>
  <si>
    <t>Cereals</t>
  </si>
  <si>
    <t>Fats and oils</t>
  </si>
  <si>
    <t>Eggs, pieces per year</t>
  </si>
  <si>
    <t>Milk and dairy products</t>
  </si>
  <si>
    <t>Meat, meat products, fish</t>
  </si>
  <si>
    <t>1.3. Per capita food and nutritive material consumption</t>
  </si>
  <si>
    <t>Hospital beds per ten thousand inhabitants</t>
  </si>
  <si>
    <t>Number of active hospital beds</t>
  </si>
  <si>
    <t>Active physicians per ten thousand inhabitants</t>
  </si>
  <si>
    <t>Number of active physicians</t>
  </si>
  <si>
    <t>1.4. Public health</t>
  </si>
  <si>
    <t>–</t>
  </si>
  <si>
    <t>in December</t>
  </si>
  <si>
    <t>fee</t>
  </si>
  <si>
    <t>allowance</t>
  </si>
  <si>
    <t>Number of children in infant nurseries</t>
  </si>
  <si>
    <t>Number of those receiving child-care</t>
  </si>
  <si>
    <t>Monthly average number of families receiving family allowance, thousands</t>
  </si>
  <si>
    <t>Number of pension-ers, provisioners and other beneficiaries on 1 January, thousands</t>
  </si>
  <si>
    <t>1.5. Social security, social welfare</t>
  </si>
  <si>
    <t>-</t>
  </si>
  <si>
    <t>of which in full time forms</t>
  </si>
  <si>
    <t>University and college graduates</t>
  </si>
  <si>
    <t>Secondary school graduates</t>
  </si>
  <si>
    <t>Students obtaining professional certificate</t>
  </si>
  <si>
    <t>Pupils finished 8th grades of primary (general) school</t>
  </si>
  <si>
    <t>Students in tertiary level education</t>
  </si>
  <si>
    <t>Students in secondary schools</t>
  </si>
  <si>
    <t>Students in vocational schools</t>
  </si>
  <si>
    <t>Students in apprentice schools</t>
  </si>
  <si>
    <t>Full time pupils in primary schools</t>
  </si>
  <si>
    <t>Pupils at primary education</t>
  </si>
  <si>
    <t>Children in kinder-gartens</t>
  </si>
  <si>
    <t>1.6. Education [thousands]</t>
  </si>
  <si>
    <t>thousands</t>
  </si>
  <si>
    <t>attendances</t>
  </si>
  <si>
    <t>number of registered users</t>
  </si>
  <si>
    <t>stock of public libraries</t>
  </si>
  <si>
    <t>copies, millions</t>
  </si>
  <si>
    <t>number</t>
  </si>
  <si>
    <t>Visit to museums</t>
  </si>
  <si>
    <t>Theatre</t>
  </si>
  <si>
    <t>Cinema</t>
  </si>
  <si>
    <t>Public Libraries</t>
  </si>
  <si>
    <t>Published books</t>
  </si>
  <si>
    <t>1.7. Culture</t>
  </si>
  <si>
    <t>adults</t>
  </si>
  <si>
    <t>juveniles</t>
  </si>
  <si>
    <t>Offenders definitively sentenced per hundred thousand inhabitants of corresponding age</t>
  </si>
  <si>
    <t>Number of offenders definitively sentenced</t>
  </si>
  <si>
    <t>Number of offenders</t>
  </si>
  <si>
    <t>Number of offences</t>
  </si>
  <si>
    <t>1.8. Crime</t>
  </si>
  <si>
    <t>at current prices, billion HUF</t>
  </si>
  <si>
    <t>volume index</t>
  </si>
  <si>
    <t>of which fixed capital formation</t>
  </si>
  <si>
    <t>of which actual final consumption of households</t>
  </si>
  <si>
    <t>Investment</t>
  </si>
  <si>
    <t>Gross capital formation</t>
  </si>
  <si>
    <t>Actual final consumption</t>
  </si>
  <si>
    <t>Gross domestic product (GDP)</t>
  </si>
  <si>
    <t>Economically active population,1 January, thousands</t>
  </si>
  <si>
    <t>1.9. Economic activity, gross domestic product (GDP), investment</t>
  </si>
  <si>
    <t>agricultural products</t>
  </si>
  <si>
    <t>animal husbandry</t>
  </si>
  <si>
    <t>crops</t>
  </si>
  <si>
    <t>Procurement index of products</t>
  </si>
  <si>
    <t>Indices of gross production of</t>
  </si>
  <si>
    <t>Agricultural area, thousand hectares</t>
  </si>
  <si>
    <t>1.10. Main indicators of agriculture</t>
  </si>
  <si>
    <t>maize</t>
  </si>
  <si>
    <t>wheat</t>
  </si>
  <si>
    <t>Grapes</t>
  </si>
  <si>
    <t>Fruits</t>
  </si>
  <si>
    <t>Vegetab- les</t>
  </si>
  <si>
    <t>Oil seeds</t>
  </si>
  <si>
    <t>Sugar beet</t>
  </si>
  <si>
    <t>Of which</t>
  </si>
  <si>
    <t>1.11. Total production of crops [thousand tons]</t>
  </si>
  <si>
    <t>of which: pigs for slaughter</t>
  </si>
  <si>
    <t>wool (greasy), tons</t>
  </si>
  <si>
    <t>hen eggs, million pieces</t>
  </si>
  <si>
    <t>cow's milk, million litres</t>
  </si>
  <si>
    <t>animals for slaughter, thousand tons</t>
  </si>
  <si>
    <t>poultry</t>
  </si>
  <si>
    <t>sheep</t>
  </si>
  <si>
    <t>pigs</t>
  </si>
  <si>
    <t>cattle</t>
  </si>
  <si>
    <t>Production</t>
  </si>
  <si>
    <t>Livestock, thousand heads</t>
  </si>
  <si>
    <t>1.12. Animal husbandry</t>
  </si>
  <si>
    <t>…</t>
  </si>
  <si>
    <t>...</t>
  </si>
  <si>
    <t>thousand tons</t>
  </si>
  <si>
    <t>Beer, million litres</t>
  </si>
  <si>
    <t>Sugar, thousand tons</t>
  </si>
  <si>
    <t>Footwear, thousand pairs</t>
  </si>
  <si>
    <t>Cotton fabrics, million m²</t>
  </si>
  <si>
    <t>Paper and card board</t>
  </si>
  <si>
    <t>Plastics in primary form</t>
  </si>
  <si>
    <t>Mineral or chemical fertilizers</t>
  </si>
  <si>
    <t>Sulphuric acid, technical</t>
  </si>
  <si>
    <t>Television sets, thousands</t>
  </si>
  <si>
    <t>Buses, pieces</t>
  </si>
  <si>
    <t>Cement</t>
  </si>
  <si>
    <t>Crude steel</t>
  </si>
  <si>
    <t>Bauxite</t>
  </si>
  <si>
    <t>Natural gas, million m³</t>
  </si>
  <si>
    <t>Crude oil</t>
  </si>
  <si>
    <t>Coal</t>
  </si>
  <si>
    <t>Electricity, million kWh</t>
  </si>
  <si>
    <t>Volume indices of gross output, 1960=100</t>
  </si>
  <si>
    <t>1.13. Industry</t>
  </si>
  <si>
    <t>exports</t>
  </si>
  <si>
    <t>imports</t>
  </si>
  <si>
    <t>Hungarians travelling abroad</t>
  </si>
  <si>
    <t>International arrivals</t>
  </si>
  <si>
    <t>Volume indices of external trade</t>
  </si>
  <si>
    <t>Volume indices of retail trade turnover</t>
  </si>
  <si>
    <t>1.14. Trade, international tourism</t>
  </si>
  <si>
    <t>by passenger kilometres</t>
  </si>
  <si>
    <t>by number of passengers carried</t>
  </si>
  <si>
    <t>by tonne kilometres</t>
  </si>
  <si>
    <t>by tonnes</t>
  </si>
  <si>
    <t>Number of passenger cars</t>
  </si>
  <si>
    <t>Index of urban passenger transport by number of passengers carried</t>
  </si>
  <si>
    <t>Index of interurban passenger transport</t>
  </si>
  <si>
    <t>Goods transport index</t>
  </si>
  <si>
    <t>1.15. Transport</t>
  </si>
  <si>
    <t>Number of telephone main lines, thousands</t>
  </si>
  <si>
    <t>Outgoing phonecalls, million</t>
  </si>
  <si>
    <t>Parcel turnover, millions</t>
  </si>
  <si>
    <t>Letter post consignment, millions</t>
  </si>
  <si>
    <t>1.16. Post and telecommunication</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</si>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</sst>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__"/>
    <numFmt numFmtId="167" formatCode="@__"/>
  </numFmts>
  <fonts count="14" x14ac:knownFonts="1">
    <font>
      <sz val="11"/>
      <color theme="1"/>
      <name val="Calibri"/>
      <family val="2"/>
      <charset val="238"/>
      <scheme val="minor"/>
    </font>
    <font>
      <sz val="10"/>
      <name val="Times New Roman CE"/>
      <charset val="238"/>
    </font>
    <font>
      <sz val="8"/>
      <name val="Arial"/>
      <family val="2"/>
      <charset val="238"/>
    </font>
    <font>
      <u/>
      <sz val="8"/>
      <name val="Arial"/>
      <family val="2"/>
      <charset val="238"/>
    </font>
    <font>
      <b/>
      <sz val="8"/>
      <name val="Arial"/>
      <family val="2"/>
      <charset val="238"/>
    </font>
    <font>
      <sz val="8"/>
      <color indexed="81"/>
      <name val="Arial"/>
      <family val="2"/>
      <charset val="238"/>
    </font>
    <font>
      <sz val="8"/>
      <color indexed="81"/>
      <name val="Tahoma"/>
      <family val="2"/>
      <charset val="238"/>
    </font>
    <font>
      <sz val="8"/>
      <color indexed="17"/>
      <name val="Arial"/>
      <family val="2"/>
      <charset val="238"/>
    </font>
    <font>
      <sz val="8"/>
      <color indexed="8"/>
      <name val="Arial"/>
      <family val="2"/>
      <charset val="238"/>
    </font>
    <font>
      <b/>
      <sz val="8"/>
      <color indexed="81"/>
      <name val="Tahoma"/>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1" fillId="0" borderId="0"/>
    <xf numFmtId="0" fontId="10" fillId="0" borderId="0" applyNumberFormat="0" applyFill="0" applyBorder="0" applyAlignment="0" applyProtection="0"/>
  </cellStyleXfs>
  <cellXfs count="225">
    <xf numFmtId="0" fontId="0" fillId="0" borderId="0" xfId="0"/>
    <xf numFmtId="0" fontId="2" fillId="0" borderId="0" xfId="0" applyFont="1"/>
    <xf numFmtId="0" fontId="2" fillId="0" borderId="0" xfId="0" applyFont="1" applyAlignment="1">
      <alignment vertical="center"/>
    </xf>
    <xf numFmtId="3" fontId="2" fillId="0" borderId="0" xfId="0" applyNumberFormat="1" applyFont="1" applyAlignment="1">
      <alignment horizontal="right" vertical="center"/>
    </xf>
    <xf numFmtId="3" fontId="2" fillId="0" borderId="0" xfId="0" applyNumberFormat="1" applyFont="1" applyAlignment="1">
      <alignment vertical="center"/>
    </xf>
    <xf numFmtId="0" fontId="2" fillId="0" borderId="0" xfId="0" applyFont="1" applyAlignment="1">
      <alignment horizontal="center" vertical="center"/>
    </xf>
    <xf numFmtId="2" fontId="2" fillId="0" borderId="0" xfId="0" applyNumberFormat="1" applyFont="1" applyAlignment="1">
      <alignment vertical="center"/>
    </xf>
    <xf numFmtId="3" fontId="2" fillId="0" borderId="0" xfId="0" applyNumberFormat="1" applyFont="1" applyAlignment="1">
      <alignment horizontal="right"/>
    </xf>
    <xf numFmtId="3" fontId="3" fillId="0" borderId="0" xfId="0" applyNumberFormat="1" applyFont="1" applyAlignment="1">
      <alignment vertical="center"/>
    </xf>
    <xf numFmtId="164" fontId="2" fillId="0" borderId="0" xfId="0" applyNumberFormat="1" applyFont="1" applyAlignment="1">
      <alignment horizontal="right" vertical="center"/>
    </xf>
    <xf numFmtId="0" fontId="2" fillId="0" borderId="0" xfId="0" applyFont="1" applyAlignment="1">
      <alignment horizontal="right"/>
    </xf>
    <xf numFmtId="164" fontId="2" fillId="0" borderId="0" xfId="0" applyNumberFormat="1" applyFont="1" applyAlignment="1">
      <alignment vertical="center"/>
    </xf>
    <xf numFmtId="0" fontId="2" fillId="0" borderId="0" xfId="0" applyFont="1" applyAlignment="1">
      <alignment horizontal="right" vertical="center"/>
    </xf>
    <xf numFmtId="0" fontId="2" fillId="0" borderId="0" xfId="0" applyNumberFormat="1" applyFont="1" applyAlignment="1">
      <alignment horizontal="right" vertical="center"/>
    </xf>
    <xf numFmtId="3" fontId="3" fillId="0" borderId="0" xfId="0" applyNumberFormat="1" applyFont="1" applyBorder="1" applyAlignment="1">
      <alignment vertical="center"/>
    </xf>
    <xf numFmtId="2" fontId="2" fillId="0" borderId="0" xfId="0" applyNumberFormat="1" applyFont="1" applyFill="1" applyAlignment="1">
      <alignment vertical="center"/>
    </xf>
    <xf numFmtId="165" fontId="2" fillId="0" borderId="0" xfId="0" applyNumberFormat="1" applyFont="1" applyAlignment="1">
      <alignment horizontal="right" vertical="center"/>
    </xf>
    <xf numFmtId="164" fontId="2" fillId="0" borderId="0" xfId="0" applyNumberFormat="1" applyFont="1" applyAlignment="1">
      <alignment horizontal="right"/>
    </xf>
    <xf numFmtId="2" fontId="2" fillId="0" borderId="0" xfId="0" applyNumberFormat="1" applyFont="1" applyBorder="1" applyAlignment="1">
      <alignment vertical="center"/>
    </xf>
    <xf numFmtId="0" fontId="2" fillId="0" borderId="0" xfId="0" applyFont="1" applyAlignment="1"/>
    <xf numFmtId="3" fontId="2" fillId="0" borderId="0" xfId="0" applyNumberFormat="1" applyFont="1" applyAlignment="1"/>
    <xf numFmtId="0" fontId="2" fillId="0" borderId="0" xfId="0" applyNumberFormat="1" applyFont="1" applyAlignment="1">
      <alignment horizontal="right"/>
    </xf>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vertical="top"/>
    </xf>
    <xf numFmtId="0" fontId="2" fillId="0" borderId="13" xfId="0" applyFont="1" applyBorder="1" applyAlignment="1">
      <alignment vertical="top"/>
    </xf>
    <xf numFmtId="0" fontId="2" fillId="0" borderId="13" xfId="0" applyFont="1" applyBorder="1" applyAlignment="1">
      <alignment horizontal="left" vertical="top"/>
    </xf>
    <xf numFmtId="0" fontId="4" fillId="0" borderId="13" xfId="0" applyFont="1" applyBorder="1" applyAlignment="1">
      <alignment horizontal="left" vertical="top"/>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xf numFmtId="3" fontId="2" fillId="0" borderId="0" xfId="0" applyNumberFormat="1" applyFont="1" applyAlignment="1">
      <alignment vertical="center"/>
    </xf>
    <xf numFmtId="3" fontId="2" fillId="0" borderId="0" xfId="0" applyNumberFormat="1" applyFont="1" applyAlignment="1">
      <alignment horizontal="right"/>
    </xf>
    <xf numFmtId="0" fontId="2" fillId="0" borderId="0" xfId="0" applyFont="1" applyAlignment="1">
      <alignment horizontal="center" vertical="center"/>
    </xf>
    <xf numFmtId="0" fontId="2" fillId="0" borderId="0" xfId="0" applyFont="1"/>
    <xf numFmtId="3" fontId="7" fillId="0" borderId="0" xfId="0" applyNumberFormat="1" applyFont="1" applyAlignment="1">
      <alignment horizontal="right"/>
    </xf>
    <xf numFmtId="3" fontId="2" fillId="0" borderId="14" xfId="0" applyNumberFormat="1" applyFont="1" applyBorder="1" applyAlignment="1">
      <alignment horizontal="right"/>
    </xf>
    <xf numFmtId="164" fontId="2" fillId="0" borderId="14" xfId="0" applyNumberFormat="1" applyFont="1" applyBorder="1" applyAlignment="1"/>
    <xf numFmtId="0" fontId="2" fillId="0" borderId="0" xfId="0" applyFont="1" applyAlignment="1"/>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13" xfId="0" applyFont="1" applyBorder="1" applyAlignment="1">
      <alignment horizontal="left" vertical="top"/>
    </xf>
    <xf numFmtId="164" fontId="2" fillId="0" borderId="14" xfId="0" applyNumberFormat="1" applyFont="1" applyBorder="1" applyAlignment="1">
      <alignment horizontal="right"/>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xf numFmtId="164" fontId="2" fillId="0" borderId="0" xfId="0" applyNumberFormat="1" applyFont="1" applyAlignment="1"/>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8" xfId="0" applyFont="1" applyBorder="1" applyAlignment="1">
      <alignment horizontal="center" vertical="center" wrapText="1"/>
    </xf>
    <xf numFmtId="3" fontId="8" fillId="0" borderId="0" xfId="0" applyNumberFormat="1" applyFont="1" applyAlignment="1">
      <alignment vertical="center"/>
    </xf>
    <xf numFmtId="3" fontId="2" fillId="0" borderId="0" xfId="0" applyNumberFormat="1" applyFont="1" applyAlignment="1">
      <alignment vertical="top"/>
    </xf>
    <xf numFmtId="0" fontId="2" fillId="0" borderId="0" xfId="0" applyFont="1" applyAlignment="1">
      <alignment horizontal="center" vertical="top"/>
    </xf>
    <xf numFmtId="3" fontId="2" fillId="0" borderId="0" xfId="0" applyNumberFormat="1" applyFont="1" applyBorder="1" applyAlignment="1">
      <alignment vertical="center"/>
    </xf>
    <xf numFmtId="3" fontId="2" fillId="0" borderId="14" xfId="0" applyNumberFormat="1" applyFont="1" applyBorder="1" applyAlignment="1">
      <alignment vertical="center"/>
    </xf>
    <xf numFmtId="0" fontId="2" fillId="0" borderId="18" xfId="0" applyFont="1" applyBorder="1" applyAlignment="1">
      <alignment horizontal="center" vertical="center" wrapText="1"/>
    </xf>
    <xf numFmtId="0" fontId="2" fillId="0" borderId="0" xfId="0" applyFont="1" applyFill="1" applyBorder="1" applyAlignment="1">
      <alignment vertical="center"/>
    </xf>
    <xf numFmtId="0" fontId="2" fillId="0" borderId="0" xfId="0" applyFont="1" applyBorder="1" applyAlignment="1">
      <alignment horizontal="right" vertical="center"/>
    </xf>
    <xf numFmtId="3" fontId="2" fillId="0" borderId="0" xfId="0" applyNumberFormat="1" applyFont="1" applyBorder="1" applyAlignment="1">
      <alignment horizontal="right"/>
    </xf>
    <xf numFmtId="166" fontId="2" fillId="0" borderId="0" xfId="0" applyNumberFormat="1" applyFont="1" applyBorder="1" applyAlignment="1">
      <alignment horizontal="center" vertical="center"/>
    </xf>
    <xf numFmtId="0" fontId="2" fillId="0" borderId="0" xfId="0" applyFont="1" applyFill="1" applyBorder="1" applyAlignment="1">
      <alignment vertical="center"/>
    </xf>
    <xf numFmtId="0" fontId="2" fillId="0" borderId="0" xfId="0" applyFont="1" applyBorder="1" applyAlignment="1">
      <alignment horizontal="right" vertical="center"/>
    </xf>
    <xf numFmtId="3" fontId="2" fillId="0" borderId="0" xfId="0" applyNumberFormat="1" applyFont="1" applyBorder="1" applyAlignment="1">
      <alignment horizontal="right"/>
    </xf>
    <xf numFmtId="166" fontId="2" fillId="0" borderId="0" xfId="0" applyNumberFormat="1" applyFont="1" applyBorder="1" applyAlignment="1">
      <alignment horizontal="center" vertical="center"/>
    </xf>
    <xf numFmtId="0" fontId="2" fillId="0" borderId="0" xfId="0" applyFont="1" applyBorder="1" applyAlignment="1">
      <alignment vertical="center"/>
    </xf>
    <xf numFmtId="0" fontId="2" fillId="0" borderId="14" xfId="0" applyFont="1" applyBorder="1" applyAlignment="1">
      <alignment horizontal="right" vertical="center"/>
    </xf>
    <xf numFmtId="0" fontId="2" fillId="0" borderId="14" xfId="0" applyFont="1" applyBorder="1" applyAlignment="1">
      <alignment vertical="center"/>
    </xf>
    <xf numFmtId="3" fontId="2" fillId="0" borderId="14" xfId="0" applyNumberFormat="1" applyFont="1" applyBorder="1" applyAlignment="1">
      <alignment horizontal="right"/>
    </xf>
    <xf numFmtId="166" fontId="2" fillId="0" borderId="14" xfId="0" applyNumberFormat="1" applyFont="1" applyBorder="1" applyAlignment="1">
      <alignment horizontal="center" vertical="center"/>
    </xf>
    <xf numFmtId="166" fontId="2" fillId="0" borderId="0" xfId="0" applyNumberFormat="1" applyFont="1" applyAlignment="1">
      <alignment horizontal="center" vertical="center"/>
    </xf>
    <xf numFmtId="167" fontId="2" fillId="0" borderId="0" xfId="0" applyNumberFormat="1" applyFont="1" applyBorder="1" applyAlignment="1">
      <alignment horizontal="right" vertical="center"/>
    </xf>
    <xf numFmtId="167" fontId="2" fillId="0" borderId="0" xfId="0" applyNumberFormat="1" applyFont="1" applyBorder="1" applyAlignment="1">
      <alignment horizontal="right"/>
    </xf>
    <xf numFmtId="0" fontId="2" fillId="0" borderId="16" xfId="0" applyFont="1" applyBorder="1" applyAlignment="1">
      <alignment horizontal="center" vertical="center" wrapText="1"/>
    </xf>
    <xf numFmtId="0" fontId="2" fillId="0" borderId="0" xfId="0" applyFont="1" applyAlignment="1">
      <alignment horizontal="left" vertical="top" indent="3"/>
    </xf>
    <xf numFmtId="0" fontId="4" fillId="0" borderId="0" xfId="0" applyFont="1" applyAlignment="1">
      <alignment horizontal="left" vertical="top"/>
    </xf>
    <xf numFmtId="0" fontId="2" fillId="0" borderId="0" xfId="0" applyFont="1"/>
    <xf numFmtId="0" fontId="2" fillId="0" borderId="0" xfId="0" applyFont="1" applyAlignment="1">
      <alignment horizontal="center" vertical="center"/>
    </xf>
    <xf numFmtId="3" fontId="2" fillId="0" borderId="0" xfId="0" applyNumberFormat="1" applyFont="1" applyAlignment="1">
      <alignment horizontal="right" vertical="center"/>
    </xf>
    <xf numFmtId="164" fontId="2" fillId="0" borderId="0" xfId="0" applyNumberFormat="1" applyFont="1" applyAlignment="1">
      <alignment horizontal="right" vertical="center"/>
    </xf>
    <xf numFmtId="164" fontId="8" fillId="0" borderId="0" xfId="0" applyNumberFormat="1" applyFont="1" applyAlignment="1">
      <alignment horizontal="right" vertical="center"/>
    </xf>
    <xf numFmtId="3" fontId="8" fillId="0" borderId="0" xfId="0" applyNumberFormat="1" applyFont="1" applyAlignment="1">
      <alignment horizontal="right" vertical="center"/>
    </xf>
    <xf numFmtId="3" fontId="2" fillId="0" borderId="0" xfId="0" applyNumberFormat="1" applyFont="1"/>
    <xf numFmtId="3" fontId="2" fillId="0" borderId="0" xfId="0" applyNumberFormat="1" applyFont="1" applyBorder="1" applyAlignment="1">
      <alignment horizontal="right" vertical="center"/>
    </xf>
    <xf numFmtId="0" fontId="2" fillId="0" borderId="0" xfId="0" applyFont="1" applyAlignment="1"/>
    <xf numFmtId="3" fontId="2" fillId="0" borderId="0" xfId="0" applyNumberFormat="1" applyFont="1" applyAlignment="1">
      <alignment horizontal="right"/>
    </xf>
    <xf numFmtId="0" fontId="2" fillId="0" borderId="0" xfId="0" applyFont="1" applyAlignment="1">
      <alignment horizontal="center"/>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0" xfId="0" applyFont="1"/>
    <xf numFmtId="0" fontId="4" fillId="0" borderId="13" xfId="0" applyFont="1" applyBorder="1" applyAlignment="1">
      <alignment horizontal="left" vertical="top" indent="3"/>
    </xf>
    <xf numFmtId="0" fontId="4" fillId="0" borderId="0" xfId="0" applyFont="1" applyAlignment="1">
      <alignment horizontal="left" vertical="top" indent="3"/>
    </xf>
    <xf numFmtId="0" fontId="4" fillId="0" borderId="0" xfId="0" applyFont="1" applyAlignment="1">
      <alignment horizontal="left" vertical="top"/>
    </xf>
    <xf numFmtId="165" fontId="2" fillId="0" borderId="0" xfId="0" applyNumberFormat="1" applyFont="1" applyAlignment="1">
      <alignment horizontal="right"/>
    </xf>
    <xf numFmtId="3" fontId="2" fillId="0" borderId="0" xfId="0" applyNumberFormat="1" applyFont="1" applyBorder="1" applyAlignment="1">
      <alignment horizontal="right" vertical="center"/>
    </xf>
    <xf numFmtId="3" fontId="7" fillId="0" borderId="0" xfId="0" applyNumberFormat="1" applyFont="1" applyBorder="1" applyAlignment="1">
      <alignment horizontal="right" vertical="center"/>
    </xf>
    <xf numFmtId="0" fontId="2" fillId="0" borderId="14" xfId="0" applyFont="1" applyBorder="1" applyAlignment="1">
      <alignment horizontal="right" vertical="center"/>
    </xf>
    <xf numFmtId="3" fontId="2" fillId="0" borderId="14" xfId="0" applyNumberFormat="1" applyFont="1" applyBorder="1" applyAlignment="1">
      <alignment horizontal="right" vertical="center"/>
    </xf>
    <xf numFmtId="165" fontId="2" fillId="0" borderId="0" xfId="0" applyNumberFormat="1" applyFont="1" applyFill="1" applyAlignment="1">
      <alignment vertical="center"/>
    </xf>
    <xf numFmtId="0" fontId="2" fillId="0" borderId="0" xfId="0" applyNumberFormat="1" applyFont="1" applyAlignment="1">
      <alignment horizontal="center" vertical="center"/>
    </xf>
    <xf numFmtId="3" fontId="7" fillId="0" borderId="0" xfId="0" applyNumberFormat="1" applyFont="1" applyAlignment="1">
      <alignment horizontal="right" vertical="center"/>
    </xf>
    <xf numFmtId="165" fontId="7" fillId="0" borderId="0" xfId="0" applyNumberFormat="1" applyFont="1" applyFill="1" applyAlignment="1">
      <alignment vertical="center"/>
    </xf>
    <xf numFmtId="165" fontId="7"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165" fontId="2" fillId="0" borderId="14" xfId="0" applyNumberFormat="1" applyFont="1" applyFill="1" applyBorder="1" applyAlignment="1">
      <alignment horizontal="right" vertical="center"/>
    </xf>
    <xf numFmtId="165" fontId="2" fillId="0" borderId="0" xfId="0" applyNumberFormat="1" applyFont="1" applyFill="1" applyAlignment="1">
      <alignment horizontal="right"/>
    </xf>
    <xf numFmtId="0" fontId="2" fillId="0" borderId="0" xfId="0" applyNumberFormat="1" applyFont="1" applyAlignment="1">
      <alignment horizontal="center"/>
    </xf>
    <xf numFmtId="0"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xf>
    <xf numFmtId="0" fontId="2" fillId="0" borderId="13" xfId="0" applyNumberFormat="1" applyFont="1" applyBorder="1" applyAlignment="1">
      <alignment horizontal="left" vertical="top"/>
    </xf>
    <xf numFmtId="0" fontId="4" fillId="0" borderId="13" xfId="0" applyNumberFormat="1" applyFont="1" applyBorder="1" applyAlignment="1">
      <alignment horizontal="left" vertical="top"/>
    </xf>
    <xf numFmtId="0" fontId="2" fillId="0" borderId="0" xfId="0" applyFont="1"/>
    <xf numFmtId="0" fontId="2" fillId="0" borderId="0" xfId="0" applyFont="1" applyAlignment="1">
      <alignment horizontal="center" vertical="center"/>
    </xf>
    <xf numFmtId="0" fontId="2" fillId="0" borderId="0" xfId="0" applyFont="1" applyAlignment="1">
      <alignment horizontal="right" vertical="center"/>
    </xf>
    <xf numFmtId="3" fontId="2" fillId="0" borderId="0" xfId="0" applyNumberFormat="1" applyFont="1" applyFill="1" applyAlignment="1">
      <alignment horizontal="right" vertical="center"/>
    </xf>
    <xf numFmtId="0" fontId="2" fillId="0" borderId="0" xfId="0" applyNumberFormat="1" applyFont="1" applyAlignment="1">
      <alignment horizontal="center" vertical="center"/>
    </xf>
    <xf numFmtId="0" fontId="2" fillId="0" borderId="0" xfId="0" applyNumberFormat="1" applyFont="1" applyFill="1" applyAlignment="1">
      <alignment horizontal="right" vertical="center"/>
    </xf>
    <xf numFmtId="3" fontId="2" fillId="0" borderId="14" xfId="0" applyNumberFormat="1" applyFont="1" applyFill="1" applyBorder="1" applyAlignment="1">
      <alignment horizontal="right" vertical="center"/>
    </xf>
    <xf numFmtId="0" fontId="2" fillId="0" borderId="0" xfId="0" applyFont="1" applyAlignment="1"/>
    <xf numFmtId="3" fontId="2" fillId="0" borderId="0" xfId="0" applyNumberFormat="1" applyFont="1" applyFill="1" applyAlignment="1">
      <alignment horizontal="right"/>
    </xf>
    <xf numFmtId="0" fontId="2" fillId="0" borderId="0" xfId="0" applyNumberFormat="1" applyFont="1" applyAlignment="1">
      <alignment horizontal="center"/>
    </xf>
    <xf numFmtId="0" fontId="2" fillId="0" borderId="5" xfId="0" applyNumberFormat="1" applyFont="1" applyBorder="1" applyAlignment="1">
      <alignment horizontal="center" vertical="center" wrapText="1"/>
    </xf>
    <xf numFmtId="0" fontId="2" fillId="0" borderId="13" xfId="0" applyNumberFormat="1" applyFont="1" applyBorder="1" applyAlignment="1">
      <alignment horizontal="left" vertical="top"/>
    </xf>
    <xf numFmtId="0" fontId="4" fillId="0" borderId="13" xfId="0" applyNumberFormat="1" applyFont="1" applyBorder="1" applyAlignment="1">
      <alignment horizontal="left" vertical="top"/>
    </xf>
    <xf numFmtId="0" fontId="2" fillId="0" borderId="0" xfId="0" applyFont="1"/>
    <xf numFmtId="0" fontId="2" fillId="0" borderId="0" xfId="1" applyFont="1" applyAlignment="1">
      <alignment vertical="center"/>
    </xf>
    <xf numFmtId="0" fontId="2" fillId="0" borderId="0" xfId="0" applyFont="1" applyFill="1"/>
    <xf numFmtId="3" fontId="2" fillId="0" borderId="0" xfId="1" applyNumberFormat="1" applyFont="1" applyAlignment="1">
      <alignment horizontal="right" vertical="center"/>
    </xf>
    <xf numFmtId="0" fontId="2" fillId="0" borderId="0" xfId="1" applyFont="1" applyAlignment="1">
      <alignment horizontal="center" vertical="center"/>
    </xf>
    <xf numFmtId="3" fontId="2" fillId="0" borderId="0" xfId="1" applyNumberFormat="1" applyFont="1" applyFill="1" applyAlignment="1">
      <alignment vertical="center"/>
    </xf>
    <xf numFmtId="0" fontId="2" fillId="0" borderId="0" xfId="1" applyFont="1" applyFill="1" applyAlignment="1">
      <alignment vertical="center"/>
    </xf>
    <xf numFmtId="3" fontId="2" fillId="0" borderId="0" xfId="1" applyNumberFormat="1" applyFont="1" applyAlignment="1">
      <alignment vertical="center"/>
    </xf>
    <xf numFmtId="3" fontId="2" fillId="0" borderId="0" xfId="0" applyNumberFormat="1" applyFont="1" applyFill="1" applyAlignment="1">
      <alignment horizontal="right" vertical="center"/>
    </xf>
    <xf numFmtId="3" fontId="2" fillId="0" borderId="0" xfId="1" applyNumberFormat="1" applyFont="1" applyFill="1" applyBorder="1" applyAlignment="1">
      <alignment vertical="center"/>
    </xf>
    <xf numFmtId="3" fontId="2" fillId="0" borderId="0" xfId="1" applyNumberFormat="1" applyFont="1" applyFill="1" applyAlignment="1">
      <alignment horizontal="right" vertical="center"/>
    </xf>
    <xf numFmtId="0" fontId="2" fillId="0" borderId="2" xfId="1" applyFont="1" applyBorder="1" applyAlignment="1">
      <alignment horizontal="center" vertical="center" wrapText="1"/>
    </xf>
    <xf numFmtId="0" fontId="4" fillId="0" borderId="0" xfId="1" applyFont="1" applyAlignment="1">
      <alignment vertical="center"/>
    </xf>
    <xf numFmtId="3" fontId="2" fillId="0" borderId="0" xfId="0" applyNumberFormat="1" applyFont="1" applyFill="1" applyAlignment="1">
      <alignment vertical="center"/>
    </xf>
    <xf numFmtId="0" fontId="7" fillId="0" borderId="0" xfId="0" applyFont="1" applyFill="1" applyAlignment="1">
      <alignment vertical="center"/>
    </xf>
    <xf numFmtId="0" fontId="2" fillId="0" borderId="0" xfId="0" applyFont="1" applyFill="1" applyAlignment="1">
      <alignment vertical="center"/>
    </xf>
    <xf numFmtId="3" fontId="7" fillId="0" borderId="0" xfId="0" applyNumberFormat="1" applyFont="1" applyFill="1" applyAlignment="1">
      <alignment vertical="center"/>
    </xf>
    <xf numFmtId="1" fontId="2" fillId="0" borderId="0" xfId="0" applyNumberFormat="1" applyFont="1" applyAlignment="1">
      <alignment horizontal="right" vertical="center"/>
    </xf>
    <xf numFmtId="0" fontId="2" fillId="0" borderId="19" xfId="0" applyFont="1" applyBorder="1" applyAlignment="1">
      <alignment horizontal="center" vertical="center" wrapText="1"/>
    </xf>
    <xf numFmtId="0" fontId="2" fillId="0" borderId="0" xfId="0" applyFont="1"/>
    <xf numFmtId="0" fontId="2" fillId="0" borderId="0" xfId="0" applyFont="1" applyAlignment="1">
      <alignment vertical="center"/>
    </xf>
    <xf numFmtId="165" fontId="2" fillId="0" borderId="0" xfId="0" applyNumberFormat="1" applyFont="1" applyAlignment="1">
      <alignment vertical="center"/>
    </xf>
    <xf numFmtId="0" fontId="2" fillId="0" borderId="23" xfId="0" applyFont="1" applyBorder="1" applyAlignment="1">
      <alignment horizontal="right" vertical="center"/>
    </xf>
    <xf numFmtId="0" fontId="2" fillId="0" borderId="23" xfId="0" applyFont="1" applyBorder="1" applyAlignment="1">
      <alignment vertical="center"/>
    </xf>
    <xf numFmtId="0" fontId="2" fillId="0" borderId="0" xfId="0" applyFont="1" applyAlignment="1">
      <alignment horizontal="center" vertical="center"/>
    </xf>
    <xf numFmtId="165" fontId="2" fillId="0" borderId="0" xfId="0" applyNumberFormat="1" applyFont="1" applyBorder="1" applyAlignment="1">
      <alignment vertical="center"/>
    </xf>
    <xf numFmtId="165" fontId="2" fillId="0" borderId="0" xfId="0" applyNumberFormat="1" applyFont="1" applyFill="1" applyAlignment="1">
      <alignment vertical="center"/>
    </xf>
    <xf numFmtId="165" fontId="2" fillId="0" borderId="0" xfId="0" applyNumberFormat="1" applyFont="1" applyFill="1" applyAlignment="1">
      <alignment horizontal="right" vertical="center"/>
    </xf>
    <xf numFmtId="165" fontId="2" fillId="0" borderId="14" xfId="0" applyNumberFormat="1" applyFont="1" applyBorder="1" applyAlignment="1">
      <alignment vertical="center"/>
    </xf>
    <xf numFmtId="0" fontId="2" fillId="0" borderId="0" xfId="0" applyFont="1" applyAlignment="1"/>
    <xf numFmtId="165" fontId="2" fillId="0" borderId="0" xfId="0" applyNumberFormat="1" applyFont="1" applyAlignment="1"/>
    <xf numFmtId="0" fontId="2" fillId="0" borderId="0" xfId="0" applyFont="1" applyAlignment="1">
      <alignment horizont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3" xfId="0" applyFont="1" applyBorder="1" applyAlignment="1">
      <alignment horizontal="left" vertical="top"/>
    </xf>
    <xf numFmtId="0" fontId="11" fillId="0" borderId="0" xfId="0" applyFont="1" applyAlignment="1">
      <alignment horizontal="center"/>
    </xf>
    <xf numFmtId="0" fontId="12" fillId="0" borderId="0" xfId="0" applyFont="1"/>
    <xf numFmtId="0" fontId="13" fillId="0" borderId="0" xfId="2" applyFont="1"/>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2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wrapText="1"/>
    </xf>
    <xf numFmtId="0" fontId="2" fillId="0" borderId="6" xfId="0" applyFont="1" applyBorder="1" applyAlignment="1">
      <alignment horizontal="center"/>
    </xf>
    <xf numFmtId="0" fontId="2" fillId="0" borderId="22" xfId="0" applyFont="1" applyBorder="1" applyAlignment="1">
      <alignment horizontal="center" vertical="center" wrapText="1"/>
    </xf>
    <xf numFmtId="0" fontId="2" fillId="0" borderId="2" xfId="0" applyFont="1" applyBorder="1" applyAlignment="1">
      <alignment horizontal="center"/>
    </xf>
    <xf numFmtId="0" fontId="2" fillId="0" borderId="12" xfId="0" applyFont="1" applyBorder="1" applyAlignment="1">
      <alignment horizontal="center" wrapText="1"/>
    </xf>
    <xf numFmtId="0" fontId="2" fillId="0" borderId="12" xfId="0" applyFont="1" applyBorder="1" applyAlignment="1">
      <alignment horizontal="center"/>
    </xf>
    <xf numFmtId="0" fontId="2" fillId="0" borderId="11" xfId="0" applyNumberFormat="1" applyFont="1" applyBorder="1" applyAlignment="1">
      <alignment horizontal="center" vertical="center" wrapText="1"/>
    </xf>
    <xf numFmtId="0" fontId="2" fillId="0" borderId="20"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1" xfId="0" applyNumberFormat="1" applyFont="1" applyBorder="1" applyAlignment="1">
      <alignment horizontal="center" vertical="center"/>
    </xf>
    <xf numFmtId="0" fontId="2" fillId="0" borderId="21" xfId="0" applyNumberFormat="1" applyFont="1" applyBorder="1" applyAlignment="1">
      <alignment horizontal="center" vertical="center"/>
    </xf>
    <xf numFmtId="0" fontId="2" fillId="0" borderId="18" xfId="0" applyNumberFormat="1" applyFont="1" applyBorder="1" applyAlignment="1">
      <alignment horizontal="center" vertical="center" wrapText="1"/>
    </xf>
    <xf numFmtId="0" fontId="2" fillId="0" borderId="18" xfId="0" applyNumberFormat="1" applyFont="1" applyBorder="1" applyAlignment="1">
      <alignment horizontal="center" vertical="center"/>
    </xf>
    <xf numFmtId="0" fontId="2" fillId="0" borderId="12" xfId="0" applyNumberFormat="1" applyFont="1" applyBorder="1" applyAlignment="1">
      <alignment horizontal="center" vertical="center" wrapText="1"/>
    </xf>
    <xf numFmtId="0" fontId="2" fillId="0" borderId="19"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7"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15" xfId="0" applyNumberFormat="1" applyFont="1" applyBorder="1" applyAlignment="1">
      <alignment horizontal="center" vertical="center"/>
    </xf>
    <xf numFmtId="0" fontId="2" fillId="0" borderId="8" xfId="1" applyFont="1" applyBorder="1" applyAlignment="1">
      <alignment horizontal="center" vertical="center" wrapText="1"/>
    </xf>
    <xf numFmtId="0" fontId="2" fillId="0" borderId="16"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15" xfId="1" applyFont="1" applyBorder="1" applyAlignment="1">
      <alignment horizontal="center" vertical="center"/>
    </xf>
    <xf numFmtId="0" fontId="2"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21" xfId="0" applyFont="1" applyBorder="1" applyAlignment="1">
      <alignment horizontal="center" vertical="center"/>
    </xf>
    <xf numFmtId="0" fontId="2" fillId="0" borderId="16" xfId="0" applyFont="1" applyBorder="1" applyAlignment="1">
      <alignment horizontal="center" vertical="center"/>
    </xf>
  </cellXfs>
  <cellStyles count="3">
    <cellStyle name="Hivatkozás" xfId="2" builtinId="8"/>
    <cellStyle name="Normál" xfId="0" builtinId="0"/>
    <cellStyle name="Normál_1_12_2006 " xfId="1" xr:uid="{41ED73A0-CB95-4252-A844-DC13E39693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12</xdr:col>
      <xdr:colOff>0</xdr:colOff>
      <xdr:row>40</xdr:row>
      <xdr:rowOff>0</xdr:rowOff>
    </xdr:from>
    <xdr:to>
      <xdr:col>12</xdr:col>
      <xdr:colOff>0</xdr:colOff>
      <xdr:row>40</xdr:row>
      <xdr:rowOff>0</xdr:rowOff>
    </xdr:to>
    <xdr:sp macro="" textlink="">
      <xdr:nvSpPr>
        <xdr:cNvPr id="2" name="Line 7">
          <a:extLst>
            <a:ext uri="{FF2B5EF4-FFF2-40B4-BE49-F238E27FC236}">
              <a16:creationId xmlns:a16="http://schemas.microsoft.com/office/drawing/2014/main" id="{81B0185C-5116-42A5-B161-9E43A97FBB97}"/>
            </a:ext>
          </a:extLst>
        </xdr:cNvPr>
        <xdr:cNvSpPr>
          <a:spLocks noChangeShapeType="1"/>
        </xdr:cNvSpPr>
      </xdr:nvSpPr>
      <xdr:spPr bwMode="auto">
        <a:xfrm>
          <a:off x="6400800" y="6477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FF59E-83E2-44B0-9275-D1373A27FE21}">
  <sheetPr codeName="Munka1"/>
  <dimension ref="A1:A17"/>
  <sheetViews>
    <sheetView tabSelected="1" zoomScaleNormal="100" workbookViewId="0"/>
  </sheetViews>
  <sheetFormatPr defaultRowHeight="12.75" x14ac:dyDescent="0.2"/>
  <cols>
    <col min="1" max="1" width="57.42578125" style="167" bestFit="1" customWidth="1"/>
    <col min="2" max="16384" width="9.140625" style="167"/>
  </cols>
  <sheetData>
    <row r="1" spans="1:1" x14ac:dyDescent="0.2">
      <c r="A1" s="166" t="s">
        <v>175</v>
      </c>
    </row>
    <row r="2" spans="1:1" x14ac:dyDescent="0.2">
      <c r="A2" s="168" t="s">
        <v>27</v>
      </c>
    </row>
    <row r="3" spans="1:1" x14ac:dyDescent="0.2">
      <c r="A3" s="168" t="s">
        <v>36</v>
      </c>
    </row>
    <row r="4" spans="1:1" x14ac:dyDescent="0.2">
      <c r="A4" s="168" t="s">
        <v>46</v>
      </c>
    </row>
    <row r="5" spans="1:1" x14ac:dyDescent="0.2">
      <c r="A5" s="168" t="s">
        <v>51</v>
      </c>
    </row>
    <row r="6" spans="1:1" x14ac:dyDescent="0.2">
      <c r="A6" s="168" t="s">
        <v>60</v>
      </c>
    </row>
    <row r="7" spans="1:1" x14ac:dyDescent="0.2">
      <c r="A7" s="168" t="s">
        <v>74</v>
      </c>
    </row>
    <row r="8" spans="1:1" x14ac:dyDescent="0.2">
      <c r="A8" s="168" t="s">
        <v>86</v>
      </c>
    </row>
    <row r="9" spans="1:1" x14ac:dyDescent="0.2">
      <c r="A9" s="168" t="s">
        <v>93</v>
      </c>
    </row>
    <row r="10" spans="1:1" x14ac:dyDescent="0.2">
      <c r="A10" s="168" t="s">
        <v>103</v>
      </c>
    </row>
    <row r="11" spans="1:1" x14ac:dyDescent="0.2">
      <c r="A11" s="168" t="s">
        <v>110</v>
      </c>
    </row>
    <row r="12" spans="1:1" x14ac:dyDescent="0.2">
      <c r="A12" s="168" t="s">
        <v>119</v>
      </c>
    </row>
    <row r="13" spans="1:1" x14ac:dyDescent="0.2">
      <c r="A13" s="168" t="s">
        <v>131</v>
      </c>
    </row>
    <row r="14" spans="1:1" x14ac:dyDescent="0.2">
      <c r="A14" s="168" t="s">
        <v>153</v>
      </c>
    </row>
    <row r="15" spans="1:1" x14ac:dyDescent="0.2">
      <c r="A15" s="168" t="s">
        <v>160</v>
      </c>
    </row>
    <row r="16" spans="1:1" x14ac:dyDescent="0.2">
      <c r="A16" s="168" t="s">
        <v>169</v>
      </c>
    </row>
    <row r="17" spans="1:1" x14ac:dyDescent="0.2">
      <c r="A17" s="168" t="s">
        <v>174</v>
      </c>
    </row>
  </sheetData>
  <hyperlinks>
    <hyperlink ref="A2" location="1.1.!A1" display="1.1. Population, vital statistics" xr:uid="{115CAF3A-24C7-4C99-B75B-0A951F77CCFC}"/>
    <hyperlink ref="A3" location="1.2.!A1" display="1.2. Income and consumption of households, dwelling construction" xr:uid="{2D78CB97-95B8-4CDD-A4A8-25FFD6ED39F1}"/>
    <hyperlink ref="A4" location="1.3.!A1" display="1.3. Per capita food and nutritive material consumption" xr:uid="{0E65857A-25F7-4998-B762-199AA5FC5BCD}"/>
    <hyperlink ref="A5" location="1.4.!A1" display="1.4. Public health" xr:uid="{DAF2A7A2-6B0B-4F5A-9221-9B50D70AF741}"/>
    <hyperlink ref="A6" location="1.5.!A1" display="1.5. Social security, social welfare" xr:uid="{3124EA5D-2683-43BF-B238-38F2EB2C06D5}"/>
    <hyperlink ref="A7" location="1.6.!A1" display="1.6. Education [thousands]" xr:uid="{40554E5F-0E57-41C3-AB36-BE0156A9445B}"/>
    <hyperlink ref="A8" location="1.7.!A1" display="1.7. Culture" xr:uid="{4D8A8452-C550-4C3E-83EB-5B958AD1A1E9}"/>
    <hyperlink ref="A9" location="1.8.!A1" display="1.8. Crime" xr:uid="{FF0813E3-FAFB-41C1-ACEA-85B682BA30F1}"/>
    <hyperlink ref="A10" location="1.9.!A1" display="1.9. Economic activity, gross domestic product (GDP), investment" xr:uid="{A3A98E11-C19A-4DEE-81D9-5B8962773698}"/>
    <hyperlink ref="A11" location="1.10.!A1" display="1.10. Main indicators of agriculture" xr:uid="{6846F607-4FFE-4491-B72D-60EA847C5D76}"/>
    <hyperlink ref="A12" location="1.11.!A1" display="1.11. Total production of crops [thousand tons]" xr:uid="{1060F87F-7CD0-48EC-A0EB-4787AA3EB8EC}"/>
    <hyperlink ref="A13" location="1.12.!A1" display="1.12. Animal husbandry" xr:uid="{2F359949-61C4-43EA-87F1-3978E9582E45}"/>
    <hyperlink ref="A14" location="1.13.!A1" display="1.13. Industry" xr:uid="{1DC50806-6E8C-49A7-9E1A-23F3716F7599}"/>
    <hyperlink ref="A15" location="1.14.!A1" display="1.14. Trade, international tourism" xr:uid="{54A9DE43-6EDF-4885-A310-6A1ACA4151C6}"/>
    <hyperlink ref="A16" location="1.15.!A1" display="1.15. Transport" xr:uid="{295CC7DE-55D3-4B28-B632-58FDFFB414EE}"/>
    <hyperlink ref="A17" location="1.16.!A1" display="1.16. Post and telecommunication" xr:uid="{F288B5CC-9759-43B1-BE14-8994D6C703B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782F1-FC0C-460F-B675-A467E7392A2A}">
  <sheetPr codeName="Munka10"/>
  <dimension ref="A1:I52"/>
  <sheetViews>
    <sheetView zoomScaleNormal="100" workbookViewId="0"/>
  </sheetViews>
  <sheetFormatPr defaultRowHeight="11.25" x14ac:dyDescent="0.2"/>
  <cols>
    <col min="1" max="1" width="7.7109375" style="2" customWidth="1"/>
    <col min="2" max="2" width="10.28515625" style="2" customWidth="1"/>
    <col min="3" max="4" width="9.140625" style="2"/>
    <col min="5" max="5" width="9.42578125" style="2" customWidth="1"/>
    <col min="6" max="6" width="8.5703125" style="2" customWidth="1"/>
    <col min="7" max="9" width="9.140625" style="2"/>
    <col min="10" max="16384" width="9.140625" style="1"/>
  </cols>
  <sheetData>
    <row r="1" spans="1:9" ht="12" thickBot="1" x14ac:dyDescent="0.25">
      <c r="A1" s="30" t="s">
        <v>103</v>
      </c>
      <c r="B1" s="29"/>
      <c r="C1" s="29"/>
      <c r="D1" s="29"/>
      <c r="E1" s="29"/>
      <c r="F1" s="29"/>
      <c r="G1" s="29"/>
      <c r="H1" s="29"/>
      <c r="I1" s="29"/>
    </row>
    <row r="2" spans="1:9" x14ac:dyDescent="0.2">
      <c r="A2" s="179" t="s">
        <v>26</v>
      </c>
      <c r="B2" s="177" t="s">
        <v>102</v>
      </c>
      <c r="C2" s="177" t="s">
        <v>101</v>
      </c>
      <c r="D2" s="200" t="s">
        <v>100</v>
      </c>
      <c r="E2" s="201"/>
      <c r="F2" s="200" t="s">
        <v>99</v>
      </c>
      <c r="G2" s="201"/>
      <c r="H2" s="196" t="s">
        <v>98</v>
      </c>
      <c r="I2" s="197"/>
    </row>
    <row r="3" spans="1:9" ht="56.25" x14ac:dyDescent="0.2">
      <c r="A3" s="188"/>
      <c r="B3" s="187"/>
      <c r="C3" s="178"/>
      <c r="D3" s="24" t="s">
        <v>13</v>
      </c>
      <c r="E3" s="24" t="s">
        <v>97</v>
      </c>
      <c r="F3" s="78" t="s">
        <v>13</v>
      </c>
      <c r="G3" s="24" t="s">
        <v>96</v>
      </c>
      <c r="H3" s="61" t="s">
        <v>95</v>
      </c>
      <c r="I3" s="198" t="s">
        <v>94</v>
      </c>
    </row>
    <row r="4" spans="1:9" x14ac:dyDescent="0.2">
      <c r="A4" s="180"/>
      <c r="B4" s="178"/>
      <c r="C4" s="199" t="s">
        <v>29</v>
      </c>
      <c r="D4" s="199"/>
      <c r="E4" s="199"/>
      <c r="F4" s="199"/>
      <c r="G4" s="199"/>
      <c r="H4" s="199"/>
      <c r="I4" s="170"/>
    </row>
    <row r="5" spans="1:9" s="19" customFormat="1" x14ac:dyDescent="0.2">
      <c r="A5" s="22">
        <v>1960</v>
      </c>
      <c r="B5" s="68">
        <v>4735</v>
      </c>
      <c r="C5" s="100">
        <v>100</v>
      </c>
      <c r="D5" s="100">
        <v>100</v>
      </c>
      <c r="E5" s="100">
        <v>100</v>
      </c>
      <c r="F5" s="100">
        <v>100</v>
      </c>
      <c r="G5" s="100">
        <v>100</v>
      </c>
      <c r="H5" s="68">
        <v>100</v>
      </c>
      <c r="I5" s="99">
        <v>42.6</v>
      </c>
    </row>
    <row r="6" spans="1:9" x14ac:dyDescent="0.2">
      <c r="A6" s="5">
        <v>1961</v>
      </c>
      <c r="B6" s="100">
        <v>4626</v>
      </c>
      <c r="C6" s="100">
        <v>105</v>
      </c>
      <c r="D6" s="100">
        <v>102</v>
      </c>
      <c r="E6" s="100">
        <v>101</v>
      </c>
      <c r="F6" s="100">
        <v>104</v>
      </c>
      <c r="G6" s="100">
        <v>97</v>
      </c>
      <c r="H6" s="100">
        <v>97</v>
      </c>
      <c r="I6" s="99">
        <v>39.9</v>
      </c>
    </row>
    <row r="7" spans="1:9" x14ac:dyDescent="0.2">
      <c r="A7" s="5">
        <v>1962</v>
      </c>
      <c r="B7" s="100">
        <v>4544</v>
      </c>
      <c r="C7" s="100">
        <v>111</v>
      </c>
      <c r="D7" s="100">
        <v>108</v>
      </c>
      <c r="E7" s="100">
        <v>105</v>
      </c>
      <c r="F7" s="100">
        <v>112</v>
      </c>
      <c r="G7" s="100">
        <v>107</v>
      </c>
      <c r="H7" s="100">
        <v>108</v>
      </c>
      <c r="I7" s="99">
        <v>44.1</v>
      </c>
    </row>
    <row r="8" spans="1:9" x14ac:dyDescent="0.2">
      <c r="A8" s="5">
        <v>1963</v>
      </c>
      <c r="B8" s="100">
        <v>4569</v>
      </c>
      <c r="C8" s="100">
        <v>117</v>
      </c>
      <c r="D8" s="100">
        <v>113</v>
      </c>
      <c r="E8" s="100">
        <v>110</v>
      </c>
      <c r="F8" s="100">
        <v>126</v>
      </c>
      <c r="G8" s="100">
        <v>122</v>
      </c>
      <c r="H8" s="100">
        <v>122</v>
      </c>
      <c r="I8" s="99">
        <v>50.2</v>
      </c>
    </row>
    <row r="9" spans="1:9" x14ac:dyDescent="0.2">
      <c r="A9" s="5">
        <v>1964</v>
      </c>
      <c r="B9" s="100">
        <v>4653</v>
      </c>
      <c r="C9" s="100">
        <v>123</v>
      </c>
      <c r="D9" s="100">
        <v>119</v>
      </c>
      <c r="E9" s="100">
        <v>116</v>
      </c>
      <c r="F9" s="100">
        <v>136</v>
      </c>
      <c r="G9" s="100">
        <v>126</v>
      </c>
      <c r="H9" s="100">
        <v>129</v>
      </c>
      <c r="I9" s="99">
        <v>52</v>
      </c>
    </row>
    <row r="10" spans="1:9" x14ac:dyDescent="0.2">
      <c r="A10" s="5">
        <v>1965</v>
      </c>
      <c r="B10" s="100">
        <v>4649</v>
      </c>
      <c r="C10" s="100">
        <v>124</v>
      </c>
      <c r="D10" s="100">
        <v>120</v>
      </c>
      <c r="E10" s="100">
        <v>118</v>
      </c>
      <c r="F10" s="100">
        <v>129</v>
      </c>
      <c r="G10" s="100">
        <v>128</v>
      </c>
      <c r="H10" s="100">
        <v>130</v>
      </c>
      <c r="I10" s="99">
        <v>49.7</v>
      </c>
    </row>
    <row r="11" spans="1:9" x14ac:dyDescent="0.2">
      <c r="A11" s="5">
        <v>1966</v>
      </c>
      <c r="B11" s="100">
        <v>4666</v>
      </c>
      <c r="C11" s="100">
        <v>133</v>
      </c>
      <c r="D11" s="100">
        <v>126</v>
      </c>
      <c r="E11" s="100">
        <v>123</v>
      </c>
      <c r="F11" s="100">
        <v>141</v>
      </c>
      <c r="G11" s="100">
        <v>142</v>
      </c>
      <c r="H11" s="100">
        <v>145</v>
      </c>
      <c r="I11" s="99">
        <v>54.9</v>
      </c>
    </row>
    <row r="12" spans="1:9" x14ac:dyDescent="0.2">
      <c r="A12" s="5">
        <v>1967</v>
      </c>
      <c r="B12" s="100">
        <v>4710</v>
      </c>
      <c r="C12" s="100">
        <v>143</v>
      </c>
      <c r="D12" s="100">
        <v>133</v>
      </c>
      <c r="E12" s="100">
        <v>131</v>
      </c>
      <c r="F12" s="100">
        <v>172</v>
      </c>
      <c r="G12" s="100">
        <v>170</v>
      </c>
      <c r="H12" s="100">
        <v>173</v>
      </c>
      <c r="I12" s="99">
        <v>65.599999999999994</v>
      </c>
    </row>
    <row r="13" spans="1:9" x14ac:dyDescent="0.2">
      <c r="A13" s="5">
        <v>1968</v>
      </c>
      <c r="B13" s="100">
        <v>4802</v>
      </c>
      <c r="C13" s="100">
        <v>150</v>
      </c>
      <c r="D13" s="100">
        <v>140</v>
      </c>
      <c r="E13" s="100">
        <v>137</v>
      </c>
      <c r="F13" s="100">
        <v>174</v>
      </c>
      <c r="G13" s="100">
        <v>173</v>
      </c>
      <c r="H13" s="100">
        <v>176</v>
      </c>
      <c r="I13" s="99">
        <v>65</v>
      </c>
    </row>
    <row r="14" spans="1:9" x14ac:dyDescent="0.2">
      <c r="A14" s="5">
        <v>1969</v>
      </c>
      <c r="B14" s="100">
        <v>4979</v>
      </c>
      <c r="C14" s="100">
        <v>161</v>
      </c>
      <c r="D14" s="100">
        <v>147</v>
      </c>
      <c r="E14" s="100">
        <v>145</v>
      </c>
      <c r="F14" s="100">
        <v>174</v>
      </c>
      <c r="G14" s="100">
        <v>187</v>
      </c>
      <c r="H14" s="100">
        <v>193</v>
      </c>
      <c r="I14" s="99">
        <v>84.4</v>
      </c>
    </row>
    <row r="15" spans="1:9" x14ac:dyDescent="0.2">
      <c r="A15" s="5">
        <v>1970</v>
      </c>
      <c r="B15" s="100">
        <v>5127</v>
      </c>
      <c r="C15" s="100">
        <v>168</v>
      </c>
      <c r="D15" s="100">
        <v>159</v>
      </c>
      <c r="E15" s="100">
        <v>155</v>
      </c>
      <c r="F15" s="100">
        <v>201</v>
      </c>
      <c r="G15" s="100">
        <v>219</v>
      </c>
      <c r="H15" s="100">
        <v>227</v>
      </c>
      <c r="I15" s="99">
        <v>101.4</v>
      </c>
    </row>
    <row r="16" spans="1:9" x14ac:dyDescent="0.2">
      <c r="A16" s="5">
        <v>1971</v>
      </c>
      <c r="B16" s="100">
        <v>5440</v>
      </c>
      <c r="C16" s="100">
        <v>179</v>
      </c>
      <c r="D16" s="100">
        <v>168</v>
      </c>
      <c r="E16" s="100">
        <v>163</v>
      </c>
      <c r="F16" s="100">
        <v>245</v>
      </c>
      <c r="G16" s="100">
        <v>242</v>
      </c>
      <c r="H16" s="100">
        <v>251</v>
      </c>
      <c r="I16" s="99">
        <v>114.3</v>
      </c>
    </row>
    <row r="17" spans="1:9" x14ac:dyDescent="0.2">
      <c r="A17" s="5">
        <v>1972</v>
      </c>
      <c r="B17" s="100">
        <v>5491</v>
      </c>
      <c r="C17" s="100">
        <v>190</v>
      </c>
      <c r="D17" s="100">
        <v>173</v>
      </c>
      <c r="E17" s="100">
        <v>169</v>
      </c>
      <c r="F17" s="100">
        <v>215</v>
      </c>
      <c r="G17" s="100">
        <v>240</v>
      </c>
      <c r="H17" s="100">
        <v>249</v>
      </c>
      <c r="I17" s="99">
        <v>118.4</v>
      </c>
    </row>
    <row r="18" spans="1:9" x14ac:dyDescent="0.2">
      <c r="A18" s="5">
        <v>1973</v>
      </c>
      <c r="B18" s="100">
        <v>5531</v>
      </c>
      <c r="C18" s="100">
        <v>203</v>
      </c>
      <c r="D18" s="100">
        <v>180</v>
      </c>
      <c r="E18" s="100">
        <v>176</v>
      </c>
      <c r="F18" s="100">
        <v>215</v>
      </c>
      <c r="G18" s="100">
        <v>247</v>
      </c>
      <c r="H18" s="100">
        <v>259</v>
      </c>
      <c r="I18" s="99">
        <v>125.7</v>
      </c>
    </row>
    <row r="19" spans="1:9" x14ac:dyDescent="0.2">
      <c r="A19" s="5">
        <v>1974</v>
      </c>
      <c r="B19" s="100">
        <v>5563</v>
      </c>
      <c r="C19" s="100">
        <v>215</v>
      </c>
      <c r="D19" s="100">
        <v>192</v>
      </c>
      <c r="E19" s="100">
        <v>187</v>
      </c>
      <c r="F19" s="100">
        <v>265</v>
      </c>
      <c r="G19" s="100">
        <v>274</v>
      </c>
      <c r="H19" s="100">
        <v>282</v>
      </c>
      <c r="I19" s="99">
        <v>139.4</v>
      </c>
    </row>
    <row r="20" spans="1:9" x14ac:dyDescent="0.2">
      <c r="A20" s="5">
        <v>1975</v>
      </c>
      <c r="B20" s="100">
        <v>5634</v>
      </c>
      <c r="C20" s="100">
        <v>228</v>
      </c>
      <c r="D20" s="100">
        <v>201</v>
      </c>
      <c r="E20" s="100">
        <v>196</v>
      </c>
      <c r="F20" s="100">
        <v>292</v>
      </c>
      <c r="G20" s="100">
        <v>306</v>
      </c>
      <c r="H20" s="100">
        <v>319</v>
      </c>
      <c r="I20" s="99">
        <v>163.4</v>
      </c>
    </row>
    <row r="21" spans="1:9" x14ac:dyDescent="0.2">
      <c r="A21" s="5">
        <v>1976</v>
      </c>
      <c r="B21" s="100">
        <v>5679</v>
      </c>
      <c r="C21" s="100">
        <v>236</v>
      </c>
      <c r="D21" s="100">
        <v>205</v>
      </c>
      <c r="E21" s="100">
        <v>199</v>
      </c>
      <c r="F21" s="100">
        <v>298</v>
      </c>
      <c r="G21" s="100">
        <v>306</v>
      </c>
      <c r="H21" s="100">
        <v>319</v>
      </c>
      <c r="I21" s="99">
        <v>170.7</v>
      </c>
    </row>
    <row r="22" spans="1:9" x14ac:dyDescent="0.2">
      <c r="A22" s="5">
        <v>1977</v>
      </c>
      <c r="B22" s="100">
        <v>5777</v>
      </c>
      <c r="C22" s="100">
        <v>254</v>
      </c>
      <c r="D22" s="100">
        <v>214</v>
      </c>
      <c r="E22" s="100">
        <v>208</v>
      </c>
      <c r="F22" s="100">
        <v>327</v>
      </c>
      <c r="G22" s="100">
        <v>344</v>
      </c>
      <c r="H22" s="100">
        <v>360</v>
      </c>
      <c r="I22" s="99">
        <v>201.5</v>
      </c>
    </row>
    <row r="23" spans="1:9" x14ac:dyDescent="0.2">
      <c r="A23" s="5">
        <v>1978</v>
      </c>
      <c r="B23" s="100">
        <v>5742</v>
      </c>
      <c r="C23" s="100">
        <v>265</v>
      </c>
      <c r="D23" s="100">
        <v>223</v>
      </c>
      <c r="E23" s="100">
        <v>216</v>
      </c>
      <c r="F23" s="100">
        <v>385</v>
      </c>
      <c r="G23" s="100">
        <v>360</v>
      </c>
      <c r="H23" s="100">
        <v>377</v>
      </c>
      <c r="I23" s="99">
        <v>218.5</v>
      </c>
    </row>
    <row r="24" spans="1:9" x14ac:dyDescent="0.2">
      <c r="A24" s="5">
        <v>1979</v>
      </c>
      <c r="B24" s="103">
        <v>5736</v>
      </c>
      <c r="C24" s="100">
        <v>273</v>
      </c>
      <c r="D24" s="100">
        <v>230</v>
      </c>
      <c r="E24" s="100">
        <v>221</v>
      </c>
      <c r="F24" s="100">
        <v>331</v>
      </c>
      <c r="G24" s="100">
        <v>363</v>
      </c>
      <c r="H24" s="100">
        <v>381</v>
      </c>
      <c r="I24" s="99">
        <v>225.7</v>
      </c>
    </row>
    <row r="25" spans="1:9" x14ac:dyDescent="0.2">
      <c r="A25" s="5">
        <v>1980</v>
      </c>
      <c r="B25" s="100">
        <v>5470</v>
      </c>
      <c r="C25" s="100">
        <v>273</v>
      </c>
      <c r="D25" s="100">
        <v>232</v>
      </c>
      <c r="E25" s="100">
        <v>224</v>
      </c>
      <c r="F25" s="100">
        <v>318</v>
      </c>
      <c r="G25" s="100">
        <v>340</v>
      </c>
      <c r="H25" s="100">
        <v>359</v>
      </c>
      <c r="I25" s="99">
        <v>213.4</v>
      </c>
    </row>
    <row r="26" spans="1:9" x14ac:dyDescent="0.2">
      <c r="A26" s="5">
        <v>1981</v>
      </c>
      <c r="B26" s="100">
        <v>5447</v>
      </c>
      <c r="C26" s="100">
        <v>281</v>
      </c>
      <c r="D26" s="100">
        <v>238</v>
      </c>
      <c r="E26" s="100">
        <v>229</v>
      </c>
      <c r="F26" s="100">
        <v>312</v>
      </c>
      <c r="G26" s="100">
        <v>326</v>
      </c>
      <c r="H26" s="100">
        <v>341</v>
      </c>
      <c r="I26" s="99">
        <v>209.4</v>
      </c>
    </row>
    <row r="27" spans="1:9" x14ac:dyDescent="0.2">
      <c r="A27" s="5">
        <v>1982</v>
      </c>
      <c r="B27" s="100">
        <v>5437</v>
      </c>
      <c r="C27" s="100">
        <v>289</v>
      </c>
      <c r="D27" s="100">
        <v>241</v>
      </c>
      <c r="E27" s="100">
        <v>232</v>
      </c>
      <c r="F27" s="100">
        <v>301</v>
      </c>
      <c r="G27" s="100">
        <v>320</v>
      </c>
      <c r="H27" s="100">
        <v>333</v>
      </c>
      <c r="I27" s="99">
        <v>215.6</v>
      </c>
    </row>
    <row r="28" spans="1:9" x14ac:dyDescent="0.2">
      <c r="A28" s="5">
        <v>1983</v>
      </c>
      <c r="B28" s="100">
        <v>5413</v>
      </c>
      <c r="C28" s="100">
        <v>291</v>
      </c>
      <c r="D28" s="100">
        <v>242</v>
      </c>
      <c r="E28" s="100">
        <v>234</v>
      </c>
      <c r="F28" s="100">
        <v>278</v>
      </c>
      <c r="G28" s="100">
        <v>310</v>
      </c>
      <c r="H28" s="100">
        <v>323</v>
      </c>
      <c r="I28" s="99">
        <v>224.2</v>
      </c>
    </row>
    <row r="29" spans="1:9" x14ac:dyDescent="0.2">
      <c r="A29" s="5">
        <v>1984</v>
      </c>
      <c r="B29" s="100">
        <v>5392</v>
      </c>
      <c r="C29" s="100">
        <v>299</v>
      </c>
      <c r="D29" s="100">
        <v>245</v>
      </c>
      <c r="E29" s="100">
        <v>236</v>
      </c>
      <c r="F29" s="100">
        <v>272</v>
      </c>
      <c r="G29" s="100">
        <v>298</v>
      </c>
      <c r="H29" s="100">
        <v>314</v>
      </c>
      <c r="I29" s="99">
        <v>231.5</v>
      </c>
    </row>
    <row r="30" spans="1:9" x14ac:dyDescent="0.2">
      <c r="A30" s="5">
        <v>1985</v>
      </c>
      <c r="B30" s="100">
        <v>5373</v>
      </c>
      <c r="C30" s="100">
        <v>298</v>
      </c>
      <c r="D30" s="100">
        <v>249</v>
      </c>
      <c r="E30" s="100">
        <v>239</v>
      </c>
      <c r="F30" s="100">
        <v>262</v>
      </c>
      <c r="G30" s="100">
        <v>289</v>
      </c>
      <c r="H30" s="100">
        <v>307</v>
      </c>
      <c r="I30" s="99">
        <v>239.6</v>
      </c>
    </row>
    <row r="31" spans="1:9" x14ac:dyDescent="0.2">
      <c r="A31" s="5">
        <v>1986</v>
      </c>
      <c r="B31" s="100">
        <v>5361</v>
      </c>
      <c r="C31" s="100">
        <v>302</v>
      </c>
      <c r="D31" s="100">
        <v>255</v>
      </c>
      <c r="E31" s="100">
        <v>244</v>
      </c>
      <c r="F31" s="100">
        <v>285</v>
      </c>
      <c r="G31" s="100">
        <v>308</v>
      </c>
      <c r="H31" s="100">
        <v>314</v>
      </c>
      <c r="I31" s="99">
        <v>259.2</v>
      </c>
    </row>
    <row r="32" spans="1:9" x14ac:dyDescent="0.2">
      <c r="A32" s="5">
        <v>1987</v>
      </c>
      <c r="B32" s="100">
        <v>5371</v>
      </c>
      <c r="C32" s="100">
        <v>315</v>
      </c>
      <c r="D32" s="100">
        <v>264</v>
      </c>
      <c r="E32" s="100">
        <v>254</v>
      </c>
      <c r="F32" s="100">
        <v>294</v>
      </c>
      <c r="G32" s="100">
        <v>338</v>
      </c>
      <c r="H32" s="100">
        <v>338</v>
      </c>
      <c r="I32" s="99">
        <v>295.10000000000002</v>
      </c>
    </row>
    <row r="33" spans="1:9" x14ac:dyDescent="0.2">
      <c r="A33" s="5">
        <v>1988</v>
      </c>
      <c r="B33" s="100">
        <v>5284</v>
      </c>
      <c r="C33" s="100">
        <v>315</v>
      </c>
      <c r="D33" s="100">
        <v>256</v>
      </c>
      <c r="E33" s="100">
        <v>243</v>
      </c>
      <c r="F33" s="100">
        <v>284</v>
      </c>
      <c r="G33" s="100">
        <v>307</v>
      </c>
      <c r="H33" s="100">
        <v>312</v>
      </c>
      <c r="I33" s="99">
        <v>290.39999999999998</v>
      </c>
    </row>
    <row r="34" spans="1:9" x14ac:dyDescent="0.2">
      <c r="A34" s="5">
        <v>1989</v>
      </c>
      <c r="B34" s="100">
        <v>5216</v>
      </c>
      <c r="C34" s="100">
        <v>317</v>
      </c>
      <c r="D34" s="100">
        <v>259</v>
      </c>
      <c r="E34" s="100">
        <v>249</v>
      </c>
      <c r="F34" s="100">
        <v>288</v>
      </c>
      <c r="G34" s="100">
        <v>329</v>
      </c>
      <c r="H34" s="100">
        <v>325</v>
      </c>
      <c r="I34" s="99">
        <v>339.6</v>
      </c>
    </row>
    <row r="35" spans="1:9" x14ac:dyDescent="0.2">
      <c r="A35" s="5">
        <v>1990</v>
      </c>
      <c r="B35" s="100">
        <v>5108</v>
      </c>
      <c r="C35" s="100">
        <v>306</v>
      </c>
      <c r="D35" s="100">
        <v>252</v>
      </c>
      <c r="E35" s="100">
        <v>240</v>
      </c>
      <c r="F35" s="100">
        <v>275</v>
      </c>
      <c r="G35" s="100">
        <v>306</v>
      </c>
      <c r="H35" s="100">
        <v>293</v>
      </c>
      <c r="I35" s="99">
        <v>356.3</v>
      </c>
    </row>
    <row r="36" spans="1:9" x14ac:dyDescent="0.2">
      <c r="A36" s="5">
        <v>1991</v>
      </c>
      <c r="B36" s="100">
        <v>5022</v>
      </c>
      <c r="C36" s="100">
        <v>269</v>
      </c>
      <c r="D36" s="100">
        <v>239</v>
      </c>
      <c r="E36" s="100">
        <v>226</v>
      </c>
      <c r="F36" s="100">
        <v>217</v>
      </c>
      <c r="G36" s="100">
        <v>274</v>
      </c>
      <c r="H36" s="100">
        <v>257</v>
      </c>
      <c r="I36" s="99">
        <v>491.9</v>
      </c>
    </row>
    <row r="37" spans="1:9" x14ac:dyDescent="0.2">
      <c r="A37" s="5">
        <v>1992</v>
      </c>
      <c r="B37" s="100">
        <v>4876</v>
      </c>
      <c r="C37" s="100">
        <v>261</v>
      </c>
      <c r="D37" s="100">
        <v>240</v>
      </c>
      <c r="E37" s="100">
        <v>226</v>
      </c>
      <c r="F37" s="100">
        <v>173</v>
      </c>
      <c r="G37" s="100">
        <v>267</v>
      </c>
      <c r="H37" s="100">
        <v>253</v>
      </c>
      <c r="I37" s="99">
        <v>555.6</v>
      </c>
    </row>
    <row r="38" spans="1:9" x14ac:dyDescent="0.2">
      <c r="A38" s="5">
        <v>1993</v>
      </c>
      <c r="B38" s="100">
        <v>4774</v>
      </c>
      <c r="C38" s="100">
        <v>259</v>
      </c>
      <c r="D38" s="100">
        <v>253</v>
      </c>
      <c r="E38" s="100">
        <v>230</v>
      </c>
      <c r="F38" s="100">
        <v>229</v>
      </c>
      <c r="G38" s="100">
        <v>272</v>
      </c>
      <c r="H38" s="100">
        <v>259</v>
      </c>
      <c r="I38" s="99">
        <v>638.29999999999995</v>
      </c>
    </row>
    <row r="39" spans="1:9" x14ac:dyDescent="0.2">
      <c r="A39" s="5">
        <v>1994</v>
      </c>
      <c r="B39" s="100">
        <v>4541</v>
      </c>
      <c r="C39" s="100">
        <v>267</v>
      </c>
      <c r="D39" s="100">
        <v>247</v>
      </c>
      <c r="E39" s="100">
        <v>230</v>
      </c>
      <c r="F39" s="100">
        <v>274</v>
      </c>
      <c r="G39" s="100">
        <v>306</v>
      </c>
      <c r="H39" s="100">
        <v>291</v>
      </c>
      <c r="I39" s="99">
        <v>842.7</v>
      </c>
    </row>
    <row r="40" spans="1:9" x14ac:dyDescent="0.2">
      <c r="A40" s="5">
        <v>1995</v>
      </c>
      <c r="B40" s="100">
        <v>4346</v>
      </c>
      <c r="C40" s="100">
        <v>271</v>
      </c>
      <c r="D40" s="100">
        <v>231</v>
      </c>
      <c r="E40" s="100">
        <v>215</v>
      </c>
      <c r="F40" s="100">
        <v>296</v>
      </c>
      <c r="G40" s="100">
        <v>293</v>
      </c>
      <c r="H40" s="100">
        <v>276</v>
      </c>
      <c r="I40" s="99">
        <v>1038.8</v>
      </c>
    </row>
    <row r="41" spans="1:9" x14ac:dyDescent="0.2">
      <c r="A41" s="5">
        <v>1996</v>
      </c>
      <c r="B41" s="100">
        <v>4279</v>
      </c>
      <c r="C41" s="100">
        <v>275</v>
      </c>
      <c r="D41" s="100">
        <v>224</v>
      </c>
      <c r="E41" s="100">
        <v>209</v>
      </c>
      <c r="F41" s="100">
        <v>331</v>
      </c>
      <c r="G41" s="100">
        <v>313</v>
      </c>
      <c r="H41" s="100">
        <v>290</v>
      </c>
      <c r="I41" s="99">
        <v>1337.6</v>
      </c>
    </row>
    <row r="42" spans="1:9" x14ac:dyDescent="0.2">
      <c r="A42" s="5">
        <v>1997</v>
      </c>
      <c r="B42" s="100">
        <v>4251</v>
      </c>
      <c r="C42" s="100">
        <v>287</v>
      </c>
      <c r="D42" s="100">
        <v>229</v>
      </c>
      <c r="E42" s="100">
        <v>212</v>
      </c>
      <c r="F42" s="100">
        <v>371</v>
      </c>
      <c r="G42" s="100">
        <v>341</v>
      </c>
      <c r="H42" s="100">
        <v>315</v>
      </c>
      <c r="I42" s="99">
        <v>1709.9</v>
      </c>
    </row>
    <row r="43" spans="1:9" x14ac:dyDescent="0.2">
      <c r="A43" s="5">
        <v>1998</v>
      </c>
      <c r="B43" s="100">
        <v>4263</v>
      </c>
      <c r="C43" s="100">
        <v>301</v>
      </c>
      <c r="D43" s="100">
        <v>238</v>
      </c>
      <c r="E43" s="100">
        <v>222</v>
      </c>
      <c r="F43" s="100">
        <v>445</v>
      </c>
      <c r="G43" s="100">
        <v>387</v>
      </c>
      <c r="H43" s="100">
        <v>355</v>
      </c>
      <c r="I43" s="99">
        <v>2137.9</v>
      </c>
    </row>
    <row r="44" spans="1:9" x14ac:dyDescent="0.2">
      <c r="A44" s="5">
        <v>1999</v>
      </c>
      <c r="B44" s="100">
        <v>4263</v>
      </c>
      <c r="C44" s="100">
        <v>314</v>
      </c>
      <c r="D44" s="100">
        <v>248</v>
      </c>
      <c r="E44" s="100">
        <v>232</v>
      </c>
      <c r="F44" s="100">
        <v>474</v>
      </c>
      <c r="G44" s="100">
        <v>409</v>
      </c>
      <c r="H44" s="100">
        <v>374</v>
      </c>
      <c r="I44" s="99">
        <v>2427.1</v>
      </c>
    </row>
    <row r="45" spans="1:9" x14ac:dyDescent="0.2">
      <c r="A45" s="5">
        <v>2000</v>
      </c>
      <c r="B45" s="100">
        <v>4349</v>
      </c>
      <c r="C45" s="102">
        <v>330</v>
      </c>
      <c r="D45" s="102">
        <v>259</v>
      </c>
      <c r="E45" s="102">
        <v>244</v>
      </c>
      <c r="F45" s="102">
        <v>495</v>
      </c>
      <c r="G45" s="102">
        <v>441</v>
      </c>
      <c r="H45" s="100">
        <v>399</v>
      </c>
      <c r="I45" s="99">
        <v>2852.9</v>
      </c>
    </row>
    <row r="46" spans="1:9" x14ac:dyDescent="0.2">
      <c r="A46" s="5">
        <v>2001</v>
      </c>
      <c r="B46" s="100">
        <v>4319</v>
      </c>
      <c r="C46" s="100">
        <v>343</v>
      </c>
      <c r="D46" s="100">
        <v>274</v>
      </c>
      <c r="E46" s="100">
        <v>256</v>
      </c>
      <c r="F46" s="100">
        <v>472</v>
      </c>
      <c r="G46" s="100">
        <v>464</v>
      </c>
      <c r="H46" s="100">
        <v>418</v>
      </c>
      <c r="I46" s="99">
        <v>3175.4</v>
      </c>
    </row>
    <row r="47" spans="1:9" x14ac:dyDescent="0.2">
      <c r="A47" s="5">
        <v>2002</v>
      </c>
      <c r="B47" s="100">
        <v>4296</v>
      </c>
      <c r="C47" s="101">
        <v>357</v>
      </c>
      <c r="D47" s="101">
        <v>297</v>
      </c>
      <c r="E47" s="101">
        <v>284</v>
      </c>
      <c r="F47" s="101">
        <v>461</v>
      </c>
      <c r="G47" s="101">
        <v>508</v>
      </c>
      <c r="H47" s="100">
        <v>460</v>
      </c>
      <c r="I47" s="99">
        <v>3566.3</v>
      </c>
    </row>
    <row r="48" spans="1:9" x14ac:dyDescent="0.2">
      <c r="A48" s="5">
        <v>2003</v>
      </c>
      <c r="B48" s="100">
        <v>4321</v>
      </c>
      <c r="C48" s="101">
        <v>372</v>
      </c>
      <c r="D48" s="101">
        <v>319</v>
      </c>
      <c r="E48" s="101">
        <v>306</v>
      </c>
      <c r="F48" s="101">
        <v>474</v>
      </c>
      <c r="G48" s="101">
        <v>520</v>
      </c>
      <c r="H48" s="100">
        <v>465</v>
      </c>
      <c r="I48" s="99">
        <v>3730.2</v>
      </c>
    </row>
    <row r="49" spans="1:9" x14ac:dyDescent="0.2">
      <c r="A49" s="5">
        <v>2004</v>
      </c>
      <c r="B49" s="100">
        <v>4352</v>
      </c>
      <c r="C49" s="101">
        <v>390</v>
      </c>
      <c r="D49" s="101">
        <v>327</v>
      </c>
      <c r="E49" s="101">
        <v>314</v>
      </c>
      <c r="F49" s="101">
        <v>523</v>
      </c>
      <c r="G49" s="101">
        <v>561</v>
      </c>
      <c r="H49" s="100">
        <v>506</v>
      </c>
      <c r="I49" s="99">
        <v>4188.3</v>
      </c>
    </row>
    <row r="50" spans="1:9" x14ac:dyDescent="0.2">
      <c r="A50" s="5">
        <v>2005</v>
      </c>
      <c r="B50" s="100">
        <v>4382</v>
      </c>
      <c r="C50" s="101">
        <v>406</v>
      </c>
      <c r="D50" s="101">
        <v>337</v>
      </c>
      <c r="E50" s="101">
        <v>326</v>
      </c>
      <c r="F50" s="101">
        <v>504</v>
      </c>
      <c r="G50" s="101">
        <v>608</v>
      </c>
      <c r="H50" s="100">
        <v>528</v>
      </c>
      <c r="I50" s="99">
        <v>4469.8</v>
      </c>
    </row>
    <row r="51" spans="1:9" x14ac:dyDescent="0.2">
      <c r="A51" s="5">
        <v>2006</v>
      </c>
      <c r="B51" s="100">
        <v>4403</v>
      </c>
      <c r="C51" s="101">
        <v>423</v>
      </c>
      <c r="D51" s="101">
        <v>345</v>
      </c>
      <c r="E51" s="101">
        <v>332</v>
      </c>
      <c r="F51" s="101">
        <v>504</v>
      </c>
      <c r="G51" s="101">
        <v>571</v>
      </c>
      <c r="H51" s="100">
        <v>522</v>
      </c>
      <c r="I51" s="99">
        <v>4652.5</v>
      </c>
    </row>
    <row r="52" spans="1:9" x14ac:dyDescent="0.2">
      <c r="A52" s="5">
        <v>2007</v>
      </c>
      <c r="B52" s="100">
        <v>4412</v>
      </c>
      <c r="C52" s="100">
        <v>427</v>
      </c>
      <c r="D52" s="100">
        <v>339</v>
      </c>
      <c r="E52" s="100">
        <v>326</v>
      </c>
      <c r="F52" s="100">
        <v>512</v>
      </c>
      <c r="G52" s="100">
        <v>579</v>
      </c>
      <c r="H52" s="100">
        <v>524</v>
      </c>
      <c r="I52" s="99">
        <v>4790.8</v>
      </c>
    </row>
  </sheetData>
  <mergeCells count="8">
    <mergeCell ref="H2:I2"/>
    <mergeCell ref="I3:I4"/>
    <mergeCell ref="C4:H4"/>
    <mergeCell ref="A2:A4"/>
    <mergeCell ref="B2:B4"/>
    <mergeCell ref="C2:C3"/>
    <mergeCell ref="D2:E2"/>
    <mergeCell ref="F2:G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3C711-C196-4A75-AA9F-18D4234F6B3C}">
  <sheetPr codeName="Munka11"/>
  <dimension ref="A1:F52"/>
  <sheetViews>
    <sheetView zoomScaleNormal="100" workbookViewId="0"/>
  </sheetViews>
  <sheetFormatPr defaultRowHeight="11.25" x14ac:dyDescent="0.2"/>
  <cols>
    <col min="1" max="1" width="9.140625" style="2" customWidth="1"/>
    <col min="2" max="5" width="14.5703125" style="2" customWidth="1"/>
    <col min="6" max="6" width="14.85546875" style="2" customWidth="1"/>
    <col min="7" max="16384" width="9.140625" style="1"/>
  </cols>
  <sheetData>
    <row r="1" spans="1:6" s="51" customFormat="1" ht="12" thickBot="1" x14ac:dyDescent="0.25">
      <c r="A1" s="116" t="s">
        <v>110</v>
      </c>
      <c r="B1" s="115"/>
      <c r="C1" s="115"/>
      <c r="D1" s="115"/>
      <c r="E1" s="115"/>
      <c r="F1" s="115"/>
    </row>
    <row r="2" spans="1:6" ht="22.5" customHeight="1" x14ac:dyDescent="0.2">
      <c r="A2" s="202" t="s">
        <v>26</v>
      </c>
      <c r="B2" s="209" t="s">
        <v>109</v>
      </c>
      <c r="C2" s="207" t="s">
        <v>108</v>
      </c>
      <c r="D2" s="208"/>
      <c r="E2" s="208"/>
      <c r="F2" s="212" t="s">
        <v>107</v>
      </c>
    </row>
    <row r="3" spans="1:6" ht="22.5" x14ac:dyDescent="0.2">
      <c r="A3" s="203"/>
      <c r="B3" s="210"/>
      <c r="C3" s="114" t="s">
        <v>106</v>
      </c>
      <c r="D3" s="113" t="s">
        <v>105</v>
      </c>
      <c r="E3" s="113" t="s">
        <v>104</v>
      </c>
      <c r="F3" s="213"/>
    </row>
    <row r="4" spans="1:6" x14ac:dyDescent="0.2">
      <c r="A4" s="204"/>
      <c r="B4" s="211"/>
      <c r="C4" s="205" t="s">
        <v>29</v>
      </c>
      <c r="D4" s="206"/>
      <c r="E4" s="206"/>
      <c r="F4" s="206"/>
    </row>
    <row r="5" spans="1:6" s="19" customFormat="1" x14ac:dyDescent="0.2">
      <c r="A5" s="112">
        <v>1960</v>
      </c>
      <c r="B5" s="111">
        <v>7141.1</v>
      </c>
      <c r="C5" s="7">
        <v>100</v>
      </c>
      <c r="D5" s="7">
        <v>100</v>
      </c>
      <c r="E5" s="7">
        <v>100</v>
      </c>
      <c r="F5" s="68">
        <v>100</v>
      </c>
    </row>
    <row r="6" spans="1:6" x14ac:dyDescent="0.2">
      <c r="A6" s="105">
        <v>1961</v>
      </c>
      <c r="B6" s="109">
        <v>7083.6</v>
      </c>
      <c r="C6" s="3">
        <v>94</v>
      </c>
      <c r="D6" s="3">
        <v>106</v>
      </c>
      <c r="E6" s="3">
        <v>99</v>
      </c>
      <c r="F6" s="100">
        <v>106</v>
      </c>
    </row>
    <row r="7" spans="1:6" x14ac:dyDescent="0.2">
      <c r="A7" s="105">
        <v>1962</v>
      </c>
      <c r="B7" s="109">
        <v>7012.7</v>
      </c>
      <c r="C7" s="3">
        <v>99</v>
      </c>
      <c r="D7" s="3">
        <v>106</v>
      </c>
      <c r="E7" s="3">
        <v>102</v>
      </c>
      <c r="F7" s="100">
        <v>112</v>
      </c>
    </row>
    <row r="8" spans="1:6" x14ac:dyDescent="0.2">
      <c r="A8" s="105">
        <v>1963</v>
      </c>
      <c r="B8" s="109">
        <v>6984.8</v>
      </c>
      <c r="C8" s="3">
        <v>108</v>
      </c>
      <c r="D8" s="3">
        <v>107</v>
      </c>
      <c r="E8" s="3">
        <v>107</v>
      </c>
      <c r="F8" s="100">
        <v>120</v>
      </c>
    </row>
    <row r="9" spans="1:6" x14ac:dyDescent="0.2">
      <c r="A9" s="105">
        <v>1964</v>
      </c>
      <c r="B9" s="109">
        <v>6979.8</v>
      </c>
      <c r="C9" s="3">
        <v>109</v>
      </c>
      <c r="D9" s="3">
        <v>117</v>
      </c>
      <c r="E9" s="3">
        <v>112</v>
      </c>
      <c r="F9" s="100">
        <v>123</v>
      </c>
    </row>
    <row r="10" spans="1:6" x14ac:dyDescent="0.2">
      <c r="A10" s="105">
        <v>1965</v>
      </c>
      <c r="B10" s="109">
        <v>6953.6</v>
      </c>
      <c r="C10" s="3">
        <v>101</v>
      </c>
      <c r="D10" s="3">
        <v>113</v>
      </c>
      <c r="E10" s="3">
        <v>106</v>
      </c>
      <c r="F10" s="100">
        <v>126</v>
      </c>
    </row>
    <row r="11" spans="1:6" x14ac:dyDescent="0.2">
      <c r="A11" s="105">
        <v>1966</v>
      </c>
      <c r="B11" s="109">
        <v>6927.5</v>
      </c>
      <c r="C11" s="3">
        <v>115</v>
      </c>
      <c r="D11" s="3">
        <v>118</v>
      </c>
      <c r="E11" s="3">
        <v>116</v>
      </c>
      <c r="F11" s="100">
        <v>133</v>
      </c>
    </row>
    <row r="12" spans="1:6" x14ac:dyDescent="0.2">
      <c r="A12" s="105">
        <v>1967</v>
      </c>
      <c r="B12" s="109">
        <v>6913.4</v>
      </c>
      <c r="C12" s="3">
        <v>118</v>
      </c>
      <c r="D12" s="3">
        <v>123</v>
      </c>
      <c r="E12" s="3">
        <v>120</v>
      </c>
      <c r="F12" s="100">
        <v>140</v>
      </c>
    </row>
    <row r="13" spans="1:6" x14ac:dyDescent="0.2">
      <c r="A13" s="105">
        <v>1968</v>
      </c>
      <c r="B13" s="109">
        <v>6902.6</v>
      </c>
      <c r="C13" s="3">
        <v>117</v>
      </c>
      <c r="D13" s="3">
        <v>127</v>
      </c>
      <c r="E13" s="3">
        <v>121</v>
      </c>
      <c r="F13" s="100">
        <v>147</v>
      </c>
    </row>
    <row r="14" spans="1:6" x14ac:dyDescent="0.2">
      <c r="A14" s="105">
        <v>1969</v>
      </c>
      <c r="B14" s="109">
        <v>6888.1</v>
      </c>
      <c r="C14" s="3">
        <v>133</v>
      </c>
      <c r="D14" s="3">
        <v>124</v>
      </c>
      <c r="E14" s="3">
        <v>129</v>
      </c>
      <c r="F14" s="100">
        <v>163</v>
      </c>
    </row>
    <row r="15" spans="1:6" x14ac:dyDescent="0.2">
      <c r="A15" s="105">
        <v>1970</v>
      </c>
      <c r="B15" s="109">
        <v>6875.1</v>
      </c>
      <c r="C15" s="3">
        <v>111</v>
      </c>
      <c r="D15" s="3">
        <v>137</v>
      </c>
      <c r="E15" s="3">
        <v>122</v>
      </c>
      <c r="F15" s="100">
        <v>151</v>
      </c>
    </row>
    <row r="16" spans="1:6" x14ac:dyDescent="0.2">
      <c r="A16" s="105">
        <v>1971</v>
      </c>
      <c r="B16" s="109">
        <v>6855.1</v>
      </c>
      <c r="C16" s="3">
        <v>122</v>
      </c>
      <c r="D16" s="3">
        <v>145</v>
      </c>
      <c r="E16" s="3">
        <v>131</v>
      </c>
      <c r="F16" s="100">
        <v>179</v>
      </c>
    </row>
    <row r="17" spans="1:6" x14ac:dyDescent="0.2">
      <c r="A17" s="105">
        <v>1972</v>
      </c>
      <c r="B17" s="109">
        <v>6846.5</v>
      </c>
      <c r="C17" s="3">
        <v>129</v>
      </c>
      <c r="D17" s="3">
        <v>143</v>
      </c>
      <c r="E17" s="3">
        <v>135</v>
      </c>
      <c r="F17" s="100">
        <v>192</v>
      </c>
    </row>
    <row r="18" spans="1:6" x14ac:dyDescent="0.2">
      <c r="A18" s="105">
        <v>1973</v>
      </c>
      <c r="B18" s="109">
        <v>6835</v>
      </c>
      <c r="C18" s="3">
        <v>139</v>
      </c>
      <c r="D18" s="3">
        <v>150</v>
      </c>
      <c r="E18" s="3">
        <v>143</v>
      </c>
      <c r="F18" s="100">
        <v>211</v>
      </c>
    </row>
    <row r="19" spans="1:6" x14ac:dyDescent="0.2">
      <c r="A19" s="105">
        <v>1974</v>
      </c>
      <c r="B19" s="109">
        <v>6782.7</v>
      </c>
      <c r="C19" s="3">
        <v>140</v>
      </c>
      <c r="D19" s="3">
        <v>159</v>
      </c>
      <c r="E19" s="3">
        <v>148</v>
      </c>
      <c r="F19" s="100">
        <v>222</v>
      </c>
    </row>
    <row r="20" spans="1:6" x14ac:dyDescent="0.2">
      <c r="A20" s="105">
        <v>1975</v>
      </c>
      <c r="B20" s="109">
        <v>6769.9</v>
      </c>
      <c r="C20" s="3">
        <v>147</v>
      </c>
      <c r="D20" s="3">
        <v>163</v>
      </c>
      <c r="E20" s="3">
        <v>153</v>
      </c>
      <c r="F20" s="100">
        <v>229</v>
      </c>
    </row>
    <row r="21" spans="1:6" x14ac:dyDescent="0.2">
      <c r="A21" s="105">
        <v>1976</v>
      </c>
      <c r="B21" s="109">
        <v>6757.2</v>
      </c>
      <c r="C21" s="3">
        <v>136</v>
      </c>
      <c r="D21" s="3">
        <v>167</v>
      </c>
      <c r="E21" s="3">
        <v>149</v>
      </c>
      <c r="F21" s="100">
        <v>222</v>
      </c>
    </row>
    <row r="22" spans="1:6" x14ac:dyDescent="0.2">
      <c r="A22" s="105">
        <v>1977</v>
      </c>
      <c r="B22" s="109">
        <v>6729.5</v>
      </c>
      <c r="C22" s="3">
        <v>152</v>
      </c>
      <c r="D22" s="3">
        <v>182</v>
      </c>
      <c r="E22" s="3">
        <v>165</v>
      </c>
      <c r="F22" s="100">
        <v>250</v>
      </c>
    </row>
    <row r="23" spans="1:6" x14ac:dyDescent="0.2">
      <c r="A23" s="105">
        <v>1978</v>
      </c>
      <c r="B23" s="109">
        <v>6697.9</v>
      </c>
      <c r="C23" s="3">
        <v>154</v>
      </c>
      <c r="D23" s="3">
        <v>187</v>
      </c>
      <c r="E23" s="3">
        <v>168</v>
      </c>
      <c r="F23" s="100">
        <v>255</v>
      </c>
    </row>
    <row r="24" spans="1:6" x14ac:dyDescent="0.2">
      <c r="A24" s="105">
        <v>1979</v>
      </c>
      <c r="B24" s="109">
        <v>6651.2</v>
      </c>
      <c r="C24" s="3">
        <v>149</v>
      </c>
      <c r="D24" s="3">
        <v>189</v>
      </c>
      <c r="E24" s="3">
        <v>166</v>
      </c>
      <c r="F24" s="100">
        <v>261</v>
      </c>
    </row>
    <row r="25" spans="1:6" x14ac:dyDescent="0.2">
      <c r="A25" s="105">
        <v>1980</v>
      </c>
      <c r="B25" s="109">
        <v>6626.5</v>
      </c>
      <c r="C25" s="3">
        <v>160</v>
      </c>
      <c r="D25" s="3">
        <v>192</v>
      </c>
      <c r="E25" s="3">
        <v>173</v>
      </c>
      <c r="F25" s="100">
        <v>271</v>
      </c>
    </row>
    <row r="26" spans="1:6" x14ac:dyDescent="0.2">
      <c r="A26" s="105">
        <v>1981</v>
      </c>
      <c r="B26" s="109">
        <v>6601.2</v>
      </c>
      <c r="C26" s="3">
        <v>159</v>
      </c>
      <c r="D26" s="3">
        <v>197</v>
      </c>
      <c r="E26" s="3">
        <v>175</v>
      </c>
      <c r="F26" s="100">
        <v>274</v>
      </c>
    </row>
    <row r="27" spans="1:6" x14ac:dyDescent="0.2">
      <c r="A27" s="105">
        <v>1982</v>
      </c>
      <c r="B27" s="109">
        <v>6582.4</v>
      </c>
      <c r="C27" s="3">
        <v>174</v>
      </c>
      <c r="D27" s="3">
        <v>208</v>
      </c>
      <c r="E27" s="3">
        <v>188</v>
      </c>
      <c r="F27" s="100">
        <v>296</v>
      </c>
    </row>
    <row r="28" spans="1:6" x14ac:dyDescent="0.2">
      <c r="A28" s="105">
        <v>1983</v>
      </c>
      <c r="B28" s="109">
        <v>6570.5</v>
      </c>
      <c r="C28" s="3">
        <v>161</v>
      </c>
      <c r="D28" s="3">
        <v>212</v>
      </c>
      <c r="E28" s="3">
        <v>183</v>
      </c>
      <c r="F28" s="100">
        <v>293</v>
      </c>
    </row>
    <row r="29" spans="1:6" x14ac:dyDescent="0.2">
      <c r="A29" s="105">
        <v>1984</v>
      </c>
      <c r="B29" s="109">
        <v>6554.5</v>
      </c>
      <c r="C29" s="3">
        <v>169</v>
      </c>
      <c r="D29" s="3">
        <v>214</v>
      </c>
      <c r="E29" s="3">
        <v>188</v>
      </c>
      <c r="F29" s="100">
        <v>303</v>
      </c>
    </row>
    <row r="30" spans="1:6" x14ac:dyDescent="0.2">
      <c r="A30" s="105">
        <v>1985</v>
      </c>
      <c r="B30" s="109">
        <v>6539.7</v>
      </c>
      <c r="C30" s="3">
        <v>159</v>
      </c>
      <c r="D30" s="3">
        <v>202</v>
      </c>
      <c r="E30" s="3">
        <v>177</v>
      </c>
      <c r="F30" s="100">
        <v>285</v>
      </c>
    </row>
    <row r="31" spans="1:6" x14ac:dyDescent="0.2">
      <c r="A31" s="105">
        <v>1986</v>
      </c>
      <c r="B31" s="109">
        <v>6523.6</v>
      </c>
      <c r="C31" s="3">
        <v>165</v>
      </c>
      <c r="D31" s="3">
        <v>205</v>
      </c>
      <c r="E31" s="3">
        <v>182</v>
      </c>
      <c r="F31" s="100">
        <v>283</v>
      </c>
    </row>
    <row r="32" spans="1:6" x14ac:dyDescent="0.2">
      <c r="A32" s="105">
        <v>1987</v>
      </c>
      <c r="B32" s="109">
        <v>6511.3</v>
      </c>
      <c r="C32" s="3">
        <v>156</v>
      </c>
      <c r="D32" s="3">
        <v>208</v>
      </c>
      <c r="E32" s="3">
        <v>178</v>
      </c>
      <c r="F32" s="100">
        <v>279</v>
      </c>
    </row>
    <row r="33" spans="1:6" x14ac:dyDescent="0.2">
      <c r="A33" s="105">
        <v>1988</v>
      </c>
      <c r="B33" s="109">
        <v>6497.3</v>
      </c>
      <c r="C33" s="3">
        <v>168</v>
      </c>
      <c r="D33" s="3">
        <v>211</v>
      </c>
      <c r="E33" s="3">
        <v>186</v>
      </c>
      <c r="F33" s="100">
        <v>278</v>
      </c>
    </row>
    <row r="34" spans="1:6" x14ac:dyDescent="0.2">
      <c r="A34" s="105">
        <v>1989</v>
      </c>
      <c r="B34" s="109">
        <v>6483.9</v>
      </c>
      <c r="C34" s="3">
        <v>166</v>
      </c>
      <c r="D34" s="3">
        <v>205</v>
      </c>
      <c r="E34" s="3">
        <v>182</v>
      </c>
      <c r="F34" s="100">
        <v>261</v>
      </c>
    </row>
    <row r="35" spans="1:6" x14ac:dyDescent="0.2">
      <c r="A35" s="105">
        <v>1990</v>
      </c>
      <c r="B35" s="109">
        <v>6473.2</v>
      </c>
      <c r="C35" s="3">
        <v>151</v>
      </c>
      <c r="D35" s="3">
        <v>205</v>
      </c>
      <c r="E35" s="3">
        <v>174</v>
      </c>
      <c r="F35" s="100">
        <v>237</v>
      </c>
    </row>
    <row r="36" spans="1:6" x14ac:dyDescent="0.2">
      <c r="A36" s="105">
        <v>1991</v>
      </c>
      <c r="B36" s="110">
        <v>6459.7</v>
      </c>
      <c r="C36" s="3">
        <v>154</v>
      </c>
      <c r="D36" s="3">
        <v>173</v>
      </c>
      <c r="E36" s="3">
        <v>163</v>
      </c>
      <c r="F36" s="100">
        <v>200</v>
      </c>
    </row>
    <row r="37" spans="1:6" x14ac:dyDescent="0.2">
      <c r="A37" s="105">
        <v>1992</v>
      </c>
      <c r="B37" s="109">
        <v>6135.7</v>
      </c>
      <c r="C37" s="3">
        <v>115</v>
      </c>
      <c r="D37" s="3">
        <v>151</v>
      </c>
      <c r="E37" s="3">
        <v>130</v>
      </c>
      <c r="F37" s="100">
        <v>173</v>
      </c>
    </row>
    <row r="38" spans="1:6" x14ac:dyDescent="0.2">
      <c r="A38" s="105">
        <v>1993</v>
      </c>
      <c r="B38" s="109">
        <v>6129.1</v>
      </c>
      <c r="C38" s="3">
        <v>104</v>
      </c>
      <c r="D38" s="3">
        <v>136</v>
      </c>
      <c r="E38" s="3">
        <v>118</v>
      </c>
      <c r="F38" s="100">
        <v>121</v>
      </c>
    </row>
    <row r="39" spans="1:6" x14ac:dyDescent="0.2">
      <c r="A39" s="105">
        <v>1994</v>
      </c>
      <c r="B39" s="109">
        <v>6122</v>
      </c>
      <c r="C39" s="3">
        <v>114</v>
      </c>
      <c r="D39" s="3">
        <v>130</v>
      </c>
      <c r="E39" s="3">
        <v>121</v>
      </c>
      <c r="F39" s="100">
        <v>116</v>
      </c>
    </row>
    <row r="40" spans="1:6" x14ac:dyDescent="0.2">
      <c r="A40" s="105">
        <v>1995</v>
      </c>
      <c r="B40" s="109">
        <v>6179.3</v>
      </c>
      <c r="C40" s="3">
        <v>117</v>
      </c>
      <c r="D40" s="3">
        <v>134</v>
      </c>
      <c r="E40" s="3">
        <v>125</v>
      </c>
      <c r="F40" s="100">
        <v>132</v>
      </c>
    </row>
    <row r="41" spans="1:6" x14ac:dyDescent="0.2">
      <c r="A41" s="105">
        <v>1996</v>
      </c>
      <c r="B41" s="109">
        <v>6184.4</v>
      </c>
      <c r="C41" s="3">
        <v>128</v>
      </c>
      <c r="D41" s="3">
        <v>137</v>
      </c>
      <c r="E41" s="3">
        <v>132</v>
      </c>
      <c r="F41" s="100">
        <v>137</v>
      </c>
    </row>
    <row r="42" spans="1:6" x14ac:dyDescent="0.2">
      <c r="A42" s="105">
        <v>1997</v>
      </c>
      <c r="B42" s="109">
        <v>6194.6</v>
      </c>
      <c r="C42" s="3">
        <v>127</v>
      </c>
      <c r="D42" s="3">
        <v>128</v>
      </c>
      <c r="E42" s="3">
        <v>128</v>
      </c>
      <c r="F42" s="100">
        <v>132</v>
      </c>
    </row>
    <row r="43" spans="1:6" x14ac:dyDescent="0.2">
      <c r="A43" s="105">
        <v>1998</v>
      </c>
      <c r="B43" s="109">
        <v>6192.7</v>
      </c>
      <c r="C43" s="3">
        <v>122</v>
      </c>
      <c r="D43" s="3">
        <v>136</v>
      </c>
      <c r="E43" s="3">
        <v>129</v>
      </c>
      <c r="F43" s="100">
        <v>131</v>
      </c>
    </row>
    <row r="44" spans="1:6" x14ac:dyDescent="0.2">
      <c r="A44" s="105">
        <v>1999</v>
      </c>
      <c r="B44" s="109">
        <v>6186.3</v>
      </c>
      <c r="C44" s="3">
        <v>125</v>
      </c>
      <c r="D44" s="3">
        <v>134</v>
      </c>
      <c r="E44" s="3">
        <v>129</v>
      </c>
      <c r="F44" s="100">
        <v>139</v>
      </c>
    </row>
    <row r="45" spans="1:6" x14ac:dyDescent="0.2">
      <c r="A45" s="105">
        <v>2000</v>
      </c>
      <c r="B45" s="109">
        <v>5853.9</v>
      </c>
      <c r="C45" s="3">
        <v>107</v>
      </c>
      <c r="D45" s="3">
        <v>139</v>
      </c>
      <c r="E45" s="3">
        <v>121</v>
      </c>
      <c r="F45" s="100">
        <v>128</v>
      </c>
    </row>
    <row r="46" spans="1:6" x14ac:dyDescent="0.2">
      <c r="A46" s="105">
        <v>2001</v>
      </c>
      <c r="B46" s="109">
        <v>5865.4</v>
      </c>
      <c r="C46" s="3">
        <v>141</v>
      </c>
      <c r="D46" s="3">
        <v>137</v>
      </c>
      <c r="E46" s="3">
        <v>140</v>
      </c>
      <c r="F46" s="100">
        <v>141</v>
      </c>
    </row>
    <row r="47" spans="1:6" x14ac:dyDescent="0.2">
      <c r="A47" s="105">
        <v>2002</v>
      </c>
      <c r="B47" s="109">
        <v>5867.3</v>
      </c>
      <c r="C47" s="106">
        <v>132</v>
      </c>
      <c r="D47" s="3">
        <v>136</v>
      </c>
      <c r="E47" s="106">
        <v>135</v>
      </c>
      <c r="F47" s="100">
        <v>139</v>
      </c>
    </row>
    <row r="48" spans="1:6" x14ac:dyDescent="0.2">
      <c r="A48" s="105">
        <v>2003</v>
      </c>
      <c r="B48" s="109">
        <v>5864.7</v>
      </c>
      <c r="C48" s="106">
        <v>125</v>
      </c>
      <c r="D48" s="106">
        <v>133</v>
      </c>
      <c r="E48" s="106">
        <v>130</v>
      </c>
      <c r="F48" s="3">
        <v>147</v>
      </c>
    </row>
    <row r="49" spans="1:6" x14ac:dyDescent="0.2">
      <c r="A49" s="105">
        <v>2004</v>
      </c>
      <c r="B49" s="109">
        <v>5863.8</v>
      </c>
      <c r="C49" s="106">
        <v>184</v>
      </c>
      <c r="D49" s="106">
        <v>120</v>
      </c>
      <c r="E49" s="106">
        <v>159</v>
      </c>
      <c r="F49" s="3">
        <v>148</v>
      </c>
    </row>
    <row r="50" spans="1:6" x14ac:dyDescent="0.2">
      <c r="A50" s="105">
        <v>2005</v>
      </c>
      <c r="B50" s="108">
        <v>5854.8</v>
      </c>
      <c r="C50" s="106">
        <v>158</v>
      </c>
      <c r="D50" s="3">
        <v>120</v>
      </c>
      <c r="E50" s="106">
        <v>145</v>
      </c>
      <c r="F50" s="100">
        <v>137</v>
      </c>
    </row>
    <row r="51" spans="1:6" x14ac:dyDescent="0.2">
      <c r="A51" s="105">
        <v>2006</v>
      </c>
      <c r="B51" s="107">
        <v>5808.9</v>
      </c>
      <c r="C51" s="106">
        <v>153</v>
      </c>
      <c r="D51" s="3">
        <v>118</v>
      </c>
      <c r="E51" s="106">
        <v>141</v>
      </c>
      <c r="F51" s="100">
        <v>128</v>
      </c>
    </row>
    <row r="52" spans="1:6" x14ac:dyDescent="0.2">
      <c r="A52" s="105">
        <v>2007</v>
      </c>
      <c r="B52" s="104">
        <v>5807.1</v>
      </c>
      <c r="C52" s="3">
        <v>125</v>
      </c>
      <c r="D52" s="3">
        <v>118</v>
      </c>
      <c r="E52" s="3">
        <v>125</v>
      </c>
      <c r="F52" s="3">
        <v>130</v>
      </c>
    </row>
  </sheetData>
  <mergeCells count="5">
    <mergeCell ref="A2:A4"/>
    <mergeCell ref="C4:F4"/>
    <mergeCell ref="C2:E2"/>
    <mergeCell ref="B2:B4"/>
    <mergeCell ref="F2:F3"/>
  </mergeCells>
  <pageMargins left="0.74803149606299213" right="0.74803149606299213" top="0.62992125984251968" bottom="0.86614173228346458" header="0.51181102362204722" footer="0.59055118110236227"/>
  <pageSetup paperSize="9" orientation="portrait" cellComments="atEnd" r:id="rId1"/>
  <headerFooter alignWithMargins="0">
    <oddFooter>&amp;R&amp;D</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F9A1-BF1E-4803-91D0-10A082A36D26}">
  <sheetPr codeName="Munka12"/>
  <dimension ref="A1:J51"/>
  <sheetViews>
    <sheetView zoomScaleNormal="100" workbookViewId="0"/>
  </sheetViews>
  <sheetFormatPr defaultColWidth="9.140625" defaultRowHeight="11.25" x14ac:dyDescent="0.2"/>
  <cols>
    <col min="1" max="1" width="4.5703125" style="118" customWidth="1"/>
    <col min="2" max="9" width="9" style="118" customWidth="1"/>
    <col min="10" max="10" width="8.140625" style="118" customWidth="1"/>
    <col min="11" max="16384" width="9.140625" style="117"/>
  </cols>
  <sheetData>
    <row r="1" spans="1:10" ht="12" thickBot="1" x14ac:dyDescent="0.25">
      <c r="A1" s="129" t="s">
        <v>119</v>
      </c>
      <c r="B1" s="128"/>
      <c r="C1" s="128"/>
      <c r="D1" s="128"/>
      <c r="E1" s="128"/>
      <c r="F1" s="128"/>
      <c r="G1" s="128"/>
      <c r="H1" s="128"/>
      <c r="I1" s="128"/>
      <c r="J1" s="117"/>
    </row>
    <row r="2" spans="1:10" x14ac:dyDescent="0.2">
      <c r="A2" s="202" t="s">
        <v>26</v>
      </c>
      <c r="B2" s="209" t="s">
        <v>41</v>
      </c>
      <c r="C2" s="214" t="s">
        <v>118</v>
      </c>
      <c r="D2" s="214"/>
      <c r="E2" s="209" t="s">
        <v>117</v>
      </c>
      <c r="F2" s="209" t="s">
        <v>116</v>
      </c>
      <c r="G2" s="209" t="s">
        <v>39</v>
      </c>
      <c r="H2" s="209" t="s">
        <v>115</v>
      </c>
      <c r="I2" s="212" t="s">
        <v>114</v>
      </c>
      <c r="J2" s="212" t="s">
        <v>113</v>
      </c>
    </row>
    <row r="3" spans="1:10" x14ac:dyDescent="0.2">
      <c r="A3" s="204"/>
      <c r="B3" s="211"/>
      <c r="C3" s="127" t="s">
        <v>112</v>
      </c>
      <c r="D3" s="127" t="s">
        <v>111</v>
      </c>
      <c r="E3" s="211"/>
      <c r="F3" s="211"/>
      <c r="G3" s="211"/>
      <c r="H3" s="211"/>
      <c r="I3" s="213"/>
      <c r="J3" s="213"/>
    </row>
    <row r="4" spans="1:10" s="124" customFormat="1" x14ac:dyDescent="0.2">
      <c r="A4" s="126">
        <v>1960</v>
      </c>
      <c r="B4" s="125">
        <v>6960</v>
      </c>
      <c r="C4" s="125">
        <v>1803</v>
      </c>
      <c r="D4" s="125">
        <v>3534</v>
      </c>
      <c r="E4" s="125">
        <v>3370</v>
      </c>
      <c r="F4" s="125">
        <v>100</v>
      </c>
      <c r="G4" s="125">
        <v>3001</v>
      </c>
      <c r="H4" s="125">
        <v>1374</v>
      </c>
      <c r="I4" s="125">
        <v>737</v>
      </c>
      <c r="J4" s="125">
        <v>491</v>
      </c>
    </row>
    <row r="5" spans="1:10" x14ac:dyDescent="0.2">
      <c r="A5" s="121">
        <v>1961</v>
      </c>
      <c r="B5" s="120">
        <v>6210</v>
      </c>
      <c r="C5" s="120">
        <v>1974</v>
      </c>
      <c r="D5" s="120">
        <v>2737</v>
      </c>
      <c r="E5" s="120">
        <v>2356</v>
      </c>
      <c r="F5" s="120">
        <v>133</v>
      </c>
      <c r="G5" s="120">
        <v>1830</v>
      </c>
      <c r="H5" s="120">
        <v>1254</v>
      </c>
      <c r="I5" s="120">
        <v>1032</v>
      </c>
      <c r="J5" s="120">
        <v>591</v>
      </c>
    </row>
    <row r="6" spans="1:10" x14ac:dyDescent="0.2">
      <c r="A6" s="121">
        <v>1962</v>
      </c>
      <c r="B6" s="120">
        <v>6864</v>
      </c>
      <c r="C6" s="120">
        <v>2013</v>
      </c>
      <c r="D6" s="120">
        <v>3270</v>
      </c>
      <c r="E6" s="120">
        <v>2658</v>
      </c>
      <c r="F6" s="120">
        <v>153</v>
      </c>
      <c r="G6" s="120">
        <v>2149</v>
      </c>
      <c r="H6" s="120">
        <v>1323</v>
      </c>
      <c r="I6" s="120">
        <v>880</v>
      </c>
      <c r="J6" s="120">
        <v>551</v>
      </c>
    </row>
    <row r="7" spans="1:10" x14ac:dyDescent="0.2">
      <c r="A7" s="121">
        <v>1963</v>
      </c>
      <c r="B7" s="120">
        <v>6501</v>
      </c>
      <c r="C7" s="120">
        <v>1624</v>
      </c>
      <c r="D7" s="120">
        <v>3582</v>
      </c>
      <c r="E7" s="120">
        <v>3438</v>
      </c>
      <c r="F7" s="120">
        <v>150</v>
      </c>
      <c r="G7" s="120">
        <v>2298</v>
      </c>
      <c r="H7" s="120">
        <v>1785</v>
      </c>
      <c r="I7" s="120">
        <v>1003</v>
      </c>
      <c r="J7" s="120">
        <v>736</v>
      </c>
    </row>
    <row r="8" spans="1:10" x14ac:dyDescent="0.2">
      <c r="A8" s="121">
        <v>1964</v>
      </c>
      <c r="B8" s="120">
        <v>6957</v>
      </c>
      <c r="C8" s="120">
        <v>2188</v>
      </c>
      <c r="D8" s="120">
        <v>3552</v>
      </c>
      <c r="E8" s="120">
        <v>3560</v>
      </c>
      <c r="F8" s="120">
        <v>136</v>
      </c>
      <c r="G8" s="120">
        <v>1949</v>
      </c>
      <c r="H8" s="120">
        <v>1506</v>
      </c>
      <c r="I8" s="120">
        <v>986</v>
      </c>
      <c r="J8" s="120">
        <v>927</v>
      </c>
    </row>
    <row r="9" spans="1:10" x14ac:dyDescent="0.2">
      <c r="A9" s="121">
        <v>1965</v>
      </c>
      <c r="B9" s="120">
        <v>7550</v>
      </c>
      <c r="C9" s="120">
        <v>2513</v>
      </c>
      <c r="D9" s="120">
        <v>3608</v>
      </c>
      <c r="E9" s="120">
        <v>3452</v>
      </c>
      <c r="F9" s="120">
        <v>100</v>
      </c>
      <c r="G9" s="120">
        <v>1762</v>
      </c>
      <c r="H9" s="120">
        <v>1480</v>
      </c>
      <c r="I9" s="120">
        <v>875</v>
      </c>
      <c r="J9" s="120">
        <v>427</v>
      </c>
    </row>
    <row r="10" spans="1:10" x14ac:dyDescent="0.2">
      <c r="A10" s="121">
        <v>1966</v>
      </c>
      <c r="B10" s="120">
        <v>7666</v>
      </c>
      <c r="C10" s="120">
        <v>2401</v>
      </c>
      <c r="D10" s="120">
        <v>3958</v>
      </c>
      <c r="E10" s="120">
        <v>3570</v>
      </c>
      <c r="F10" s="120">
        <v>132</v>
      </c>
      <c r="G10" s="120">
        <v>2907</v>
      </c>
      <c r="H10" s="120">
        <v>1750</v>
      </c>
      <c r="I10" s="120">
        <v>1000</v>
      </c>
      <c r="J10" s="120">
        <v>569</v>
      </c>
    </row>
    <row r="11" spans="1:10" x14ac:dyDescent="0.2">
      <c r="A11" s="121">
        <v>1967</v>
      </c>
      <c r="B11" s="120">
        <v>7989</v>
      </c>
      <c r="C11" s="120">
        <v>3088</v>
      </c>
      <c r="D11" s="120">
        <v>3580</v>
      </c>
      <c r="E11" s="120">
        <v>3356</v>
      </c>
      <c r="F11" s="120">
        <v>113</v>
      </c>
      <c r="G11" s="120">
        <v>1855</v>
      </c>
      <c r="H11" s="120">
        <v>1833</v>
      </c>
      <c r="I11" s="120">
        <v>1258</v>
      </c>
      <c r="J11" s="120">
        <v>791</v>
      </c>
    </row>
    <row r="12" spans="1:10" x14ac:dyDescent="0.2">
      <c r="A12" s="121">
        <v>1968</v>
      </c>
      <c r="B12" s="120">
        <v>8497</v>
      </c>
      <c r="C12" s="120">
        <v>3413</v>
      </c>
      <c r="D12" s="120">
        <v>3814</v>
      </c>
      <c r="E12" s="120">
        <v>3471</v>
      </c>
      <c r="F12" s="120">
        <v>124</v>
      </c>
      <c r="G12" s="120">
        <v>1632</v>
      </c>
      <c r="H12" s="120">
        <v>1710</v>
      </c>
      <c r="I12" s="120">
        <v>1008</v>
      </c>
      <c r="J12" s="120">
        <v>835</v>
      </c>
    </row>
    <row r="13" spans="1:10" x14ac:dyDescent="0.2">
      <c r="A13" s="121">
        <v>1969</v>
      </c>
      <c r="B13" s="120">
        <v>9711</v>
      </c>
      <c r="C13" s="120">
        <v>3585</v>
      </c>
      <c r="D13" s="120">
        <v>4820</v>
      </c>
      <c r="E13" s="120">
        <v>3303</v>
      </c>
      <c r="F13" s="120">
        <v>159</v>
      </c>
      <c r="G13" s="120">
        <v>2013</v>
      </c>
      <c r="H13" s="120">
        <v>1843</v>
      </c>
      <c r="I13" s="120">
        <v>1516</v>
      </c>
      <c r="J13" s="120">
        <v>939</v>
      </c>
    </row>
    <row r="14" spans="1:10" x14ac:dyDescent="0.2">
      <c r="A14" s="121">
        <v>1970</v>
      </c>
      <c r="B14" s="120">
        <v>7640</v>
      </c>
      <c r="C14" s="120">
        <v>2723</v>
      </c>
      <c r="D14" s="120">
        <v>4072</v>
      </c>
      <c r="E14" s="120">
        <v>2175</v>
      </c>
      <c r="F14" s="120">
        <v>160</v>
      </c>
      <c r="G14" s="120">
        <v>1813</v>
      </c>
      <c r="H14" s="120">
        <v>1517</v>
      </c>
      <c r="I14" s="120">
        <v>1308</v>
      </c>
      <c r="J14" s="120">
        <v>743</v>
      </c>
    </row>
    <row r="15" spans="1:10" x14ac:dyDescent="0.2">
      <c r="A15" s="121">
        <v>1971</v>
      </c>
      <c r="B15" s="120">
        <v>9819</v>
      </c>
      <c r="C15" s="120">
        <v>3922</v>
      </c>
      <c r="D15" s="120">
        <v>4732</v>
      </c>
      <c r="E15" s="120">
        <v>2023</v>
      </c>
      <c r="F15" s="120">
        <v>261</v>
      </c>
      <c r="G15" s="120">
        <v>1797</v>
      </c>
      <c r="H15" s="120">
        <v>1682</v>
      </c>
      <c r="I15" s="120">
        <v>1231</v>
      </c>
      <c r="J15" s="120">
        <v>745</v>
      </c>
    </row>
    <row r="16" spans="1:10" x14ac:dyDescent="0.2">
      <c r="A16" s="121">
        <v>1972</v>
      </c>
      <c r="B16" s="120">
        <v>10804</v>
      </c>
      <c r="C16" s="120">
        <v>4095</v>
      </c>
      <c r="D16" s="120">
        <v>5554</v>
      </c>
      <c r="E16" s="120">
        <v>2909</v>
      </c>
      <c r="F16" s="120">
        <v>213</v>
      </c>
      <c r="G16" s="120">
        <v>1506</v>
      </c>
      <c r="H16" s="120">
        <v>1800</v>
      </c>
      <c r="I16" s="120">
        <v>1369</v>
      </c>
      <c r="J16" s="120">
        <v>844</v>
      </c>
    </row>
    <row r="17" spans="1:10" x14ac:dyDescent="0.2">
      <c r="A17" s="121">
        <v>1973</v>
      </c>
      <c r="B17" s="120">
        <v>11699</v>
      </c>
      <c r="C17" s="120">
        <v>4502</v>
      </c>
      <c r="D17" s="120">
        <v>5963</v>
      </c>
      <c r="E17" s="120">
        <v>2754</v>
      </c>
      <c r="F17" s="120">
        <v>242</v>
      </c>
      <c r="G17" s="120">
        <v>1355</v>
      </c>
      <c r="H17" s="120">
        <v>1845</v>
      </c>
      <c r="I17" s="120">
        <v>1466</v>
      </c>
      <c r="J17" s="120">
        <v>1016</v>
      </c>
    </row>
    <row r="18" spans="1:10" x14ac:dyDescent="0.2">
      <c r="A18" s="121">
        <v>1974</v>
      </c>
      <c r="B18" s="120">
        <v>12469</v>
      </c>
      <c r="C18" s="120">
        <v>4971</v>
      </c>
      <c r="D18" s="120">
        <v>6247</v>
      </c>
      <c r="E18" s="120">
        <v>3708</v>
      </c>
      <c r="F18" s="120">
        <v>190</v>
      </c>
      <c r="G18" s="120">
        <v>1720</v>
      </c>
      <c r="H18" s="120">
        <v>1962</v>
      </c>
      <c r="I18" s="120">
        <v>1472</v>
      </c>
      <c r="J18" s="120">
        <v>690</v>
      </c>
    </row>
    <row r="19" spans="1:10" x14ac:dyDescent="0.2">
      <c r="A19" s="121">
        <v>1975</v>
      </c>
      <c r="B19" s="120">
        <v>12226</v>
      </c>
      <c r="C19" s="120">
        <v>4007</v>
      </c>
      <c r="D19" s="120">
        <v>7172</v>
      </c>
      <c r="E19" s="120">
        <v>4089</v>
      </c>
      <c r="F19" s="120">
        <v>242</v>
      </c>
      <c r="G19" s="120">
        <v>1630</v>
      </c>
      <c r="H19" s="120">
        <v>1632</v>
      </c>
      <c r="I19" s="120">
        <v>1355</v>
      </c>
      <c r="J19" s="120">
        <v>813</v>
      </c>
    </row>
    <row r="20" spans="1:10" x14ac:dyDescent="0.2">
      <c r="A20" s="121">
        <v>1976</v>
      </c>
      <c r="B20" s="120">
        <v>11347</v>
      </c>
      <c r="C20" s="120">
        <v>5148</v>
      </c>
      <c r="D20" s="120">
        <v>5141</v>
      </c>
      <c r="E20" s="120">
        <v>3943</v>
      </c>
      <c r="F20" s="120">
        <v>326</v>
      </c>
      <c r="G20" s="120">
        <v>1396</v>
      </c>
      <c r="H20" s="120">
        <v>1745</v>
      </c>
      <c r="I20" s="120">
        <v>1482</v>
      </c>
      <c r="J20" s="120">
        <v>742</v>
      </c>
    </row>
    <row r="21" spans="1:10" x14ac:dyDescent="0.2">
      <c r="A21" s="121">
        <v>1977</v>
      </c>
      <c r="B21" s="120">
        <v>12319</v>
      </c>
      <c r="C21" s="120">
        <v>5319</v>
      </c>
      <c r="D21" s="120">
        <v>6007</v>
      </c>
      <c r="E21" s="120">
        <v>3890</v>
      </c>
      <c r="F21" s="120">
        <v>375</v>
      </c>
      <c r="G21" s="120">
        <v>1650</v>
      </c>
      <c r="H21" s="120">
        <v>2232</v>
      </c>
      <c r="I21" s="120">
        <v>1606</v>
      </c>
      <c r="J21" s="120">
        <v>920</v>
      </c>
    </row>
    <row r="22" spans="1:10" x14ac:dyDescent="0.2">
      <c r="A22" s="121">
        <v>1978</v>
      </c>
      <c r="B22" s="120">
        <v>13385</v>
      </c>
      <c r="C22" s="120">
        <v>5677</v>
      </c>
      <c r="D22" s="120">
        <v>6655</v>
      </c>
      <c r="E22" s="120">
        <v>4192</v>
      </c>
      <c r="F22" s="120">
        <v>401</v>
      </c>
      <c r="G22" s="120">
        <v>1883</v>
      </c>
      <c r="H22" s="120">
        <v>1945</v>
      </c>
      <c r="I22" s="120">
        <v>1393</v>
      </c>
      <c r="J22" s="120">
        <v>786</v>
      </c>
    </row>
    <row r="23" spans="1:10" x14ac:dyDescent="0.2">
      <c r="A23" s="121">
        <v>1979</v>
      </c>
      <c r="B23" s="120">
        <v>12103</v>
      </c>
      <c r="C23" s="120">
        <v>3709</v>
      </c>
      <c r="D23" s="120">
        <v>7396</v>
      </c>
      <c r="E23" s="120">
        <v>3927</v>
      </c>
      <c r="F23" s="120">
        <v>518</v>
      </c>
      <c r="G23" s="120">
        <v>1512</v>
      </c>
      <c r="H23" s="120">
        <v>2025</v>
      </c>
      <c r="I23" s="120">
        <v>1414</v>
      </c>
      <c r="J23" s="120">
        <v>839</v>
      </c>
    </row>
    <row r="24" spans="1:10" x14ac:dyDescent="0.2">
      <c r="A24" s="121">
        <v>1980</v>
      </c>
      <c r="B24" s="120">
        <v>14009</v>
      </c>
      <c r="C24" s="120">
        <v>6077</v>
      </c>
      <c r="D24" s="120">
        <v>6673</v>
      </c>
      <c r="E24" s="120">
        <v>3941</v>
      </c>
      <c r="F24" s="120">
        <v>622</v>
      </c>
      <c r="G24" s="120">
        <v>1392</v>
      </c>
      <c r="H24" s="120">
        <v>1974</v>
      </c>
      <c r="I24" s="120">
        <v>1653</v>
      </c>
      <c r="J24" s="120">
        <v>898</v>
      </c>
    </row>
    <row r="25" spans="1:10" x14ac:dyDescent="0.2">
      <c r="A25" s="121">
        <v>1981</v>
      </c>
      <c r="B25" s="120">
        <v>12889</v>
      </c>
      <c r="C25" s="120">
        <v>4614</v>
      </c>
      <c r="D25" s="120">
        <v>6998</v>
      </c>
      <c r="E25" s="120">
        <v>4719</v>
      </c>
      <c r="F25" s="120">
        <v>774</v>
      </c>
      <c r="G25" s="120">
        <v>1608</v>
      </c>
      <c r="H25" s="120">
        <v>1816</v>
      </c>
      <c r="I25" s="120">
        <v>1791</v>
      </c>
      <c r="J25" s="120">
        <v>628</v>
      </c>
    </row>
    <row r="26" spans="1:10" x14ac:dyDescent="0.2">
      <c r="A26" s="121">
        <v>1982</v>
      </c>
      <c r="B26" s="120">
        <v>14919</v>
      </c>
      <c r="C26" s="120">
        <v>5762</v>
      </c>
      <c r="D26" s="120">
        <v>7959</v>
      </c>
      <c r="E26" s="120">
        <v>5371</v>
      </c>
      <c r="F26" s="120">
        <v>745</v>
      </c>
      <c r="G26" s="120">
        <v>1459</v>
      </c>
      <c r="H26" s="120">
        <v>1855</v>
      </c>
      <c r="I26" s="120">
        <v>1935</v>
      </c>
      <c r="J26" s="120">
        <v>1047</v>
      </c>
    </row>
    <row r="27" spans="1:10" x14ac:dyDescent="0.2">
      <c r="A27" s="121">
        <v>1983</v>
      </c>
      <c r="B27" s="120">
        <v>13765</v>
      </c>
      <c r="C27" s="120">
        <v>5985</v>
      </c>
      <c r="D27" s="120">
        <v>6426</v>
      </c>
      <c r="E27" s="120">
        <v>3783</v>
      </c>
      <c r="F27" s="120">
        <v>763</v>
      </c>
      <c r="G27" s="120">
        <v>1234</v>
      </c>
      <c r="H27" s="120">
        <v>1696</v>
      </c>
      <c r="I27" s="120">
        <v>1755</v>
      </c>
      <c r="J27" s="120">
        <v>979</v>
      </c>
    </row>
    <row r="28" spans="1:10" x14ac:dyDescent="0.2">
      <c r="A28" s="121">
        <v>1984</v>
      </c>
      <c r="B28" s="120">
        <v>15731</v>
      </c>
      <c r="C28" s="120">
        <v>7392</v>
      </c>
      <c r="D28" s="120">
        <v>6686</v>
      </c>
      <c r="E28" s="120">
        <v>4360</v>
      </c>
      <c r="F28" s="120">
        <v>784</v>
      </c>
      <c r="G28" s="120">
        <v>1551</v>
      </c>
      <c r="H28" s="120">
        <v>1846</v>
      </c>
      <c r="I28" s="120">
        <v>1655</v>
      </c>
      <c r="J28" s="120">
        <v>800</v>
      </c>
    </row>
    <row r="29" spans="1:10" x14ac:dyDescent="0.2">
      <c r="A29" s="121">
        <v>1985</v>
      </c>
      <c r="B29" s="120">
        <v>14809</v>
      </c>
      <c r="C29" s="120">
        <v>6578</v>
      </c>
      <c r="D29" s="120">
        <v>6818</v>
      </c>
      <c r="E29" s="120">
        <v>4073</v>
      </c>
      <c r="F29" s="120">
        <v>859</v>
      </c>
      <c r="G29" s="120">
        <v>1378</v>
      </c>
      <c r="H29" s="120">
        <v>1946</v>
      </c>
      <c r="I29" s="120">
        <v>1520</v>
      </c>
      <c r="J29" s="120">
        <v>466</v>
      </c>
    </row>
    <row r="30" spans="1:10" x14ac:dyDescent="0.2">
      <c r="A30" s="121">
        <v>1986</v>
      </c>
      <c r="B30" s="120">
        <v>14300</v>
      </c>
      <c r="C30" s="120">
        <v>5793</v>
      </c>
      <c r="D30" s="120">
        <v>7261</v>
      </c>
      <c r="E30" s="120">
        <v>3760</v>
      </c>
      <c r="F30" s="120">
        <v>1079</v>
      </c>
      <c r="G30" s="120">
        <v>1264</v>
      </c>
      <c r="H30" s="120">
        <v>1912</v>
      </c>
      <c r="I30" s="120">
        <v>1822</v>
      </c>
      <c r="J30" s="120">
        <v>691</v>
      </c>
    </row>
    <row r="31" spans="1:10" x14ac:dyDescent="0.2">
      <c r="A31" s="121">
        <v>1987</v>
      </c>
      <c r="B31" s="120">
        <v>14167</v>
      </c>
      <c r="C31" s="120">
        <v>5748</v>
      </c>
      <c r="D31" s="120">
        <v>7234</v>
      </c>
      <c r="E31" s="120">
        <v>4258</v>
      </c>
      <c r="F31" s="120">
        <v>1011</v>
      </c>
      <c r="G31" s="120">
        <v>1077</v>
      </c>
      <c r="H31" s="120">
        <v>2225</v>
      </c>
      <c r="I31" s="120">
        <v>1630</v>
      </c>
      <c r="J31" s="120">
        <v>512</v>
      </c>
    </row>
    <row r="32" spans="1:10" x14ac:dyDescent="0.2">
      <c r="A32" s="121">
        <v>1988</v>
      </c>
      <c r="B32" s="120">
        <v>14966</v>
      </c>
      <c r="C32" s="120">
        <v>7026</v>
      </c>
      <c r="D32" s="120">
        <v>6256</v>
      </c>
      <c r="E32" s="120">
        <v>4511</v>
      </c>
      <c r="F32" s="120">
        <v>932</v>
      </c>
      <c r="G32" s="120">
        <v>1407</v>
      </c>
      <c r="H32" s="120">
        <v>2248</v>
      </c>
      <c r="I32" s="120">
        <v>1665</v>
      </c>
      <c r="J32" s="120">
        <v>736</v>
      </c>
    </row>
    <row r="33" spans="1:10" x14ac:dyDescent="0.2">
      <c r="A33" s="121">
        <v>1989</v>
      </c>
      <c r="B33" s="120">
        <v>15416</v>
      </c>
      <c r="C33" s="120">
        <v>6540</v>
      </c>
      <c r="D33" s="120">
        <v>6996</v>
      </c>
      <c r="E33" s="120">
        <v>5301</v>
      </c>
      <c r="F33" s="120">
        <v>970</v>
      </c>
      <c r="G33" s="120">
        <v>1332</v>
      </c>
      <c r="H33" s="120">
        <v>1993</v>
      </c>
      <c r="I33" s="120">
        <v>1584</v>
      </c>
      <c r="J33" s="120">
        <v>580</v>
      </c>
    </row>
    <row r="34" spans="1:10" x14ac:dyDescent="0.2">
      <c r="A34" s="121">
        <v>1990</v>
      </c>
      <c r="B34" s="120">
        <v>12561</v>
      </c>
      <c r="C34" s="120">
        <v>6198</v>
      </c>
      <c r="D34" s="120">
        <v>4500</v>
      </c>
      <c r="E34" s="120">
        <v>4743</v>
      </c>
      <c r="F34" s="120">
        <v>876</v>
      </c>
      <c r="G34" s="120">
        <v>1226</v>
      </c>
      <c r="H34" s="120">
        <v>2036</v>
      </c>
      <c r="I34" s="120">
        <v>1444</v>
      </c>
      <c r="J34" s="120">
        <v>863</v>
      </c>
    </row>
    <row r="35" spans="1:10" x14ac:dyDescent="0.2">
      <c r="A35" s="121">
        <v>1991</v>
      </c>
      <c r="B35" s="120">
        <v>15797</v>
      </c>
      <c r="C35" s="120">
        <v>6008</v>
      </c>
      <c r="D35" s="120">
        <v>7745</v>
      </c>
      <c r="E35" s="120">
        <v>5867</v>
      </c>
      <c r="F35" s="120">
        <v>1000</v>
      </c>
      <c r="G35" s="120">
        <v>1219</v>
      </c>
      <c r="H35" s="120">
        <v>1993</v>
      </c>
      <c r="I35" s="120">
        <v>1332</v>
      </c>
      <c r="J35" s="120">
        <v>759</v>
      </c>
    </row>
    <row r="36" spans="1:10" x14ac:dyDescent="0.2">
      <c r="A36" s="121">
        <v>1992</v>
      </c>
      <c r="B36" s="120">
        <v>9981</v>
      </c>
      <c r="C36" s="120">
        <v>3453</v>
      </c>
      <c r="D36" s="120">
        <v>4405</v>
      </c>
      <c r="E36" s="120">
        <v>2928</v>
      </c>
      <c r="F36" s="120">
        <v>857</v>
      </c>
      <c r="G36" s="120">
        <v>1212</v>
      </c>
      <c r="H36" s="120">
        <v>1401</v>
      </c>
      <c r="I36" s="120">
        <v>1151</v>
      </c>
      <c r="J36" s="120">
        <v>662</v>
      </c>
    </row>
    <row r="37" spans="1:10" x14ac:dyDescent="0.2">
      <c r="A37" s="121">
        <v>1993</v>
      </c>
      <c r="B37" s="120">
        <v>8520</v>
      </c>
      <c r="C37" s="120">
        <v>3021</v>
      </c>
      <c r="D37" s="120">
        <v>4044</v>
      </c>
      <c r="E37" s="120">
        <v>2182</v>
      </c>
      <c r="F37" s="120">
        <v>734</v>
      </c>
      <c r="G37" s="120">
        <v>1057</v>
      </c>
      <c r="H37" s="120">
        <v>1336</v>
      </c>
      <c r="I37" s="120">
        <v>1271</v>
      </c>
      <c r="J37" s="120">
        <v>607</v>
      </c>
    </row>
    <row r="38" spans="1:10" x14ac:dyDescent="0.2">
      <c r="A38" s="121">
        <v>1994</v>
      </c>
      <c r="B38" s="120">
        <v>11709</v>
      </c>
      <c r="C38" s="120">
        <v>4874</v>
      </c>
      <c r="D38" s="120">
        <v>4761</v>
      </c>
      <c r="E38" s="120">
        <v>3370</v>
      </c>
      <c r="F38" s="120">
        <v>743</v>
      </c>
      <c r="G38" s="120">
        <v>946</v>
      </c>
      <c r="H38" s="120">
        <v>1419</v>
      </c>
      <c r="I38" s="120">
        <v>1049</v>
      </c>
      <c r="J38" s="120">
        <v>614</v>
      </c>
    </row>
    <row r="39" spans="1:10" x14ac:dyDescent="0.2">
      <c r="A39" s="121">
        <v>1995</v>
      </c>
      <c r="B39" s="120">
        <v>11269</v>
      </c>
      <c r="C39" s="120">
        <v>4614</v>
      </c>
      <c r="D39" s="120">
        <v>4680</v>
      </c>
      <c r="E39" s="120">
        <v>4199</v>
      </c>
      <c r="F39" s="120">
        <v>903</v>
      </c>
      <c r="G39" s="120">
        <v>1099</v>
      </c>
      <c r="H39" s="123">
        <v>1644</v>
      </c>
      <c r="I39" s="120">
        <v>684</v>
      </c>
      <c r="J39" s="120">
        <v>544</v>
      </c>
    </row>
    <row r="40" spans="1:10" x14ac:dyDescent="0.2">
      <c r="A40" s="121">
        <v>1996</v>
      </c>
      <c r="B40" s="120">
        <v>11308</v>
      </c>
      <c r="C40" s="120">
        <v>3910</v>
      </c>
      <c r="D40" s="120">
        <v>5989</v>
      </c>
      <c r="E40" s="120">
        <v>4677</v>
      </c>
      <c r="F40" s="120">
        <v>1056</v>
      </c>
      <c r="G40" s="120">
        <v>1308</v>
      </c>
      <c r="H40" s="120">
        <v>1597</v>
      </c>
      <c r="I40" s="120">
        <v>980</v>
      </c>
      <c r="J40" s="120">
        <v>665</v>
      </c>
    </row>
    <row r="41" spans="1:10" x14ac:dyDescent="0.2">
      <c r="A41" s="121">
        <v>1997</v>
      </c>
      <c r="B41" s="120">
        <v>14121</v>
      </c>
      <c r="C41" s="120">
        <v>5258</v>
      </c>
      <c r="D41" s="120">
        <v>6828</v>
      </c>
      <c r="E41" s="120">
        <v>3691</v>
      </c>
      <c r="F41" s="120">
        <v>737</v>
      </c>
      <c r="G41" s="120">
        <v>1140</v>
      </c>
      <c r="H41" s="120">
        <v>1548</v>
      </c>
      <c r="I41" s="120">
        <v>883</v>
      </c>
      <c r="J41" s="120">
        <v>717</v>
      </c>
    </row>
    <row r="42" spans="1:10" x14ac:dyDescent="0.2">
      <c r="A42" s="121">
        <v>1998</v>
      </c>
      <c r="B42" s="120">
        <v>13005</v>
      </c>
      <c r="C42" s="120">
        <v>4895</v>
      </c>
      <c r="D42" s="120">
        <v>6143</v>
      </c>
      <c r="E42" s="120">
        <v>3361</v>
      </c>
      <c r="F42" s="120">
        <v>875</v>
      </c>
      <c r="G42" s="120">
        <v>1148</v>
      </c>
      <c r="H42" s="120">
        <v>1796</v>
      </c>
      <c r="I42" s="120">
        <v>834</v>
      </c>
      <c r="J42" s="120">
        <v>720</v>
      </c>
    </row>
    <row r="43" spans="1:10" x14ac:dyDescent="0.2">
      <c r="A43" s="121">
        <v>1999</v>
      </c>
      <c r="B43" s="120">
        <v>11376</v>
      </c>
      <c r="C43" s="120">
        <v>2638</v>
      </c>
      <c r="D43" s="120">
        <v>7149</v>
      </c>
      <c r="E43" s="120">
        <v>2934</v>
      </c>
      <c r="F43" s="120">
        <v>1231</v>
      </c>
      <c r="G43" s="120">
        <v>1199</v>
      </c>
      <c r="H43" s="120">
        <v>1972</v>
      </c>
      <c r="I43" s="120">
        <v>822</v>
      </c>
      <c r="J43" s="120">
        <v>570</v>
      </c>
    </row>
    <row r="44" spans="1:10" x14ac:dyDescent="0.2">
      <c r="A44" s="121">
        <v>2000</v>
      </c>
      <c r="B44" s="120">
        <v>10037</v>
      </c>
      <c r="C44" s="120">
        <v>3692</v>
      </c>
      <c r="D44" s="120">
        <v>4984</v>
      </c>
      <c r="E44" s="120">
        <v>1976</v>
      </c>
      <c r="F44" s="120">
        <v>710</v>
      </c>
      <c r="G44" s="120">
        <v>864</v>
      </c>
      <c r="H44" s="120">
        <v>1500</v>
      </c>
      <c r="I44" s="120">
        <v>1038</v>
      </c>
      <c r="J44" s="120">
        <v>684</v>
      </c>
    </row>
    <row r="45" spans="1:10" x14ac:dyDescent="0.2">
      <c r="A45" s="121">
        <v>2001</v>
      </c>
      <c r="B45" s="120">
        <v>15047</v>
      </c>
      <c r="C45" s="120">
        <v>5197</v>
      </c>
      <c r="D45" s="120">
        <v>7858</v>
      </c>
      <c r="E45" s="120">
        <v>2903</v>
      </c>
      <c r="F45" s="120">
        <v>895</v>
      </c>
      <c r="G45" s="120">
        <v>908</v>
      </c>
      <c r="H45" s="120">
        <v>1857</v>
      </c>
      <c r="I45" s="120">
        <v>917</v>
      </c>
      <c r="J45" s="120">
        <v>811</v>
      </c>
    </row>
    <row r="46" spans="1:10" x14ac:dyDescent="0.2">
      <c r="A46" s="121">
        <v>2002</v>
      </c>
      <c r="B46" s="120">
        <v>11706</v>
      </c>
      <c r="C46" s="120">
        <v>3910</v>
      </c>
      <c r="D46" s="120">
        <v>6121</v>
      </c>
      <c r="E46" s="120">
        <v>2274</v>
      </c>
      <c r="F46" s="120">
        <v>1067</v>
      </c>
      <c r="G46" s="120">
        <v>752</v>
      </c>
      <c r="H46" s="120">
        <v>1850</v>
      </c>
      <c r="I46" s="120">
        <v>699</v>
      </c>
      <c r="J46" s="120">
        <v>501</v>
      </c>
    </row>
    <row r="47" spans="1:10" x14ac:dyDescent="0.2">
      <c r="A47" s="121">
        <v>2003</v>
      </c>
      <c r="B47" s="120">
        <v>8770</v>
      </c>
      <c r="C47" s="120">
        <v>2941</v>
      </c>
      <c r="D47" s="120">
        <v>4532</v>
      </c>
      <c r="E47" s="120">
        <v>1812</v>
      </c>
      <c r="F47" s="120">
        <v>1174</v>
      </c>
      <c r="G47" s="120">
        <v>582</v>
      </c>
      <c r="H47" s="120">
        <v>1943</v>
      </c>
      <c r="I47" s="120">
        <v>724</v>
      </c>
      <c r="J47" s="120">
        <v>581</v>
      </c>
    </row>
    <row r="48" spans="1:10" x14ac:dyDescent="0.2">
      <c r="A48" s="121">
        <v>2004</v>
      </c>
      <c r="B48" s="120">
        <v>16779</v>
      </c>
      <c r="C48" s="120">
        <v>6007</v>
      </c>
      <c r="D48" s="120">
        <v>8332</v>
      </c>
      <c r="E48" s="120">
        <v>3527</v>
      </c>
      <c r="F48" s="120">
        <v>1576</v>
      </c>
      <c r="G48" s="120">
        <v>784</v>
      </c>
      <c r="H48" s="120">
        <v>2033</v>
      </c>
      <c r="I48" s="120">
        <v>1038</v>
      </c>
      <c r="J48" s="120">
        <v>789</v>
      </c>
    </row>
    <row r="49" spans="1:10" x14ac:dyDescent="0.2">
      <c r="A49" s="121">
        <v>2005</v>
      </c>
      <c r="B49" s="120">
        <v>16212</v>
      </c>
      <c r="C49" s="120">
        <v>5088</v>
      </c>
      <c r="D49" s="120">
        <v>9050</v>
      </c>
      <c r="E49" s="120">
        <v>3516</v>
      </c>
      <c r="F49" s="120">
        <v>1490</v>
      </c>
      <c r="G49" s="120">
        <v>657</v>
      </c>
      <c r="H49" s="120">
        <v>1547</v>
      </c>
      <c r="I49" s="120">
        <v>732</v>
      </c>
      <c r="J49" s="120">
        <v>476</v>
      </c>
    </row>
    <row r="50" spans="1:10" x14ac:dyDescent="0.2">
      <c r="A50" s="121">
        <v>2006</v>
      </c>
      <c r="B50" s="120">
        <v>14467</v>
      </c>
      <c r="C50" s="120">
        <v>4376</v>
      </c>
      <c r="D50" s="120">
        <v>8282</v>
      </c>
      <c r="E50" s="120">
        <v>2454</v>
      </c>
      <c r="F50" s="120">
        <v>1618</v>
      </c>
      <c r="G50" s="120">
        <v>564</v>
      </c>
      <c r="H50" s="120">
        <v>1779</v>
      </c>
      <c r="I50" s="120">
        <v>863</v>
      </c>
      <c r="J50" s="122">
        <v>523</v>
      </c>
    </row>
    <row r="51" spans="1:10" x14ac:dyDescent="0.2">
      <c r="A51" s="121">
        <v>2007</v>
      </c>
      <c r="B51" s="120">
        <v>9653</v>
      </c>
      <c r="C51" s="120">
        <v>3987</v>
      </c>
      <c r="D51" s="120">
        <v>4027</v>
      </c>
      <c r="E51" s="120">
        <v>1693</v>
      </c>
      <c r="F51" s="120">
        <v>1624</v>
      </c>
      <c r="G51" s="120">
        <v>563</v>
      </c>
      <c r="H51" s="120">
        <v>1760</v>
      </c>
      <c r="I51" s="119">
        <v>360</v>
      </c>
      <c r="J51" s="119">
        <v>540</v>
      </c>
    </row>
  </sheetData>
  <mergeCells count="9">
    <mergeCell ref="J2:J3"/>
    <mergeCell ref="A2:A3"/>
    <mergeCell ref="B2:B3"/>
    <mergeCell ref="C2:D2"/>
    <mergeCell ref="E2:E3"/>
    <mergeCell ref="F2:F3"/>
    <mergeCell ref="G2:G3"/>
    <mergeCell ref="H2:H3"/>
    <mergeCell ref="I2:I3"/>
  </mergeCells>
  <pageMargins left="0.75" right="0.75" top="1" bottom="1" header="0.5" footer="0.5"/>
  <headerFooter alignWithMargins="0"/>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DF48B-3951-4F56-9044-74E77150B9C2}">
  <sheetPr codeName="Munka13"/>
  <dimension ref="A1:J52"/>
  <sheetViews>
    <sheetView zoomScaleNormal="100" workbookViewId="0"/>
  </sheetViews>
  <sheetFormatPr defaultColWidth="9.140625" defaultRowHeight="11.25" x14ac:dyDescent="0.2"/>
  <cols>
    <col min="1" max="1" width="5.140625" style="130" customWidth="1"/>
    <col min="2" max="4" width="9.28515625" style="130" customWidth="1"/>
    <col min="5" max="5" width="9.28515625" style="132" customWidth="1"/>
    <col min="6" max="9" width="9.28515625" style="130" customWidth="1"/>
    <col min="10" max="10" width="9.28515625" style="131" customWidth="1"/>
    <col min="11" max="16384" width="9.140625" style="130"/>
  </cols>
  <sheetData>
    <row r="1" spans="1:10" ht="12" thickBot="1" x14ac:dyDescent="0.25">
      <c r="A1" s="142" t="s">
        <v>131</v>
      </c>
      <c r="B1" s="131"/>
      <c r="C1" s="131"/>
      <c r="D1" s="131"/>
      <c r="E1" s="136"/>
      <c r="F1" s="131"/>
      <c r="G1" s="131"/>
      <c r="H1" s="131"/>
      <c r="I1" s="131"/>
    </row>
    <row r="2" spans="1:10" x14ac:dyDescent="0.2">
      <c r="A2" s="215" t="s">
        <v>26</v>
      </c>
      <c r="B2" s="217" t="s">
        <v>130</v>
      </c>
      <c r="C2" s="218"/>
      <c r="D2" s="218"/>
      <c r="E2" s="218"/>
      <c r="F2" s="217" t="s">
        <v>129</v>
      </c>
      <c r="G2" s="217"/>
      <c r="H2" s="217"/>
      <c r="I2" s="217"/>
      <c r="J2" s="219"/>
    </row>
    <row r="3" spans="1:10" x14ac:dyDescent="0.2">
      <c r="A3" s="216"/>
      <c r="B3" s="220" t="s">
        <v>128</v>
      </c>
      <c r="C3" s="220" t="s">
        <v>127</v>
      </c>
      <c r="D3" s="220" t="s">
        <v>126</v>
      </c>
      <c r="E3" s="221" t="s">
        <v>125</v>
      </c>
      <c r="F3" s="220" t="s">
        <v>124</v>
      </c>
      <c r="G3" s="183"/>
      <c r="H3" s="220" t="s">
        <v>123</v>
      </c>
      <c r="I3" s="220" t="s">
        <v>122</v>
      </c>
      <c r="J3" s="222" t="s">
        <v>121</v>
      </c>
    </row>
    <row r="4" spans="1:10" ht="33.75" x14ac:dyDescent="0.2">
      <c r="A4" s="216"/>
      <c r="B4" s="183"/>
      <c r="C4" s="183"/>
      <c r="D4" s="183"/>
      <c r="E4" s="183"/>
      <c r="F4" s="141" t="s">
        <v>13</v>
      </c>
      <c r="G4" s="141" t="s">
        <v>120</v>
      </c>
      <c r="H4" s="183"/>
      <c r="I4" s="183"/>
      <c r="J4" s="185"/>
    </row>
    <row r="5" spans="1:10" x14ac:dyDescent="0.2">
      <c r="A5" s="134">
        <v>1960</v>
      </c>
      <c r="B5" s="137">
        <v>1963</v>
      </c>
      <c r="C5" s="137">
        <v>6388</v>
      </c>
      <c r="D5" s="137">
        <v>2250</v>
      </c>
      <c r="E5" s="140" t="s">
        <v>0</v>
      </c>
      <c r="F5" s="137">
        <v>1070</v>
      </c>
      <c r="G5" s="137">
        <v>586</v>
      </c>
      <c r="H5" s="137">
        <v>1899</v>
      </c>
      <c r="I5" s="137">
        <v>1848</v>
      </c>
      <c r="J5" s="137">
        <v>8175</v>
      </c>
    </row>
    <row r="6" spans="1:10" x14ac:dyDescent="0.2">
      <c r="A6" s="134">
        <v>1961</v>
      </c>
      <c r="B6" s="137">
        <v>2008</v>
      </c>
      <c r="C6" s="137">
        <v>6965</v>
      </c>
      <c r="D6" s="137">
        <v>2270</v>
      </c>
      <c r="E6" s="140" t="s">
        <v>0</v>
      </c>
      <c r="F6" s="137">
        <v>1104</v>
      </c>
      <c r="G6" s="137">
        <v>627</v>
      </c>
      <c r="H6" s="137">
        <v>1842</v>
      </c>
      <c r="I6" s="137">
        <v>1900</v>
      </c>
      <c r="J6" s="137">
        <v>9293</v>
      </c>
    </row>
    <row r="7" spans="1:10" x14ac:dyDescent="0.2">
      <c r="A7" s="134">
        <v>1962</v>
      </c>
      <c r="B7" s="137">
        <v>1946</v>
      </c>
      <c r="C7" s="137">
        <v>6238</v>
      </c>
      <c r="D7" s="137">
        <v>2260</v>
      </c>
      <c r="E7" s="135">
        <v>37290</v>
      </c>
      <c r="F7" s="137">
        <v>1130</v>
      </c>
      <c r="G7" s="137">
        <v>642</v>
      </c>
      <c r="H7" s="137">
        <v>1752</v>
      </c>
      <c r="I7" s="137">
        <v>1835</v>
      </c>
      <c r="J7" s="137">
        <v>9206</v>
      </c>
    </row>
    <row r="8" spans="1:10" x14ac:dyDescent="0.2">
      <c r="A8" s="134">
        <v>1963</v>
      </c>
      <c r="B8" s="137">
        <v>1854</v>
      </c>
      <c r="C8" s="137">
        <v>6127</v>
      </c>
      <c r="D8" s="137">
        <v>2370</v>
      </c>
      <c r="E8" s="135">
        <v>47892</v>
      </c>
      <c r="F8" s="137">
        <v>1139</v>
      </c>
      <c r="G8" s="137">
        <v>646</v>
      </c>
      <c r="H8" s="137">
        <v>1750</v>
      </c>
      <c r="I8" s="137">
        <v>1887</v>
      </c>
      <c r="J8" s="137">
        <v>9302</v>
      </c>
    </row>
    <row r="9" spans="1:10" x14ac:dyDescent="0.2">
      <c r="A9" s="134">
        <v>1964</v>
      </c>
      <c r="B9" s="137">
        <v>1945</v>
      </c>
      <c r="C9" s="137">
        <v>7039</v>
      </c>
      <c r="D9" s="137">
        <v>2600</v>
      </c>
      <c r="E9" s="135">
        <v>48594</v>
      </c>
      <c r="F9" s="137">
        <v>1109</v>
      </c>
      <c r="G9" s="137">
        <v>645</v>
      </c>
      <c r="H9" s="137">
        <v>1800</v>
      </c>
      <c r="I9" s="137">
        <v>2215</v>
      </c>
      <c r="J9" s="137">
        <v>10398</v>
      </c>
    </row>
    <row r="10" spans="1:10" x14ac:dyDescent="0.2">
      <c r="A10" s="134">
        <v>1965</v>
      </c>
      <c r="B10" s="137">
        <v>1919</v>
      </c>
      <c r="C10" s="137">
        <v>6590</v>
      </c>
      <c r="D10" s="137">
        <v>2460</v>
      </c>
      <c r="E10" s="135">
        <v>50003</v>
      </c>
      <c r="F10" s="137">
        <v>1200</v>
      </c>
      <c r="G10" s="137">
        <v>703</v>
      </c>
      <c r="H10" s="137">
        <v>1709</v>
      </c>
      <c r="I10" s="137">
        <v>2393</v>
      </c>
      <c r="J10" s="137">
        <v>10060</v>
      </c>
    </row>
    <row r="11" spans="1:10" x14ac:dyDescent="0.2">
      <c r="A11" s="134">
        <v>1960</v>
      </c>
      <c r="B11" s="137">
        <v>1968</v>
      </c>
      <c r="C11" s="137">
        <v>6123</v>
      </c>
      <c r="D11" s="137">
        <v>2340</v>
      </c>
      <c r="E11" s="135">
        <v>56489</v>
      </c>
      <c r="F11" s="137">
        <v>1208</v>
      </c>
      <c r="G11" s="137">
        <v>694</v>
      </c>
      <c r="H11" s="137">
        <v>1795</v>
      </c>
      <c r="I11" s="137">
        <v>2436</v>
      </c>
      <c r="J11" s="137">
        <v>9936</v>
      </c>
    </row>
    <row r="12" spans="1:10" x14ac:dyDescent="0.2">
      <c r="A12" s="134">
        <v>1967</v>
      </c>
      <c r="B12" s="137">
        <v>2049</v>
      </c>
      <c r="C12" s="137">
        <v>6647</v>
      </c>
      <c r="D12" s="137">
        <v>2300</v>
      </c>
      <c r="E12" s="135">
        <v>56901</v>
      </c>
      <c r="F12" s="137">
        <v>1211</v>
      </c>
      <c r="G12" s="137">
        <v>655</v>
      </c>
      <c r="H12" s="137">
        <v>1918</v>
      </c>
      <c r="I12" s="137">
        <v>2714</v>
      </c>
      <c r="J12" s="137">
        <v>10100</v>
      </c>
    </row>
    <row r="13" spans="1:10" x14ac:dyDescent="0.2">
      <c r="A13" s="134">
        <v>1968</v>
      </c>
      <c r="B13" s="137">
        <v>2017</v>
      </c>
      <c r="C13" s="137">
        <v>5806</v>
      </c>
      <c r="D13" s="137">
        <v>2396</v>
      </c>
      <c r="E13" s="135">
        <v>49167</v>
      </c>
      <c r="F13" s="137">
        <v>1352</v>
      </c>
      <c r="G13" s="137">
        <v>761</v>
      </c>
      <c r="H13" s="137">
        <v>1875</v>
      </c>
      <c r="I13" s="137">
        <v>2793</v>
      </c>
      <c r="J13" s="137">
        <v>10942</v>
      </c>
    </row>
    <row r="14" spans="1:10" x14ac:dyDescent="0.2">
      <c r="A14" s="134">
        <v>1969</v>
      </c>
      <c r="B14" s="137">
        <v>1926</v>
      </c>
      <c r="C14" s="137">
        <v>5700</v>
      </c>
      <c r="D14" s="137">
        <v>2251</v>
      </c>
      <c r="E14" s="135">
        <v>62972</v>
      </c>
      <c r="F14" s="137">
        <v>1302</v>
      </c>
      <c r="G14" s="137">
        <v>661</v>
      </c>
      <c r="H14" s="137">
        <v>1831</v>
      </c>
      <c r="I14" s="137">
        <v>2714</v>
      </c>
      <c r="J14" s="137">
        <v>10763</v>
      </c>
    </row>
    <row r="15" spans="1:10" x14ac:dyDescent="0.2">
      <c r="A15" s="134">
        <v>1970</v>
      </c>
      <c r="B15" s="137">
        <v>1911</v>
      </c>
      <c r="C15" s="137">
        <v>7311</v>
      </c>
      <c r="D15" s="137">
        <v>2316</v>
      </c>
      <c r="E15" s="135">
        <v>72049</v>
      </c>
      <c r="F15" s="137">
        <v>1360</v>
      </c>
      <c r="G15" s="137">
        <v>691</v>
      </c>
      <c r="H15" s="137">
        <v>1807</v>
      </c>
      <c r="I15" s="137">
        <v>3280</v>
      </c>
      <c r="J15" s="137">
        <v>9776</v>
      </c>
    </row>
    <row r="16" spans="1:10" x14ac:dyDescent="0.2">
      <c r="A16" s="134">
        <v>1971</v>
      </c>
      <c r="B16" s="137">
        <v>1882</v>
      </c>
      <c r="C16" s="137">
        <v>7594</v>
      </c>
      <c r="D16" s="137">
        <v>2054</v>
      </c>
      <c r="E16" s="135">
        <v>58814</v>
      </c>
      <c r="F16" s="137">
        <v>1570</v>
      </c>
      <c r="G16" s="137">
        <v>887</v>
      </c>
      <c r="H16" s="137">
        <v>1749</v>
      </c>
      <c r="I16" s="137">
        <v>3475</v>
      </c>
      <c r="J16" s="137">
        <v>8845</v>
      </c>
    </row>
    <row r="17" spans="1:10" x14ac:dyDescent="0.2">
      <c r="A17" s="134">
        <v>1972</v>
      </c>
      <c r="B17" s="137">
        <v>1893</v>
      </c>
      <c r="C17" s="137">
        <v>6858</v>
      </c>
      <c r="D17" s="137">
        <v>1936</v>
      </c>
      <c r="E17" s="139">
        <v>50578</v>
      </c>
      <c r="F17" s="137">
        <v>1644</v>
      </c>
      <c r="G17" s="137">
        <v>996</v>
      </c>
      <c r="H17" s="137">
        <v>1756</v>
      </c>
      <c r="I17" s="137">
        <v>3217</v>
      </c>
      <c r="J17" s="137">
        <v>8286</v>
      </c>
    </row>
    <row r="18" spans="1:10" x14ac:dyDescent="0.2">
      <c r="A18" s="134">
        <v>1973</v>
      </c>
      <c r="B18" s="137">
        <v>1930</v>
      </c>
      <c r="C18" s="137">
        <v>8011</v>
      </c>
      <c r="D18" s="137">
        <v>1813</v>
      </c>
      <c r="E18" s="139">
        <v>55324</v>
      </c>
      <c r="F18" s="137">
        <v>1569</v>
      </c>
      <c r="G18" s="137">
        <v>867</v>
      </c>
      <c r="H18" s="137">
        <v>1898</v>
      </c>
      <c r="I18" s="137">
        <v>3285</v>
      </c>
      <c r="J18" s="137">
        <v>7580</v>
      </c>
    </row>
    <row r="19" spans="1:10" x14ac:dyDescent="0.2">
      <c r="A19" s="134">
        <v>1974</v>
      </c>
      <c r="B19" s="137">
        <v>2017</v>
      </c>
      <c r="C19" s="137">
        <v>8293</v>
      </c>
      <c r="D19" s="137">
        <v>2021</v>
      </c>
      <c r="E19" s="139">
        <v>57104</v>
      </c>
      <c r="F19" s="137">
        <v>1727</v>
      </c>
      <c r="G19" s="137">
        <v>1018</v>
      </c>
      <c r="H19" s="137">
        <v>1959</v>
      </c>
      <c r="I19" s="137">
        <v>3628</v>
      </c>
      <c r="J19" s="137">
        <v>8293</v>
      </c>
    </row>
    <row r="20" spans="1:10" x14ac:dyDescent="0.2">
      <c r="A20" s="134">
        <v>1975</v>
      </c>
      <c r="B20" s="137">
        <v>1904</v>
      </c>
      <c r="C20" s="137">
        <v>6953</v>
      </c>
      <c r="D20" s="137">
        <v>2039</v>
      </c>
      <c r="E20" s="139">
        <v>55589</v>
      </c>
      <c r="F20" s="137">
        <v>1898</v>
      </c>
      <c r="G20" s="137">
        <v>1072</v>
      </c>
      <c r="H20" s="137">
        <v>1920</v>
      </c>
      <c r="I20" s="137">
        <v>4001</v>
      </c>
      <c r="J20" s="137">
        <v>8393</v>
      </c>
    </row>
    <row r="21" spans="1:10" x14ac:dyDescent="0.2">
      <c r="A21" s="134">
        <v>1976</v>
      </c>
      <c r="B21" s="137">
        <v>1887</v>
      </c>
      <c r="C21" s="137">
        <v>7854</v>
      </c>
      <c r="D21" s="137">
        <v>2350</v>
      </c>
      <c r="E21" s="139">
        <v>62954</v>
      </c>
      <c r="F21" s="137">
        <v>1786</v>
      </c>
      <c r="G21" s="137">
        <v>960</v>
      </c>
      <c r="H21" s="137">
        <v>2022</v>
      </c>
      <c r="I21" s="137">
        <v>3995</v>
      </c>
      <c r="J21" s="137">
        <v>8570</v>
      </c>
    </row>
    <row r="22" spans="1:10" x14ac:dyDescent="0.2">
      <c r="A22" s="134">
        <v>1977</v>
      </c>
      <c r="B22" s="137">
        <v>1949</v>
      </c>
      <c r="C22" s="137">
        <v>7850</v>
      </c>
      <c r="D22" s="137">
        <v>2619</v>
      </c>
      <c r="E22" s="139">
        <v>64247</v>
      </c>
      <c r="F22" s="137">
        <v>1958</v>
      </c>
      <c r="G22" s="137">
        <v>1117</v>
      </c>
      <c r="H22" s="137">
        <v>2078</v>
      </c>
      <c r="I22" s="137">
        <v>4528</v>
      </c>
      <c r="J22" s="137">
        <v>9882</v>
      </c>
    </row>
    <row r="23" spans="1:10" x14ac:dyDescent="0.2">
      <c r="A23" s="134">
        <v>1978</v>
      </c>
      <c r="B23" s="137">
        <v>1966</v>
      </c>
      <c r="C23" s="137">
        <v>8011</v>
      </c>
      <c r="D23" s="137">
        <v>2863</v>
      </c>
      <c r="E23" s="139">
        <v>65906</v>
      </c>
      <c r="F23" s="137">
        <v>2010</v>
      </c>
      <c r="G23" s="137">
        <v>1131</v>
      </c>
      <c r="H23" s="137">
        <v>2266</v>
      </c>
      <c r="I23" s="137">
        <v>4748</v>
      </c>
      <c r="J23" s="137">
        <v>10810</v>
      </c>
    </row>
    <row r="24" spans="1:10" x14ac:dyDescent="0.2">
      <c r="A24" s="134">
        <v>1979</v>
      </c>
      <c r="B24" s="137">
        <v>1925</v>
      </c>
      <c r="C24" s="137">
        <v>8355</v>
      </c>
      <c r="D24" s="137">
        <v>2927</v>
      </c>
      <c r="E24" s="139">
        <v>64562</v>
      </c>
      <c r="F24" s="137">
        <v>2032</v>
      </c>
      <c r="G24" s="137">
        <v>1154</v>
      </c>
      <c r="H24" s="137">
        <v>2383</v>
      </c>
      <c r="I24" s="137">
        <v>4721</v>
      </c>
      <c r="J24" s="137">
        <v>11417</v>
      </c>
    </row>
    <row r="25" spans="1:10" x14ac:dyDescent="0.2">
      <c r="A25" s="134">
        <v>1980</v>
      </c>
      <c r="B25" s="137">
        <v>1918</v>
      </c>
      <c r="C25" s="137">
        <v>8330</v>
      </c>
      <c r="D25" s="137">
        <v>3090</v>
      </c>
      <c r="E25" s="139">
        <v>65042</v>
      </c>
      <c r="F25" s="137">
        <v>2066</v>
      </c>
      <c r="G25" s="137">
        <v>1178</v>
      </c>
      <c r="H25" s="137">
        <v>2471</v>
      </c>
      <c r="I25" s="137">
        <v>4385</v>
      </c>
      <c r="J25" s="137">
        <v>12143</v>
      </c>
    </row>
    <row r="26" spans="1:10" x14ac:dyDescent="0.2">
      <c r="A26" s="134">
        <v>1981</v>
      </c>
      <c r="B26" s="137">
        <v>1945</v>
      </c>
      <c r="C26" s="137">
        <v>8296</v>
      </c>
      <c r="D26" s="137">
        <v>3140</v>
      </c>
      <c r="E26" s="135">
        <v>67496</v>
      </c>
      <c r="F26" s="137">
        <v>2079</v>
      </c>
      <c r="G26" s="137">
        <v>1183</v>
      </c>
      <c r="H26" s="137">
        <v>2600</v>
      </c>
      <c r="I26" s="137">
        <v>4394</v>
      </c>
      <c r="J26" s="137">
        <v>12160</v>
      </c>
    </row>
    <row r="27" spans="1:10" x14ac:dyDescent="0.2">
      <c r="A27" s="134">
        <v>1982</v>
      </c>
      <c r="B27" s="137">
        <v>1922</v>
      </c>
      <c r="C27" s="137">
        <v>9035</v>
      </c>
      <c r="D27" s="137">
        <v>3180</v>
      </c>
      <c r="E27" s="135">
        <v>67552</v>
      </c>
      <c r="F27" s="137">
        <v>2201</v>
      </c>
      <c r="G27" s="137">
        <v>1220</v>
      </c>
      <c r="H27" s="137">
        <v>2659</v>
      </c>
      <c r="I27" s="137">
        <v>4361</v>
      </c>
      <c r="J27" s="137">
        <v>12762</v>
      </c>
    </row>
    <row r="28" spans="1:10" x14ac:dyDescent="0.2">
      <c r="A28" s="134">
        <v>1983</v>
      </c>
      <c r="B28" s="137">
        <v>1907</v>
      </c>
      <c r="C28" s="137">
        <v>9844</v>
      </c>
      <c r="D28" s="137">
        <v>2977</v>
      </c>
      <c r="E28" s="135">
        <v>63276</v>
      </c>
      <c r="F28" s="137">
        <v>2319</v>
      </c>
      <c r="G28" s="137">
        <v>1368</v>
      </c>
      <c r="H28" s="137">
        <v>2725</v>
      </c>
      <c r="I28" s="137">
        <v>4444</v>
      </c>
      <c r="J28" s="137">
        <v>12720</v>
      </c>
    </row>
    <row r="29" spans="1:10" x14ac:dyDescent="0.2">
      <c r="A29" s="134">
        <v>1984</v>
      </c>
      <c r="B29" s="137">
        <v>1901</v>
      </c>
      <c r="C29" s="137">
        <v>9237</v>
      </c>
      <c r="D29" s="137">
        <v>2832</v>
      </c>
      <c r="E29" s="135">
        <v>62046</v>
      </c>
      <c r="F29" s="137">
        <v>2418</v>
      </c>
      <c r="G29" s="137">
        <v>1460</v>
      </c>
      <c r="H29" s="137">
        <v>2716</v>
      </c>
      <c r="I29" s="137">
        <v>4327</v>
      </c>
      <c r="J29" s="137">
        <v>12214</v>
      </c>
    </row>
    <row r="30" spans="1:10" x14ac:dyDescent="0.2">
      <c r="A30" s="134">
        <v>1985</v>
      </c>
      <c r="B30" s="137">
        <v>1766</v>
      </c>
      <c r="C30" s="137">
        <v>8280</v>
      </c>
      <c r="D30" s="137">
        <v>2465</v>
      </c>
      <c r="E30" s="135">
        <v>61570</v>
      </c>
      <c r="F30" s="137">
        <v>2307</v>
      </c>
      <c r="G30" s="137">
        <v>1326</v>
      </c>
      <c r="H30" s="137">
        <v>2631</v>
      </c>
      <c r="I30" s="137">
        <v>4228</v>
      </c>
      <c r="J30" s="137">
        <v>11118</v>
      </c>
    </row>
    <row r="31" spans="1:10" x14ac:dyDescent="0.2">
      <c r="A31" s="134">
        <v>1986</v>
      </c>
      <c r="B31" s="137">
        <v>1725</v>
      </c>
      <c r="C31" s="137">
        <v>8687</v>
      </c>
      <c r="D31" s="137">
        <v>2337</v>
      </c>
      <c r="E31" s="135">
        <v>67008</v>
      </c>
      <c r="F31" s="137">
        <v>2245</v>
      </c>
      <c r="G31" s="137">
        <v>1268</v>
      </c>
      <c r="H31" s="137">
        <v>2680</v>
      </c>
      <c r="I31" s="137">
        <v>4290</v>
      </c>
      <c r="J31" s="137">
        <v>10187</v>
      </c>
    </row>
    <row r="32" spans="1:10" x14ac:dyDescent="0.2">
      <c r="A32" s="134">
        <v>1987</v>
      </c>
      <c r="B32" s="137">
        <v>1664</v>
      </c>
      <c r="C32" s="137">
        <v>8216</v>
      </c>
      <c r="D32" s="137">
        <v>2336</v>
      </c>
      <c r="E32" s="135">
        <v>65160</v>
      </c>
      <c r="F32" s="137">
        <v>2339</v>
      </c>
      <c r="G32" s="137">
        <v>1331</v>
      </c>
      <c r="H32" s="137">
        <v>2732</v>
      </c>
      <c r="I32" s="137">
        <v>4237</v>
      </c>
      <c r="J32" s="137">
        <v>10050</v>
      </c>
    </row>
    <row r="33" spans="1:10" x14ac:dyDescent="0.2">
      <c r="A33" s="134">
        <v>1988</v>
      </c>
      <c r="B33" s="137">
        <v>1690</v>
      </c>
      <c r="C33" s="137">
        <v>8327</v>
      </c>
      <c r="D33" s="137">
        <v>2216</v>
      </c>
      <c r="E33" s="135">
        <v>61828</v>
      </c>
      <c r="F33" s="137">
        <v>2311</v>
      </c>
      <c r="G33" s="137">
        <v>1312</v>
      </c>
      <c r="H33" s="137">
        <v>2787</v>
      </c>
      <c r="I33" s="137">
        <v>4585</v>
      </c>
      <c r="J33" s="137">
        <v>9631</v>
      </c>
    </row>
    <row r="34" spans="1:10" x14ac:dyDescent="0.2">
      <c r="A34" s="134">
        <v>1989</v>
      </c>
      <c r="B34" s="137">
        <v>1598</v>
      </c>
      <c r="C34" s="137">
        <v>7660</v>
      </c>
      <c r="D34" s="137">
        <v>2069</v>
      </c>
      <c r="E34" s="135">
        <v>58564</v>
      </c>
      <c r="F34" s="137">
        <v>2260</v>
      </c>
      <c r="G34" s="137">
        <v>1317</v>
      </c>
      <c r="H34" s="137">
        <v>2779</v>
      </c>
      <c r="I34" s="137">
        <v>4576</v>
      </c>
      <c r="J34" s="137">
        <v>8764</v>
      </c>
    </row>
    <row r="35" spans="1:10" x14ac:dyDescent="0.2">
      <c r="A35" s="134">
        <v>1990</v>
      </c>
      <c r="B35" s="137">
        <v>1571</v>
      </c>
      <c r="C35" s="137">
        <v>8000</v>
      </c>
      <c r="D35" s="137">
        <v>1865</v>
      </c>
      <c r="E35" s="135">
        <v>50011</v>
      </c>
      <c r="F35" s="138">
        <v>2220</v>
      </c>
      <c r="G35" s="137">
        <v>1290</v>
      </c>
      <c r="H35" s="137">
        <v>2763</v>
      </c>
      <c r="I35" s="137">
        <v>4679</v>
      </c>
      <c r="J35" s="137">
        <v>7337</v>
      </c>
    </row>
    <row r="36" spans="1:10" x14ac:dyDescent="0.2">
      <c r="A36" s="134">
        <v>1991</v>
      </c>
      <c r="B36" s="137">
        <v>1420</v>
      </c>
      <c r="C36" s="137">
        <v>5993</v>
      </c>
      <c r="D36" s="137">
        <v>1808</v>
      </c>
      <c r="E36" s="135">
        <v>38968</v>
      </c>
      <c r="F36" s="137">
        <v>1976</v>
      </c>
      <c r="G36" s="137">
        <v>1183</v>
      </c>
      <c r="H36" s="137">
        <v>2418</v>
      </c>
      <c r="I36" s="137">
        <v>4443</v>
      </c>
      <c r="J36" s="137">
        <v>4218</v>
      </c>
    </row>
    <row r="37" spans="1:10" x14ac:dyDescent="0.2">
      <c r="A37" s="134">
        <v>1992</v>
      </c>
      <c r="B37" s="137">
        <v>1159</v>
      </c>
      <c r="C37" s="137">
        <v>5364</v>
      </c>
      <c r="D37" s="137">
        <v>1752</v>
      </c>
      <c r="E37" s="135">
        <v>39635</v>
      </c>
      <c r="F37" s="137">
        <v>1726</v>
      </c>
      <c r="G37" s="137">
        <v>947</v>
      </c>
      <c r="H37" s="137">
        <v>2234</v>
      </c>
      <c r="I37" s="137">
        <v>4164</v>
      </c>
      <c r="J37" s="137">
        <v>4526</v>
      </c>
    </row>
    <row r="38" spans="1:10" x14ac:dyDescent="0.2">
      <c r="A38" s="134">
        <v>1993</v>
      </c>
      <c r="B38" s="131">
        <v>999</v>
      </c>
      <c r="C38" s="137">
        <v>5001</v>
      </c>
      <c r="D38" s="137">
        <v>1252</v>
      </c>
      <c r="E38" s="135">
        <v>33829</v>
      </c>
      <c r="F38" s="137">
        <v>1513</v>
      </c>
      <c r="G38" s="137">
        <v>833</v>
      </c>
      <c r="H38" s="137">
        <v>2020</v>
      </c>
      <c r="I38" s="137">
        <v>4211</v>
      </c>
      <c r="J38" s="137">
        <v>4092</v>
      </c>
    </row>
    <row r="39" spans="1:10" x14ac:dyDescent="0.2">
      <c r="A39" s="134">
        <v>1994</v>
      </c>
      <c r="B39" s="131">
        <v>910</v>
      </c>
      <c r="C39" s="137">
        <v>4356</v>
      </c>
      <c r="D39" s="131">
        <v>947</v>
      </c>
      <c r="E39" s="135">
        <v>38382</v>
      </c>
      <c r="F39" s="137">
        <v>1405</v>
      </c>
      <c r="G39" s="137">
        <v>749</v>
      </c>
      <c r="H39" s="137">
        <v>1878</v>
      </c>
      <c r="I39" s="137">
        <v>3877</v>
      </c>
      <c r="J39" s="137">
        <v>3875</v>
      </c>
    </row>
    <row r="40" spans="1:10" x14ac:dyDescent="0.2">
      <c r="A40" s="134">
        <v>1995</v>
      </c>
      <c r="B40" s="131">
        <v>928</v>
      </c>
      <c r="C40" s="137">
        <v>5032</v>
      </c>
      <c r="D40" s="131">
        <v>977</v>
      </c>
      <c r="E40" s="135">
        <v>35659</v>
      </c>
      <c r="F40" s="137">
        <v>1402</v>
      </c>
      <c r="G40" s="137">
        <v>711</v>
      </c>
      <c r="H40" s="137">
        <v>1920</v>
      </c>
      <c r="I40" s="137">
        <v>3467</v>
      </c>
      <c r="J40" s="137">
        <v>3274</v>
      </c>
    </row>
    <row r="41" spans="1:10" x14ac:dyDescent="0.2">
      <c r="A41" s="134">
        <v>1996</v>
      </c>
      <c r="B41" s="131">
        <v>909</v>
      </c>
      <c r="C41" s="137">
        <v>5289</v>
      </c>
      <c r="D41" s="131">
        <v>872</v>
      </c>
      <c r="E41" s="135">
        <v>32435</v>
      </c>
      <c r="F41" s="137">
        <v>1499</v>
      </c>
      <c r="G41" s="137">
        <v>838</v>
      </c>
      <c r="H41" s="137">
        <v>1918</v>
      </c>
      <c r="I41" s="137">
        <v>3273</v>
      </c>
      <c r="J41" s="137">
        <v>3243</v>
      </c>
    </row>
    <row r="42" spans="1:10" x14ac:dyDescent="0.2">
      <c r="A42" s="134">
        <v>1997</v>
      </c>
      <c r="B42" s="131">
        <v>871</v>
      </c>
      <c r="C42" s="137">
        <v>4931</v>
      </c>
      <c r="D42" s="131">
        <v>858</v>
      </c>
      <c r="E42" s="135">
        <v>35665</v>
      </c>
      <c r="F42" s="137">
        <v>1394</v>
      </c>
      <c r="G42" s="137">
        <v>722</v>
      </c>
      <c r="H42" s="137">
        <v>1931</v>
      </c>
      <c r="I42" s="137">
        <v>3388</v>
      </c>
      <c r="J42" s="137">
        <v>2959</v>
      </c>
    </row>
    <row r="43" spans="1:10" x14ac:dyDescent="0.2">
      <c r="A43" s="134">
        <v>1998</v>
      </c>
      <c r="B43" s="131">
        <v>873</v>
      </c>
      <c r="C43" s="137">
        <v>5479</v>
      </c>
      <c r="D43" s="131">
        <v>909</v>
      </c>
      <c r="E43" s="135">
        <v>35995</v>
      </c>
      <c r="F43" s="137">
        <v>1428</v>
      </c>
      <c r="G43" s="137">
        <v>710</v>
      </c>
      <c r="H43" s="137">
        <v>2045</v>
      </c>
      <c r="I43" s="137">
        <v>3388</v>
      </c>
      <c r="J43" s="137">
        <v>3046</v>
      </c>
    </row>
    <row r="44" spans="1:10" x14ac:dyDescent="0.2">
      <c r="A44" s="134">
        <v>1999</v>
      </c>
      <c r="B44" s="131">
        <v>857</v>
      </c>
      <c r="C44" s="137">
        <v>5335</v>
      </c>
      <c r="D44" s="131">
        <v>934</v>
      </c>
      <c r="E44" s="135">
        <v>31244</v>
      </c>
      <c r="F44" s="137">
        <v>1443</v>
      </c>
      <c r="G44" s="137">
        <v>790</v>
      </c>
      <c r="H44" s="137">
        <v>2045</v>
      </c>
      <c r="I44" s="138">
        <v>3190</v>
      </c>
      <c r="J44" s="137">
        <v>3387</v>
      </c>
    </row>
    <row r="45" spans="1:10" x14ac:dyDescent="0.2">
      <c r="A45" s="134">
        <v>2000</v>
      </c>
      <c r="B45" s="131">
        <v>805</v>
      </c>
      <c r="C45" s="137">
        <v>4834</v>
      </c>
      <c r="D45" s="137">
        <v>1129</v>
      </c>
      <c r="E45" s="135">
        <v>37016</v>
      </c>
      <c r="F45" s="137">
        <v>1566</v>
      </c>
      <c r="G45" s="137">
        <v>793</v>
      </c>
      <c r="H45" s="137">
        <v>2081</v>
      </c>
      <c r="I45" s="137">
        <v>3171</v>
      </c>
      <c r="J45" s="137">
        <v>3369</v>
      </c>
    </row>
    <row r="46" spans="1:10" x14ac:dyDescent="0.2">
      <c r="A46" s="134">
        <v>2001</v>
      </c>
      <c r="B46" s="131">
        <v>783</v>
      </c>
      <c r="C46" s="137">
        <v>4822</v>
      </c>
      <c r="D46" s="137">
        <v>1136</v>
      </c>
      <c r="E46" s="135">
        <v>43279</v>
      </c>
      <c r="F46" s="137">
        <v>1453</v>
      </c>
      <c r="G46" s="137">
        <v>689</v>
      </c>
      <c r="H46" s="137">
        <v>2080</v>
      </c>
      <c r="I46" s="137">
        <v>3277</v>
      </c>
      <c r="J46" s="137">
        <v>3917</v>
      </c>
    </row>
    <row r="47" spans="1:10" x14ac:dyDescent="0.2">
      <c r="A47" s="134">
        <v>2002</v>
      </c>
      <c r="B47" s="131">
        <v>770</v>
      </c>
      <c r="C47" s="137">
        <v>5082</v>
      </c>
      <c r="D47" s="137">
        <v>1103</v>
      </c>
      <c r="E47" s="135">
        <v>40909</v>
      </c>
      <c r="F47" s="138">
        <v>1543</v>
      </c>
      <c r="G47" s="137">
        <v>742</v>
      </c>
      <c r="H47" s="137">
        <v>2068</v>
      </c>
      <c r="I47" s="137">
        <v>3397</v>
      </c>
      <c r="J47" s="137">
        <v>4027</v>
      </c>
    </row>
    <row r="48" spans="1:10" x14ac:dyDescent="0.2">
      <c r="A48" s="134">
        <v>2003</v>
      </c>
      <c r="B48" s="131">
        <v>739</v>
      </c>
      <c r="C48" s="137">
        <v>4913</v>
      </c>
      <c r="D48" s="137">
        <v>1296</v>
      </c>
      <c r="E48" s="135">
        <v>47268</v>
      </c>
      <c r="F48" s="133">
        <v>1583</v>
      </c>
      <c r="G48" s="137">
        <v>798</v>
      </c>
      <c r="H48" s="137">
        <v>1977</v>
      </c>
      <c r="I48" s="137">
        <v>3433</v>
      </c>
      <c r="J48" s="137">
        <v>4100</v>
      </c>
    </row>
    <row r="49" spans="1:10" x14ac:dyDescent="0.2">
      <c r="A49" s="134">
        <v>2004</v>
      </c>
      <c r="B49" s="131">
        <v>723</v>
      </c>
      <c r="C49" s="137">
        <v>4059</v>
      </c>
      <c r="D49" s="137">
        <v>1397</v>
      </c>
      <c r="E49" s="135">
        <v>41330</v>
      </c>
      <c r="F49" s="133">
        <v>1433</v>
      </c>
      <c r="G49" s="137">
        <v>683</v>
      </c>
      <c r="H49" s="137">
        <v>1845</v>
      </c>
      <c r="I49" s="137">
        <v>3265</v>
      </c>
      <c r="J49" s="137">
        <v>4703</v>
      </c>
    </row>
    <row r="50" spans="1:10" x14ac:dyDescent="0.2">
      <c r="A50" s="134">
        <v>2005</v>
      </c>
      <c r="B50" s="136">
        <v>708</v>
      </c>
      <c r="C50" s="135">
        <v>3853</v>
      </c>
      <c r="D50" s="135">
        <v>1405</v>
      </c>
      <c r="E50" s="135">
        <v>41076</v>
      </c>
      <c r="F50" s="133">
        <v>1381</v>
      </c>
      <c r="G50" s="137">
        <v>608</v>
      </c>
      <c r="H50" s="137">
        <v>1878</v>
      </c>
      <c r="I50" s="137">
        <v>2964</v>
      </c>
      <c r="J50" s="137">
        <v>5027</v>
      </c>
    </row>
    <row r="51" spans="1:10" x14ac:dyDescent="0.2">
      <c r="A51" s="134">
        <v>2006</v>
      </c>
      <c r="B51" s="136">
        <v>702</v>
      </c>
      <c r="C51" s="135">
        <v>3987</v>
      </c>
      <c r="D51" s="135">
        <v>1298</v>
      </c>
      <c r="E51" s="135">
        <v>39677</v>
      </c>
      <c r="F51" s="133">
        <v>1372</v>
      </c>
      <c r="G51" s="133">
        <v>613</v>
      </c>
      <c r="H51" s="133">
        <v>1796</v>
      </c>
      <c r="I51" s="133">
        <v>2956</v>
      </c>
      <c r="J51" s="133">
        <v>4689</v>
      </c>
    </row>
    <row r="52" spans="1:10" x14ac:dyDescent="0.2">
      <c r="A52" s="134">
        <v>2007</v>
      </c>
      <c r="B52" s="133">
        <v>705</v>
      </c>
      <c r="C52" s="133">
        <v>3871</v>
      </c>
      <c r="D52" s="133">
        <v>1232</v>
      </c>
      <c r="E52" s="133">
        <v>38281</v>
      </c>
      <c r="F52" s="133">
        <v>1396</v>
      </c>
      <c r="G52" s="133">
        <v>643</v>
      </c>
      <c r="H52" s="133">
        <v>1794</v>
      </c>
      <c r="I52" s="133">
        <v>2843</v>
      </c>
      <c r="J52" s="133">
        <v>4603</v>
      </c>
    </row>
  </sheetData>
  <mergeCells count="11">
    <mergeCell ref="A2:A4"/>
    <mergeCell ref="B2:E2"/>
    <mergeCell ref="F2:J2"/>
    <mergeCell ref="B3:B4"/>
    <mergeCell ref="C3:C4"/>
    <mergeCell ref="D3:D4"/>
    <mergeCell ref="E3:E4"/>
    <mergeCell ref="F3:G3"/>
    <mergeCell ref="H3:H4"/>
    <mergeCell ref="I3:I4"/>
    <mergeCell ref="J3:J4"/>
  </mergeCells>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CC3FC-6FD6-47EC-BD2B-C22EF75EDBF7}">
  <sheetPr codeName="Munka14"/>
  <dimension ref="A1:S51"/>
  <sheetViews>
    <sheetView zoomScaleNormal="100" workbookViewId="0"/>
  </sheetViews>
  <sheetFormatPr defaultRowHeight="11.25" x14ac:dyDescent="0.2"/>
  <cols>
    <col min="1" max="1" width="8.140625" style="2" customWidth="1"/>
    <col min="2" max="2" width="11.7109375" style="2" customWidth="1"/>
    <col min="3" max="3" width="9.7109375" style="2" customWidth="1"/>
    <col min="4" max="5" width="7" style="2" customWidth="1"/>
    <col min="6" max="6" width="8.7109375" style="2" customWidth="1"/>
    <col min="7" max="10" width="8.140625" style="2" customWidth="1"/>
    <col min="11" max="11" width="8.5703125" style="1" customWidth="1"/>
    <col min="12" max="16384" width="9.140625" style="1"/>
  </cols>
  <sheetData>
    <row r="1" spans="1:19" ht="12" thickBot="1" x14ac:dyDescent="0.25">
      <c r="A1" s="30" t="s">
        <v>153</v>
      </c>
      <c r="B1" s="29"/>
      <c r="C1" s="29"/>
      <c r="D1" s="29"/>
      <c r="E1" s="29"/>
      <c r="F1" s="29"/>
      <c r="G1" s="29"/>
      <c r="H1" s="29"/>
      <c r="I1" s="29"/>
      <c r="J1" s="29"/>
    </row>
    <row r="2" spans="1:19" ht="33.75" x14ac:dyDescent="0.2">
      <c r="A2" s="179" t="s">
        <v>26</v>
      </c>
      <c r="B2" s="177" t="s">
        <v>152</v>
      </c>
      <c r="C2" s="177" t="s">
        <v>151</v>
      </c>
      <c r="D2" s="50" t="s">
        <v>150</v>
      </c>
      <c r="E2" s="50" t="s">
        <v>149</v>
      </c>
      <c r="F2" s="177" t="s">
        <v>148</v>
      </c>
      <c r="G2" s="50" t="s">
        <v>147</v>
      </c>
      <c r="H2" s="50" t="s">
        <v>146</v>
      </c>
      <c r="I2" s="50" t="s">
        <v>145</v>
      </c>
      <c r="J2" s="169" t="s">
        <v>144</v>
      </c>
      <c r="K2" s="177" t="s">
        <v>143</v>
      </c>
      <c r="L2" s="50" t="s">
        <v>142</v>
      </c>
      <c r="M2" s="49" t="s">
        <v>141</v>
      </c>
      <c r="N2" s="50" t="s">
        <v>140</v>
      </c>
      <c r="O2" s="50" t="s">
        <v>139</v>
      </c>
      <c r="P2" s="177" t="s">
        <v>138</v>
      </c>
      <c r="Q2" s="177" t="s">
        <v>137</v>
      </c>
      <c r="R2" s="177" t="s">
        <v>136</v>
      </c>
      <c r="S2" s="169" t="s">
        <v>135</v>
      </c>
    </row>
    <row r="3" spans="1:19" x14ac:dyDescent="0.2">
      <c r="A3" s="180"/>
      <c r="B3" s="178"/>
      <c r="C3" s="178"/>
      <c r="D3" s="183" t="s">
        <v>134</v>
      </c>
      <c r="E3" s="182"/>
      <c r="F3" s="178"/>
      <c r="G3" s="185" t="s">
        <v>134</v>
      </c>
      <c r="H3" s="223"/>
      <c r="I3" s="224"/>
      <c r="J3" s="170"/>
      <c r="K3" s="178"/>
      <c r="L3" s="185" t="s">
        <v>134</v>
      </c>
      <c r="M3" s="223"/>
      <c r="N3" s="223"/>
      <c r="O3" s="224"/>
      <c r="P3" s="178"/>
      <c r="Q3" s="178"/>
      <c r="R3" s="178"/>
      <c r="S3" s="170"/>
    </row>
    <row r="4" spans="1:19" s="19" customFormat="1" x14ac:dyDescent="0.2">
      <c r="A4" s="22">
        <v>1960</v>
      </c>
      <c r="B4" s="20">
        <v>100</v>
      </c>
      <c r="C4" s="20">
        <v>7617</v>
      </c>
      <c r="D4" s="20">
        <v>26524</v>
      </c>
      <c r="E4" s="20">
        <v>1217</v>
      </c>
      <c r="F4" s="19">
        <v>342</v>
      </c>
      <c r="G4" s="20">
        <v>1190</v>
      </c>
      <c r="H4" s="20">
        <v>1887</v>
      </c>
      <c r="I4" s="20">
        <v>1571</v>
      </c>
      <c r="J4" s="20">
        <v>1877</v>
      </c>
      <c r="K4" s="19">
        <v>139</v>
      </c>
      <c r="L4" s="19">
        <v>164</v>
      </c>
      <c r="M4" s="19">
        <v>102</v>
      </c>
      <c r="N4" s="19">
        <v>10</v>
      </c>
      <c r="O4" s="19">
        <v>138</v>
      </c>
      <c r="P4" s="19">
        <v>247</v>
      </c>
      <c r="Q4" s="20">
        <v>21334</v>
      </c>
      <c r="R4" s="19">
        <v>380</v>
      </c>
      <c r="S4" s="19">
        <v>356</v>
      </c>
    </row>
    <row r="5" spans="1:19" x14ac:dyDescent="0.2">
      <c r="A5" s="5">
        <v>1961</v>
      </c>
      <c r="B5" s="20">
        <v>110</v>
      </c>
      <c r="C5" s="4">
        <v>8382</v>
      </c>
      <c r="D5" s="4">
        <v>28175</v>
      </c>
      <c r="E5" s="4">
        <v>1457</v>
      </c>
      <c r="F5" s="2">
        <v>327</v>
      </c>
      <c r="G5" s="4">
        <v>1366</v>
      </c>
      <c r="H5" s="4">
        <v>2053</v>
      </c>
      <c r="I5" s="4">
        <v>1601</v>
      </c>
      <c r="J5" s="4">
        <v>1955</v>
      </c>
      <c r="K5" s="2">
        <v>178</v>
      </c>
      <c r="L5" s="2">
        <v>189</v>
      </c>
      <c r="M5" s="2">
        <v>124</v>
      </c>
      <c r="N5" s="2">
        <v>13</v>
      </c>
      <c r="O5" s="2">
        <v>151</v>
      </c>
      <c r="P5" s="2">
        <v>264</v>
      </c>
      <c r="Q5" s="4">
        <v>23207</v>
      </c>
      <c r="R5" s="2">
        <v>434</v>
      </c>
      <c r="S5" s="2">
        <v>378</v>
      </c>
    </row>
    <row r="6" spans="1:19" x14ac:dyDescent="0.2">
      <c r="A6" s="5">
        <v>1962</v>
      </c>
      <c r="B6" s="20">
        <v>119</v>
      </c>
      <c r="C6" s="4">
        <v>9119</v>
      </c>
      <c r="D6" s="4">
        <v>28651</v>
      </c>
      <c r="E6" s="4">
        <v>1641</v>
      </c>
      <c r="F6" s="2">
        <v>340</v>
      </c>
      <c r="G6" s="4">
        <v>1468</v>
      </c>
      <c r="H6" s="4">
        <v>2333</v>
      </c>
      <c r="I6" s="4">
        <v>1733</v>
      </c>
      <c r="J6" s="4">
        <v>2300</v>
      </c>
      <c r="K6" s="2">
        <v>210</v>
      </c>
      <c r="L6" s="2">
        <v>212</v>
      </c>
      <c r="M6" s="2">
        <v>146</v>
      </c>
      <c r="N6" s="2">
        <v>14</v>
      </c>
      <c r="O6" s="2">
        <v>161</v>
      </c>
      <c r="P6" s="2">
        <v>281</v>
      </c>
      <c r="Q6" s="4">
        <v>22807</v>
      </c>
      <c r="R6" s="2">
        <v>358</v>
      </c>
      <c r="S6" s="2">
        <v>383</v>
      </c>
    </row>
    <row r="7" spans="1:19" x14ac:dyDescent="0.2">
      <c r="A7" s="5">
        <v>1963</v>
      </c>
      <c r="B7" s="20">
        <v>127</v>
      </c>
      <c r="C7" s="4">
        <v>9665</v>
      </c>
      <c r="D7" s="4">
        <v>30479</v>
      </c>
      <c r="E7" s="4">
        <v>1757</v>
      </c>
      <c r="F7" s="2">
        <v>611</v>
      </c>
      <c r="G7" s="4">
        <v>1363</v>
      </c>
      <c r="H7" s="4">
        <v>2374</v>
      </c>
      <c r="I7" s="4">
        <v>1798</v>
      </c>
      <c r="J7" s="4">
        <v>2299</v>
      </c>
      <c r="K7" s="2">
        <v>251</v>
      </c>
      <c r="L7" s="2">
        <v>267</v>
      </c>
      <c r="M7" s="2">
        <v>168</v>
      </c>
      <c r="N7" s="2">
        <v>20</v>
      </c>
      <c r="O7" s="2">
        <v>162</v>
      </c>
      <c r="P7" s="2">
        <v>292</v>
      </c>
      <c r="Q7" s="4">
        <v>23852</v>
      </c>
      <c r="R7" s="2">
        <v>375</v>
      </c>
      <c r="S7" s="2">
        <v>408</v>
      </c>
    </row>
    <row r="8" spans="1:19" x14ac:dyDescent="0.2">
      <c r="A8" s="5">
        <v>1964</v>
      </c>
      <c r="B8" s="20">
        <v>138</v>
      </c>
      <c r="C8" s="4">
        <v>10580</v>
      </c>
      <c r="D8" s="4">
        <v>31548</v>
      </c>
      <c r="E8" s="4">
        <v>1801</v>
      </c>
      <c r="F8" s="2">
        <v>784</v>
      </c>
      <c r="G8" s="4">
        <v>1477</v>
      </c>
      <c r="H8" s="4">
        <v>2365</v>
      </c>
      <c r="I8" s="4">
        <v>2257</v>
      </c>
      <c r="J8" s="4">
        <v>2385</v>
      </c>
      <c r="K8" s="2">
        <v>270</v>
      </c>
      <c r="L8" s="2">
        <v>322</v>
      </c>
      <c r="M8" s="2">
        <v>192</v>
      </c>
      <c r="N8" s="2">
        <v>25</v>
      </c>
      <c r="O8" s="2">
        <v>173</v>
      </c>
      <c r="P8" s="2">
        <v>314</v>
      </c>
      <c r="Q8" s="4">
        <v>24878</v>
      </c>
      <c r="R8" s="2">
        <v>449</v>
      </c>
      <c r="S8" s="2">
        <v>423</v>
      </c>
    </row>
    <row r="9" spans="1:19" x14ac:dyDescent="0.2">
      <c r="A9" s="5">
        <v>1965</v>
      </c>
      <c r="B9" s="20">
        <v>145</v>
      </c>
      <c r="C9" s="4">
        <v>11177</v>
      </c>
      <c r="D9" s="4">
        <v>31437</v>
      </c>
      <c r="E9" s="4">
        <v>1803</v>
      </c>
      <c r="F9" s="4">
        <v>1108</v>
      </c>
      <c r="G9" s="4">
        <v>1477</v>
      </c>
      <c r="H9" s="4">
        <v>2520</v>
      </c>
      <c r="I9" s="4">
        <v>2383</v>
      </c>
      <c r="J9" s="4">
        <v>2688</v>
      </c>
      <c r="K9" s="2">
        <v>267</v>
      </c>
      <c r="L9" s="2">
        <v>378</v>
      </c>
      <c r="M9" s="2">
        <v>265</v>
      </c>
      <c r="N9" s="2">
        <v>27</v>
      </c>
      <c r="O9" s="2">
        <v>174</v>
      </c>
      <c r="P9" s="2">
        <v>323</v>
      </c>
      <c r="Q9" s="4">
        <v>25738</v>
      </c>
      <c r="R9" s="2">
        <v>428</v>
      </c>
      <c r="S9" s="2">
        <v>444</v>
      </c>
    </row>
    <row r="10" spans="1:19" x14ac:dyDescent="0.2">
      <c r="A10" s="5">
        <v>1966</v>
      </c>
      <c r="B10" s="20">
        <v>154</v>
      </c>
      <c r="C10" s="4">
        <v>11861</v>
      </c>
      <c r="D10" s="4">
        <v>30348</v>
      </c>
      <c r="E10" s="4">
        <v>1706</v>
      </c>
      <c r="F10" s="4">
        <v>1552</v>
      </c>
      <c r="G10" s="4">
        <v>1429</v>
      </c>
      <c r="H10" s="4">
        <v>2649</v>
      </c>
      <c r="I10" s="4">
        <v>2601</v>
      </c>
      <c r="J10" s="4">
        <v>2919</v>
      </c>
      <c r="K10" s="2">
        <v>298</v>
      </c>
      <c r="L10" s="2">
        <v>393</v>
      </c>
      <c r="M10" s="2">
        <v>299</v>
      </c>
      <c r="N10" s="2">
        <v>33</v>
      </c>
      <c r="O10" s="2">
        <v>192</v>
      </c>
      <c r="P10" s="2">
        <v>334</v>
      </c>
      <c r="Q10" s="4">
        <v>26983</v>
      </c>
      <c r="R10" s="2">
        <v>436</v>
      </c>
      <c r="S10" s="2">
        <v>463</v>
      </c>
    </row>
    <row r="11" spans="1:19" x14ac:dyDescent="0.2">
      <c r="A11" s="5">
        <v>1967</v>
      </c>
      <c r="B11" s="20">
        <v>168</v>
      </c>
      <c r="C11" s="4">
        <v>12490</v>
      </c>
      <c r="D11" s="4">
        <v>27029</v>
      </c>
      <c r="E11" s="4">
        <v>1686</v>
      </c>
      <c r="F11" s="4">
        <v>2045</v>
      </c>
      <c r="G11" s="4">
        <v>1650</v>
      </c>
      <c r="H11" s="4">
        <v>2739</v>
      </c>
      <c r="I11" s="4">
        <v>2656</v>
      </c>
      <c r="J11" s="4">
        <v>3371</v>
      </c>
      <c r="K11" s="2">
        <v>316</v>
      </c>
      <c r="L11" s="2">
        <v>424</v>
      </c>
      <c r="M11" s="2">
        <v>337</v>
      </c>
      <c r="N11" s="2">
        <v>36</v>
      </c>
      <c r="O11" s="2">
        <v>239</v>
      </c>
      <c r="P11" s="2">
        <v>339</v>
      </c>
      <c r="Q11" s="4">
        <v>30468</v>
      </c>
      <c r="R11" s="2">
        <v>432</v>
      </c>
      <c r="S11" s="2">
        <v>480</v>
      </c>
    </row>
    <row r="12" spans="1:19" x14ac:dyDescent="0.2">
      <c r="A12" s="5">
        <v>1968</v>
      </c>
      <c r="B12" s="20">
        <v>176</v>
      </c>
      <c r="C12" s="4">
        <v>13155</v>
      </c>
      <c r="D12" s="4">
        <v>27213</v>
      </c>
      <c r="E12" s="4">
        <v>1807</v>
      </c>
      <c r="F12" s="4">
        <v>2687</v>
      </c>
      <c r="G12" s="4">
        <v>1959</v>
      </c>
      <c r="H12" s="4">
        <v>2902</v>
      </c>
      <c r="I12" s="4">
        <v>2801</v>
      </c>
      <c r="J12" s="4">
        <v>3979</v>
      </c>
      <c r="K12" s="2">
        <v>339</v>
      </c>
      <c r="L12" s="2">
        <v>446</v>
      </c>
      <c r="M12" s="2">
        <v>401</v>
      </c>
      <c r="N12" s="2">
        <v>39</v>
      </c>
      <c r="O12" s="2">
        <v>258</v>
      </c>
      <c r="P12" s="2">
        <v>330</v>
      </c>
      <c r="Q12" s="4">
        <v>32763</v>
      </c>
      <c r="R12" s="2">
        <v>398</v>
      </c>
      <c r="S12" s="2">
        <v>481</v>
      </c>
    </row>
    <row r="13" spans="1:19" x14ac:dyDescent="0.2">
      <c r="A13" s="5">
        <v>1969</v>
      </c>
      <c r="B13" s="20">
        <v>180</v>
      </c>
      <c r="C13" s="4">
        <v>14069</v>
      </c>
      <c r="D13" s="4">
        <v>26498</v>
      </c>
      <c r="E13" s="4">
        <v>1754</v>
      </c>
      <c r="F13" s="4">
        <v>3235</v>
      </c>
      <c r="G13" s="4">
        <v>1934</v>
      </c>
      <c r="H13" s="4">
        <v>3033</v>
      </c>
      <c r="I13" s="4">
        <v>2565</v>
      </c>
      <c r="J13" s="4">
        <v>4774</v>
      </c>
      <c r="K13" s="2">
        <v>345</v>
      </c>
      <c r="L13" s="2">
        <v>454</v>
      </c>
      <c r="M13" s="2">
        <v>470</v>
      </c>
      <c r="N13" s="2">
        <v>39</v>
      </c>
      <c r="O13" s="2">
        <v>251</v>
      </c>
      <c r="P13" s="2">
        <v>317</v>
      </c>
      <c r="Q13" s="4">
        <v>32874</v>
      </c>
      <c r="R13" s="2">
        <v>416</v>
      </c>
      <c r="S13" s="2">
        <v>490</v>
      </c>
    </row>
    <row r="14" spans="1:19" x14ac:dyDescent="0.2">
      <c r="A14" s="5">
        <v>1970</v>
      </c>
      <c r="B14" s="20">
        <v>196</v>
      </c>
      <c r="C14" s="4">
        <v>14542</v>
      </c>
      <c r="D14" s="4">
        <v>27830</v>
      </c>
      <c r="E14" s="4">
        <v>1937</v>
      </c>
      <c r="F14" s="4">
        <v>3469</v>
      </c>
      <c r="G14" s="4">
        <v>2022</v>
      </c>
      <c r="H14" s="4">
        <v>3108</v>
      </c>
      <c r="I14" s="4">
        <v>2771</v>
      </c>
      <c r="J14" s="4">
        <v>5956</v>
      </c>
      <c r="K14" s="2">
        <v>364</v>
      </c>
      <c r="L14" s="2">
        <v>457</v>
      </c>
      <c r="M14" s="2">
        <v>518</v>
      </c>
      <c r="N14" s="2">
        <v>56</v>
      </c>
      <c r="O14" s="2">
        <v>259</v>
      </c>
      <c r="P14" s="2">
        <v>304</v>
      </c>
      <c r="Q14" s="4">
        <v>36575</v>
      </c>
      <c r="R14" s="2">
        <v>280</v>
      </c>
      <c r="S14" s="2">
        <v>501</v>
      </c>
    </row>
    <row r="15" spans="1:19" x14ac:dyDescent="0.2">
      <c r="A15" s="5">
        <v>1971</v>
      </c>
      <c r="B15" s="20">
        <v>209</v>
      </c>
      <c r="C15" s="4">
        <v>14994</v>
      </c>
      <c r="D15" s="4">
        <v>27424</v>
      </c>
      <c r="E15" s="4">
        <v>1955</v>
      </c>
      <c r="F15" s="4">
        <v>3705</v>
      </c>
      <c r="G15" s="4">
        <v>2090</v>
      </c>
      <c r="H15" s="4">
        <v>3111</v>
      </c>
      <c r="I15" s="4">
        <v>2712</v>
      </c>
      <c r="J15" s="4">
        <v>6308</v>
      </c>
      <c r="K15" s="2">
        <v>371</v>
      </c>
      <c r="L15" s="2">
        <v>468</v>
      </c>
      <c r="M15" s="2">
        <v>552</v>
      </c>
      <c r="N15" s="2">
        <v>83</v>
      </c>
      <c r="O15" s="2">
        <v>269</v>
      </c>
      <c r="P15" s="2">
        <v>306</v>
      </c>
      <c r="Q15" s="4">
        <v>37809</v>
      </c>
      <c r="R15" s="2">
        <v>241</v>
      </c>
      <c r="S15" s="2">
        <v>503</v>
      </c>
    </row>
    <row r="16" spans="1:19" x14ac:dyDescent="0.2">
      <c r="A16" s="5">
        <v>1972</v>
      </c>
      <c r="B16" s="20">
        <v>220</v>
      </c>
      <c r="C16" s="4">
        <v>16320</v>
      </c>
      <c r="D16" s="4">
        <v>25841</v>
      </c>
      <c r="E16" s="4">
        <v>1977</v>
      </c>
      <c r="F16" s="4">
        <v>4110</v>
      </c>
      <c r="G16" s="4">
        <v>2358</v>
      </c>
      <c r="H16" s="4">
        <v>3273</v>
      </c>
      <c r="I16" s="4">
        <v>2969</v>
      </c>
      <c r="J16" s="4">
        <v>6909</v>
      </c>
      <c r="K16" s="2">
        <v>350</v>
      </c>
      <c r="L16" s="2">
        <v>566</v>
      </c>
      <c r="M16" s="2">
        <v>555</v>
      </c>
      <c r="N16" s="2">
        <v>100</v>
      </c>
      <c r="O16" s="2">
        <v>290</v>
      </c>
      <c r="P16" s="2">
        <v>312</v>
      </c>
      <c r="Q16" s="4">
        <v>37173</v>
      </c>
      <c r="R16" s="2">
        <v>298</v>
      </c>
      <c r="S16" s="2">
        <v>496</v>
      </c>
    </row>
    <row r="17" spans="1:19" x14ac:dyDescent="0.2">
      <c r="A17" s="5">
        <v>1973</v>
      </c>
      <c r="B17" s="20">
        <v>235</v>
      </c>
      <c r="C17" s="4">
        <v>17641</v>
      </c>
      <c r="D17" s="4">
        <v>26781</v>
      </c>
      <c r="E17" s="4">
        <v>1989</v>
      </c>
      <c r="F17" s="4">
        <v>4821</v>
      </c>
      <c r="G17" s="4">
        <v>2600</v>
      </c>
      <c r="H17" s="4">
        <v>3327</v>
      </c>
      <c r="I17" s="4">
        <v>3405</v>
      </c>
      <c r="J17" s="4">
        <v>7749</v>
      </c>
      <c r="K17" s="2">
        <v>353</v>
      </c>
      <c r="L17" s="2">
        <v>648</v>
      </c>
      <c r="M17" s="2">
        <v>594</v>
      </c>
      <c r="N17" s="2">
        <v>111</v>
      </c>
      <c r="O17" s="2">
        <v>319</v>
      </c>
      <c r="P17" s="2">
        <v>346</v>
      </c>
      <c r="Q17" s="4">
        <v>41182</v>
      </c>
      <c r="R17" s="2">
        <v>300</v>
      </c>
      <c r="S17" s="2">
        <v>586</v>
      </c>
    </row>
    <row r="18" spans="1:19" x14ac:dyDescent="0.2">
      <c r="A18" s="5">
        <v>1974</v>
      </c>
      <c r="B18" s="20">
        <v>255</v>
      </c>
      <c r="C18" s="4">
        <v>18981</v>
      </c>
      <c r="D18" s="4">
        <v>25761</v>
      </c>
      <c r="E18" s="4">
        <v>1997</v>
      </c>
      <c r="F18" s="4">
        <v>5101</v>
      </c>
      <c r="G18" s="4">
        <v>2751</v>
      </c>
      <c r="H18" s="4">
        <v>3468</v>
      </c>
      <c r="I18" s="4">
        <v>3437</v>
      </c>
      <c r="J18" s="4">
        <v>9064</v>
      </c>
      <c r="K18" s="2">
        <v>395</v>
      </c>
      <c r="L18" s="2">
        <v>657</v>
      </c>
      <c r="M18" s="2">
        <v>583</v>
      </c>
      <c r="N18" s="2">
        <v>115</v>
      </c>
      <c r="O18" s="2">
        <v>333</v>
      </c>
      <c r="P18" s="2">
        <v>355</v>
      </c>
      <c r="Q18" s="4">
        <v>41103</v>
      </c>
      <c r="R18" s="2">
        <v>267</v>
      </c>
      <c r="S18" s="2">
        <v>646</v>
      </c>
    </row>
    <row r="19" spans="1:19" x14ac:dyDescent="0.2">
      <c r="A19" s="5">
        <v>1975</v>
      </c>
      <c r="B19" s="20">
        <v>267</v>
      </c>
      <c r="C19" s="4">
        <v>20465</v>
      </c>
      <c r="D19" s="4">
        <v>24887</v>
      </c>
      <c r="E19" s="4">
        <v>2006</v>
      </c>
      <c r="F19" s="4">
        <v>5182</v>
      </c>
      <c r="G19" s="4">
        <v>2890</v>
      </c>
      <c r="H19" s="4">
        <v>3673</v>
      </c>
      <c r="I19" s="4">
        <v>3759</v>
      </c>
      <c r="J19" s="4">
        <v>10884</v>
      </c>
      <c r="K19" s="2">
        <v>400</v>
      </c>
      <c r="L19" s="2">
        <v>630</v>
      </c>
      <c r="M19" s="2">
        <v>704</v>
      </c>
      <c r="N19" s="2">
        <v>124</v>
      </c>
      <c r="O19" s="2">
        <v>343</v>
      </c>
      <c r="P19" s="2">
        <v>352</v>
      </c>
      <c r="Q19" s="4">
        <v>43155</v>
      </c>
      <c r="R19" s="2">
        <v>308</v>
      </c>
      <c r="S19" s="2">
        <v>662</v>
      </c>
    </row>
    <row r="20" spans="1:19" x14ac:dyDescent="0.2">
      <c r="A20" s="5">
        <v>1976</v>
      </c>
      <c r="B20" s="20">
        <v>279</v>
      </c>
      <c r="C20" s="4">
        <v>22049</v>
      </c>
      <c r="D20" s="4">
        <v>25257</v>
      </c>
      <c r="E20" s="4">
        <v>2142</v>
      </c>
      <c r="F20" s="4">
        <v>6082</v>
      </c>
      <c r="G20" s="4">
        <v>2918</v>
      </c>
      <c r="H20" s="4">
        <v>3652</v>
      </c>
      <c r="I20" s="4">
        <v>4298</v>
      </c>
      <c r="J20" s="4">
        <v>11997</v>
      </c>
      <c r="K20" s="2">
        <v>412</v>
      </c>
      <c r="L20" s="2">
        <v>616</v>
      </c>
      <c r="M20" s="2">
        <v>869</v>
      </c>
      <c r="N20" s="2">
        <v>141</v>
      </c>
      <c r="O20" s="2">
        <v>372</v>
      </c>
      <c r="P20" s="2">
        <v>353</v>
      </c>
      <c r="Q20" s="4">
        <v>44716</v>
      </c>
      <c r="R20" s="2">
        <v>363</v>
      </c>
      <c r="S20" s="2">
        <v>677</v>
      </c>
    </row>
    <row r="21" spans="1:19" x14ac:dyDescent="0.2">
      <c r="A21" s="5">
        <v>1977</v>
      </c>
      <c r="B21" s="20">
        <v>297</v>
      </c>
      <c r="C21" s="4">
        <v>23401</v>
      </c>
      <c r="D21" s="4">
        <v>25454</v>
      </c>
      <c r="E21" s="4">
        <v>2191</v>
      </c>
      <c r="F21" s="4">
        <v>6611</v>
      </c>
      <c r="G21" s="4">
        <v>2949</v>
      </c>
      <c r="H21" s="4">
        <v>3723</v>
      </c>
      <c r="I21" s="4">
        <v>4620</v>
      </c>
      <c r="J21" s="4">
        <v>12421</v>
      </c>
      <c r="K21" s="2">
        <v>423</v>
      </c>
      <c r="L21" s="2">
        <v>633</v>
      </c>
      <c r="M21" s="2">
        <v>907</v>
      </c>
      <c r="N21" s="2">
        <v>148</v>
      </c>
      <c r="O21" s="2">
        <v>424</v>
      </c>
      <c r="P21" s="2">
        <v>366</v>
      </c>
      <c r="Q21" s="4">
        <v>45580</v>
      </c>
      <c r="R21" s="2">
        <v>438</v>
      </c>
      <c r="S21" s="2">
        <v>700</v>
      </c>
    </row>
    <row r="22" spans="1:19" x14ac:dyDescent="0.2">
      <c r="A22" s="5">
        <v>1978</v>
      </c>
      <c r="B22" s="20">
        <v>312</v>
      </c>
      <c r="C22" s="4">
        <v>25554</v>
      </c>
      <c r="D22" s="4">
        <v>25670</v>
      </c>
      <c r="E22" s="4">
        <v>2198</v>
      </c>
      <c r="F22" s="4">
        <v>7346</v>
      </c>
      <c r="G22" s="4">
        <v>2899</v>
      </c>
      <c r="H22" s="4">
        <v>3877</v>
      </c>
      <c r="I22" s="4">
        <v>4764</v>
      </c>
      <c r="J22" s="4">
        <v>13605</v>
      </c>
      <c r="K22" s="2">
        <v>435</v>
      </c>
      <c r="L22" s="2">
        <v>644</v>
      </c>
      <c r="M22" s="4">
        <v>1023</v>
      </c>
      <c r="N22" s="2">
        <v>213</v>
      </c>
      <c r="O22" s="2">
        <v>444</v>
      </c>
      <c r="P22" s="2">
        <v>365</v>
      </c>
      <c r="Q22" s="4">
        <v>46151</v>
      </c>
      <c r="R22" s="2">
        <v>496</v>
      </c>
      <c r="S22" s="2">
        <v>723</v>
      </c>
    </row>
    <row r="23" spans="1:19" x14ac:dyDescent="0.2">
      <c r="A23" s="5">
        <v>1979</v>
      </c>
      <c r="B23" s="20">
        <v>321</v>
      </c>
      <c r="C23" s="4">
        <v>24514</v>
      </c>
      <c r="D23" s="4">
        <v>25659</v>
      </c>
      <c r="E23" s="4">
        <v>2027</v>
      </c>
      <c r="F23" s="4">
        <v>6521</v>
      </c>
      <c r="G23" s="4">
        <v>2976</v>
      </c>
      <c r="H23" s="4">
        <v>3908</v>
      </c>
      <c r="I23" s="4">
        <v>4857</v>
      </c>
      <c r="J23" s="4">
        <v>14230</v>
      </c>
      <c r="K23" s="2">
        <v>421</v>
      </c>
      <c r="L23" s="2">
        <v>588</v>
      </c>
      <c r="M23" s="4">
        <v>1043</v>
      </c>
      <c r="N23" s="2">
        <v>294</v>
      </c>
      <c r="O23" s="2">
        <v>436</v>
      </c>
      <c r="P23" s="2">
        <v>349</v>
      </c>
      <c r="Q23" s="4">
        <v>44883</v>
      </c>
      <c r="R23" s="2">
        <v>498</v>
      </c>
      <c r="S23" s="2">
        <v>741</v>
      </c>
    </row>
    <row r="24" spans="1:19" x14ac:dyDescent="0.2">
      <c r="A24" s="5">
        <v>1980</v>
      </c>
      <c r="B24" s="20">
        <v>315</v>
      </c>
      <c r="C24" s="4">
        <v>23874</v>
      </c>
      <c r="D24" s="4">
        <v>25701</v>
      </c>
      <c r="E24" s="4">
        <v>2031</v>
      </c>
      <c r="F24" s="4">
        <v>6142</v>
      </c>
      <c r="G24" s="4">
        <v>2950</v>
      </c>
      <c r="H24" s="4">
        <v>3764</v>
      </c>
      <c r="I24" s="4">
        <v>4660</v>
      </c>
      <c r="J24" s="4">
        <v>14032</v>
      </c>
      <c r="K24" s="2">
        <v>417</v>
      </c>
      <c r="L24" s="2">
        <v>590</v>
      </c>
      <c r="M24" s="4">
        <v>1045</v>
      </c>
      <c r="N24" s="2">
        <v>328</v>
      </c>
      <c r="O24" s="2">
        <v>440</v>
      </c>
      <c r="P24" s="2">
        <v>332</v>
      </c>
      <c r="Q24" s="4">
        <v>43225</v>
      </c>
      <c r="R24" s="2">
        <v>468</v>
      </c>
      <c r="S24" s="2">
        <v>784</v>
      </c>
    </row>
    <row r="25" spans="1:19" x14ac:dyDescent="0.2">
      <c r="A25" s="5">
        <v>1981</v>
      </c>
      <c r="B25" s="20">
        <v>324</v>
      </c>
      <c r="C25" s="4">
        <v>24288</v>
      </c>
      <c r="D25" s="4">
        <v>25942</v>
      </c>
      <c r="E25" s="4">
        <v>2024</v>
      </c>
      <c r="F25" s="4">
        <v>6011</v>
      </c>
      <c r="G25" s="4">
        <v>2914</v>
      </c>
      <c r="H25" s="4">
        <v>3643</v>
      </c>
      <c r="I25" s="4">
        <v>4635</v>
      </c>
      <c r="J25" s="4">
        <v>12191</v>
      </c>
      <c r="K25" s="2">
        <v>424</v>
      </c>
      <c r="L25" s="2">
        <v>573</v>
      </c>
      <c r="M25" s="4">
        <v>1112</v>
      </c>
      <c r="N25" s="2">
        <v>314</v>
      </c>
      <c r="O25" s="2">
        <v>457</v>
      </c>
      <c r="P25" s="2">
        <v>320</v>
      </c>
      <c r="Q25" s="4">
        <v>43552</v>
      </c>
      <c r="R25" s="2">
        <v>490</v>
      </c>
      <c r="S25" s="2">
        <v>799</v>
      </c>
    </row>
    <row r="26" spans="1:19" x14ac:dyDescent="0.2">
      <c r="A26" s="5">
        <v>1982</v>
      </c>
      <c r="B26" s="20">
        <v>331</v>
      </c>
      <c r="C26" s="4">
        <v>24693</v>
      </c>
      <c r="D26" s="4">
        <v>26079</v>
      </c>
      <c r="E26" s="4">
        <v>2027</v>
      </c>
      <c r="F26" s="4">
        <v>6641</v>
      </c>
      <c r="G26" s="4">
        <v>2627</v>
      </c>
      <c r="H26" s="4">
        <v>3702</v>
      </c>
      <c r="I26" s="4">
        <v>4369</v>
      </c>
      <c r="J26" s="4">
        <v>13255</v>
      </c>
      <c r="K26" s="2">
        <v>351</v>
      </c>
      <c r="L26" s="2">
        <v>571</v>
      </c>
      <c r="M26" s="4">
        <v>1071</v>
      </c>
      <c r="N26" s="2">
        <v>326</v>
      </c>
      <c r="O26" s="2">
        <v>462</v>
      </c>
      <c r="P26" s="2">
        <v>311</v>
      </c>
      <c r="Q26" s="4">
        <v>43714</v>
      </c>
      <c r="R26" s="2">
        <v>459</v>
      </c>
      <c r="S26" s="2">
        <v>788</v>
      </c>
    </row>
    <row r="27" spans="1:19" x14ac:dyDescent="0.2">
      <c r="A27" s="5">
        <v>1983</v>
      </c>
      <c r="B27" s="20">
        <v>334</v>
      </c>
      <c r="C27" s="4">
        <v>25713</v>
      </c>
      <c r="D27" s="4">
        <v>25213</v>
      </c>
      <c r="E27" s="4">
        <v>2004</v>
      </c>
      <c r="F27" s="4">
        <v>6510</v>
      </c>
      <c r="G27" s="4">
        <v>2917</v>
      </c>
      <c r="H27" s="4">
        <v>3616</v>
      </c>
      <c r="I27" s="4">
        <v>4243</v>
      </c>
      <c r="J27" s="4">
        <v>12806</v>
      </c>
      <c r="K27" s="2">
        <v>363</v>
      </c>
      <c r="L27" s="2">
        <v>606</v>
      </c>
      <c r="M27" s="4">
        <v>1110</v>
      </c>
      <c r="N27" s="2">
        <v>345</v>
      </c>
      <c r="O27" s="2">
        <v>478</v>
      </c>
      <c r="P27" s="2">
        <v>307</v>
      </c>
      <c r="Q27" s="4">
        <v>43627</v>
      </c>
      <c r="R27" s="2">
        <v>477</v>
      </c>
      <c r="S27" s="2">
        <v>783</v>
      </c>
    </row>
    <row r="28" spans="1:19" x14ac:dyDescent="0.2">
      <c r="A28" s="5">
        <v>1984</v>
      </c>
      <c r="B28" s="20">
        <v>343</v>
      </c>
      <c r="C28" s="4">
        <v>26239</v>
      </c>
      <c r="D28" s="4">
        <v>25047</v>
      </c>
      <c r="E28" s="4">
        <v>2007</v>
      </c>
      <c r="F28" s="4">
        <v>6911</v>
      </c>
      <c r="G28" s="4">
        <v>2994</v>
      </c>
      <c r="H28" s="4">
        <v>3750</v>
      </c>
      <c r="I28" s="4">
        <v>4145</v>
      </c>
      <c r="J28" s="4">
        <v>13025</v>
      </c>
      <c r="K28" s="2">
        <v>370</v>
      </c>
      <c r="L28" s="2">
        <v>549</v>
      </c>
      <c r="M28" s="4">
        <v>1100</v>
      </c>
      <c r="N28" s="2">
        <v>385</v>
      </c>
      <c r="O28" s="2">
        <v>506</v>
      </c>
      <c r="P28" s="2">
        <v>303</v>
      </c>
      <c r="Q28" s="4">
        <v>44569</v>
      </c>
      <c r="R28" s="2">
        <v>407</v>
      </c>
      <c r="S28" s="2">
        <v>796</v>
      </c>
    </row>
    <row r="29" spans="1:19" x14ac:dyDescent="0.2">
      <c r="A29" s="5">
        <v>1985</v>
      </c>
      <c r="B29" s="20">
        <v>346</v>
      </c>
      <c r="C29" s="4">
        <v>26725</v>
      </c>
      <c r="D29" s="4">
        <v>24042</v>
      </c>
      <c r="E29" s="4">
        <v>2012</v>
      </c>
      <c r="F29" s="4">
        <v>7456</v>
      </c>
      <c r="G29" s="4">
        <v>2815</v>
      </c>
      <c r="H29" s="4">
        <v>3646</v>
      </c>
      <c r="I29" s="4">
        <v>3678</v>
      </c>
      <c r="J29" s="4">
        <v>13246</v>
      </c>
      <c r="K29" s="2">
        <v>407</v>
      </c>
      <c r="L29" s="2">
        <v>520</v>
      </c>
      <c r="M29" s="4">
        <v>1066</v>
      </c>
      <c r="N29" s="2">
        <v>389</v>
      </c>
      <c r="O29" s="2">
        <v>494</v>
      </c>
      <c r="P29" s="2">
        <v>310</v>
      </c>
      <c r="Q29" s="4">
        <v>45169</v>
      </c>
      <c r="R29" s="2">
        <v>483</v>
      </c>
      <c r="S29" s="2">
        <v>874</v>
      </c>
    </row>
    <row r="30" spans="1:19" x14ac:dyDescent="0.2">
      <c r="A30" s="5">
        <v>1986</v>
      </c>
      <c r="B30" s="20">
        <v>353</v>
      </c>
      <c r="C30" s="4">
        <v>28004</v>
      </c>
      <c r="D30" s="4">
        <v>23129</v>
      </c>
      <c r="E30" s="4">
        <v>2005</v>
      </c>
      <c r="F30" s="4">
        <v>7022</v>
      </c>
      <c r="G30" s="4">
        <v>3022</v>
      </c>
      <c r="H30" s="4">
        <v>3713</v>
      </c>
      <c r="I30" s="4">
        <v>3846</v>
      </c>
      <c r="J30" s="4">
        <v>13383</v>
      </c>
      <c r="K30" s="2">
        <v>417</v>
      </c>
      <c r="L30" s="2">
        <v>540</v>
      </c>
      <c r="M30" s="4">
        <v>1040</v>
      </c>
      <c r="N30" s="2">
        <v>426</v>
      </c>
      <c r="O30" s="2">
        <v>517</v>
      </c>
      <c r="P30" s="2">
        <v>314</v>
      </c>
      <c r="Q30" s="4">
        <v>42324</v>
      </c>
      <c r="R30" s="2">
        <v>422</v>
      </c>
      <c r="S30" s="2">
        <v>896</v>
      </c>
    </row>
    <row r="31" spans="1:19" x14ac:dyDescent="0.2">
      <c r="A31" s="5">
        <v>1987</v>
      </c>
      <c r="B31" s="20">
        <v>366</v>
      </c>
      <c r="C31" s="4">
        <v>29693</v>
      </c>
      <c r="D31" s="4">
        <v>22844</v>
      </c>
      <c r="E31" s="4">
        <v>1914</v>
      </c>
      <c r="F31" s="4">
        <v>7126</v>
      </c>
      <c r="G31" s="4">
        <v>3101</v>
      </c>
      <c r="H31" s="4">
        <v>3621</v>
      </c>
      <c r="I31" s="4">
        <v>4153</v>
      </c>
      <c r="J31" s="4">
        <v>12956</v>
      </c>
      <c r="K31" s="2">
        <v>446</v>
      </c>
      <c r="L31" s="2">
        <v>573</v>
      </c>
      <c r="M31" s="4">
        <v>1067</v>
      </c>
      <c r="N31" s="2">
        <v>545</v>
      </c>
      <c r="O31" s="2">
        <v>522</v>
      </c>
      <c r="P31" s="2">
        <v>311</v>
      </c>
      <c r="Q31" s="4">
        <v>39356</v>
      </c>
      <c r="R31" s="2">
        <v>447</v>
      </c>
      <c r="S31" s="2">
        <v>905</v>
      </c>
    </row>
    <row r="32" spans="1:19" x14ac:dyDescent="0.2">
      <c r="A32" s="5">
        <v>1988</v>
      </c>
      <c r="B32" s="20">
        <v>367</v>
      </c>
      <c r="C32" s="4">
        <v>29183</v>
      </c>
      <c r="D32" s="4">
        <v>20875</v>
      </c>
      <c r="E32" s="4">
        <v>1947</v>
      </c>
      <c r="F32" s="4">
        <v>6272</v>
      </c>
      <c r="G32" s="4">
        <v>2593</v>
      </c>
      <c r="H32" s="4">
        <v>3583</v>
      </c>
      <c r="I32" s="4">
        <v>3873</v>
      </c>
      <c r="J32" s="4">
        <v>12350</v>
      </c>
      <c r="K32" s="2">
        <v>433</v>
      </c>
      <c r="L32" s="2">
        <v>512</v>
      </c>
      <c r="M32" s="2">
        <v>921</v>
      </c>
      <c r="N32" s="2">
        <v>590</v>
      </c>
      <c r="O32" s="2">
        <v>535</v>
      </c>
      <c r="P32" s="2">
        <v>312</v>
      </c>
      <c r="Q32" s="4">
        <v>35683</v>
      </c>
      <c r="R32" s="2">
        <v>422</v>
      </c>
      <c r="S32" s="2">
        <v>942</v>
      </c>
    </row>
    <row r="33" spans="1:19" x14ac:dyDescent="0.2">
      <c r="A33" s="5">
        <v>1989</v>
      </c>
      <c r="B33" s="20">
        <v>365</v>
      </c>
      <c r="C33" s="4">
        <v>29580</v>
      </c>
      <c r="D33" s="4">
        <v>20030</v>
      </c>
      <c r="E33" s="4">
        <v>1966</v>
      </c>
      <c r="F33" s="4">
        <v>6176</v>
      </c>
      <c r="G33" s="4">
        <v>2644</v>
      </c>
      <c r="H33" s="4">
        <v>3356</v>
      </c>
      <c r="I33" s="4">
        <v>3857</v>
      </c>
      <c r="J33" s="4">
        <v>11980</v>
      </c>
      <c r="K33" s="2">
        <v>502</v>
      </c>
      <c r="L33" s="2">
        <v>482</v>
      </c>
      <c r="M33" s="2">
        <v>897</v>
      </c>
      <c r="N33" s="2">
        <v>643</v>
      </c>
      <c r="O33" s="2">
        <v>504</v>
      </c>
      <c r="P33" s="2">
        <v>263</v>
      </c>
      <c r="Q33" s="4">
        <v>29528</v>
      </c>
      <c r="R33" s="2">
        <v>508</v>
      </c>
      <c r="S33" s="2">
        <v>972</v>
      </c>
    </row>
    <row r="34" spans="1:19" x14ac:dyDescent="0.2">
      <c r="A34" s="5">
        <v>1990</v>
      </c>
      <c r="B34" s="20">
        <v>353</v>
      </c>
      <c r="C34" s="4">
        <v>28365</v>
      </c>
      <c r="D34" s="4">
        <v>17578</v>
      </c>
      <c r="E34" s="4">
        <v>1974</v>
      </c>
      <c r="F34" s="4">
        <v>4932</v>
      </c>
      <c r="G34" s="4">
        <v>2559</v>
      </c>
      <c r="H34" s="4">
        <v>2963</v>
      </c>
      <c r="I34" s="4">
        <v>3933</v>
      </c>
      <c r="J34" s="4">
        <v>7994</v>
      </c>
      <c r="K34" s="2">
        <v>492</v>
      </c>
      <c r="L34" s="2">
        <v>244</v>
      </c>
      <c r="M34" s="2">
        <v>749</v>
      </c>
      <c r="N34" s="2">
        <v>615</v>
      </c>
      <c r="O34" s="2">
        <v>443</v>
      </c>
      <c r="P34" s="2">
        <v>222</v>
      </c>
      <c r="Q34" s="4">
        <v>24306</v>
      </c>
      <c r="R34" s="2">
        <v>512</v>
      </c>
      <c r="S34" s="2">
        <v>992</v>
      </c>
    </row>
    <row r="35" spans="1:19" x14ac:dyDescent="0.2">
      <c r="A35" s="5">
        <v>1991</v>
      </c>
      <c r="B35" s="60">
        <v>303</v>
      </c>
      <c r="C35" s="4">
        <v>29932</v>
      </c>
      <c r="D35" s="4">
        <v>16974</v>
      </c>
      <c r="E35" s="4">
        <v>1893</v>
      </c>
      <c r="F35" s="4">
        <v>5043</v>
      </c>
      <c r="G35" s="4">
        <v>2037</v>
      </c>
      <c r="H35" s="4">
        <v>1930</v>
      </c>
      <c r="I35" s="4">
        <v>2529</v>
      </c>
      <c r="J35" s="4">
        <v>4970</v>
      </c>
      <c r="K35" s="2">
        <v>308</v>
      </c>
      <c r="L35" s="2">
        <v>134</v>
      </c>
      <c r="M35" s="2">
        <v>368</v>
      </c>
      <c r="N35" s="2">
        <v>657</v>
      </c>
      <c r="O35" s="2">
        <v>362</v>
      </c>
      <c r="P35" s="2">
        <v>143</v>
      </c>
      <c r="Q35" s="4">
        <v>18725</v>
      </c>
      <c r="R35" s="2">
        <v>605</v>
      </c>
      <c r="S35" s="2">
        <v>957</v>
      </c>
    </row>
    <row r="36" spans="1:19" x14ac:dyDescent="0.2">
      <c r="A36" s="5">
        <v>1992</v>
      </c>
      <c r="B36" s="20">
        <v>274</v>
      </c>
      <c r="C36" s="4">
        <v>31238</v>
      </c>
      <c r="D36" s="4">
        <v>15943</v>
      </c>
      <c r="E36" s="4">
        <v>1825</v>
      </c>
      <c r="F36" s="4">
        <v>5057</v>
      </c>
      <c r="G36" s="4">
        <v>1721</v>
      </c>
      <c r="H36" s="4">
        <v>1541</v>
      </c>
      <c r="I36" s="4">
        <v>2236</v>
      </c>
      <c r="J36" s="4">
        <v>3572</v>
      </c>
      <c r="K36" s="2">
        <v>274</v>
      </c>
      <c r="L36" s="2">
        <v>95</v>
      </c>
      <c r="M36" s="2">
        <v>193</v>
      </c>
      <c r="N36" s="2">
        <v>696</v>
      </c>
      <c r="O36" s="2">
        <v>348</v>
      </c>
      <c r="P36" s="2">
        <v>90</v>
      </c>
      <c r="Q36" s="4">
        <v>14016</v>
      </c>
      <c r="R36" s="2">
        <v>399</v>
      </c>
      <c r="S36" s="2">
        <v>916</v>
      </c>
    </row>
    <row r="37" spans="1:19" x14ac:dyDescent="0.2">
      <c r="A37" s="5">
        <v>1993</v>
      </c>
      <c r="B37" s="20">
        <v>285</v>
      </c>
      <c r="C37" s="4">
        <v>32630</v>
      </c>
      <c r="D37" s="4">
        <v>12593</v>
      </c>
      <c r="E37" s="4">
        <v>1709</v>
      </c>
      <c r="F37" s="4">
        <v>5011</v>
      </c>
      <c r="G37" s="4">
        <v>1561</v>
      </c>
      <c r="H37" s="4">
        <v>1753</v>
      </c>
      <c r="I37" s="4">
        <v>2533</v>
      </c>
      <c r="J37" s="4">
        <v>3181</v>
      </c>
      <c r="K37" s="2">
        <v>204</v>
      </c>
      <c r="L37" s="2">
        <v>71</v>
      </c>
      <c r="M37" s="2">
        <v>182</v>
      </c>
      <c r="N37" s="2">
        <v>675</v>
      </c>
      <c r="O37" s="2">
        <v>295</v>
      </c>
      <c r="P37" s="2">
        <v>81</v>
      </c>
      <c r="Q37" s="4">
        <v>11777</v>
      </c>
      <c r="R37" s="2">
        <v>393</v>
      </c>
      <c r="S37" s="2">
        <v>788</v>
      </c>
    </row>
    <row r="38" spans="1:19" x14ac:dyDescent="0.2">
      <c r="A38" s="5">
        <v>1994</v>
      </c>
      <c r="B38" s="20">
        <v>312</v>
      </c>
      <c r="C38" s="4">
        <v>33366</v>
      </c>
      <c r="D38" s="4">
        <v>13906</v>
      </c>
      <c r="E38" s="4">
        <v>1631</v>
      </c>
      <c r="F38" s="4">
        <v>5564</v>
      </c>
      <c r="G38" s="2">
        <v>836</v>
      </c>
      <c r="H38" s="4">
        <v>1937</v>
      </c>
      <c r="I38" s="4">
        <v>2793</v>
      </c>
      <c r="J38" s="4">
        <v>1625</v>
      </c>
      <c r="K38" s="2">
        <v>272</v>
      </c>
      <c r="L38" s="2">
        <v>80</v>
      </c>
      <c r="M38" s="2">
        <v>236</v>
      </c>
      <c r="N38" s="2">
        <v>720</v>
      </c>
      <c r="O38" s="2">
        <v>326</v>
      </c>
      <c r="P38" s="2">
        <v>78</v>
      </c>
      <c r="Q38" s="4">
        <v>11666</v>
      </c>
      <c r="R38" s="2">
        <v>439</v>
      </c>
      <c r="S38" s="2">
        <v>808</v>
      </c>
    </row>
    <row r="39" spans="1:19" x14ac:dyDescent="0.2">
      <c r="A39" s="5">
        <v>1995</v>
      </c>
      <c r="B39" s="20">
        <v>326</v>
      </c>
      <c r="C39" s="4">
        <v>33928</v>
      </c>
      <c r="D39" s="4">
        <v>14452</v>
      </c>
      <c r="E39" s="4">
        <v>1669</v>
      </c>
      <c r="F39" s="4">
        <v>5404</v>
      </c>
      <c r="G39" s="4">
        <v>1015</v>
      </c>
      <c r="H39" s="4">
        <v>1865</v>
      </c>
      <c r="I39" s="4">
        <v>2875</v>
      </c>
      <c r="J39" s="4">
        <v>1207</v>
      </c>
      <c r="K39" s="2">
        <v>274</v>
      </c>
      <c r="L39" s="2">
        <v>107</v>
      </c>
      <c r="M39" s="2">
        <v>206</v>
      </c>
      <c r="N39" s="2">
        <v>764</v>
      </c>
      <c r="O39" s="2">
        <v>316</v>
      </c>
      <c r="P39" s="2">
        <v>68</v>
      </c>
      <c r="Q39" s="4">
        <v>11401</v>
      </c>
      <c r="R39" s="2">
        <v>480</v>
      </c>
      <c r="S39" s="2">
        <v>770</v>
      </c>
    </row>
    <row r="40" spans="1:19" x14ac:dyDescent="0.2">
      <c r="A40" s="5">
        <v>1996</v>
      </c>
      <c r="B40" s="20">
        <v>337</v>
      </c>
      <c r="C40" s="4">
        <v>34978</v>
      </c>
      <c r="D40" s="4">
        <v>15076</v>
      </c>
      <c r="E40" s="4">
        <v>1477</v>
      </c>
      <c r="F40" s="4">
        <v>5134</v>
      </c>
      <c r="G40" s="4">
        <v>1056</v>
      </c>
      <c r="H40" s="4">
        <v>2060</v>
      </c>
      <c r="I40" s="4">
        <v>2747</v>
      </c>
      <c r="J40" s="2">
        <v>967</v>
      </c>
      <c r="K40" s="2">
        <v>707</v>
      </c>
      <c r="L40" s="2">
        <v>90</v>
      </c>
      <c r="M40" s="2">
        <v>375</v>
      </c>
      <c r="N40" s="2">
        <v>786</v>
      </c>
      <c r="O40" s="2">
        <v>359</v>
      </c>
      <c r="P40" s="2">
        <v>85</v>
      </c>
      <c r="Q40" s="4">
        <v>12295</v>
      </c>
      <c r="R40" s="2">
        <v>563</v>
      </c>
      <c r="S40" s="2">
        <v>727</v>
      </c>
    </row>
    <row r="41" spans="1:19" x14ac:dyDescent="0.2">
      <c r="A41" s="5">
        <v>1997</v>
      </c>
      <c r="B41" s="20">
        <v>375</v>
      </c>
      <c r="C41" s="4">
        <v>35305</v>
      </c>
      <c r="D41" s="4">
        <v>15565</v>
      </c>
      <c r="E41" s="4">
        <v>1360</v>
      </c>
      <c r="F41" s="4">
        <v>4689</v>
      </c>
      <c r="G41" s="2">
        <v>743</v>
      </c>
      <c r="H41" s="4">
        <v>1819</v>
      </c>
      <c r="I41" s="4">
        <v>2811</v>
      </c>
      <c r="J41" s="4">
        <v>1951</v>
      </c>
      <c r="K41" s="2">
        <v>963</v>
      </c>
      <c r="L41" s="2">
        <v>84</v>
      </c>
      <c r="M41" s="2">
        <v>350</v>
      </c>
      <c r="N41" s="2">
        <v>855</v>
      </c>
      <c r="O41" s="2">
        <v>408</v>
      </c>
      <c r="P41" s="2">
        <v>78</v>
      </c>
      <c r="Q41" s="4">
        <v>11868</v>
      </c>
      <c r="R41" s="2">
        <v>489</v>
      </c>
      <c r="S41" s="2">
        <v>697</v>
      </c>
    </row>
    <row r="42" spans="1:19" x14ac:dyDescent="0.2">
      <c r="A42" s="5">
        <v>1998</v>
      </c>
      <c r="B42" s="20">
        <v>421</v>
      </c>
      <c r="C42" s="4">
        <v>37023</v>
      </c>
      <c r="D42" s="4">
        <v>14491</v>
      </c>
      <c r="E42" s="4">
        <v>1258</v>
      </c>
      <c r="F42" s="4">
        <v>4340</v>
      </c>
      <c r="G42" s="2">
        <v>909</v>
      </c>
      <c r="H42" s="4">
        <v>1940</v>
      </c>
      <c r="I42" s="4">
        <v>2999</v>
      </c>
      <c r="J42" s="4">
        <v>1232</v>
      </c>
      <c r="K42" s="4">
        <v>1703</v>
      </c>
      <c r="L42" s="2">
        <v>62</v>
      </c>
      <c r="M42" s="2">
        <v>294</v>
      </c>
      <c r="N42" s="2">
        <v>982</v>
      </c>
      <c r="O42" s="2">
        <v>434</v>
      </c>
      <c r="P42" s="2">
        <v>44</v>
      </c>
      <c r="Q42" s="4">
        <v>11714</v>
      </c>
      <c r="R42" s="2">
        <v>439</v>
      </c>
      <c r="S42" s="2">
        <v>716</v>
      </c>
    </row>
    <row r="43" spans="1:19" x14ac:dyDescent="0.2">
      <c r="A43" s="5">
        <v>1999</v>
      </c>
      <c r="B43" s="20">
        <v>465</v>
      </c>
      <c r="C43" s="4">
        <v>36968</v>
      </c>
      <c r="D43" s="4">
        <v>14543</v>
      </c>
      <c r="E43" s="4">
        <v>1243</v>
      </c>
      <c r="F43" s="4">
        <v>3693</v>
      </c>
      <c r="G43" s="2">
        <v>935</v>
      </c>
      <c r="H43" s="4">
        <v>1920</v>
      </c>
      <c r="I43" s="4">
        <v>2980</v>
      </c>
      <c r="J43" s="2">
        <v>706</v>
      </c>
      <c r="K43" s="4">
        <v>2521</v>
      </c>
      <c r="L43" s="2">
        <v>53</v>
      </c>
      <c r="M43" s="2">
        <v>239</v>
      </c>
      <c r="N43" s="2">
        <v>983</v>
      </c>
      <c r="O43" s="2">
        <v>454</v>
      </c>
      <c r="P43" s="2">
        <v>40</v>
      </c>
      <c r="Q43" s="4">
        <v>12639</v>
      </c>
      <c r="R43" s="2">
        <v>438</v>
      </c>
      <c r="S43" s="2">
        <v>700</v>
      </c>
    </row>
    <row r="44" spans="1:19" x14ac:dyDescent="0.2">
      <c r="A44" s="5">
        <v>2000</v>
      </c>
      <c r="B44" s="20">
        <v>549</v>
      </c>
      <c r="C44" s="4">
        <v>34192</v>
      </c>
      <c r="D44" s="4">
        <v>13979</v>
      </c>
      <c r="E44" s="4">
        <v>1136</v>
      </c>
      <c r="F44" s="4">
        <v>3451</v>
      </c>
      <c r="G44" s="4">
        <v>1046</v>
      </c>
      <c r="H44" s="4">
        <v>1969</v>
      </c>
      <c r="I44" s="4">
        <v>3326</v>
      </c>
      <c r="J44" s="2">
        <v>810</v>
      </c>
      <c r="K44" s="4">
        <v>3185</v>
      </c>
      <c r="L44" s="2">
        <v>80</v>
      </c>
      <c r="M44" s="2">
        <v>350</v>
      </c>
      <c r="N44" s="4">
        <v>1068</v>
      </c>
      <c r="O44" s="2">
        <v>503</v>
      </c>
      <c r="P44" s="2">
        <v>37</v>
      </c>
      <c r="Q44" s="4">
        <v>13373</v>
      </c>
      <c r="R44" s="2">
        <v>280</v>
      </c>
      <c r="S44" s="2">
        <v>719</v>
      </c>
    </row>
    <row r="45" spans="1:19" x14ac:dyDescent="0.2">
      <c r="A45" s="5">
        <v>2001</v>
      </c>
      <c r="B45" s="20">
        <v>569</v>
      </c>
      <c r="C45" s="4">
        <v>34047</v>
      </c>
      <c r="D45" s="4">
        <v>13452</v>
      </c>
      <c r="E45" s="4">
        <v>1064</v>
      </c>
      <c r="F45" s="4">
        <v>3476</v>
      </c>
      <c r="G45" s="4">
        <v>1000</v>
      </c>
      <c r="H45" s="4">
        <v>2065</v>
      </c>
      <c r="I45" s="4">
        <v>3452</v>
      </c>
      <c r="J45" s="2">
        <v>873</v>
      </c>
      <c r="K45" s="4">
        <v>3478</v>
      </c>
      <c r="L45" s="12" t="s">
        <v>132</v>
      </c>
      <c r="M45" s="2">
        <v>338</v>
      </c>
      <c r="N45" s="4">
        <v>1096</v>
      </c>
      <c r="O45" s="2">
        <v>501</v>
      </c>
      <c r="P45" s="2">
        <v>39</v>
      </c>
      <c r="Q45" s="4">
        <v>14631</v>
      </c>
      <c r="R45" s="2">
        <v>443</v>
      </c>
      <c r="S45" s="2">
        <v>714</v>
      </c>
    </row>
    <row r="46" spans="1:19" x14ac:dyDescent="0.2">
      <c r="A46" s="5">
        <v>2002</v>
      </c>
      <c r="B46" s="20">
        <v>585</v>
      </c>
      <c r="C46" s="4">
        <v>32535</v>
      </c>
      <c r="D46" s="4">
        <v>12330</v>
      </c>
      <c r="E46" s="4">
        <v>1050</v>
      </c>
      <c r="F46" s="4">
        <v>3353</v>
      </c>
      <c r="G46" s="4">
        <v>720</v>
      </c>
      <c r="H46" s="4">
        <v>2138</v>
      </c>
      <c r="I46" s="4">
        <v>3510</v>
      </c>
      <c r="J46" s="2">
        <v>372</v>
      </c>
      <c r="K46" s="4">
        <v>3718</v>
      </c>
      <c r="L46" s="12">
        <v>59</v>
      </c>
      <c r="M46" s="2">
        <v>265</v>
      </c>
      <c r="N46" s="4">
        <v>1200</v>
      </c>
      <c r="O46" s="2">
        <v>512</v>
      </c>
      <c r="P46" s="2">
        <v>32</v>
      </c>
      <c r="Q46" s="4">
        <v>14137</v>
      </c>
      <c r="R46" s="2">
        <v>352</v>
      </c>
      <c r="S46" s="2">
        <v>728</v>
      </c>
    </row>
    <row r="47" spans="1:19" x14ac:dyDescent="0.2">
      <c r="A47" s="5">
        <v>2003</v>
      </c>
      <c r="B47" s="20">
        <v>622</v>
      </c>
      <c r="C47" s="4">
        <v>32933</v>
      </c>
      <c r="D47" s="4">
        <v>12779</v>
      </c>
      <c r="E47" s="4">
        <v>1134</v>
      </c>
      <c r="F47" s="4">
        <v>3145</v>
      </c>
      <c r="G47" s="4">
        <v>666</v>
      </c>
      <c r="H47" s="4">
        <v>2045</v>
      </c>
      <c r="I47" s="4">
        <v>3573</v>
      </c>
      <c r="J47" s="2">
        <v>258</v>
      </c>
      <c r="K47" s="4">
        <v>4020</v>
      </c>
      <c r="L47" s="12">
        <v>73</v>
      </c>
      <c r="M47" s="2">
        <v>248</v>
      </c>
      <c r="N47" s="4">
        <v>1222</v>
      </c>
      <c r="O47" s="2">
        <v>537</v>
      </c>
      <c r="P47" s="2">
        <v>25</v>
      </c>
      <c r="Q47" s="4">
        <v>11048</v>
      </c>
      <c r="R47" s="2">
        <v>259</v>
      </c>
      <c r="S47" s="2">
        <v>725</v>
      </c>
    </row>
    <row r="48" spans="1:19" x14ac:dyDescent="0.2">
      <c r="A48" s="5">
        <v>2004</v>
      </c>
      <c r="B48" s="20">
        <v>667.81699746236143</v>
      </c>
      <c r="C48" s="4">
        <v>31718.814999999999</v>
      </c>
      <c r="D48" s="4">
        <v>10631</v>
      </c>
      <c r="E48" s="4">
        <v>1077</v>
      </c>
      <c r="F48" s="4">
        <v>3112</v>
      </c>
      <c r="G48" s="4">
        <v>647</v>
      </c>
      <c r="H48" s="4">
        <v>1944</v>
      </c>
      <c r="I48" s="3" t="s">
        <v>133</v>
      </c>
      <c r="J48" s="2">
        <v>412</v>
      </c>
      <c r="K48" s="4">
        <v>4886</v>
      </c>
      <c r="L48" s="3" t="s">
        <v>133</v>
      </c>
      <c r="M48" s="2">
        <v>294</v>
      </c>
      <c r="N48" s="4">
        <v>1267</v>
      </c>
      <c r="O48" s="2">
        <v>575</v>
      </c>
      <c r="P48" s="2">
        <v>25</v>
      </c>
      <c r="Q48" s="4">
        <v>9341</v>
      </c>
      <c r="R48" s="2">
        <v>493</v>
      </c>
      <c r="S48" s="2">
        <v>629</v>
      </c>
    </row>
    <row r="49" spans="1:19" x14ac:dyDescent="0.2">
      <c r="A49" s="5">
        <v>2005</v>
      </c>
      <c r="B49" s="20">
        <v>714.30768891451442</v>
      </c>
      <c r="C49" s="4">
        <v>33107</v>
      </c>
      <c r="D49" s="4">
        <v>9410</v>
      </c>
      <c r="E49" s="4">
        <v>948</v>
      </c>
      <c r="F49" s="4">
        <v>3041</v>
      </c>
      <c r="G49" s="3" t="s">
        <v>133</v>
      </c>
      <c r="H49" s="4">
        <v>2005</v>
      </c>
      <c r="I49" s="3">
        <v>3371</v>
      </c>
      <c r="J49" s="2">
        <v>311</v>
      </c>
      <c r="K49" s="4">
        <v>5881</v>
      </c>
      <c r="L49" s="3" t="s">
        <v>133</v>
      </c>
      <c r="M49" s="2">
        <v>323</v>
      </c>
      <c r="N49" s="4">
        <v>1451</v>
      </c>
      <c r="O49" s="2">
        <v>573</v>
      </c>
      <c r="P49" s="2">
        <v>20</v>
      </c>
      <c r="Q49" s="4">
        <v>8324</v>
      </c>
      <c r="R49" s="2">
        <v>517</v>
      </c>
      <c r="S49" s="2">
        <v>663</v>
      </c>
    </row>
    <row r="50" spans="1:19" x14ac:dyDescent="0.2">
      <c r="A50" s="5">
        <v>2006</v>
      </c>
      <c r="B50" s="20">
        <v>785.23529130937368</v>
      </c>
      <c r="C50" s="146">
        <v>32156</v>
      </c>
      <c r="D50" s="4">
        <v>9819</v>
      </c>
      <c r="E50" s="4">
        <v>886</v>
      </c>
      <c r="F50" s="4">
        <v>3254</v>
      </c>
      <c r="G50" s="3" t="s">
        <v>133</v>
      </c>
      <c r="H50" s="4">
        <v>2144</v>
      </c>
      <c r="I50" s="3">
        <v>3724</v>
      </c>
      <c r="J50" s="2">
        <v>440</v>
      </c>
      <c r="K50" s="4">
        <v>8308</v>
      </c>
      <c r="L50" s="3" t="s">
        <v>133</v>
      </c>
      <c r="M50" s="145">
        <v>284</v>
      </c>
      <c r="N50" s="143">
        <v>1578</v>
      </c>
      <c r="O50" s="144">
        <v>551</v>
      </c>
      <c r="P50" s="2">
        <v>18</v>
      </c>
      <c r="Q50" s="4">
        <v>8360</v>
      </c>
      <c r="R50" s="2">
        <v>357</v>
      </c>
      <c r="S50" s="2">
        <v>721</v>
      </c>
    </row>
    <row r="51" spans="1:19" x14ac:dyDescent="0.2">
      <c r="A51" s="5">
        <v>2007</v>
      </c>
      <c r="B51" s="20">
        <v>849.52525400620698</v>
      </c>
      <c r="C51" s="4">
        <v>35763</v>
      </c>
      <c r="D51" s="3" t="s">
        <v>133</v>
      </c>
      <c r="E51" s="4">
        <v>839</v>
      </c>
      <c r="F51" s="3">
        <v>2653</v>
      </c>
      <c r="G51" s="3" t="s">
        <v>133</v>
      </c>
      <c r="H51" s="4">
        <v>2317</v>
      </c>
      <c r="I51" s="4">
        <v>3552</v>
      </c>
      <c r="J51" s="4">
        <v>314</v>
      </c>
      <c r="K51" s="4">
        <v>9696</v>
      </c>
      <c r="L51" s="3" t="s">
        <v>133</v>
      </c>
      <c r="M51" s="143">
        <v>359</v>
      </c>
      <c r="N51" s="143">
        <v>1672</v>
      </c>
      <c r="O51" s="143">
        <v>529</v>
      </c>
      <c r="P51" s="4">
        <v>13</v>
      </c>
      <c r="Q51" s="4">
        <v>9016</v>
      </c>
      <c r="R51" s="7" t="s">
        <v>132</v>
      </c>
      <c r="S51" s="87">
        <v>757</v>
      </c>
    </row>
  </sheetData>
  <mergeCells count="13">
    <mergeCell ref="A2:A3"/>
    <mergeCell ref="C2:C3"/>
    <mergeCell ref="B2:B3"/>
    <mergeCell ref="D3:E3"/>
    <mergeCell ref="G3:I3"/>
    <mergeCell ref="F2:F3"/>
    <mergeCell ref="J2:J3"/>
    <mergeCell ref="S2:S3"/>
    <mergeCell ref="L3:O3"/>
    <mergeCell ref="K2:K3"/>
    <mergeCell ref="P2:P3"/>
    <mergeCell ref="Q2:Q3"/>
    <mergeCell ref="R2:R3"/>
  </mergeCells>
  <pageMargins left="0.74803149606299213" right="0.74803149606299213" top="0.62992125984251968" bottom="0.86614173228346458" header="0.51181102362204722" footer="0.59055118110236227"/>
  <pageSetup paperSize="9" orientation="landscape" cellComments="atEnd"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345F2-D1F5-4D48-A02C-1DCD9B40D84E}">
  <sheetPr codeName="Munka15"/>
  <dimension ref="A1:F52"/>
  <sheetViews>
    <sheetView zoomScaleNormal="100" workbookViewId="0"/>
  </sheetViews>
  <sheetFormatPr defaultRowHeight="11.25" x14ac:dyDescent="0.2"/>
  <cols>
    <col min="1" max="1" width="7.5703125" style="2" customWidth="1"/>
    <col min="2" max="6" width="15" style="2" customWidth="1"/>
    <col min="7" max="16384" width="9.140625" style="1"/>
  </cols>
  <sheetData>
    <row r="1" spans="1:6" ht="12" thickBot="1" x14ac:dyDescent="0.25">
      <c r="A1" s="30" t="s">
        <v>160</v>
      </c>
      <c r="B1" s="29"/>
      <c r="C1" s="29"/>
      <c r="D1" s="29"/>
      <c r="E1" s="29"/>
      <c r="F1" s="29"/>
    </row>
    <row r="2" spans="1:6" x14ac:dyDescent="0.2">
      <c r="A2" s="179" t="s">
        <v>26</v>
      </c>
      <c r="B2" s="177" t="s">
        <v>159</v>
      </c>
      <c r="C2" s="169" t="s">
        <v>158</v>
      </c>
      <c r="D2" s="176"/>
      <c r="E2" s="177" t="s">
        <v>157</v>
      </c>
      <c r="F2" s="169" t="s">
        <v>156</v>
      </c>
    </row>
    <row r="3" spans="1:6" x14ac:dyDescent="0.2">
      <c r="A3" s="188"/>
      <c r="B3" s="178"/>
      <c r="C3" s="61" t="s">
        <v>155</v>
      </c>
      <c r="D3" s="61" t="s">
        <v>154</v>
      </c>
      <c r="E3" s="178"/>
      <c r="F3" s="170"/>
    </row>
    <row r="4" spans="1:6" x14ac:dyDescent="0.2">
      <c r="A4" s="180"/>
      <c r="B4" s="182" t="s">
        <v>29</v>
      </c>
      <c r="C4" s="182"/>
      <c r="D4" s="182"/>
      <c r="E4" s="185" t="s">
        <v>75</v>
      </c>
      <c r="F4" s="193"/>
    </row>
    <row r="5" spans="1:6" s="19" customFormat="1" x14ac:dyDescent="0.2">
      <c r="A5" s="22">
        <v>1960</v>
      </c>
      <c r="B5" s="10">
        <v>100</v>
      </c>
      <c r="C5" s="7">
        <v>100</v>
      </c>
      <c r="D5" s="7">
        <v>100</v>
      </c>
      <c r="E5" s="10">
        <v>525</v>
      </c>
      <c r="F5" s="10">
        <v>299</v>
      </c>
    </row>
    <row r="6" spans="1:6" x14ac:dyDescent="0.2">
      <c r="A6" s="5">
        <v>1961</v>
      </c>
      <c r="B6" s="12">
        <v>102</v>
      </c>
      <c r="C6" s="7">
        <v>108</v>
      </c>
      <c r="D6" s="7">
        <v>118</v>
      </c>
      <c r="E6" s="12">
        <v>665</v>
      </c>
      <c r="F6" s="12">
        <v>373</v>
      </c>
    </row>
    <row r="7" spans="1:6" x14ac:dyDescent="0.2">
      <c r="A7" s="5">
        <v>1962</v>
      </c>
      <c r="B7" s="12">
        <v>107</v>
      </c>
      <c r="C7" s="7">
        <v>124</v>
      </c>
      <c r="D7" s="7">
        <v>130</v>
      </c>
      <c r="E7" s="12">
        <v>774</v>
      </c>
      <c r="F7" s="12">
        <v>454</v>
      </c>
    </row>
    <row r="8" spans="1:6" x14ac:dyDescent="0.2">
      <c r="A8" s="5">
        <v>1963</v>
      </c>
      <c r="B8" s="12">
        <v>116</v>
      </c>
      <c r="C8" s="7">
        <v>142</v>
      </c>
      <c r="D8" s="7">
        <v>139</v>
      </c>
      <c r="E8" s="12">
        <v>921</v>
      </c>
      <c r="F8" s="12">
        <v>570</v>
      </c>
    </row>
    <row r="9" spans="1:6" x14ac:dyDescent="0.2">
      <c r="A9" s="5">
        <v>1964</v>
      </c>
      <c r="B9" s="12">
        <v>125</v>
      </c>
      <c r="C9" s="7">
        <v>159</v>
      </c>
      <c r="D9" s="7">
        <v>154</v>
      </c>
      <c r="E9" s="3">
        <v>1800</v>
      </c>
      <c r="F9" s="3">
        <v>1486</v>
      </c>
    </row>
    <row r="10" spans="1:6" x14ac:dyDescent="0.2">
      <c r="A10" s="5">
        <v>1965</v>
      </c>
      <c r="B10" s="12">
        <v>130</v>
      </c>
      <c r="C10" s="7">
        <v>158</v>
      </c>
      <c r="D10" s="7">
        <v>170</v>
      </c>
      <c r="E10" s="3">
        <v>2136</v>
      </c>
      <c r="F10" s="12">
        <v>893</v>
      </c>
    </row>
    <row r="11" spans="1:6" x14ac:dyDescent="0.2">
      <c r="A11" s="5">
        <v>1966</v>
      </c>
      <c r="B11" s="12">
        <v>139</v>
      </c>
      <c r="C11" s="7">
        <v>168</v>
      </c>
      <c r="D11" s="7">
        <v>186</v>
      </c>
      <c r="E11" s="3">
        <v>3026</v>
      </c>
      <c r="F11" s="12">
        <v>953</v>
      </c>
    </row>
    <row r="12" spans="1:6" x14ac:dyDescent="0.2">
      <c r="A12" s="5">
        <v>1967</v>
      </c>
      <c r="B12" s="12">
        <v>153</v>
      </c>
      <c r="C12" s="7">
        <v>197</v>
      </c>
      <c r="D12" s="7">
        <v>202</v>
      </c>
      <c r="E12" s="3">
        <v>4336</v>
      </c>
      <c r="F12" s="12">
        <v>995</v>
      </c>
    </row>
    <row r="13" spans="1:6" x14ac:dyDescent="0.2">
      <c r="A13" s="5">
        <v>1968</v>
      </c>
      <c r="B13" s="12">
        <v>164</v>
      </c>
      <c r="C13" s="7">
        <v>203</v>
      </c>
      <c r="D13" s="7">
        <v>216</v>
      </c>
      <c r="E13" s="3">
        <v>4307</v>
      </c>
      <c r="F13" s="12">
        <v>929</v>
      </c>
    </row>
    <row r="14" spans="1:6" x14ac:dyDescent="0.2">
      <c r="A14" s="5">
        <v>1969</v>
      </c>
      <c r="B14" s="12">
        <v>177</v>
      </c>
      <c r="C14" s="7">
        <v>215</v>
      </c>
      <c r="D14" s="7">
        <v>248</v>
      </c>
      <c r="E14" s="3">
        <v>6069</v>
      </c>
      <c r="F14" s="12">
        <v>997</v>
      </c>
    </row>
    <row r="15" spans="1:6" x14ac:dyDescent="0.2">
      <c r="A15" s="5">
        <v>1970</v>
      </c>
      <c r="B15" s="12">
        <v>199</v>
      </c>
      <c r="C15" s="7">
        <v>274</v>
      </c>
      <c r="D15" s="7">
        <v>266</v>
      </c>
      <c r="E15" s="3">
        <v>6320</v>
      </c>
      <c r="F15" s="3">
        <v>1007</v>
      </c>
    </row>
    <row r="16" spans="1:6" x14ac:dyDescent="0.2">
      <c r="A16" s="5">
        <v>1971</v>
      </c>
      <c r="B16" s="12">
        <v>214</v>
      </c>
      <c r="C16" s="7">
        <v>326</v>
      </c>
      <c r="D16" s="7">
        <v>289</v>
      </c>
      <c r="E16" s="3">
        <v>6105</v>
      </c>
      <c r="F16" s="3">
        <v>1083</v>
      </c>
    </row>
    <row r="17" spans="1:6" x14ac:dyDescent="0.2">
      <c r="A17" s="5">
        <v>1972</v>
      </c>
      <c r="B17" s="12">
        <v>221</v>
      </c>
      <c r="C17" s="7">
        <v>309</v>
      </c>
      <c r="D17" s="7">
        <v>348</v>
      </c>
      <c r="E17" s="3">
        <v>6386</v>
      </c>
      <c r="F17" s="3">
        <v>1366</v>
      </c>
    </row>
    <row r="18" spans="1:6" x14ac:dyDescent="0.2">
      <c r="A18" s="5">
        <v>1973</v>
      </c>
      <c r="B18" s="12">
        <v>234</v>
      </c>
      <c r="C18" s="7">
        <v>318</v>
      </c>
      <c r="D18" s="7">
        <v>394</v>
      </c>
      <c r="E18" s="3">
        <v>7241</v>
      </c>
      <c r="F18" s="3">
        <v>2109</v>
      </c>
    </row>
    <row r="19" spans="1:6" x14ac:dyDescent="0.2">
      <c r="A19" s="5">
        <v>1974</v>
      </c>
      <c r="B19" s="12">
        <v>255</v>
      </c>
      <c r="C19" s="7">
        <v>374</v>
      </c>
      <c r="D19" s="7">
        <v>404</v>
      </c>
      <c r="E19" s="3">
        <v>8290</v>
      </c>
      <c r="F19" s="3">
        <v>3270</v>
      </c>
    </row>
    <row r="20" spans="1:6" x14ac:dyDescent="0.2">
      <c r="A20" s="5">
        <v>1975</v>
      </c>
      <c r="B20" s="12">
        <v>269</v>
      </c>
      <c r="C20" s="7">
        <v>398</v>
      </c>
      <c r="D20" s="7">
        <v>427</v>
      </c>
      <c r="E20" s="3">
        <v>9404</v>
      </c>
      <c r="F20" s="3">
        <v>3477</v>
      </c>
    </row>
    <row r="21" spans="1:6" x14ac:dyDescent="0.2">
      <c r="A21" s="5">
        <v>1976</v>
      </c>
      <c r="B21" s="12">
        <v>273</v>
      </c>
      <c r="C21" s="7">
        <v>406</v>
      </c>
      <c r="D21" s="7">
        <v>455</v>
      </c>
      <c r="E21" s="3">
        <v>9910</v>
      </c>
      <c r="F21" s="3">
        <v>3942</v>
      </c>
    </row>
    <row r="22" spans="1:6" x14ac:dyDescent="0.2">
      <c r="A22" s="5">
        <v>1977</v>
      </c>
      <c r="B22" s="12">
        <v>290</v>
      </c>
      <c r="C22" s="7">
        <v>447</v>
      </c>
      <c r="D22" s="7">
        <v>519</v>
      </c>
      <c r="E22" s="3">
        <v>12450</v>
      </c>
      <c r="F22" s="3">
        <v>4685</v>
      </c>
    </row>
    <row r="23" spans="1:6" x14ac:dyDescent="0.2">
      <c r="A23" s="5">
        <v>1978</v>
      </c>
      <c r="B23" s="12">
        <v>302</v>
      </c>
      <c r="C23" s="7">
        <v>503</v>
      </c>
      <c r="D23" s="7">
        <v>524</v>
      </c>
      <c r="E23" s="3">
        <v>16960</v>
      </c>
      <c r="F23" s="3">
        <v>5431</v>
      </c>
    </row>
    <row r="24" spans="1:6" x14ac:dyDescent="0.2">
      <c r="A24" s="5">
        <v>1979</v>
      </c>
      <c r="B24" s="12">
        <v>307</v>
      </c>
      <c r="C24" s="7">
        <v>481</v>
      </c>
      <c r="D24" s="7">
        <v>586</v>
      </c>
      <c r="E24" s="3">
        <v>15123</v>
      </c>
      <c r="F24" s="3">
        <v>5052</v>
      </c>
    </row>
    <row r="25" spans="1:6" x14ac:dyDescent="0.2">
      <c r="A25" s="5">
        <v>1980</v>
      </c>
      <c r="B25" s="12">
        <v>307</v>
      </c>
      <c r="C25" s="7">
        <v>473</v>
      </c>
      <c r="D25" s="7">
        <v>588</v>
      </c>
      <c r="E25" s="3">
        <v>13996</v>
      </c>
      <c r="F25" s="3">
        <v>5164</v>
      </c>
    </row>
    <row r="26" spans="1:6" x14ac:dyDescent="0.2">
      <c r="A26" s="5">
        <v>1981</v>
      </c>
      <c r="B26" s="12">
        <v>316</v>
      </c>
      <c r="C26" s="7">
        <v>479</v>
      </c>
      <c r="D26" s="7">
        <v>612</v>
      </c>
      <c r="E26" s="3">
        <v>14841</v>
      </c>
      <c r="F26" s="3">
        <v>5547</v>
      </c>
    </row>
    <row r="27" spans="1:6" x14ac:dyDescent="0.2">
      <c r="A27" s="5">
        <v>1982</v>
      </c>
      <c r="B27" s="12">
        <v>321</v>
      </c>
      <c r="C27" s="7">
        <v>463</v>
      </c>
      <c r="D27" s="7">
        <v>642</v>
      </c>
      <c r="E27" s="3">
        <v>9832</v>
      </c>
      <c r="F27" s="3">
        <v>3893</v>
      </c>
    </row>
    <row r="28" spans="1:6" x14ac:dyDescent="0.2">
      <c r="A28" s="5">
        <v>1983</v>
      </c>
      <c r="B28" s="12">
        <v>322</v>
      </c>
      <c r="C28" s="7">
        <v>468</v>
      </c>
      <c r="D28" s="7">
        <v>684</v>
      </c>
      <c r="E28" s="3">
        <v>10463</v>
      </c>
      <c r="F28" s="3">
        <v>4754</v>
      </c>
    </row>
    <row r="29" spans="1:6" x14ac:dyDescent="0.2">
      <c r="A29" s="5">
        <v>1984</v>
      </c>
      <c r="B29" s="12">
        <v>322</v>
      </c>
      <c r="C29" s="7">
        <v>473</v>
      </c>
      <c r="D29" s="7">
        <v>732</v>
      </c>
      <c r="E29" s="3">
        <v>13429</v>
      </c>
      <c r="F29" s="3">
        <v>5380</v>
      </c>
    </row>
    <row r="30" spans="1:6" x14ac:dyDescent="0.2">
      <c r="A30" s="5">
        <v>1985</v>
      </c>
      <c r="B30" s="12">
        <v>329</v>
      </c>
      <c r="C30" s="7">
        <v>508</v>
      </c>
      <c r="D30" s="7">
        <v>770</v>
      </c>
      <c r="E30" s="3">
        <v>15126</v>
      </c>
      <c r="F30" s="3">
        <v>5533</v>
      </c>
    </row>
    <row r="31" spans="1:6" x14ac:dyDescent="0.2">
      <c r="A31" s="5">
        <v>1986</v>
      </c>
      <c r="B31" s="12">
        <v>341</v>
      </c>
      <c r="C31" s="7">
        <v>521</v>
      </c>
      <c r="D31" s="7">
        <v>753</v>
      </c>
      <c r="E31" s="3">
        <v>16646</v>
      </c>
      <c r="F31" s="3">
        <v>6278</v>
      </c>
    </row>
    <row r="32" spans="1:6" x14ac:dyDescent="0.2">
      <c r="A32" s="5">
        <v>1987</v>
      </c>
      <c r="B32" s="12">
        <v>358</v>
      </c>
      <c r="C32" s="7">
        <v>533</v>
      </c>
      <c r="D32" s="7">
        <v>778</v>
      </c>
      <c r="E32" s="3">
        <v>18953</v>
      </c>
      <c r="F32" s="3">
        <v>7197</v>
      </c>
    </row>
    <row r="33" spans="1:6" x14ac:dyDescent="0.2">
      <c r="A33" s="5">
        <v>1988</v>
      </c>
      <c r="B33" s="12">
        <v>335</v>
      </c>
      <c r="C33" s="7">
        <v>532</v>
      </c>
      <c r="D33" s="7">
        <v>830</v>
      </c>
      <c r="E33" s="3">
        <v>17965</v>
      </c>
      <c r="F33" s="3">
        <v>10797</v>
      </c>
    </row>
    <row r="34" spans="1:6" x14ac:dyDescent="0.2">
      <c r="A34" s="5">
        <v>1989</v>
      </c>
      <c r="B34" s="12">
        <v>332</v>
      </c>
      <c r="C34" s="7">
        <v>546</v>
      </c>
      <c r="D34" s="7">
        <v>834</v>
      </c>
      <c r="E34" s="3">
        <v>24919</v>
      </c>
      <c r="F34" s="3">
        <v>14476</v>
      </c>
    </row>
    <row r="35" spans="1:6" x14ac:dyDescent="0.2">
      <c r="A35" s="5">
        <v>1990</v>
      </c>
      <c r="B35" s="12">
        <v>296</v>
      </c>
      <c r="C35" s="7">
        <v>505</v>
      </c>
      <c r="D35" s="7">
        <v>800</v>
      </c>
      <c r="E35" s="3">
        <v>37632</v>
      </c>
      <c r="F35" s="3">
        <v>13596</v>
      </c>
    </row>
    <row r="36" spans="1:6" x14ac:dyDescent="0.2">
      <c r="A36" s="5">
        <v>1991</v>
      </c>
      <c r="B36" s="12">
        <v>267</v>
      </c>
      <c r="C36" s="7">
        <v>607</v>
      </c>
      <c r="D36" s="7">
        <v>760</v>
      </c>
      <c r="E36" s="3">
        <v>33265</v>
      </c>
      <c r="F36" s="3">
        <v>14317</v>
      </c>
    </row>
    <row r="37" spans="1:6" x14ac:dyDescent="0.2">
      <c r="A37" s="5">
        <v>1992</v>
      </c>
      <c r="B37" s="12">
        <v>261</v>
      </c>
      <c r="C37" s="7">
        <v>502</v>
      </c>
      <c r="D37" s="7">
        <v>768</v>
      </c>
      <c r="E37" s="3">
        <v>33491</v>
      </c>
      <c r="F37" s="3">
        <v>12803</v>
      </c>
    </row>
    <row r="38" spans="1:6" x14ac:dyDescent="0.2">
      <c r="A38" s="5">
        <v>1993</v>
      </c>
      <c r="B38" s="12">
        <v>268</v>
      </c>
      <c r="C38" s="7">
        <v>608</v>
      </c>
      <c r="D38" s="7">
        <v>666</v>
      </c>
      <c r="E38" s="3">
        <v>40599</v>
      </c>
      <c r="F38" s="3">
        <v>12115</v>
      </c>
    </row>
    <row r="39" spans="1:6" x14ac:dyDescent="0.2">
      <c r="A39" s="5">
        <v>1994</v>
      </c>
      <c r="B39" s="12">
        <v>251</v>
      </c>
      <c r="C39" s="7">
        <v>695</v>
      </c>
      <c r="D39" s="7">
        <v>777</v>
      </c>
      <c r="E39" s="3">
        <v>39836</v>
      </c>
      <c r="F39" s="3">
        <v>14374</v>
      </c>
    </row>
    <row r="40" spans="1:6" x14ac:dyDescent="0.2">
      <c r="A40" s="5">
        <v>1995</v>
      </c>
      <c r="B40" s="12">
        <v>231</v>
      </c>
      <c r="C40" s="7">
        <v>668</v>
      </c>
      <c r="D40" s="7">
        <v>842</v>
      </c>
      <c r="E40" s="3">
        <v>39240</v>
      </c>
      <c r="F40" s="3">
        <v>13083</v>
      </c>
    </row>
    <row r="41" spans="1:6" x14ac:dyDescent="0.2">
      <c r="A41" s="5">
        <v>1996</v>
      </c>
      <c r="B41" s="12">
        <v>219</v>
      </c>
      <c r="C41" s="73">
        <v>704</v>
      </c>
      <c r="D41" s="73">
        <v>881</v>
      </c>
      <c r="E41" s="3">
        <v>39833</v>
      </c>
      <c r="F41" s="3">
        <v>12064</v>
      </c>
    </row>
    <row r="42" spans="1:6" x14ac:dyDescent="0.2">
      <c r="A42" s="5">
        <v>1997</v>
      </c>
      <c r="B42" s="12">
        <v>217</v>
      </c>
      <c r="C42" s="7">
        <v>890</v>
      </c>
      <c r="D42" s="7">
        <v>1144</v>
      </c>
      <c r="E42" s="3">
        <v>37315</v>
      </c>
      <c r="F42" s="3">
        <v>12173</v>
      </c>
    </row>
    <row r="43" spans="1:6" x14ac:dyDescent="0.2">
      <c r="A43" s="5">
        <v>1998</v>
      </c>
      <c r="B43" s="12">
        <v>243</v>
      </c>
      <c r="C43" s="7">
        <v>1112</v>
      </c>
      <c r="D43" s="7">
        <v>1401</v>
      </c>
      <c r="E43" s="3">
        <v>33624</v>
      </c>
      <c r="F43" s="3">
        <v>12317</v>
      </c>
    </row>
    <row r="44" spans="1:6" x14ac:dyDescent="0.2">
      <c r="A44" s="5">
        <v>1999</v>
      </c>
      <c r="B44" s="12">
        <v>262</v>
      </c>
      <c r="C44" s="7">
        <v>1271</v>
      </c>
      <c r="D44" s="7">
        <v>1625</v>
      </c>
      <c r="E44" s="3">
        <v>28803</v>
      </c>
      <c r="F44" s="3">
        <v>10622</v>
      </c>
    </row>
    <row r="45" spans="1:6" x14ac:dyDescent="0.2">
      <c r="A45" s="5">
        <v>2000</v>
      </c>
      <c r="B45" s="12">
        <v>267</v>
      </c>
      <c r="C45" s="7">
        <v>1535</v>
      </c>
      <c r="D45" s="7">
        <v>1978</v>
      </c>
      <c r="E45" s="3">
        <v>31141</v>
      </c>
      <c r="F45" s="3">
        <v>11065</v>
      </c>
    </row>
    <row r="46" spans="1:6" x14ac:dyDescent="0.2">
      <c r="A46" s="5">
        <v>2001</v>
      </c>
      <c r="B46" s="147">
        <f>105.4*B45/100</f>
        <v>281.41800000000001</v>
      </c>
      <c r="C46" s="7">
        <v>1597</v>
      </c>
      <c r="D46" s="7">
        <v>2132</v>
      </c>
      <c r="E46" s="3">
        <v>30679</v>
      </c>
      <c r="F46" s="3">
        <v>11167</v>
      </c>
    </row>
    <row r="47" spans="1:6" x14ac:dyDescent="0.2">
      <c r="A47" s="5">
        <v>2002</v>
      </c>
      <c r="B47" s="147">
        <f>110.7*B46/100</f>
        <v>311.52972599999998</v>
      </c>
      <c r="C47" s="7">
        <v>1678</v>
      </c>
      <c r="D47" s="7">
        <v>2258</v>
      </c>
      <c r="E47" s="3">
        <v>31739</v>
      </c>
      <c r="F47" s="3">
        <v>12966</v>
      </c>
    </row>
    <row r="48" spans="1:6" x14ac:dyDescent="0.2">
      <c r="A48" s="5">
        <v>2003</v>
      </c>
      <c r="B48" s="147">
        <f>+B47*108.4/100</f>
        <v>337.69822298400004</v>
      </c>
      <c r="C48" s="73">
        <v>1848</v>
      </c>
      <c r="D48" s="73">
        <v>2464</v>
      </c>
      <c r="E48" s="3">
        <v>31412</v>
      </c>
      <c r="F48" s="3">
        <v>14283</v>
      </c>
    </row>
    <row r="49" spans="1:6" x14ac:dyDescent="0.2">
      <c r="A49" s="5">
        <v>2004</v>
      </c>
      <c r="B49" s="147">
        <f>+B48*105.6/100</f>
        <v>356.60932347110401</v>
      </c>
      <c r="C49" s="7">
        <v>2131</v>
      </c>
      <c r="D49" s="7">
        <v>2916</v>
      </c>
      <c r="E49" s="3">
        <v>36635</v>
      </c>
      <c r="F49" s="3">
        <v>17558</v>
      </c>
    </row>
    <row r="50" spans="1:6" x14ac:dyDescent="0.2">
      <c r="A50" s="5">
        <v>2005</v>
      </c>
      <c r="B50" s="147">
        <v>373</v>
      </c>
      <c r="C50" s="7">
        <v>2261.8000000000002</v>
      </c>
      <c r="D50" s="7">
        <v>3249.9</v>
      </c>
      <c r="E50" s="3">
        <v>38555</v>
      </c>
      <c r="F50" s="3">
        <v>18622</v>
      </c>
    </row>
    <row r="51" spans="1:6" x14ac:dyDescent="0.2">
      <c r="A51" s="5">
        <v>2006</v>
      </c>
      <c r="B51" s="147">
        <f>+B50*1.04</f>
        <v>387.92</v>
      </c>
      <c r="C51" s="7">
        <v>2587</v>
      </c>
      <c r="D51" s="7">
        <v>3832</v>
      </c>
      <c r="E51" s="3">
        <v>40963</v>
      </c>
      <c r="F51" s="3">
        <v>17612</v>
      </c>
    </row>
    <row r="52" spans="1:6" x14ac:dyDescent="0.2">
      <c r="A52" s="5">
        <v>2007</v>
      </c>
      <c r="B52" s="2">
        <v>378</v>
      </c>
      <c r="C52" s="7">
        <v>2898</v>
      </c>
      <c r="D52" s="7">
        <v>4438</v>
      </c>
      <c r="E52" s="4">
        <v>42468</v>
      </c>
      <c r="F52" s="4">
        <v>18471</v>
      </c>
    </row>
  </sheetData>
  <mergeCells count="7">
    <mergeCell ref="A2:A4"/>
    <mergeCell ref="B2:B3"/>
    <mergeCell ref="E2:E3"/>
    <mergeCell ref="E4:F4"/>
    <mergeCell ref="C2:D2"/>
    <mergeCell ref="B4:D4"/>
    <mergeCell ref="F2:F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ACB51-6FE4-4BA5-89CB-6BE7A62F558F}">
  <sheetPr codeName="Munka16"/>
  <dimension ref="A1:G52"/>
  <sheetViews>
    <sheetView zoomScaleNormal="100" workbookViewId="0"/>
  </sheetViews>
  <sheetFormatPr defaultRowHeight="11.25" x14ac:dyDescent="0.2"/>
  <cols>
    <col min="1" max="1" width="7.5703125" style="2" customWidth="1"/>
    <col min="2" max="5" width="12.42578125" style="2" customWidth="1"/>
    <col min="6" max="6" width="15.85546875" style="2" customWidth="1"/>
    <col min="7" max="7" width="13.85546875" style="2" customWidth="1"/>
    <col min="8" max="16384" width="9.140625" style="1"/>
  </cols>
  <sheetData>
    <row r="1" spans="1:7" ht="12" thickBot="1" x14ac:dyDescent="0.25">
      <c r="A1" s="30" t="s">
        <v>169</v>
      </c>
      <c r="B1" s="29"/>
      <c r="C1" s="29"/>
      <c r="D1" s="29"/>
      <c r="E1" s="29"/>
      <c r="F1" s="29"/>
      <c r="G1" s="29"/>
    </row>
    <row r="2" spans="1:7" ht="25.5" customHeight="1" x14ac:dyDescent="0.2">
      <c r="A2" s="179" t="s">
        <v>26</v>
      </c>
      <c r="B2" s="171" t="s">
        <v>168</v>
      </c>
      <c r="C2" s="175"/>
      <c r="D2" s="169" t="s">
        <v>167</v>
      </c>
      <c r="E2" s="176"/>
      <c r="F2" s="177" t="s">
        <v>166</v>
      </c>
      <c r="G2" s="169" t="s">
        <v>165</v>
      </c>
    </row>
    <row r="3" spans="1:7" ht="33.75" x14ac:dyDescent="0.2">
      <c r="A3" s="188"/>
      <c r="B3" s="148" t="s">
        <v>164</v>
      </c>
      <c r="C3" s="148" t="s">
        <v>163</v>
      </c>
      <c r="D3" s="61" t="s">
        <v>162</v>
      </c>
      <c r="E3" s="61" t="s">
        <v>161</v>
      </c>
      <c r="F3" s="178"/>
      <c r="G3" s="184"/>
    </row>
    <row r="4" spans="1:7" x14ac:dyDescent="0.2">
      <c r="A4" s="180"/>
      <c r="B4" s="182" t="s">
        <v>29</v>
      </c>
      <c r="C4" s="182"/>
      <c r="D4" s="182"/>
      <c r="E4" s="182"/>
      <c r="F4" s="182"/>
      <c r="G4" s="170"/>
    </row>
    <row r="5" spans="1:7" s="19" customFormat="1" x14ac:dyDescent="0.2">
      <c r="A5" s="22">
        <v>1960</v>
      </c>
      <c r="B5" s="3">
        <v>100</v>
      </c>
      <c r="C5" s="3">
        <v>100</v>
      </c>
      <c r="D5" s="19">
        <v>100</v>
      </c>
      <c r="E5" s="19">
        <v>100</v>
      </c>
      <c r="F5" s="19">
        <v>100</v>
      </c>
      <c r="G5" s="3">
        <v>31268</v>
      </c>
    </row>
    <row r="6" spans="1:7" x14ac:dyDescent="0.2">
      <c r="A6" s="5">
        <v>1961</v>
      </c>
      <c r="B6" s="3">
        <v>105</v>
      </c>
      <c r="C6" s="3">
        <v>104</v>
      </c>
      <c r="D6" s="2">
        <v>106</v>
      </c>
      <c r="E6" s="2">
        <v>103</v>
      </c>
      <c r="F6" s="2">
        <v>104</v>
      </c>
      <c r="G6" s="3">
        <v>39872</v>
      </c>
    </row>
    <row r="7" spans="1:7" x14ac:dyDescent="0.2">
      <c r="A7" s="5">
        <v>1962</v>
      </c>
      <c r="B7" s="3">
        <v>111</v>
      </c>
      <c r="C7" s="3">
        <v>110</v>
      </c>
      <c r="D7" s="2">
        <v>114</v>
      </c>
      <c r="E7" s="2">
        <v>110</v>
      </c>
      <c r="F7" s="2">
        <v>107</v>
      </c>
      <c r="G7" s="3">
        <v>53118</v>
      </c>
    </row>
    <row r="8" spans="1:7" x14ac:dyDescent="0.2">
      <c r="A8" s="5">
        <v>1963</v>
      </c>
      <c r="B8" s="3">
        <v>115</v>
      </c>
      <c r="C8" s="3">
        <v>118</v>
      </c>
      <c r="D8" s="2">
        <v>122</v>
      </c>
      <c r="E8" s="2">
        <v>114</v>
      </c>
      <c r="F8" s="2">
        <v>108</v>
      </c>
      <c r="G8" s="3">
        <v>71297</v>
      </c>
    </row>
    <row r="9" spans="1:7" x14ac:dyDescent="0.2">
      <c r="A9" s="5">
        <v>1964</v>
      </c>
      <c r="B9" s="3">
        <v>128</v>
      </c>
      <c r="C9" s="3">
        <v>132</v>
      </c>
      <c r="D9" s="2">
        <v>131</v>
      </c>
      <c r="E9" s="2">
        <v>121</v>
      </c>
      <c r="F9" s="2">
        <v>113</v>
      </c>
      <c r="G9" s="3">
        <v>86247</v>
      </c>
    </row>
    <row r="10" spans="1:7" x14ac:dyDescent="0.2">
      <c r="A10" s="5">
        <v>1965</v>
      </c>
      <c r="B10" s="3">
        <v>129</v>
      </c>
      <c r="C10" s="3">
        <v>134</v>
      </c>
      <c r="D10" s="2">
        <v>133</v>
      </c>
      <c r="E10" s="2">
        <v>123</v>
      </c>
      <c r="F10" s="2">
        <v>115</v>
      </c>
      <c r="G10" s="3">
        <v>99395</v>
      </c>
    </row>
    <row r="11" spans="1:7" x14ac:dyDescent="0.2">
      <c r="A11" s="5">
        <v>1966</v>
      </c>
      <c r="B11" s="3">
        <v>137</v>
      </c>
      <c r="C11" s="3">
        <v>144</v>
      </c>
      <c r="D11" s="2">
        <v>136</v>
      </c>
      <c r="E11" s="2">
        <v>127</v>
      </c>
      <c r="F11" s="2">
        <v>117</v>
      </c>
      <c r="G11" s="3">
        <v>116677</v>
      </c>
    </row>
    <row r="12" spans="1:7" x14ac:dyDescent="0.2">
      <c r="A12" s="5">
        <v>1967</v>
      </c>
      <c r="B12" s="3">
        <v>141</v>
      </c>
      <c r="C12" s="3">
        <v>150</v>
      </c>
      <c r="D12" s="2">
        <v>139</v>
      </c>
      <c r="E12" s="2">
        <v>128</v>
      </c>
      <c r="F12" s="2">
        <v>124</v>
      </c>
      <c r="G12" s="3">
        <v>143601</v>
      </c>
    </row>
    <row r="13" spans="1:7" x14ac:dyDescent="0.2">
      <c r="A13" s="5">
        <v>1968</v>
      </c>
      <c r="B13" s="3">
        <v>134</v>
      </c>
      <c r="C13" s="3">
        <v>151</v>
      </c>
      <c r="D13" s="2">
        <v>142</v>
      </c>
      <c r="E13" s="2">
        <v>127</v>
      </c>
      <c r="F13" s="2">
        <v>128</v>
      </c>
      <c r="G13" s="3">
        <v>162477</v>
      </c>
    </row>
    <row r="14" spans="1:7" x14ac:dyDescent="0.2">
      <c r="A14" s="5">
        <v>1969</v>
      </c>
      <c r="B14" s="3">
        <v>135</v>
      </c>
      <c r="C14" s="3">
        <v>154</v>
      </c>
      <c r="D14" s="2">
        <v>143</v>
      </c>
      <c r="E14" s="2">
        <v>131</v>
      </c>
      <c r="F14" s="2">
        <v>131</v>
      </c>
      <c r="G14" s="3">
        <v>190741</v>
      </c>
    </row>
    <row r="15" spans="1:7" x14ac:dyDescent="0.2">
      <c r="A15" s="5">
        <v>1970</v>
      </c>
      <c r="B15" s="3">
        <v>144</v>
      </c>
      <c r="C15" s="3">
        <v>168</v>
      </c>
      <c r="D15" s="2">
        <v>146</v>
      </c>
      <c r="E15" s="2">
        <v>135</v>
      </c>
      <c r="F15" s="2">
        <v>135</v>
      </c>
      <c r="G15" s="3">
        <v>238563</v>
      </c>
    </row>
    <row r="16" spans="1:7" x14ac:dyDescent="0.2">
      <c r="A16" s="5">
        <v>1971</v>
      </c>
      <c r="B16" s="3">
        <v>151</v>
      </c>
      <c r="C16" s="3">
        <v>174</v>
      </c>
      <c r="D16" s="2">
        <v>148</v>
      </c>
      <c r="E16" s="2">
        <v>135</v>
      </c>
      <c r="F16" s="2">
        <v>138</v>
      </c>
      <c r="G16" s="3">
        <v>283661</v>
      </c>
    </row>
    <row r="17" spans="1:7" x14ac:dyDescent="0.2">
      <c r="A17" s="5">
        <v>1972</v>
      </c>
      <c r="B17" s="3">
        <v>151</v>
      </c>
      <c r="C17" s="3">
        <v>179</v>
      </c>
      <c r="D17" s="2">
        <v>153</v>
      </c>
      <c r="E17" s="2">
        <v>140</v>
      </c>
      <c r="F17" s="2">
        <v>141</v>
      </c>
      <c r="G17" s="3">
        <v>332565</v>
      </c>
    </row>
    <row r="18" spans="1:7" x14ac:dyDescent="0.2">
      <c r="A18" s="5">
        <v>1973</v>
      </c>
      <c r="B18" s="3">
        <v>157</v>
      </c>
      <c r="C18" s="3">
        <v>205</v>
      </c>
      <c r="D18" s="2">
        <v>157</v>
      </c>
      <c r="E18" s="2">
        <v>144</v>
      </c>
      <c r="F18" s="2">
        <v>144</v>
      </c>
      <c r="G18" s="3">
        <v>399776</v>
      </c>
    </row>
    <row r="19" spans="1:7" x14ac:dyDescent="0.2">
      <c r="A19" s="5">
        <v>1974</v>
      </c>
      <c r="B19" s="3">
        <v>167</v>
      </c>
      <c r="C19" s="3">
        <v>218</v>
      </c>
      <c r="D19" s="2">
        <v>162</v>
      </c>
      <c r="E19" s="2">
        <v>152</v>
      </c>
      <c r="F19" s="2">
        <v>146</v>
      </c>
      <c r="G19" s="3">
        <v>480924</v>
      </c>
    </row>
    <row r="20" spans="1:7" x14ac:dyDescent="0.2">
      <c r="A20" s="5">
        <v>1975</v>
      </c>
      <c r="B20" s="3">
        <v>176</v>
      </c>
      <c r="C20" s="3">
        <v>221</v>
      </c>
      <c r="D20" s="2">
        <v>166</v>
      </c>
      <c r="E20" s="2">
        <v>152</v>
      </c>
      <c r="F20" s="2">
        <v>148</v>
      </c>
      <c r="G20" s="3">
        <v>568259</v>
      </c>
    </row>
    <row r="21" spans="1:7" x14ac:dyDescent="0.2">
      <c r="A21" s="5">
        <v>1976</v>
      </c>
      <c r="B21" s="3">
        <v>181</v>
      </c>
      <c r="C21" s="3">
        <v>225</v>
      </c>
      <c r="D21" s="2">
        <v>170</v>
      </c>
      <c r="E21" s="2">
        <v>154</v>
      </c>
      <c r="F21" s="2">
        <v>151</v>
      </c>
      <c r="G21" s="3">
        <v>640502</v>
      </c>
    </row>
    <row r="22" spans="1:7" x14ac:dyDescent="0.2">
      <c r="A22" s="5">
        <v>1977</v>
      </c>
      <c r="B22" s="3">
        <v>191</v>
      </c>
      <c r="C22" s="3">
        <v>247</v>
      </c>
      <c r="D22" s="2">
        <v>174</v>
      </c>
      <c r="E22" s="2">
        <v>159</v>
      </c>
      <c r="F22" s="2">
        <v>155</v>
      </c>
      <c r="G22" s="3">
        <v>720133</v>
      </c>
    </row>
    <row r="23" spans="1:7" x14ac:dyDescent="0.2">
      <c r="A23" s="5">
        <v>1978</v>
      </c>
      <c r="B23" s="3">
        <v>199</v>
      </c>
      <c r="C23" s="3">
        <v>257</v>
      </c>
      <c r="D23" s="2">
        <v>177</v>
      </c>
      <c r="E23" s="2">
        <v>163</v>
      </c>
      <c r="F23" s="2">
        <v>157</v>
      </c>
      <c r="G23" s="3">
        <v>820145</v>
      </c>
    </row>
    <row r="24" spans="1:7" x14ac:dyDescent="0.2">
      <c r="A24" s="5">
        <v>1979</v>
      </c>
      <c r="B24" s="3">
        <v>202</v>
      </c>
      <c r="C24" s="3">
        <v>264</v>
      </c>
      <c r="D24" s="2">
        <v>181</v>
      </c>
      <c r="E24" s="2">
        <v>166</v>
      </c>
      <c r="F24" s="2">
        <v>161</v>
      </c>
      <c r="G24" s="3">
        <v>933851</v>
      </c>
    </row>
    <row r="25" spans="1:7" x14ac:dyDescent="0.2">
      <c r="A25" s="5">
        <v>1980</v>
      </c>
      <c r="B25" s="3">
        <v>197</v>
      </c>
      <c r="C25" s="3">
        <v>267</v>
      </c>
      <c r="D25" s="2">
        <v>182</v>
      </c>
      <c r="E25" s="2">
        <v>167</v>
      </c>
      <c r="F25" s="2">
        <v>163</v>
      </c>
      <c r="G25" s="3">
        <v>1013412</v>
      </c>
    </row>
    <row r="26" spans="1:7" x14ac:dyDescent="0.2">
      <c r="A26" s="5">
        <v>1981</v>
      </c>
      <c r="B26" s="3">
        <v>201</v>
      </c>
      <c r="C26" s="3">
        <v>246</v>
      </c>
      <c r="D26" s="2">
        <v>179</v>
      </c>
      <c r="E26" s="2">
        <v>171</v>
      </c>
      <c r="F26" s="2">
        <v>168</v>
      </c>
      <c r="G26" s="3">
        <v>1105446</v>
      </c>
    </row>
    <row r="27" spans="1:7" x14ac:dyDescent="0.2">
      <c r="A27" s="5">
        <v>1982</v>
      </c>
      <c r="B27" s="3">
        <v>199</v>
      </c>
      <c r="C27" s="3">
        <v>263</v>
      </c>
      <c r="D27" s="2">
        <v>178</v>
      </c>
      <c r="E27" s="2">
        <v>168</v>
      </c>
      <c r="F27" s="2">
        <v>170</v>
      </c>
      <c r="G27" s="3">
        <v>1181682</v>
      </c>
    </row>
    <row r="28" spans="1:7" x14ac:dyDescent="0.2">
      <c r="A28" s="5">
        <v>1983</v>
      </c>
      <c r="B28" s="3">
        <v>196</v>
      </c>
      <c r="C28" s="3">
        <v>263</v>
      </c>
      <c r="D28" s="2">
        <v>166</v>
      </c>
      <c r="E28" s="2">
        <v>152</v>
      </c>
      <c r="F28" s="2">
        <v>173</v>
      </c>
      <c r="G28" s="3">
        <v>1258495</v>
      </c>
    </row>
    <row r="29" spans="1:7" x14ac:dyDescent="0.2">
      <c r="A29" s="5">
        <v>1984</v>
      </c>
      <c r="B29" s="3">
        <v>191</v>
      </c>
      <c r="C29" s="3">
        <v>272</v>
      </c>
      <c r="D29" s="2">
        <v>164</v>
      </c>
      <c r="E29" s="2">
        <v>154</v>
      </c>
      <c r="F29" s="2">
        <v>178</v>
      </c>
      <c r="G29" s="3">
        <v>1344101</v>
      </c>
    </row>
    <row r="30" spans="1:7" x14ac:dyDescent="0.2">
      <c r="A30" s="5">
        <v>1985</v>
      </c>
      <c r="B30" s="3">
        <v>191</v>
      </c>
      <c r="C30" s="3">
        <v>267</v>
      </c>
      <c r="D30" s="2">
        <v>161</v>
      </c>
      <c r="E30" s="2">
        <v>153</v>
      </c>
      <c r="F30" s="2">
        <v>182</v>
      </c>
      <c r="G30" s="3">
        <v>1435937</v>
      </c>
    </row>
    <row r="31" spans="1:7" x14ac:dyDescent="0.2">
      <c r="A31" s="5">
        <v>1986</v>
      </c>
      <c r="B31" s="3">
        <v>199</v>
      </c>
      <c r="C31" s="3">
        <v>267</v>
      </c>
      <c r="D31" s="2">
        <v>161</v>
      </c>
      <c r="E31" s="2">
        <v>154</v>
      </c>
      <c r="F31" s="2">
        <v>183</v>
      </c>
      <c r="G31" s="3">
        <v>1538877</v>
      </c>
    </row>
    <row r="32" spans="1:7" x14ac:dyDescent="0.2">
      <c r="A32" s="5">
        <v>1987</v>
      </c>
      <c r="B32" s="3">
        <v>187</v>
      </c>
      <c r="C32" s="3">
        <v>279</v>
      </c>
      <c r="D32" s="2">
        <v>159</v>
      </c>
      <c r="E32" s="2">
        <v>154</v>
      </c>
      <c r="F32" s="2">
        <v>185</v>
      </c>
      <c r="G32" s="3">
        <v>1660258</v>
      </c>
    </row>
    <row r="33" spans="1:7" x14ac:dyDescent="0.2">
      <c r="A33" s="5">
        <v>1988</v>
      </c>
      <c r="B33" s="3">
        <v>179</v>
      </c>
      <c r="C33" s="3">
        <v>306</v>
      </c>
      <c r="D33" s="2">
        <v>156</v>
      </c>
      <c r="E33" s="2">
        <v>155</v>
      </c>
      <c r="F33" s="2">
        <v>184</v>
      </c>
      <c r="G33" s="3">
        <v>1789562</v>
      </c>
    </row>
    <row r="34" spans="1:7" x14ac:dyDescent="0.2">
      <c r="A34" s="5">
        <v>1989</v>
      </c>
      <c r="B34" s="3">
        <v>161</v>
      </c>
      <c r="C34" s="3">
        <v>301</v>
      </c>
      <c r="D34" s="2">
        <v>153</v>
      </c>
      <c r="E34" s="2">
        <v>157</v>
      </c>
      <c r="F34" s="2">
        <v>176</v>
      </c>
      <c r="G34" s="3">
        <v>1732385</v>
      </c>
    </row>
    <row r="35" spans="1:7" x14ac:dyDescent="0.2">
      <c r="A35" s="5">
        <v>1990</v>
      </c>
      <c r="B35" s="3">
        <v>126</v>
      </c>
      <c r="C35" s="3">
        <v>272</v>
      </c>
      <c r="D35" s="2">
        <v>150</v>
      </c>
      <c r="E35" s="2">
        <v>150</v>
      </c>
      <c r="F35" s="2">
        <v>163</v>
      </c>
      <c r="G35" s="3">
        <v>1944553</v>
      </c>
    </row>
    <row r="36" spans="1:7" x14ac:dyDescent="0.2">
      <c r="A36" s="5">
        <v>1991</v>
      </c>
      <c r="B36" s="3">
        <v>97</v>
      </c>
      <c r="C36" s="3">
        <v>178</v>
      </c>
      <c r="D36" s="2">
        <v>132</v>
      </c>
      <c r="E36" s="2">
        <v>137</v>
      </c>
      <c r="F36" s="2">
        <v>151</v>
      </c>
      <c r="G36" s="3">
        <v>2015455</v>
      </c>
    </row>
    <row r="37" spans="1:7" x14ac:dyDescent="0.2">
      <c r="A37" s="5">
        <v>1992</v>
      </c>
      <c r="B37" s="3">
        <v>77</v>
      </c>
      <c r="C37" s="3">
        <v>156</v>
      </c>
      <c r="D37" s="2">
        <v>126</v>
      </c>
      <c r="E37" s="2">
        <v>129</v>
      </c>
      <c r="F37" s="2">
        <v>139</v>
      </c>
      <c r="G37" s="3">
        <v>2058334</v>
      </c>
    </row>
    <row r="38" spans="1:7" x14ac:dyDescent="0.2">
      <c r="A38" s="5">
        <v>1993</v>
      </c>
      <c r="B38" s="3">
        <v>64</v>
      </c>
      <c r="C38" s="3">
        <v>112</v>
      </c>
      <c r="D38" s="2">
        <v>122</v>
      </c>
      <c r="E38" s="2">
        <v>124</v>
      </c>
      <c r="F38" s="2">
        <v>137</v>
      </c>
      <c r="G38" s="3">
        <v>2091623</v>
      </c>
    </row>
    <row r="39" spans="1:7" x14ac:dyDescent="0.2">
      <c r="A39" s="5">
        <v>1994</v>
      </c>
      <c r="B39" s="3">
        <v>67</v>
      </c>
      <c r="C39" s="3">
        <v>104</v>
      </c>
      <c r="D39" s="2">
        <v>122</v>
      </c>
      <c r="E39" s="2">
        <v>129</v>
      </c>
      <c r="F39" s="2">
        <v>137</v>
      </c>
      <c r="G39" s="3">
        <v>2176922</v>
      </c>
    </row>
    <row r="40" spans="1:7" x14ac:dyDescent="0.2">
      <c r="A40" s="5">
        <v>1995</v>
      </c>
      <c r="B40" s="3">
        <v>107</v>
      </c>
      <c r="C40" s="3">
        <v>161</v>
      </c>
      <c r="D40" s="2">
        <v>123</v>
      </c>
      <c r="E40" s="2">
        <v>136</v>
      </c>
      <c r="F40" s="2">
        <v>135</v>
      </c>
      <c r="G40" s="3">
        <v>2245395</v>
      </c>
    </row>
    <row r="41" spans="1:7" x14ac:dyDescent="0.2">
      <c r="A41" s="5">
        <v>1996</v>
      </c>
      <c r="B41" s="3">
        <v>98</v>
      </c>
      <c r="C41" s="3">
        <v>170</v>
      </c>
      <c r="D41" s="2">
        <v>125</v>
      </c>
      <c r="E41" s="2">
        <v>141</v>
      </c>
      <c r="F41" s="2">
        <v>132</v>
      </c>
      <c r="G41" s="3">
        <v>2264165</v>
      </c>
    </row>
    <row r="42" spans="1:7" x14ac:dyDescent="0.2">
      <c r="A42" s="5">
        <v>1997</v>
      </c>
      <c r="B42" s="3">
        <v>99</v>
      </c>
      <c r="C42" s="3">
        <v>169</v>
      </c>
      <c r="D42" s="2">
        <v>128</v>
      </c>
      <c r="E42" s="2">
        <v>146</v>
      </c>
      <c r="F42" s="2">
        <v>126</v>
      </c>
      <c r="G42" s="3">
        <v>2297115</v>
      </c>
    </row>
    <row r="43" spans="1:7" x14ac:dyDescent="0.2">
      <c r="A43" s="5">
        <v>1998</v>
      </c>
      <c r="B43" s="3">
        <v>124</v>
      </c>
      <c r="C43" s="3">
        <v>185</v>
      </c>
      <c r="D43" s="2">
        <v>131</v>
      </c>
      <c r="E43" s="2">
        <v>150</v>
      </c>
      <c r="F43" s="2">
        <v>127</v>
      </c>
      <c r="G43" s="3">
        <v>2218010</v>
      </c>
    </row>
    <row r="44" spans="1:7" x14ac:dyDescent="0.2">
      <c r="A44" s="5">
        <v>1999</v>
      </c>
      <c r="B44" s="3">
        <v>128</v>
      </c>
      <c r="C44" s="3">
        <v>179</v>
      </c>
      <c r="D44" s="2">
        <v>133</v>
      </c>
      <c r="E44" s="2">
        <v>162</v>
      </c>
      <c r="F44" s="2">
        <v>127</v>
      </c>
      <c r="G44" s="3">
        <v>2255526</v>
      </c>
    </row>
    <row r="45" spans="1:7" x14ac:dyDescent="0.2">
      <c r="A45" s="5">
        <v>2000</v>
      </c>
      <c r="B45" s="3">
        <v>128</v>
      </c>
      <c r="C45" s="3">
        <v>179</v>
      </c>
      <c r="D45" s="2">
        <v>138</v>
      </c>
      <c r="E45" s="2">
        <v>169</v>
      </c>
      <c r="F45" s="2">
        <v>129</v>
      </c>
      <c r="G45" s="3">
        <v>2364706</v>
      </c>
    </row>
    <row r="46" spans="1:7" x14ac:dyDescent="0.2">
      <c r="A46" s="5">
        <v>2001</v>
      </c>
      <c r="B46" s="3">
        <v>123</v>
      </c>
      <c r="C46" s="3">
        <v>178</v>
      </c>
      <c r="D46" s="2">
        <v>142</v>
      </c>
      <c r="E46" s="2">
        <v>170</v>
      </c>
      <c r="F46" s="2">
        <v>129</v>
      </c>
      <c r="G46" s="3">
        <v>2482827</v>
      </c>
    </row>
    <row r="47" spans="1:7" x14ac:dyDescent="0.2">
      <c r="A47" s="5">
        <v>2002</v>
      </c>
      <c r="B47" s="3">
        <v>175</v>
      </c>
      <c r="C47" s="3">
        <v>210</v>
      </c>
      <c r="D47" s="2">
        <v>142</v>
      </c>
      <c r="E47" s="2">
        <v>174</v>
      </c>
      <c r="F47" s="2">
        <v>129</v>
      </c>
      <c r="G47" s="3">
        <v>2629526</v>
      </c>
    </row>
    <row r="48" spans="1:7" x14ac:dyDescent="0.2">
      <c r="A48" s="5">
        <v>2003</v>
      </c>
      <c r="B48" s="3">
        <v>173</v>
      </c>
      <c r="C48" s="3">
        <v>259</v>
      </c>
      <c r="D48" s="2">
        <v>140</v>
      </c>
      <c r="E48" s="2">
        <v>176</v>
      </c>
      <c r="F48" s="2">
        <v>128</v>
      </c>
      <c r="G48" s="3">
        <v>2777219</v>
      </c>
    </row>
    <row r="49" spans="1:7" x14ac:dyDescent="0.2">
      <c r="A49" s="5">
        <v>2004</v>
      </c>
      <c r="B49" s="3">
        <v>177</v>
      </c>
      <c r="C49" s="3">
        <v>291</v>
      </c>
      <c r="D49" s="2">
        <v>139</v>
      </c>
      <c r="E49" s="2">
        <v>184</v>
      </c>
      <c r="F49" s="2">
        <v>127</v>
      </c>
      <c r="G49" s="3">
        <v>2828433</v>
      </c>
    </row>
    <row r="50" spans="1:7" x14ac:dyDescent="0.2">
      <c r="A50" s="5">
        <v>2005</v>
      </c>
      <c r="B50" s="3">
        <v>187</v>
      </c>
      <c r="C50" s="3">
        <v>333</v>
      </c>
      <c r="D50" s="2">
        <v>136</v>
      </c>
      <c r="E50" s="2">
        <v>188</v>
      </c>
      <c r="F50" s="2">
        <v>120</v>
      </c>
      <c r="G50" s="3">
        <v>2888735</v>
      </c>
    </row>
    <row r="51" spans="1:7" x14ac:dyDescent="0.2">
      <c r="A51" s="5">
        <v>2006</v>
      </c>
      <c r="B51" s="3">
        <v>202</v>
      </c>
      <c r="C51" s="3">
        <v>384</v>
      </c>
      <c r="D51" s="2">
        <v>137</v>
      </c>
      <c r="E51" s="2">
        <v>203</v>
      </c>
      <c r="F51" s="2">
        <v>117</v>
      </c>
      <c r="G51" s="3">
        <v>2953737</v>
      </c>
    </row>
    <row r="52" spans="1:7" x14ac:dyDescent="0.2">
      <c r="A52" s="5">
        <v>2007</v>
      </c>
      <c r="B52" s="2">
        <v>196</v>
      </c>
      <c r="C52" s="2">
        <v>366</v>
      </c>
      <c r="D52" s="2">
        <v>129</v>
      </c>
      <c r="E52" s="2">
        <v>209</v>
      </c>
      <c r="F52" s="2">
        <v>113</v>
      </c>
      <c r="G52" s="4">
        <v>3012165</v>
      </c>
    </row>
  </sheetData>
  <mergeCells count="6">
    <mergeCell ref="B4:F4"/>
    <mergeCell ref="A2:A4"/>
    <mergeCell ref="G2:G4"/>
    <mergeCell ref="F2:F3"/>
    <mergeCell ref="B2:C2"/>
    <mergeCell ref="D2:E2"/>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9F86B-73D0-4470-B0CB-9FB4114C32F7}">
  <sheetPr codeName="Munka17"/>
  <dimension ref="A1:E50"/>
  <sheetViews>
    <sheetView zoomScaleNormal="100" workbookViewId="0"/>
  </sheetViews>
  <sheetFormatPr defaultRowHeight="11.25" x14ac:dyDescent="0.2"/>
  <cols>
    <col min="1" max="1" width="18" style="150" customWidth="1"/>
    <col min="2" max="3" width="16.140625" style="150" customWidth="1"/>
    <col min="4" max="4" width="18.85546875" style="150" customWidth="1"/>
    <col min="5" max="5" width="16.140625" style="150" customWidth="1"/>
    <col min="6" max="16384" width="9.140625" style="149"/>
  </cols>
  <sheetData>
    <row r="1" spans="1:5" ht="12" thickBot="1" x14ac:dyDescent="0.25">
      <c r="A1" s="165" t="s">
        <v>174</v>
      </c>
      <c r="B1" s="29"/>
      <c r="C1" s="29"/>
      <c r="D1" s="29"/>
      <c r="E1" s="29"/>
    </row>
    <row r="2" spans="1:5" ht="22.5" x14ac:dyDescent="0.2">
      <c r="A2" s="164" t="s">
        <v>26</v>
      </c>
      <c r="B2" s="163" t="s">
        <v>173</v>
      </c>
      <c r="C2" s="163" t="s">
        <v>172</v>
      </c>
      <c r="D2" s="162" t="s">
        <v>171</v>
      </c>
      <c r="E2" s="162" t="s">
        <v>170</v>
      </c>
    </row>
    <row r="3" spans="1:5" s="159" customFormat="1" x14ac:dyDescent="0.2">
      <c r="A3" s="161">
        <v>1960</v>
      </c>
      <c r="B3" s="160">
        <v>552.1</v>
      </c>
      <c r="C3" s="160">
        <v>11.4</v>
      </c>
      <c r="D3" s="160">
        <v>538.20000000000005</v>
      </c>
      <c r="E3" s="160">
        <v>243.4</v>
      </c>
    </row>
    <row r="4" spans="1:5" x14ac:dyDescent="0.2">
      <c r="A4" s="154">
        <v>1961</v>
      </c>
      <c r="B4" s="151">
        <v>558.70000000000005</v>
      </c>
      <c r="C4" s="151">
        <v>12</v>
      </c>
      <c r="D4" s="151">
        <v>558.29999999999995</v>
      </c>
      <c r="E4" s="151">
        <v>255</v>
      </c>
    </row>
    <row r="5" spans="1:5" x14ac:dyDescent="0.2">
      <c r="A5" s="154">
        <v>1962</v>
      </c>
      <c r="B5" s="151">
        <v>495.4</v>
      </c>
      <c r="C5" s="151">
        <v>12.4</v>
      </c>
      <c r="D5" s="151">
        <v>572.29999999999995</v>
      </c>
      <c r="E5" s="151">
        <v>265.7</v>
      </c>
    </row>
    <row r="6" spans="1:5" x14ac:dyDescent="0.2">
      <c r="A6" s="154">
        <v>1963</v>
      </c>
      <c r="B6" s="151">
        <v>529</v>
      </c>
      <c r="C6" s="151">
        <v>12.2</v>
      </c>
      <c r="D6" s="151">
        <v>596.1</v>
      </c>
      <c r="E6" s="151">
        <v>276.89999999999998</v>
      </c>
    </row>
    <row r="7" spans="1:5" x14ac:dyDescent="0.2">
      <c r="A7" s="154">
        <v>1964</v>
      </c>
      <c r="B7" s="158">
        <v>505.4</v>
      </c>
      <c r="C7" s="151">
        <v>12.1</v>
      </c>
      <c r="D7" s="151">
        <v>606.4</v>
      </c>
      <c r="E7" s="151">
        <v>291.39999999999998</v>
      </c>
    </row>
    <row r="8" spans="1:5" x14ac:dyDescent="0.2">
      <c r="A8" s="154">
        <v>1965</v>
      </c>
      <c r="B8" s="151">
        <v>559.5</v>
      </c>
      <c r="C8" s="151">
        <v>12</v>
      </c>
      <c r="D8" s="151">
        <v>553.29999999999995</v>
      </c>
      <c r="E8" s="151">
        <v>303.8</v>
      </c>
    </row>
    <row r="9" spans="1:5" x14ac:dyDescent="0.2">
      <c r="A9" s="154">
        <v>1966</v>
      </c>
      <c r="B9" s="151">
        <v>586.1</v>
      </c>
      <c r="C9" s="151">
        <v>12.7</v>
      </c>
      <c r="D9" s="151">
        <v>569.79999999999995</v>
      </c>
      <c r="E9" s="151">
        <v>319.2</v>
      </c>
    </row>
    <row r="10" spans="1:5" x14ac:dyDescent="0.2">
      <c r="A10" s="154">
        <v>1967</v>
      </c>
      <c r="B10" s="151">
        <v>615.9</v>
      </c>
      <c r="C10" s="151">
        <v>12.8</v>
      </c>
      <c r="D10" s="151">
        <v>596.9</v>
      </c>
      <c r="E10" s="151">
        <v>336.9</v>
      </c>
    </row>
    <row r="11" spans="1:5" x14ac:dyDescent="0.2">
      <c r="A11" s="154">
        <v>1968</v>
      </c>
      <c r="B11" s="151">
        <v>632.79999999999995</v>
      </c>
      <c r="C11" s="151">
        <v>12.6</v>
      </c>
      <c r="D11" s="151">
        <v>618.1</v>
      </c>
      <c r="E11" s="151">
        <v>360</v>
      </c>
    </row>
    <row r="12" spans="1:5" x14ac:dyDescent="0.2">
      <c r="A12" s="154">
        <v>1969</v>
      </c>
      <c r="B12" s="151">
        <v>638.20000000000005</v>
      </c>
      <c r="C12" s="151">
        <v>12.1</v>
      </c>
      <c r="D12" s="151">
        <v>645.1</v>
      </c>
      <c r="E12" s="151">
        <v>382.6</v>
      </c>
    </row>
    <row r="13" spans="1:5" x14ac:dyDescent="0.2">
      <c r="A13" s="154">
        <v>1970</v>
      </c>
      <c r="B13" s="151">
        <v>664.2</v>
      </c>
      <c r="C13" s="151">
        <v>12.5</v>
      </c>
      <c r="D13" s="151">
        <v>638.79999999999995</v>
      </c>
      <c r="E13" s="151">
        <v>399.1</v>
      </c>
    </row>
    <row r="14" spans="1:5" x14ac:dyDescent="0.2">
      <c r="A14" s="154">
        <v>1971</v>
      </c>
      <c r="B14" s="151">
        <v>709</v>
      </c>
      <c r="C14" s="151">
        <v>12.5</v>
      </c>
      <c r="D14" s="151">
        <v>696.4</v>
      </c>
      <c r="E14" s="151">
        <v>424.1</v>
      </c>
    </row>
    <row r="15" spans="1:5" x14ac:dyDescent="0.2">
      <c r="A15" s="154">
        <v>1972</v>
      </c>
      <c r="B15" s="151">
        <v>744.3</v>
      </c>
      <c r="C15" s="151">
        <v>12.2</v>
      </c>
      <c r="D15" s="151">
        <v>765.2</v>
      </c>
      <c r="E15" s="151">
        <v>451.2</v>
      </c>
    </row>
    <row r="16" spans="1:5" x14ac:dyDescent="0.2">
      <c r="A16" s="154">
        <v>1973</v>
      </c>
      <c r="B16" s="151">
        <v>756.1</v>
      </c>
      <c r="C16" s="151">
        <v>12.1</v>
      </c>
      <c r="D16" s="151">
        <v>719.9</v>
      </c>
      <c r="E16" s="151">
        <v>470.6</v>
      </c>
    </row>
    <row r="17" spans="1:5" x14ac:dyDescent="0.2">
      <c r="A17" s="154">
        <v>1974</v>
      </c>
      <c r="B17" s="151">
        <v>772.2</v>
      </c>
      <c r="C17" s="151">
        <v>11.9</v>
      </c>
      <c r="D17" s="151">
        <v>762.4</v>
      </c>
      <c r="E17" s="151">
        <v>493.6</v>
      </c>
    </row>
    <row r="18" spans="1:5" x14ac:dyDescent="0.2">
      <c r="A18" s="154">
        <v>1975</v>
      </c>
      <c r="B18" s="151">
        <v>793.6</v>
      </c>
      <c r="C18" s="151">
        <v>12</v>
      </c>
      <c r="D18" s="151">
        <v>765.4</v>
      </c>
      <c r="E18" s="151">
        <v>508</v>
      </c>
    </row>
    <row r="19" spans="1:5" x14ac:dyDescent="0.2">
      <c r="A19" s="154">
        <v>1976</v>
      </c>
      <c r="B19" s="151">
        <v>823.5</v>
      </c>
      <c r="C19" s="151">
        <v>11.8</v>
      </c>
      <c r="D19" s="151">
        <v>714.3</v>
      </c>
      <c r="E19" s="151">
        <v>516.6</v>
      </c>
    </row>
    <row r="20" spans="1:5" x14ac:dyDescent="0.2">
      <c r="A20" s="154">
        <v>1977</v>
      </c>
      <c r="B20" s="151">
        <v>875.1</v>
      </c>
      <c r="C20" s="151">
        <v>11.7</v>
      </c>
      <c r="D20" s="151">
        <v>802</v>
      </c>
      <c r="E20" s="151">
        <v>523</v>
      </c>
    </row>
    <row r="21" spans="1:5" x14ac:dyDescent="0.2">
      <c r="A21" s="154">
        <v>1978</v>
      </c>
      <c r="B21" s="151">
        <v>875.6</v>
      </c>
      <c r="C21" s="151">
        <v>11.6</v>
      </c>
      <c r="D21" s="151">
        <v>1033.8</v>
      </c>
      <c r="E21" s="151">
        <v>533.29999999999995</v>
      </c>
    </row>
    <row r="22" spans="1:5" x14ac:dyDescent="0.2">
      <c r="A22" s="154">
        <v>1979</v>
      </c>
      <c r="B22" s="151">
        <v>768.3</v>
      </c>
      <c r="C22" s="151">
        <v>11.3</v>
      </c>
      <c r="D22" s="151">
        <v>871.6</v>
      </c>
      <c r="E22" s="151">
        <v>560.6</v>
      </c>
    </row>
    <row r="23" spans="1:5" x14ac:dyDescent="0.2">
      <c r="A23" s="154">
        <v>1980</v>
      </c>
      <c r="B23" s="151">
        <v>743.7</v>
      </c>
      <c r="C23" s="151">
        <v>11.4</v>
      </c>
      <c r="D23" s="151">
        <v>915.5</v>
      </c>
      <c r="E23" s="151">
        <v>617.20000000000005</v>
      </c>
    </row>
    <row r="24" spans="1:5" x14ac:dyDescent="0.2">
      <c r="A24" s="154">
        <v>1981</v>
      </c>
      <c r="B24" s="151">
        <v>735.7</v>
      </c>
      <c r="C24" s="151">
        <v>10.8</v>
      </c>
      <c r="D24" s="151">
        <v>952</v>
      </c>
      <c r="E24" s="151">
        <v>636.6</v>
      </c>
    </row>
    <row r="25" spans="1:5" x14ac:dyDescent="0.2">
      <c r="A25" s="154">
        <v>1982</v>
      </c>
      <c r="B25" s="151">
        <v>751</v>
      </c>
      <c r="C25" s="151">
        <v>10.5</v>
      </c>
      <c r="D25" s="151">
        <v>989.8</v>
      </c>
      <c r="E25" s="151">
        <v>655.29999999999995</v>
      </c>
    </row>
    <row r="26" spans="1:5" x14ac:dyDescent="0.2">
      <c r="A26" s="154">
        <v>1983</v>
      </c>
      <c r="B26" s="151">
        <v>798.2</v>
      </c>
      <c r="C26" s="151">
        <v>10.6</v>
      </c>
      <c r="D26" s="151">
        <v>1021.8</v>
      </c>
      <c r="E26" s="151">
        <v>676.4</v>
      </c>
    </row>
    <row r="27" spans="1:5" x14ac:dyDescent="0.2">
      <c r="A27" s="154">
        <v>1984</v>
      </c>
      <c r="B27" s="151">
        <v>831</v>
      </c>
      <c r="C27" s="151">
        <v>10.5</v>
      </c>
      <c r="D27" s="151">
        <v>1048.5</v>
      </c>
      <c r="E27" s="151">
        <v>705.4</v>
      </c>
    </row>
    <row r="28" spans="1:5" x14ac:dyDescent="0.2">
      <c r="A28" s="154">
        <v>1985</v>
      </c>
      <c r="B28" s="151">
        <v>872.3</v>
      </c>
      <c r="C28" s="151">
        <v>9.4</v>
      </c>
      <c r="D28" s="151">
        <v>1042</v>
      </c>
      <c r="E28" s="151">
        <v>738.8</v>
      </c>
    </row>
    <row r="29" spans="1:5" x14ac:dyDescent="0.2">
      <c r="A29" s="154">
        <v>1986</v>
      </c>
      <c r="B29" s="151">
        <v>870.4</v>
      </c>
      <c r="C29" s="151">
        <v>8.9</v>
      </c>
      <c r="D29" s="151">
        <v>1105.5</v>
      </c>
      <c r="E29" s="151">
        <v>770.2</v>
      </c>
    </row>
    <row r="30" spans="1:5" x14ac:dyDescent="0.2">
      <c r="A30" s="154">
        <v>1987</v>
      </c>
      <c r="B30" s="151">
        <v>744.6</v>
      </c>
      <c r="C30" s="151">
        <v>8.8000000000000007</v>
      </c>
      <c r="D30" s="151">
        <v>1184.8</v>
      </c>
      <c r="E30" s="151">
        <v>812.7</v>
      </c>
    </row>
    <row r="31" spans="1:5" x14ac:dyDescent="0.2">
      <c r="A31" s="154">
        <v>1988</v>
      </c>
      <c r="B31" s="151">
        <v>729.1</v>
      </c>
      <c r="C31" s="151">
        <v>8.3000000000000007</v>
      </c>
      <c r="D31" s="151">
        <v>1237.9000000000001</v>
      </c>
      <c r="E31" s="151">
        <v>858.2</v>
      </c>
    </row>
    <row r="32" spans="1:5" x14ac:dyDescent="0.2">
      <c r="A32" s="154">
        <v>1989</v>
      </c>
      <c r="B32" s="151">
        <v>781.4</v>
      </c>
      <c r="C32" s="151">
        <v>7.9</v>
      </c>
      <c r="D32" s="151">
        <v>1242.0999999999999</v>
      </c>
      <c r="E32" s="151">
        <v>915.9</v>
      </c>
    </row>
    <row r="33" spans="1:5" x14ac:dyDescent="0.2">
      <c r="A33" s="154">
        <v>1990</v>
      </c>
      <c r="B33" s="151">
        <v>885.1</v>
      </c>
      <c r="C33" s="151">
        <v>7.1</v>
      </c>
      <c r="D33" s="151">
        <v>1300.8</v>
      </c>
      <c r="E33" s="151">
        <v>995.8</v>
      </c>
    </row>
    <row r="34" spans="1:5" x14ac:dyDescent="0.2">
      <c r="A34" s="154">
        <v>1991</v>
      </c>
      <c r="B34" s="151">
        <v>901.3</v>
      </c>
      <c r="C34" s="151">
        <v>7.5</v>
      </c>
      <c r="D34" s="151">
        <v>1456.1</v>
      </c>
      <c r="E34" s="151">
        <v>1129.0999999999999</v>
      </c>
    </row>
    <row r="35" spans="1:5" x14ac:dyDescent="0.2">
      <c r="A35" s="154">
        <v>1992</v>
      </c>
      <c r="B35" s="151">
        <v>945.9</v>
      </c>
      <c r="C35" s="151">
        <v>10.6</v>
      </c>
      <c r="D35" s="151">
        <v>1638.1</v>
      </c>
      <c r="E35" s="151">
        <v>1292.0999999999999</v>
      </c>
    </row>
    <row r="36" spans="1:5" x14ac:dyDescent="0.2">
      <c r="A36" s="154">
        <v>1993</v>
      </c>
      <c r="B36" s="151">
        <v>869.1</v>
      </c>
      <c r="C36" s="151">
        <v>13.6</v>
      </c>
      <c r="D36" s="151">
        <v>1838.9</v>
      </c>
      <c r="E36" s="151">
        <v>1497.6</v>
      </c>
    </row>
    <row r="37" spans="1:5" x14ac:dyDescent="0.2">
      <c r="A37" s="154">
        <v>1994</v>
      </c>
      <c r="B37" s="151">
        <v>847.1</v>
      </c>
      <c r="C37" s="151">
        <v>14.8</v>
      </c>
      <c r="D37" s="151">
        <v>2349.9</v>
      </c>
      <c r="E37" s="151">
        <v>1785.4</v>
      </c>
    </row>
    <row r="38" spans="1:5" x14ac:dyDescent="0.2">
      <c r="A38" s="154">
        <v>1995</v>
      </c>
      <c r="B38" s="151">
        <v>777.4</v>
      </c>
      <c r="C38" s="151">
        <v>12.8</v>
      </c>
      <c r="D38" s="151">
        <v>2922</v>
      </c>
      <c r="E38" s="151">
        <v>2157.1999999999998</v>
      </c>
    </row>
    <row r="39" spans="1:5" x14ac:dyDescent="0.2">
      <c r="A39" s="154">
        <v>1996</v>
      </c>
      <c r="B39" s="151">
        <v>692.7</v>
      </c>
      <c r="C39" s="151">
        <v>11.3</v>
      </c>
      <c r="D39" s="151">
        <v>3433</v>
      </c>
      <c r="E39" s="151">
        <v>2651.2</v>
      </c>
    </row>
    <row r="40" spans="1:5" x14ac:dyDescent="0.2">
      <c r="A40" s="154">
        <v>1997</v>
      </c>
      <c r="B40" s="151">
        <v>847</v>
      </c>
      <c r="C40" s="151">
        <v>11.1</v>
      </c>
      <c r="D40" s="151">
        <v>3788.7</v>
      </c>
      <c r="E40" s="151">
        <v>3095.3</v>
      </c>
    </row>
    <row r="41" spans="1:5" x14ac:dyDescent="0.2">
      <c r="A41" s="154">
        <v>1998</v>
      </c>
      <c r="B41" s="151">
        <v>1006.4</v>
      </c>
      <c r="C41" s="151">
        <v>11.3</v>
      </c>
      <c r="D41" s="151">
        <v>4143.8999999999996</v>
      </c>
      <c r="E41" s="151">
        <v>3385.1</v>
      </c>
    </row>
    <row r="42" spans="1:5" x14ac:dyDescent="0.2">
      <c r="A42" s="154">
        <v>1999</v>
      </c>
      <c r="B42" s="151">
        <v>1074</v>
      </c>
      <c r="C42" s="151">
        <v>11.1</v>
      </c>
      <c r="D42" s="151">
        <v>4250.3</v>
      </c>
      <c r="E42" s="151">
        <v>3609.1</v>
      </c>
    </row>
    <row r="43" spans="1:5" x14ac:dyDescent="0.2">
      <c r="A43" s="154">
        <v>2000</v>
      </c>
      <c r="B43" s="151">
        <v>1183.0999999999999</v>
      </c>
      <c r="C43" s="151">
        <v>11.3</v>
      </c>
      <c r="D43" s="151">
        <v>4190.5</v>
      </c>
      <c r="E43" s="157">
        <v>3801.4679999999998</v>
      </c>
    </row>
    <row r="44" spans="1:5" x14ac:dyDescent="0.2">
      <c r="A44" s="154">
        <v>2001</v>
      </c>
      <c r="B44" s="151">
        <v>1234.5999999999999</v>
      </c>
      <c r="C44" s="151">
        <v>11.1</v>
      </c>
      <c r="D44" s="151">
        <v>3921.2</v>
      </c>
      <c r="E44" s="157">
        <v>3745.5680000000002</v>
      </c>
    </row>
    <row r="45" spans="1:5" x14ac:dyDescent="0.2">
      <c r="A45" s="154">
        <v>2002</v>
      </c>
      <c r="B45" s="151">
        <v>1252.4000000000001</v>
      </c>
      <c r="C45" s="151">
        <v>11.1</v>
      </c>
      <c r="D45" s="151">
        <v>3727.8</v>
      </c>
      <c r="E45" s="156">
        <v>3670.027</v>
      </c>
    </row>
    <row r="46" spans="1:5" x14ac:dyDescent="0.2">
      <c r="A46" s="154">
        <v>2003</v>
      </c>
      <c r="B46" s="151">
        <v>1291.2</v>
      </c>
      <c r="C46" s="151">
        <v>9.4</v>
      </c>
      <c r="D46" s="151">
        <v>3537</v>
      </c>
      <c r="E46" s="156">
        <v>3607</v>
      </c>
    </row>
    <row r="47" spans="1:5" x14ac:dyDescent="0.2">
      <c r="A47" s="154">
        <v>2004</v>
      </c>
      <c r="B47" s="151">
        <v>1295.7</v>
      </c>
      <c r="C47" s="151">
        <v>7.0970000000000004</v>
      </c>
      <c r="D47" s="151">
        <v>3258.0219999999999</v>
      </c>
      <c r="E47" s="151">
        <v>3569.6669999999999</v>
      </c>
    </row>
    <row r="48" spans="1:5" x14ac:dyDescent="0.2">
      <c r="A48" s="154">
        <v>2005</v>
      </c>
      <c r="B48" s="151">
        <v>1302</v>
      </c>
      <c r="C48" s="151">
        <v>7.8</v>
      </c>
      <c r="D48" s="151">
        <f>2999.427</f>
        <v>2999.4270000000001</v>
      </c>
      <c r="E48" s="151">
        <v>3453.1469999999999</v>
      </c>
    </row>
    <row r="49" spans="1:5" x14ac:dyDescent="0.2">
      <c r="A49" s="154">
        <v>2006</v>
      </c>
      <c r="B49" s="155">
        <v>961.07299999999998</v>
      </c>
      <c r="C49" s="155">
        <v>3.5</v>
      </c>
      <c r="D49" s="151">
        <v>2636.2069904187033</v>
      </c>
      <c r="E49" s="151">
        <v>3364.886</v>
      </c>
    </row>
    <row r="50" spans="1:5" x14ac:dyDescent="0.2">
      <c r="A50" s="154">
        <v>2007</v>
      </c>
      <c r="B50" s="153">
        <v>906.7</v>
      </c>
      <c r="C50" s="152">
        <v>1.9</v>
      </c>
      <c r="D50" s="151">
        <v>2200</v>
      </c>
      <c r="E50" s="151">
        <v>3281.5</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4944-1FC2-4B6A-B47B-25D1780AD598}">
  <sheetPr codeName="Munka2"/>
  <dimension ref="A1:AA53"/>
  <sheetViews>
    <sheetView zoomScaleNormal="100" workbookViewId="0"/>
  </sheetViews>
  <sheetFormatPr defaultRowHeight="11.25" x14ac:dyDescent="0.2"/>
  <cols>
    <col min="1" max="1" width="9.28515625" style="2" customWidth="1"/>
    <col min="2" max="8" width="9" style="2" customWidth="1"/>
    <col min="9" max="9" width="10.28515625" style="2" customWidth="1"/>
    <col min="10" max="18" width="9.140625" style="1" customWidth="1"/>
    <col min="19" max="19" width="14" style="1" customWidth="1"/>
    <col min="20" max="22" width="8.5703125" style="1" customWidth="1"/>
    <col min="23" max="23" width="9" style="1" customWidth="1"/>
    <col min="24" max="25" width="8.42578125" style="1" customWidth="1"/>
    <col min="26" max="27" width="8.5703125" style="1" customWidth="1"/>
    <col min="28" max="16384" width="9.140625" style="1"/>
  </cols>
  <sheetData>
    <row r="1" spans="1:27" s="27" customFormat="1" ht="12" thickBot="1" x14ac:dyDescent="0.3">
      <c r="A1" s="30" t="s">
        <v>27</v>
      </c>
      <c r="B1" s="29"/>
      <c r="C1" s="29"/>
      <c r="D1" s="29"/>
      <c r="E1" s="29"/>
      <c r="F1" s="29"/>
      <c r="G1" s="29"/>
      <c r="H1" s="29"/>
      <c r="I1" s="29"/>
      <c r="J1" s="28"/>
      <c r="K1" s="28"/>
    </row>
    <row r="2" spans="1:27" ht="24.75" customHeight="1" x14ac:dyDescent="0.2">
      <c r="A2" s="179" t="s">
        <v>26</v>
      </c>
      <c r="B2" s="177" t="s">
        <v>25</v>
      </c>
      <c r="C2" s="169" t="s">
        <v>24</v>
      </c>
      <c r="D2" s="176"/>
      <c r="E2" s="169" t="s">
        <v>23</v>
      </c>
      <c r="F2" s="176"/>
      <c r="G2" s="169" t="s">
        <v>22</v>
      </c>
      <c r="H2" s="179"/>
      <c r="I2" s="177" t="s">
        <v>21</v>
      </c>
      <c r="J2" s="171" t="s">
        <v>20</v>
      </c>
      <c r="K2" s="175"/>
      <c r="L2" s="171" t="s">
        <v>19</v>
      </c>
      <c r="M2" s="175"/>
      <c r="N2" s="169" t="s">
        <v>18</v>
      </c>
      <c r="O2" s="176"/>
      <c r="P2" s="171" t="s">
        <v>17</v>
      </c>
      <c r="Q2" s="172"/>
      <c r="R2" s="173"/>
      <c r="S2" s="169" t="s">
        <v>16</v>
      </c>
      <c r="T2" s="169" t="s">
        <v>15</v>
      </c>
      <c r="U2" s="174"/>
      <c r="V2" s="174"/>
      <c r="W2" s="174"/>
      <c r="X2" s="174"/>
      <c r="Y2" s="174"/>
      <c r="Z2" s="174"/>
      <c r="AA2" s="174"/>
    </row>
    <row r="3" spans="1:27" ht="51" customHeight="1" x14ac:dyDescent="0.2">
      <c r="A3" s="180"/>
      <c r="B3" s="178"/>
      <c r="C3" s="24" t="s">
        <v>13</v>
      </c>
      <c r="D3" s="24" t="s">
        <v>14</v>
      </c>
      <c r="E3" s="24" t="s">
        <v>13</v>
      </c>
      <c r="F3" s="24" t="s">
        <v>14</v>
      </c>
      <c r="G3" s="23" t="s">
        <v>13</v>
      </c>
      <c r="H3" s="24" t="s">
        <v>14</v>
      </c>
      <c r="I3" s="178"/>
      <c r="J3" s="26" t="s">
        <v>13</v>
      </c>
      <c r="K3" s="26" t="s">
        <v>14</v>
      </c>
      <c r="L3" s="24" t="s">
        <v>13</v>
      </c>
      <c r="M3" s="24" t="s">
        <v>14</v>
      </c>
      <c r="N3" s="24" t="s">
        <v>13</v>
      </c>
      <c r="O3" s="24" t="s">
        <v>12</v>
      </c>
      <c r="P3" s="26" t="s">
        <v>11</v>
      </c>
      <c r="Q3" s="26" t="s">
        <v>10</v>
      </c>
      <c r="R3" s="25" t="s">
        <v>9</v>
      </c>
      <c r="S3" s="170"/>
      <c r="T3" s="24" t="s">
        <v>8</v>
      </c>
      <c r="U3" s="24" t="s">
        <v>7</v>
      </c>
      <c r="V3" s="24" t="s">
        <v>6</v>
      </c>
      <c r="W3" s="24" t="s">
        <v>5</v>
      </c>
      <c r="X3" s="24" t="s">
        <v>4</v>
      </c>
      <c r="Y3" s="24" t="s">
        <v>3</v>
      </c>
      <c r="Z3" s="24" t="s">
        <v>2</v>
      </c>
      <c r="AA3" s="23" t="s">
        <v>1</v>
      </c>
    </row>
    <row r="4" spans="1:27" s="19" customFormat="1" x14ac:dyDescent="0.2">
      <c r="A4" s="22">
        <v>1949</v>
      </c>
      <c r="B4" s="7">
        <v>9205</v>
      </c>
      <c r="C4" s="7">
        <v>190398</v>
      </c>
      <c r="D4" s="21">
        <v>20.6</v>
      </c>
      <c r="E4" s="7">
        <v>105718</v>
      </c>
      <c r="F4" s="21">
        <v>11.4</v>
      </c>
      <c r="G4" s="7">
        <v>84680</v>
      </c>
      <c r="H4" s="21">
        <v>9.1999999999999993</v>
      </c>
      <c r="I4" s="19">
        <v>2.54</v>
      </c>
      <c r="J4" s="20">
        <v>107820</v>
      </c>
      <c r="K4" s="19">
        <v>11.7</v>
      </c>
      <c r="L4" s="20">
        <v>12556</v>
      </c>
      <c r="M4" s="19">
        <v>1.4</v>
      </c>
      <c r="N4" s="7">
        <v>1707</v>
      </c>
      <c r="O4" s="10">
        <v>0.9</v>
      </c>
      <c r="P4" s="6">
        <v>61.36</v>
      </c>
      <c r="Q4" s="6">
        <v>59.28</v>
      </c>
      <c r="R4" s="6">
        <v>63.4</v>
      </c>
      <c r="S4" s="17">
        <v>91</v>
      </c>
      <c r="T4" s="4">
        <v>11801</v>
      </c>
      <c r="U4" s="4">
        <v>12238</v>
      </c>
      <c r="V4" s="4">
        <v>28220</v>
      </c>
      <c r="W4" s="4">
        <v>11259</v>
      </c>
      <c r="X4" s="4">
        <v>5913</v>
      </c>
      <c r="Y4" s="4">
        <v>2655</v>
      </c>
      <c r="Z4" s="4">
        <v>2213</v>
      </c>
      <c r="AA4" s="4">
        <v>31419</v>
      </c>
    </row>
    <row r="5" spans="1:27" x14ac:dyDescent="0.2">
      <c r="A5" s="5">
        <v>1960</v>
      </c>
      <c r="B5" s="3">
        <v>9961</v>
      </c>
      <c r="C5" s="3">
        <v>146461</v>
      </c>
      <c r="D5" s="13">
        <v>14.7</v>
      </c>
      <c r="E5" s="3">
        <v>101525</v>
      </c>
      <c r="F5" s="13">
        <v>10.199999999999999</v>
      </c>
      <c r="G5" s="3">
        <v>44936</v>
      </c>
      <c r="H5" s="13">
        <v>4.5</v>
      </c>
      <c r="I5" s="2">
        <v>2.02</v>
      </c>
      <c r="J5" s="4">
        <v>88566</v>
      </c>
      <c r="K5" s="2">
        <v>8.9</v>
      </c>
      <c r="L5" s="4">
        <v>16590</v>
      </c>
      <c r="M5" s="2">
        <v>1.7</v>
      </c>
      <c r="N5" s="7">
        <v>162160</v>
      </c>
      <c r="O5" s="10">
        <v>110.7</v>
      </c>
      <c r="P5" s="6">
        <v>68.03</v>
      </c>
      <c r="Q5" s="6">
        <v>65.89</v>
      </c>
      <c r="R5" s="6">
        <v>70.099999999999994</v>
      </c>
      <c r="S5" s="9">
        <v>47.6</v>
      </c>
      <c r="T5" s="4">
        <v>3898</v>
      </c>
      <c r="U5" s="4">
        <v>17386</v>
      </c>
      <c r="V5" s="4">
        <v>45249</v>
      </c>
      <c r="W5" s="4">
        <v>8933</v>
      </c>
      <c r="X5" s="4">
        <v>4162</v>
      </c>
      <c r="Y5" s="4">
        <v>3352</v>
      </c>
      <c r="Z5" s="4">
        <v>2493</v>
      </c>
      <c r="AA5" s="4">
        <v>16052</v>
      </c>
    </row>
    <row r="6" spans="1:27" x14ac:dyDescent="0.2">
      <c r="A6" s="5">
        <v>1961</v>
      </c>
      <c r="B6" s="3">
        <v>10007</v>
      </c>
      <c r="C6" s="3">
        <v>140365</v>
      </c>
      <c r="D6" s="16">
        <v>14</v>
      </c>
      <c r="E6" s="3">
        <v>96410</v>
      </c>
      <c r="F6" s="13">
        <v>9.6</v>
      </c>
      <c r="G6" s="3">
        <v>43955</v>
      </c>
      <c r="H6" s="13">
        <v>4.4000000000000004</v>
      </c>
      <c r="I6" s="2">
        <v>1.94</v>
      </c>
      <c r="J6" s="4">
        <v>83072</v>
      </c>
      <c r="K6" s="2">
        <v>8.3000000000000007</v>
      </c>
      <c r="L6" s="4">
        <v>17480</v>
      </c>
      <c r="M6" s="2">
        <v>1.7</v>
      </c>
      <c r="N6" s="7">
        <v>169992</v>
      </c>
      <c r="O6" s="10">
        <v>121.1</v>
      </c>
      <c r="P6" s="6">
        <v>68.94</v>
      </c>
      <c r="Q6" s="6">
        <v>66.709999999999994</v>
      </c>
      <c r="R6" s="6">
        <v>71.09</v>
      </c>
      <c r="S6" s="9">
        <v>44.1</v>
      </c>
      <c r="T6" s="4">
        <v>3546</v>
      </c>
      <c r="U6" s="4">
        <v>17781</v>
      </c>
      <c r="V6" s="4">
        <v>44864</v>
      </c>
      <c r="W6" s="4">
        <v>5687</v>
      </c>
      <c r="X6" s="4">
        <v>4102</v>
      </c>
      <c r="Y6" s="4">
        <v>3497</v>
      </c>
      <c r="Z6" s="4">
        <v>2552</v>
      </c>
      <c r="AA6" s="4">
        <v>14381</v>
      </c>
    </row>
    <row r="7" spans="1:27" x14ac:dyDescent="0.2">
      <c r="A7" s="5">
        <v>1962</v>
      </c>
      <c r="B7" s="3">
        <v>10052</v>
      </c>
      <c r="C7" s="3">
        <v>130053</v>
      </c>
      <c r="D7" s="13">
        <v>12.9</v>
      </c>
      <c r="E7" s="3">
        <v>108273</v>
      </c>
      <c r="F7" s="13">
        <v>10.8</v>
      </c>
      <c r="G7" s="3">
        <v>21780</v>
      </c>
      <c r="H7" s="13">
        <v>2.1</v>
      </c>
      <c r="I7" s="2">
        <v>1.79</v>
      </c>
      <c r="J7" s="4">
        <v>81354</v>
      </c>
      <c r="K7" s="2">
        <v>8.1</v>
      </c>
      <c r="L7" s="4">
        <v>17410</v>
      </c>
      <c r="M7" s="2">
        <v>1.7</v>
      </c>
      <c r="N7" s="7">
        <v>163656</v>
      </c>
      <c r="O7" s="10">
        <v>125.8</v>
      </c>
      <c r="P7" s="6">
        <v>67.84</v>
      </c>
      <c r="Q7" s="6">
        <v>65.599999999999994</v>
      </c>
      <c r="R7" s="6">
        <v>70.02</v>
      </c>
      <c r="S7" s="9">
        <v>47.9</v>
      </c>
      <c r="T7" s="4">
        <v>3826</v>
      </c>
      <c r="U7" s="4">
        <v>18337</v>
      </c>
      <c r="V7" s="4">
        <v>53057</v>
      </c>
      <c r="W7" s="4">
        <v>7620</v>
      </c>
      <c r="X7" s="4">
        <v>4288</v>
      </c>
      <c r="Y7" s="4">
        <v>3635</v>
      </c>
      <c r="Z7" s="4">
        <v>2502</v>
      </c>
      <c r="AA7" s="4">
        <v>15008</v>
      </c>
    </row>
    <row r="8" spans="1:27" x14ac:dyDescent="0.2">
      <c r="A8" s="5">
        <v>1963</v>
      </c>
      <c r="B8" s="3">
        <v>10074</v>
      </c>
      <c r="C8" s="3">
        <v>132335</v>
      </c>
      <c r="D8" s="13">
        <v>13.1</v>
      </c>
      <c r="E8" s="3">
        <v>99871</v>
      </c>
      <c r="F8" s="13">
        <v>9.9</v>
      </c>
      <c r="G8" s="3">
        <v>32464</v>
      </c>
      <c r="H8" s="13">
        <v>3.2</v>
      </c>
      <c r="I8" s="2">
        <v>1.82</v>
      </c>
      <c r="J8" s="4">
        <v>84387</v>
      </c>
      <c r="K8" s="2">
        <v>8.4</v>
      </c>
      <c r="L8" s="4">
        <v>18364</v>
      </c>
      <c r="M8" s="2">
        <v>1.8</v>
      </c>
      <c r="N8" s="7">
        <v>173835</v>
      </c>
      <c r="O8" s="10">
        <v>131.4</v>
      </c>
      <c r="P8" s="6">
        <v>68.94</v>
      </c>
      <c r="Q8" s="6">
        <v>66.61</v>
      </c>
      <c r="R8" s="6">
        <v>71.2</v>
      </c>
      <c r="S8" s="9">
        <v>42.9</v>
      </c>
      <c r="T8" s="4">
        <v>3256</v>
      </c>
      <c r="U8" s="4">
        <v>18460</v>
      </c>
      <c r="V8" s="4">
        <v>49241</v>
      </c>
      <c r="W8" s="4">
        <v>4880</v>
      </c>
      <c r="X8" s="4">
        <v>4148</v>
      </c>
      <c r="Y8" s="4">
        <v>4259</v>
      </c>
      <c r="Z8" s="4">
        <v>2699</v>
      </c>
      <c r="AA8" s="4">
        <v>12928</v>
      </c>
    </row>
    <row r="9" spans="1:27" x14ac:dyDescent="0.2">
      <c r="A9" s="5">
        <v>1964</v>
      </c>
      <c r="B9" s="3">
        <v>10108</v>
      </c>
      <c r="C9" s="3">
        <v>132141</v>
      </c>
      <c r="D9" s="13">
        <v>13.1</v>
      </c>
      <c r="E9" s="3">
        <v>100830</v>
      </c>
      <c r="F9" s="16">
        <v>10</v>
      </c>
      <c r="G9" s="3">
        <v>31311</v>
      </c>
      <c r="H9" s="13">
        <v>3.1</v>
      </c>
      <c r="I9" s="6">
        <v>1.8</v>
      </c>
      <c r="J9" s="4">
        <v>87581</v>
      </c>
      <c r="K9" s="2">
        <v>8.6999999999999993</v>
      </c>
      <c r="L9" s="4">
        <v>19700</v>
      </c>
      <c r="M9" s="2">
        <v>1.9</v>
      </c>
      <c r="N9" s="7">
        <v>184367</v>
      </c>
      <c r="O9" s="10">
        <v>139.5</v>
      </c>
      <c r="P9" s="6">
        <v>69.430000000000007</v>
      </c>
      <c r="Q9" s="6">
        <v>67.010000000000005</v>
      </c>
      <c r="R9" s="6">
        <v>71.78</v>
      </c>
      <c r="S9" s="9">
        <v>40</v>
      </c>
      <c r="T9" s="4">
        <v>3305</v>
      </c>
      <c r="U9" s="4">
        <v>19171</v>
      </c>
      <c r="V9" s="4">
        <v>51274</v>
      </c>
      <c r="W9" s="4">
        <v>4323</v>
      </c>
      <c r="X9" s="4">
        <v>4004</v>
      </c>
      <c r="Y9" s="4">
        <v>3926</v>
      </c>
      <c r="Z9" s="4">
        <v>2890</v>
      </c>
      <c r="AA9" s="4">
        <v>11937</v>
      </c>
    </row>
    <row r="10" spans="1:27" x14ac:dyDescent="0.2">
      <c r="A10" s="5">
        <v>1965</v>
      </c>
      <c r="B10" s="3">
        <v>10140</v>
      </c>
      <c r="C10" s="3">
        <v>133009</v>
      </c>
      <c r="D10" s="13">
        <v>13.1</v>
      </c>
      <c r="E10" s="3">
        <v>108119</v>
      </c>
      <c r="F10" s="13">
        <v>10.7</v>
      </c>
      <c r="G10" s="3">
        <v>24890</v>
      </c>
      <c r="H10" s="13">
        <v>2.4</v>
      </c>
      <c r="I10" s="6">
        <v>1.81</v>
      </c>
      <c r="J10" s="4">
        <v>89611</v>
      </c>
      <c r="K10" s="2">
        <v>8.8000000000000007</v>
      </c>
      <c r="L10" s="4">
        <v>20363</v>
      </c>
      <c r="M10" s="11">
        <v>2</v>
      </c>
      <c r="N10" s="7">
        <v>180269</v>
      </c>
      <c r="O10" s="10">
        <v>135.5</v>
      </c>
      <c r="P10" s="6">
        <v>69.16</v>
      </c>
      <c r="Q10" s="6">
        <v>66.709999999999994</v>
      </c>
      <c r="R10" s="6">
        <v>71.540000000000006</v>
      </c>
      <c r="S10" s="9">
        <v>38.799999999999997</v>
      </c>
      <c r="T10" s="4">
        <v>3099</v>
      </c>
      <c r="U10" s="4">
        <v>19822</v>
      </c>
      <c r="V10" s="4">
        <v>56293</v>
      </c>
      <c r="W10" s="4">
        <v>5568</v>
      </c>
      <c r="X10" s="4">
        <v>4224</v>
      </c>
      <c r="Y10" s="4">
        <v>4089</v>
      </c>
      <c r="Z10" s="4">
        <v>3029</v>
      </c>
      <c r="AA10" s="4">
        <v>11995</v>
      </c>
    </row>
    <row r="11" spans="1:27" x14ac:dyDescent="0.2">
      <c r="A11" s="5">
        <v>1966</v>
      </c>
      <c r="B11" s="3">
        <v>10166</v>
      </c>
      <c r="C11" s="3">
        <v>138489</v>
      </c>
      <c r="D11" s="13">
        <v>13.6</v>
      </c>
      <c r="E11" s="3">
        <v>101943</v>
      </c>
      <c r="F11" s="16">
        <v>10</v>
      </c>
      <c r="G11" s="3">
        <v>36546</v>
      </c>
      <c r="H11" s="13">
        <v>3.6</v>
      </c>
      <c r="I11" s="6">
        <v>1.88</v>
      </c>
      <c r="J11" s="4">
        <v>93230</v>
      </c>
      <c r="K11" s="2">
        <v>9.1999999999999993</v>
      </c>
      <c r="L11" s="4">
        <v>20631</v>
      </c>
      <c r="M11" s="11">
        <v>2</v>
      </c>
      <c r="N11" s="7">
        <v>186773</v>
      </c>
      <c r="O11" s="10">
        <v>134.9</v>
      </c>
      <c r="P11" s="6">
        <v>69.930000000000007</v>
      </c>
      <c r="Q11" s="6">
        <v>67.53</v>
      </c>
      <c r="R11" s="6">
        <v>72.23</v>
      </c>
      <c r="S11" s="9">
        <v>38.4</v>
      </c>
      <c r="T11" s="4">
        <v>2754</v>
      </c>
      <c r="U11" s="4">
        <v>20463</v>
      </c>
      <c r="V11" s="4">
        <v>51418</v>
      </c>
      <c r="W11" s="4">
        <v>4354</v>
      </c>
      <c r="X11" s="4">
        <v>4255</v>
      </c>
      <c r="Y11" s="4">
        <v>4007</v>
      </c>
      <c r="Z11" s="4">
        <v>3011</v>
      </c>
      <c r="AA11" s="4">
        <v>11681</v>
      </c>
    </row>
    <row r="12" spans="1:27" x14ac:dyDescent="0.2">
      <c r="A12" s="5">
        <v>1967</v>
      </c>
      <c r="B12" s="3">
        <v>10203</v>
      </c>
      <c r="C12" s="3">
        <v>148886</v>
      </c>
      <c r="D12" s="13">
        <v>14.6</v>
      </c>
      <c r="E12" s="3">
        <v>109530</v>
      </c>
      <c r="F12" s="13">
        <v>10.7</v>
      </c>
      <c r="G12" s="3">
        <v>39356</v>
      </c>
      <c r="H12" s="13">
        <v>3.9</v>
      </c>
      <c r="I12" s="6">
        <v>2.0099999999999998</v>
      </c>
      <c r="J12" s="4">
        <v>96199</v>
      </c>
      <c r="K12" s="2">
        <v>9.4</v>
      </c>
      <c r="L12" s="4">
        <v>21078</v>
      </c>
      <c r="M12" s="2">
        <v>2.1</v>
      </c>
      <c r="N12" s="7">
        <v>187527</v>
      </c>
      <c r="O12" s="17">
        <v>126</v>
      </c>
      <c r="P12" s="6">
        <v>69.510000000000005</v>
      </c>
      <c r="Q12" s="6">
        <v>66.92</v>
      </c>
      <c r="R12" s="6">
        <v>72.040000000000006</v>
      </c>
      <c r="S12" s="9">
        <v>37</v>
      </c>
      <c r="T12" s="4">
        <v>2821</v>
      </c>
      <c r="U12" s="4">
        <v>20998</v>
      </c>
      <c r="V12" s="4">
        <v>56459</v>
      </c>
      <c r="W12" s="4">
        <v>5126</v>
      </c>
      <c r="X12" s="4">
        <v>4420</v>
      </c>
      <c r="Y12" s="4">
        <v>4255</v>
      </c>
      <c r="Z12" s="4">
        <v>3200</v>
      </c>
      <c r="AA12" s="4">
        <v>12251</v>
      </c>
    </row>
    <row r="13" spans="1:27" x14ac:dyDescent="0.2">
      <c r="A13" s="5">
        <v>1968</v>
      </c>
      <c r="B13" s="3">
        <v>10244</v>
      </c>
      <c r="C13" s="3">
        <v>154419</v>
      </c>
      <c r="D13" s="13">
        <v>15.1</v>
      </c>
      <c r="E13" s="3">
        <v>115354</v>
      </c>
      <c r="F13" s="13">
        <v>11.2</v>
      </c>
      <c r="G13" s="3">
        <v>39065</v>
      </c>
      <c r="H13" s="13">
        <v>3.9</v>
      </c>
      <c r="I13" s="6">
        <v>2.06</v>
      </c>
      <c r="J13" s="4">
        <v>95613</v>
      </c>
      <c r="K13" s="2">
        <v>9.3000000000000007</v>
      </c>
      <c r="L13" s="4">
        <v>21265</v>
      </c>
      <c r="M13" s="2">
        <v>2.1</v>
      </c>
      <c r="N13" s="7">
        <v>201096</v>
      </c>
      <c r="O13" s="10">
        <v>130.19999999999999</v>
      </c>
      <c r="P13" s="6">
        <v>69.34</v>
      </c>
      <c r="Q13" s="6">
        <v>66.69</v>
      </c>
      <c r="R13" s="6">
        <v>71.94</v>
      </c>
      <c r="S13" s="9">
        <v>35.799999999999997</v>
      </c>
      <c r="T13" s="4">
        <v>2911</v>
      </c>
      <c r="U13" s="4">
        <v>21354</v>
      </c>
      <c r="V13" s="4">
        <v>60945</v>
      </c>
      <c r="W13" s="4">
        <v>7147</v>
      </c>
      <c r="X13" s="4">
        <v>3987</v>
      </c>
      <c r="Y13" s="4">
        <v>4774</v>
      </c>
      <c r="Z13" s="4">
        <v>3460</v>
      </c>
      <c r="AA13" s="4">
        <v>10776</v>
      </c>
    </row>
    <row r="14" spans="1:27" x14ac:dyDescent="0.2">
      <c r="A14" s="5">
        <v>1969</v>
      </c>
      <c r="B14" s="3">
        <v>10284</v>
      </c>
      <c r="C14" s="3">
        <v>154318</v>
      </c>
      <c r="D14" s="16">
        <v>15</v>
      </c>
      <c r="E14" s="3">
        <v>116659</v>
      </c>
      <c r="F14" s="13">
        <v>11.4</v>
      </c>
      <c r="G14" s="3">
        <v>37659</v>
      </c>
      <c r="H14" s="13">
        <v>3.6</v>
      </c>
      <c r="I14" s="18">
        <v>2.0299999999999998</v>
      </c>
      <c r="J14" s="4">
        <v>95614</v>
      </c>
      <c r="K14" s="2">
        <v>9.3000000000000007</v>
      </c>
      <c r="L14" s="4">
        <v>21855</v>
      </c>
      <c r="M14" s="2">
        <v>2.1</v>
      </c>
      <c r="N14" s="7">
        <v>206817</v>
      </c>
      <c r="O14" s="17">
        <v>134</v>
      </c>
      <c r="P14" s="6">
        <v>69.36</v>
      </c>
      <c r="Q14" s="6">
        <v>66.680000000000007</v>
      </c>
      <c r="R14" s="6">
        <v>72</v>
      </c>
      <c r="S14" s="9">
        <v>35.700000000000003</v>
      </c>
      <c r="T14" s="4">
        <v>2826</v>
      </c>
      <c r="U14" s="4">
        <v>21919</v>
      </c>
      <c r="V14" s="4">
        <v>63305</v>
      </c>
      <c r="W14" s="4">
        <v>5890</v>
      </c>
      <c r="X14" s="4">
        <v>4090</v>
      </c>
      <c r="Y14" s="4">
        <v>5070</v>
      </c>
      <c r="Z14" s="4">
        <v>3411</v>
      </c>
      <c r="AA14" s="4">
        <v>10148</v>
      </c>
    </row>
    <row r="15" spans="1:27" x14ac:dyDescent="0.2">
      <c r="A15" s="5">
        <v>1970</v>
      </c>
      <c r="B15" s="3">
        <v>10322</v>
      </c>
      <c r="C15" s="3">
        <v>151819</v>
      </c>
      <c r="D15" s="13">
        <v>14.7</v>
      </c>
      <c r="E15" s="3">
        <v>120197</v>
      </c>
      <c r="F15" s="13">
        <v>11.6</v>
      </c>
      <c r="G15" s="3">
        <v>31622</v>
      </c>
      <c r="H15" s="13">
        <v>3.1</v>
      </c>
      <c r="I15" s="6">
        <v>1.97</v>
      </c>
      <c r="J15" s="4">
        <v>96612</v>
      </c>
      <c r="K15" s="2">
        <v>9.3000000000000007</v>
      </c>
      <c r="L15" s="4">
        <v>22841</v>
      </c>
      <c r="M15" s="2">
        <v>2.2000000000000002</v>
      </c>
      <c r="N15" s="7">
        <v>192283</v>
      </c>
      <c r="O15" s="10">
        <v>126.7</v>
      </c>
      <c r="P15" s="6">
        <v>69.2</v>
      </c>
      <c r="Q15" s="6">
        <v>66.31</v>
      </c>
      <c r="R15" s="6">
        <v>72.08</v>
      </c>
      <c r="S15" s="9">
        <v>35.9</v>
      </c>
      <c r="T15" s="4">
        <v>2774</v>
      </c>
      <c r="U15" s="4">
        <v>22639</v>
      </c>
      <c r="V15" s="4">
        <v>64280</v>
      </c>
      <c r="W15" s="4">
        <v>5843</v>
      </c>
      <c r="X15" s="4">
        <v>4553</v>
      </c>
      <c r="Y15" s="4">
        <v>5626</v>
      </c>
      <c r="Z15" s="4">
        <v>3595</v>
      </c>
      <c r="AA15" s="4">
        <v>10887</v>
      </c>
    </row>
    <row r="16" spans="1:27" x14ac:dyDescent="0.2">
      <c r="A16" s="5">
        <v>1971</v>
      </c>
      <c r="B16" s="3">
        <v>10352</v>
      </c>
      <c r="C16" s="3">
        <v>150640</v>
      </c>
      <c r="D16" s="13">
        <v>14.5</v>
      </c>
      <c r="E16" s="3">
        <v>123009</v>
      </c>
      <c r="F16" s="13">
        <v>11.9</v>
      </c>
      <c r="G16" s="3">
        <v>27631</v>
      </c>
      <c r="H16" s="13">
        <v>2.6</v>
      </c>
      <c r="I16" s="6">
        <v>1.92</v>
      </c>
      <c r="J16" s="4">
        <v>94202</v>
      </c>
      <c r="K16" s="2">
        <v>9.1</v>
      </c>
      <c r="L16" s="4">
        <v>23560</v>
      </c>
      <c r="M16" s="2">
        <v>2.2999999999999998</v>
      </c>
      <c r="N16" s="7">
        <v>187425</v>
      </c>
      <c r="O16" s="10">
        <v>124.4</v>
      </c>
      <c r="P16" s="6">
        <v>69.08</v>
      </c>
      <c r="Q16" s="6">
        <v>66.11</v>
      </c>
      <c r="R16" s="6">
        <v>72.040000000000006</v>
      </c>
      <c r="S16" s="9">
        <v>35.1</v>
      </c>
      <c r="T16" s="4">
        <v>2535</v>
      </c>
      <c r="U16" s="4">
        <v>23638</v>
      </c>
      <c r="V16" s="4">
        <v>65576</v>
      </c>
      <c r="W16" s="4">
        <v>6227</v>
      </c>
      <c r="X16" s="4">
        <v>4667</v>
      </c>
      <c r="Y16" s="4">
        <v>5935</v>
      </c>
      <c r="Z16" s="4">
        <v>3737</v>
      </c>
      <c r="AA16" s="4">
        <v>10694</v>
      </c>
    </row>
    <row r="17" spans="1:27" x14ac:dyDescent="0.2">
      <c r="A17" s="5">
        <v>1972</v>
      </c>
      <c r="B17" s="3">
        <v>10378</v>
      </c>
      <c r="C17" s="3">
        <v>153265</v>
      </c>
      <c r="D17" s="13">
        <v>14.7</v>
      </c>
      <c r="E17" s="3">
        <v>118991</v>
      </c>
      <c r="F17" s="13">
        <v>11.4</v>
      </c>
      <c r="G17" s="3">
        <v>34274</v>
      </c>
      <c r="H17" s="13">
        <v>3.3</v>
      </c>
      <c r="I17" s="6">
        <v>1.93</v>
      </c>
      <c r="J17" s="4">
        <v>97710</v>
      </c>
      <c r="K17" s="2">
        <v>9.4</v>
      </c>
      <c r="L17" s="4">
        <v>24190</v>
      </c>
      <c r="M17" s="2">
        <v>2.2999999999999998</v>
      </c>
      <c r="N17" s="7">
        <v>179035</v>
      </c>
      <c r="O17" s="10">
        <v>116.8</v>
      </c>
      <c r="P17" s="6">
        <v>69.72</v>
      </c>
      <c r="Q17" s="6">
        <v>66.849999999999994</v>
      </c>
      <c r="R17" s="6">
        <v>72.569999999999993</v>
      </c>
      <c r="S17" s="9">
        <v>33.200000000000003</v>
      </c>
      <c r="T17" s="4">
        <v>2245</v>
      </c>
      <c r="U17" s="4">
        <v>23862</v>
      </c>
      <c r="V17" s="4">
        <v>64138</v>
      </c>
      <c r="W17" s="4">
        <v>4184</v>
      </c>
      <c r="X17" s="4">
        <v>4638</v>
      </c>
      <c r="Y17" s="4">
        <v>5755</v>
      </c>
      <c r="Z17" s="4">
        <v>3840</v>
      </c>
      <c r="AA17" s="4">
        <v>10329</v>
      </c>
    </row>
    <row r="18" spans="1:27" x14ac:dyDescent="0.2">
      <c r="A18" s="5">
        <v>1973</v>
      </c>
      <c r="B18" s="3">
        <v>10410</v>
      </c>
      <c r="C18" s="3">
        <v>156224</v>
      </c>
      <c r="D18" s="16">
        <v>15</v>
      </c>
      <c r="E18" s="3">
        <v>123366</v>
      </c>
      <c r="F18" s="13">
        <v>11.8</v>
      </c>
      <c r="G18" s="3">
        <v>32858</v>
      </c>
      <c r="H18" s="13">
        <v>3.2</v>
      </c>
      <c r="I18" s="6">
        <v>1.95</v>
      </c>
      <c r="J18" s="4">
        <v>101614</v>
      </c>
      <c r="K18" s="2">
        <v>9.6999999999999993</v>
      </c>
      <c r="L18" s="4">
        <v>25354</v>
      </c>
      <c r="M18" s="2">
        <v>2.4</v>
      </c>
      <c r="N18" s="7">
        <v>169650</v>
      </c>
      <c r="O18" s="10">
        <v>108.6</v>
      </c>
      <c r="P18" s="6">
        <v>69.58</v>
      </c>
      <c r="Q18" s="6">
        <v>66.650000000000006</v>
      </c>
      <c r="R18" s="6">
        <v>72.489999999999995</v>
      </c>
      <c r="S18" s="9">
        <v>33.799999999999997</v>
      </c>
      <c r="T18" s="4">
        <v>2283</v>
      </c>
      <c r="U18" s="4">
        <v>24515</v>
      </c>
      <c r="V18" s="4">
        <v>66286</v>
      </c>
      <c r="W18" s="4">
        <v>5158</v>
      </c>
      <c r="X18" s="4">
        <v>4970</v>
      </c>
      <c r="Y18" s="4">
        <v>5745</v>
      </c>
      <c r="Z18" s="4">
        <v>3845</v>
      </c>
      <c r="AA18" s="4">
        <v>10564</v>
      </c>
    </row>
    <row r="19" spans="1:27" x14ac:dyDescent="0.2">
      <c r="A19" s="5">
        <v>1974</v>
      </c>
      <c r="B19" s="3">
        <v>10442</v>
      </c>
      <c r="C19" s="3">
        <v>186288</v>
      </c>
      <c r="D19" s="13">
        <v>17.8</v>
      </c>
      <c r="E19" s="3">
        <v>125816</v>
      </c>
      <c r="F19" s="16">
        <v>12</v>
      </c>
      <c r="G19" s="3">
        <v>60472</v>
      </c>
      <c r="H19" s="13">
        <v>5.8</v>
      </c>
      <c r="I19" s="6">
        <v>2.2999999999999998</v>
      </c>
      <c r="J19" s="4">
        <v>99962</v>
      </c>
      <c r="K19" s="2">
        <v>9.5</v>
      </c>
      <c r="L19" s="4">
        <v>24517</v>
      </c>
      <c r="M19" s="2">
        <v>2.2999999999999998</v>
      </c>
      <c r="N19" s="7">
        <v>102022</v>
      </c>
      <c r="O19" s="10">
        <v>54.8</v>
      </c>
      <c r="P19" s="6">
        <v>69.459999999999994</v>
      </c>
      <c r="Q19" s="6">
        <v>66.52</v>
      </c>
      <c r="R19" s="6">
        <v>72.38</v>
      </c>
      <c r="S19" s="9">
        <v>34.299999999999997</v>
      </c>
      <c r="T19" s="4">
        <v>2148</v>
      </c>
      <c r="U19" s="4">
        <v>25622</v>
      </c>
      <c r="V19" s="4">
        <v>65914</v>
      </c>
      <c r="W19" s="4">
        <v>5006</v>
      </c>
      <c r="X19" s="4">
        <v>5219</v>
      </c>
      <c r="Y19" s="4">
        <v>6086</v>
      </c>
      <c r="Z19" s="4">
        <v>4262</v>
      </c>
      <c r="AA19" s="4">
        <v>11559</v>
      </c>
    </row>
    <row r="20" spans="1:27" x14ac:dyDescent="0.2">
      <c r="A20" s="5">
        <v>1975</v>
      </c>
      <c r="B20" s="3">
        <v>10501</v>
      </c>
      <c r="C20" s="3">
        <v>194240</v>
      </c>
      <c r="D20" s="13">
        <v>18.399999999999999</v>
      </c>
      <c r="E20" s="3">
        <v>131102</v>
      </c>
      <c r="F20" s="13">
        <v>12.4</v>
      </c>
      <c r="G20" s="3">
        <v>63138</v>
      </c>
      <c r="H20" s="16">
        <v>6</v>
      </c>
      <c r="I20" s="6">
        <v>2.38</v>
      </c>
      <c r="J20" s="4">
        <v>103775</v>
      </c>
      <c r="K20" s="2">
        <v>9.9</v>
      </c>
      <c r="L20" s="4">
        <v>25997</v>
      </c>
      <c r="M20" s="2">
        <v>2.5</v>
      </c>
      <c r="N20" s="7">
        <v>96212</v>
      </c>
      <c r="O20" s="10">
        <v>49.5</v>
      </c>
      <c r="P20" s="6">
        <v>69.349999999999994</v>
      </c>
      <c r="Q20" s="6">
        <v>66.290000000000006</v>
      </c>
      <c r="R20" s="6">
        <v>72.42</v>
      </c>
      <c r="S20" s="9">
        <v>32.799999999999997</v>
      </c>
      <c r="T20" s="4">
        <v>1969</v>
      </c>
      <c r="U20" s="4">
        <v>25972</v>
      </c>
      <c r="V20" s="4">
        <v>67919</v>
      </c>
      <c r="W20" s="4">
        <v>7174</v>
      </c>
      <c r="X20" s="4">
        <v>5439</v>
      </c>
      <c r="Y20" s="4">
        <v>6343</v>
      </c>
      <c r="Z20" s="4">
        <v>4052</v>
      </c>
      <c r="AA20" s="4">
        <v>12234</v>
      </c>
    </row>
    <row r="21" spans="1:27" x14ac:dyDescent="0.2">
      <c r="A21" s="5">
        <v>1976</v>
      </c>
      <c r="B21" s="3">
        <v>10563</v>
      </c>
      <c r="C21" s="3">
        <v>185405</v>
      </c>
      <c r="D21" s="13">
        <v>17.5</v>
      </c>
      <c r="E21" s="3">
        <v>132240</v>
      </c>
      <c r="F21" s="13">
        <v>12.5</v>
      </c>
      <c r="G21" s="3">
        <v>53165</v>
      </c>
      <c r="H21" s="16">
        <v>5</v>
      </c>
      <c r="I21" s="6">
        <v>2.2599999999999998</v>
      </c>
      <c r="J21" s="4">
        <v>100472</v>
      </c>
      <c r="K21" s="2">
        <v>9.5</v>
      </c>
      <c r="L21" s="4">
        <v>27075</v>
      </c>
      <c r="M21" s="2">
        <v>2.6</v>
      </c>
      <c r="N21" s="7">
        <v>94720</v>
      </c>
      <c r="O21" s="10">
        <v>51.1</v>
      </c>
      <c r="P21" s="6">
        <v>69.56</v>
      </c>
      <c r="Q21" s="6">
        <v>66.599999999999994</v>
      </c>
      <c r="R21" s="6">
        <v>72.5</v>
      </c>
      <c r="S21" s="9">
        <v>29.8</v>
      </c>
      <c r="T21" s="4">
        <v>1971</v>
      </c>
      <c r="U21" s="4">
        <v>26374</v>
      </c>
      <c r="V21" s="4">
        <v>68712</v>
      </c>
      <c r="W21" s="4">
        <v>6497</v>
      </c>
      <c r="X21" s="4">
        <v>5828</v>
      </c>
      <c r="Y21" s="4">
        <v>6228</v>
      </c>
      <c r="Z21" s="4">
        <v>4307</v>
      </c>
      <c r="AA21" s="4">
        <v>12323</v>
      </c>
    </row>
    <row r="22" spans="1:27" x14ac:dyDescent="0.2">
      <c r="A22" s="5">
        <v>1977</v>
      </c>
      <c r="B22" s="3">
        <v>10615</v>
      </c>
      <c r="C22" s="3">
        <v>177574</v>
      </c>
      <c r="D22" s="13">
        <v>16.7</v>
      </c>
      <c r="E22" s="3">
        <v>132031</v>
      </c>
      <c r="F22" s="13">
        <v>12.4</v>
      </c>
      <c r="G22" s="3">
        <v>45543</v>
      </c>
      <c r="H22" s="13">
        <v>4.3</v>
      </c>
      <c r="I22" s="6">
        <v>2.17</v>
      </c>
      <c r="J22" s="4">
        <v>97015</v>
      </c>
      <c r="K22" s="2">
        <v>9.1</v>
      </c>
      <c r="L22" s="4">
        <v>27167</v>
      </c>
      <c r="M22" s="2">
        <v>2.6</v>
      </c>
      <c r="N22" s="7">
        <v>89096</v>
      </c>
      <c r="O22" s="10">
        <v>50.2</v>
      </c>
      <c r="P22" s="6">
        <v>69.819999999999993</v>
      </c>
      <c r="Q22" s="6">
        <v>66.67</v>
      </c>
      <c r="R22" s="6">
        <v>72.989999999999995</v>
      </c>
      <c r="S22" s="9">
        <v>26.2</v>
      </c>
      <c r="T22" s="4">
        <v>1720</v>
      </c>
      <c r="U22" s="4">
        <v>26547</v>
      </c>
      <c r="V22" s="4">
        <v>67899</v>
      </c>
      <c r="W22" s="4">
        <v>7247</v>
      </c>
      <c r="X22" s="4">
        <v>5865</v>
      </c>
      <c r="Y22" s="4">
        <v>6747</v>
      </c>
      <c r="Z22" s="4">
        <v>4292</v>
      </c>
      <c r="AA22" s="4">
        <v>11714</v>
      </c>
    </row>
    <row r="23" spans="1:27" x14ac:dyDescent="0.2">
      <c r="A23" s="5">
        <v>1978</v>
      </c>
      <c r="B23" s="3">
        <v>10660</v>
      </c>
      <c r="C23" s="3">
        <v>168160</v>
      </c>
      <c r="D23" s="13">
        <v>15.8</v>
      </c>
      <c r="E23" s="3">
        <v>140121</v>
      </c>
      <c r="F23" s="13">
        <v>13.1</v>
      </c>
      <c r="G23" s="3">
        <v>28039</v>
      </c>
      <c r="H23" s="13">
        <v>2.7</v>
      </c>
      <c r="I23" s="6">
        <v>2.08</v>
      </c>
      <c r="J23" s="4">
        <v>92438</v>
      </c>
      <c r="K23" s="2">
        <v>8.6999999999999993</v>
      </c>
      <c r="L23" s="4">
        <v>28407</v>
      </c>
      <c r="M23" s="2">
        <v>2.7</v>
      </c>
      <c r="N23" s="7">
        <v>83545</v>
      </c>
      <c r="O23" s="10">
        <v>49.7</v>
      </c>
      <c r="P23" s="6">
        <v>69.38</v>
      </c>
      <c r="Q23" s="6">
        <v>66.08</v>
      </c>
      <c r="R23" s="6">
        <v>72.739999999999995</v>
      </c>
      <c r="S23" s="9">
        <v>24.4</v>
      </c>
      <c r="T23" s="4">
        <v>1715</v>
      </c>
      <c r="U23" s="4">
        <v>27464</v>
      </c>
      <c r="V23" s="4">
        <v>73213</v>
      </c>
      <c r="W23" s="4">
        <v>8048</v>
      </c>
      <c r="X23" s="4">
        <v>6486</v>
      </c>
      <c r="Y23" s="4">
        <v>7356</v>
      </c>
      <c r="Z23" s="4">
        <v>4610</v>
      </c>
      <c r="AA23" s="4">
        <v>11229</v>
      </c>
    </row>
    <row r="24" spans="1:27" x14ac:dyDescent="0.2">
      <c r="A24" s="5">
        <v>1979</v>
      </c>
      <c r="B24" s="3">
        <v>10687</v>
      </c>
      <c r="C24" s="3">
        <v>160364</v>
      </c>
      <c r="D24" s="16">
        <v>15</v>
      </c>
      <c r="E24" s="3">
        <v>136829</v>
      </c>
      <c r="F24" s="13">
        <v>12.8</v>
      </c>
      <c r="G24" s="3">
        <v>23535</v>
      </c>
      <c r="H24" s="13">
        <v>2.2000000000000002</v>
      </c>
      <c r="I24" s="6">
        <v>2.02</v>
      </c>
      <c r="J24" s="4">
        <v>87172</v>
      </c>
      <c r="K24" s="2">
        <v>8.1</v>
      </c>
      <c r="L24" s="4">
        <v>27606</v>
      </c>
      <c r="M24" s="2">
        <v>2.6</v>
      </c>
      <c r="N24" s="7">
        <v>80767</v>
      </c>
      <c r="O24" s="10">
        <v>50.4</v>
      </c>
      <c r="P24" s="6">
        <v>69.540000000000006</v>
      </c>
      <c r="Q24" s="6">
        <v>66.12</v>
      </c>
      <c r="R24" s="6">
        <v>73.03</v>
      </c>
      <c r="S24" s="9">
        <v>24</v>
      </c>
      <c r="T24" s="4">
        <v>1511</v>
      </c>
      <c r="U24" s="4">
        <v>27313</v>
      </c>
      <c r="V24" s="4">
        <v>71923</v>
      </c>
      <c r="W24" s="4">
        <v>7242</v>
      </c>
      <c r="X24" s="4">
        <v>6620</v>
      </c>
      <c r="Y24" s="4">
        <v>7176</v>
      </c>
      <c r="Z24" s="4">
        <v>4770</v>
      </c>
      <c r="AA24" s="4">
        <v>10274</v>
      </c>
    </row>
    <row r="25" spans="1:27" x14ac:dyDescent="0.2">
      <c r="A25" s="5">
        <v>1980</v>
      </c>
      <c r="B25" s="3">
        <v>10709</v>
      </c>
      <c r="C25" s="3">
        <v>148673</v>
      </c>
      <c r="D25" s="13">
        <v>13.9</v>
      </c>
      <c r="E25" s="3">
        <v>145355</v>
      </c>
      <c r="F25" s="13">
        <v>13.6</v>
      </c>
      <c r="G25" s="3">
        <v>3318</v>
      </c>
      <c r="H25" s="13">
        <v>0.3</v>
      </c>
      <c r="I25" s="6">
        <v>1.92</v>
      </c>
      <c r="J25" s="4">
        <v>80331</v>
      </c>
      <c r="K25" s="2">
        <v>7.5</v>
      </c>
      <c r="L25" s="4">
        <v>27797</v>
      </c>
      <c r="M25" s="2">
        <v>2.6</v>
      </c>
      <c r="N25" s="7">
        <v>80882</v>
      </c>
      <c r="O25" s="10">
        <v>54.4</v>
      </c>
      <c r="P25" s="6">
        <v>69.02</v>
      </c>
      <c r="Q25" s="6">
        <v>65.45</v>
      </c>
      <c r="R25" s="6">
        <v>72.7</v>
      </c>
      <c r="S25" s="9">
        <v>23.2</v>
      </c>
      <c r="T25" s="4">
        <v>1523</v>
      </c>
      <c r="U25" s="4">
        <v>27937</v>
      </c>
      <c r="V25" s="4">
        <v>76923</v>
      </c>
      <c r="W25" s="4">
        <v>10031</v>
      </c>
      <c r="X25" s="4">
        <v>7038</v>
      </c>
      <c r="Y25" s="4">
        <v>7158</v>
      </c>
      <c r="Z25" s="4">
        <v>4809</v>
      </c>
      <c r="AA25" s="4">
        <v>9936</v>
      </c>
    </row>
    <row r="26" spans="1:27" x14ac:dyDescent="0.2">
      <c r="A26" s="5">
        <v>1981</v>
      </c>
      <c r="B26" s="3">
        <v>10705</v>
      </c>
      <c r="C26" s="3">
        <v>142890</v>
      </c>
      <c r="D26" s="13">
        <v>13.4</v>
      </c>
      <c r="E26" s="3">
        <v>144757</v>
      </c>
      <c r="F26" s="13">
        <v>13.5</v>
      </c>
      <c r="G26" s="3">
        <v>-1867</v>
      </c>
      <c r="H26" s="9">
        <v>-0.2</v>
      </c>
      <c r="I26" s="6">
        <v>1.88</v>
      </c>
      <c r="J26" s="4">
        <v>77131</v>
      </c>
      <c r="K26" s="2">
        <v>7.2</v>
      </c>
      <c r="L26" s="4">
        <v>27426</v>
      </c>
      <c r="M26" s="2">
        <v>2.6</v>
      </c>
      <c r="N26" s="7">
        <v>78421</v>
      </c>
      <c r="O26" s="10">
        <v>54.9</v>
      </c>
      <c r="P26" s="6">
        <v>69.11</v>
      </c>
      <c r="Q26" s="6">
        <v>65.459999999999994</v>
      </c>
      <c r="R26" s="6">
        <v>72.86</v>
      </c>
      <c r="S26" s="9">
        <v>20.8</v>
      </c>
      <c r="T26" s="4">
        <v>1409</v>
      </c>
      <c r="U26" s="4">
        <v>28263</v>
      </c>
      <c r="V26" s="4">
        <v>77307</v>
      </c>
      <c r="W26" s="4">
        <v>8334</v>
      </c>
      <c r="X26" s="4">
        <v>7499</v>
      </c>
      <c r="Y26" s="4">
        <v>7381</v>
      </c>
      <c r="Z26" s="4">
        <v>4880</v>
      </c>
      <c r="AA26" s="4">
        <v>9684</v>
      </c>
    </row>
    <row r="27" spans="1:27" x14ac:dyDescent="0.2">
      <c r="A27" s="5">
        <v>1982</v>
      </c>
      <c r="B27" s="3">
        <v>10695</v>
      </c>
      <c r="C27" s="3">
        <v>133559</v>
      </c>
      <c r="D27" s="13">
        <v>12.5</v>
      </c>
      <c r="E27" s="3">
        <v>144318</v>
      </c>
      <c r="F27" s="13">
        <v>13.5</v>
      </c>
      <c r="G27" s="3">
        <v>-10759</v>
      </c>
      <c r="H27" s="9">
        <v>-1</v>
      </c>
      <c r="I27" s="6">
        <v>1.78</v>
      </c>
      <c r="J27" s="4">
        <v>75550</v>
      </c>
      <c r="K27" s="2">
        <v>7.1</v>
      </c>
      <c r="L27" s="4">
        <v>28587</v>
      </c>
      <c r="M27" s="2">
        <v>2.7</v>
      </c>
      <c r="N27" s="7">
        <v>78682</v>
      </c>
      <c r="O27" s="10">
        <v>58.9</v>
      </c>
      <c r="P27" s="6">
        <v>69.34</v>
      </c>
      <c r="Q27" s="6">
        <v>65.63</v>
      </c>
      <c r="R27" s="6">
        <v>73.180000000000007</v>
      </c>
      <c r="S27" s="9">
        <v>20</v>
      </c>
      <c r="T27" s="4">
        <v>1363</v>
      </c>
      <c r="U27" s="4">
        <v>28641</v>
      </c>
      <c r="V27" s="4">
        <v>77801</v>
      </c>
      <c r="W27" s="4">
        <v>7825</v>
      </c>
      <c r="X27" s="4">
        <v>7376</v>
      </c>
      <c r="Y27" s="4">
        <v>7318</v>
      </c>
      <c r="Z27" s="4">
        <v>4659</v>
      </c>
      <c r="AA27" s="4">
        <v>9335</v>
      </c>
    </row>
    <row r="28" spans="1:27" x14ac:dyDescent="0.2">
      <c r="A28" s="5">
        <v>1983</v>
      </c>
      <c r="B28" s="3">
        <v>10671</v>
      </c>
      <c r="C28" s="3">
        <v>127258</v>
      </c>
      <c r="D28" s="13">
        <v>11.9</v>
      </c>
      <c r="E28" s="3">
        <v>148643</v>
      </c>
      <c r="F28" s="13">
        <v>13.9</v>
      </c>
      <c r="G28" s="3">
        <v>-21385</v>
      </c>
      <c r="H28" s="9">
        <v>-2</v>
      </c>
      <c r="I28" s="6">
        <v>1.73</v>
      </c>
      <c r="J28" s="4">
        <v>75969</v>
      </c>
      <c r="K28" s="2">
        <v>7.1</v>
      </c>
      <c r="L28" s="4">
        <v>29337</v>
      </c>
      <c r="M28" s="2">
        <v>2.8</v>
      </c>
      <c r="N28" s="7">
        <v>78599</v>
      </c>
      <c r="O28" s="10">
        <v>61.8</v>
      </c>
      <c r="P28" s="6">
        <v>68.95</v>
      </c>
      <c r="Q28" s="6">
        <v>65.08</v>
      </c>
      <c r="R28" s="6">
        <v>72.989999999999995</v>
      </c>
      <c r="S28" s="9">
        <v>19</v>
      </c>
      <c r="T28" s="4">
        <v>1377</v>
      </c>
      <c r="U28" s="4">
        <v>28826</v>
      </c>
      <c r="V28" s="4">
        <v>79355</v>
      </c>
      <c r="W28" s="4">
        <v>8758</v>
      </c>
      <c r="X28" s="4">
        <v>8106</v>
      </c>
      <c r="Y28" s="4">
        <v>7716</v>
      </c>
      <c r="Z28" s="4">
        <v>4911</v>
      </c>
      <c r="AA28" s="4">
        <v>9594</v>
      </c>
    </row>
    <row r="29" spans="1:27" x14ac:dyDescent="0.2">
      <c r="A29" s="5">
        <v>1984</v>
      </c>
      <c r="B29" s="3">
        <v>10640</v>
      </c>
      <c r="C29" s="3">
        <v>125359</v>
      </c>
      <c r="D29" s="13">
        <v>11.8</v>
      </c>
      <c r="E29" s="3">
        <v>146709</v>
      </c>
      <c r="F29" s="13">
        <v>13.8</v>
      </c>
      <c r="G29" s="3">
        <v>-21350</v>
      </c>
      <c r="H29" s="9">
        <v>-2</v>
      </c>
      <c r="I29" s="6">
        <v>1.73</v>
      </c>
      <c r="J29" s="4">
        <v>74951</v>
      </c>
      <c r="K29" s="2">
        <v>7.1</v>
      </c>
      <c r="L29" s="4">
        <v>28711</v>
      </c>
      <c r="M29" s="2">
        <v>2.7</v>
      </c>
      <c r="N29" s="7">
        <v>82191</v>
      </c>
      <c r="O29" s="10">
        <v>65.599999999999994</v>
      </c>
      <c r="P29" s="6">
        <v>69.010000000000005</v>
      </c>
      <c r="Q29" s="6">
        <v>65.05</v>
      </c>
      <c r="R29" s="6">
        <v>73.16</v>
      </c>
      <c r="S29" s="9">
        <v>20.399999999999999</v>
      </c>
      <c r="T29" s="4">
        <v>1229</v>
      </c>
      <c r="U29" s="4">
        <v>28911</v>
      </c>
      <c r="V29" s="4">
        <v>78653</v>
      </c>
      <c r="W29" s="4">
        <v>7637</v>
      </c>
      <c r="X29" s="4">
        <v>8226</v>
      </c>
      <c r="Y29" s="4">
        <v>7624</v>
      </c>
      <c r="Z29" s="4">
        <v>4900</v>
      </c>
      <c r="AA29" s="4">
        <v>9529</v>
      </c>
    </row>
    <row r="30" spans="1:27" x14ac:dyDescent="0.2">
      <c r="A30" s="5">
        <v>1985</v>
      </c>
      <c r="B30" s="3">
        <v>10599</v>
      </c>
      <c r="C30" s="3">
        <v>130200</v>
      </c>
      <c r="D30" s="13">
        <v>12.3</v>
      </c>
      <c r="E30" s="3">
        <v>147614</v>
      </c>
      <c r="F30" s="16">
        <v>14</v>
      </c>
      <c r="G30" s="3">
        <v>-17414</v>
      </c>
      <c r="H30" s="9">
        <v>-1.6</v>
      </c>
      <c r="I30" s="6">
        <v>1.83</v>
      </c>
      <c r="J30" s="4">
        <v>73238</v>
      </c>
      <c r="K30" s="2">
        <v>6.9</v>
      </c>
      <c r="L30" s="4">
        <v>29309</v>
      </c>
      <c r="M30" s="2">
        <v>2.8</v>
      </c>
      <c r="N30" s="7">
        <v>81970</v>
      </c>
      <c r="O30" s="17">
        <v>63</v>
      </c>
      <c r="P30" s="6">
        <v>69</v>
      </c>
      <c r="Q30" s="6">
        <v>65.09</v>
      </c>
      <c r="R30" s="6">
        <v>73.069999999999993</v>
      </c>
      <c r="S30" s="9">
        <v>20.399999999999999</v>
      </c>
      <c r="T30" s="4">
        <v>1103</v>
      </c>
      <c r="U30" s="4">
        <v>28893</v>
      </c>
      <c r="V30" s="4">
        <v>79725</v>
      </c>
      <c r="W30" s="4">
        <v>7565</v>
      </c>
      <c r="X30" s="4">
        <v>8044</v>
      </c>
      <c r="Y30" s="4">
        <v>8217</v>
      </c>
      <c r="Z30" s="4">
        <v>4725</v>
      </c>
      <c r="AA30" s="4">
        <v>9342</v>
      </c>
    </row>
    <row r="31" spans="1:27" x14ac:dyDescent="0.2">
      <c r="A31" s="5">
        <v>1986</v>
      </c>
      <c r="B31" s="3">
        <v>10560</v>
      </c>
      <c r="C31" s="3">
        <v>128204</v>
      </c>
      <c r="D31" s="13">
        <v>12.2</v>
      </c>
      <c r="E31" s="3">
        <v>147089</v>
      </c>
      <c r="F31" s="16">
        <v>14</v>
      </c>
      <c r="G31" s="3">
        <v>-18885</v>
      </c>
      <c r="H31" s="9">
        <v>-1.8</v>
      </c>
      <c r="I31" s="6">
        <v>1.83</v>
      </c>
      <c r="J31" s="4">
        <v>72434</v>
      </c>
      <c r="K31" s="2">
        <v>6.9</v>
      </c>
      <c r="L31" s="4">
        <v>29557</v>
      </c>
      <c r="M31" s="2">
        <v>2.8</v>
      </c>
      <c r="N31" s="7">
        <v>83586</v>
      </c>
      <c r="O31" s="10">
        <v>65.2</v>
      </c>
      <c r="P31" s="6">
        <v>69.19</v>
      </c>
      <c r="Q31" s="6">
        <v>65.3</v>
      </c>
      <c r="R31" s="6">
        <v>73.209999999999994</v>
      </c>
      <c r="S31" s="9">
        <v>19</v>
      </c>
      <c r="T31" s="4">
        <v>1041</v>
      </c>
      <c r="U31" s="4">
        <v>29876</v>
      </c>
      <c r="V31" s="4">
        <v>78567</v>
      </c>
      <c r="W31" s="4">
        <v>7698</v>
      </c>
      <c r="X31" s="4">
        <v>8049</v>
      </c>
      <c r="Y31" s="4">
        <v>7823</v>
      </c>
      <c r="Z31" s="4">
        <v>4817</v>
      </c>
      <c r="AA31" s="4">
        <v>9218</v>
      </c>
    </row>
    <row r="32" spans="1:27" x14ac:dyDescent="0.2">
      <c r="A32" s="5">
        <v>1987</v>
      </c>
      <c r="B32" s="3">
        <v>10509</v>
      </c>
      <c r="C32" s="3">
        <v>125840</v>
      </c>
      <c r="D32" s="16">
        <v>12</v>
      </c>
      <c r="E32" s="3">
        <v>142601</v>
      </c>
      <c r="F32" s="13">
        <v>13.6</v>
      </c>
      <c r="G32" s="3">
        <v>-16761</v>
      </c>
      <c r="H32" s="9">
        <v>-1.6</v>
      </c>
      <c r="I32" s="6">
        <v>1.81</v>
      </c>
      <c r="J32" s="4">
        <v>66082</v>
      </c>
      <c r="K32" s="2">
        <v>6.3</v>
      </c>
      <c r="L32" s="4">
        <v>29856</v>
      </c>
      <c r="M32" s="2">
        <v>2.8</v>
      </c>
      <c r="N32" s="7">
        <v>84547</v>
      </c>
      <c r="O32" s="10">
        <v>67.2</v>
      </c>
      <c r="P32" s="6">
        <v>69.64</v>
      </c>
      <c r="Q32" s="6">
        <v>65.67</v>
      </c>
      <c r="R32" s="6">
        <v>73.739999999999995</v>
      </c>
      <c r="S32" s="9">
        <v>17.3</v>
      </c>
      <c r="T32" s="2">
        <v>976</v>
      </c>
      <c r="U32" s="4">
        <v>30210</v>
      </c>
      <c r="V32" s="4">
        <v>75536</v>
      </c>
      <c r="W32" s="4">
        <v>6335</v>
      </c>
      <c r="X32" s="4">
        <v>7985</v>
      </c>
      <c r="Y32" s="4">
        <v>7879</v>
      </c>
      <c r="Z32" s="4">
        <v>4782</v>
      </c>
      <c r="AA32" s="4">
        <v>8898</v>
      </c>
    </row>
    <row r="33" spans="1:27" x14ac:dyDescent="0.2">
      <c r="A33" s="5">
        <v>1988</v>
      </c>
      <c r="B33" s="3">
        <v>10464</v>
      </c>
      <c r="C33" s="3">
        <v>124296</v>
      </c>
      <c r="D33" s="13">
        <v>11.9</v>
      </c>
      <c r="E33" s="3">
        <v>140042</v>
      </c>
      <c r="F33" s="13">
        <v>13.4</v>
      </c>
      <c r="G33" s="3">
        <v>-15746</v>
      </c>
      <c r="H33" s="9">
        <v>-1.5</v>
      </c>
      <c r="I33" s="6">
        <v>1.79</v>
      </c>
      <c r="J33" s="4">
        <v>65907</v>
      </c>
      <c r="K33" s="2">
        <v>6.3</v>
      </c>
      <c r="L33" s="4">
        <v>23868</v>
      </c>
      <c r="M33" s="2">
        <v>2.2999999999999998</v>
      </c>
      <c r="N33" s="7">
        <v>87106</v>
      </c>
      <c r="O33" s="10">
        <v>70.099999999999994</v>
      </c>
      <c r="P33" s="15">
        <v>70.17</v>
      </c>
      <c r="Q33" s="6">
        <v>66.16</v>
      </c>
      <c r="R33" s="6">
        <v>74.03</v>
      </c>
      <c r="S33" s="9">
        <v>15.8</v>
      </c>
      <c r="T33" s="2">
        <v>898</v>
      </c>
      <c r="U33" s="4">
        <v>30238</v>
      </c>
      <c r="V33" s="4">
        <v>74410</v>
      </c>
      <c r="W33" s="4">
        <v>6013</v>
      </c>
      <c r="X33" s="4">
        <v>7861</v>
      </c>
      <c r="Y33" s="4">
        <v>7770</v>
      </c>
      <c r="Z33" s="4">
        <v>4377</v>
      </c>
      <c r="AA33" s="4">
        <v>8475</v>
      </c>
    </row>
    <row r="34" spans="1:27" x14ac:dyDescent="0.2">
      <c r="A34" s="5">
        <v>1989</v>
      </c>
      <c r="B34" s="3">
        <v>10421</v>
      </c>
      <c r="C34" s="3">
        <v>123304</v>
      </c>
      <c r="D34" s="13">
        <v>11.9</v>
      </c>
      <c r="E34" s="3">
        <v>144695</v>
      </c>
      <c r="F34" s="13">
        <v>13.9</v>
      </c>
      <c r="G34" s="3">
        <v>-21391</v>
      </c>
      <c r="H34" s="9">
        <v>-2.1</v>
      </c>
      <c r="I34" s="6">
        <v>1.78</v>
      </c>
      <c r="J34" s="4">
        <v>66949</v>
      </c>
      <c r="K34" s="2">
        <v>6.4</v>
      </c>
      <c r="L34" s="4">
        <v>24952</v>
      </c>
      <c r="M34" s="2">
        <v>2.4</v>
      </c>
      <c r="N34" s="7">
        <v>90508</v>
      </c>
      <c r="O34" s="10">
        <v>73.400000000000006</v>
      </c>
      <c r="P34" s="15">
        <v>69.67</v>
      </c>
      <c r="Q34" s="6">
        <v>65.44</v>
      </c>
      <c r="R34" s="6">
        <v>73.790000000000006</v>
      </c>
      <c r="S34" s="9">
        <v>15.7</v>
      </c>
      <c r="T34" s="4">
        <v>1001</v>
      </c>
      <c r="U34" s="4">
        <v>30834</v>
      </c>
      <c r="V34" s="4">
        <v>75690</v>
      </c>
      <c r="W34" s="4">
        <v>6916</v>
      </c>
      <c r="X34" s="4">
        <v>8939</v>
      </c>
      <c r="Y34" s="4">
        <v>8297</v>
      </c>
      <c r="Z34" s="4">
        <v>4396</v>
      </c>
      <c r="AA34" s="4">
        <v>8622</v>
      </c>
    </row>
    <row r="35" spans="1:27" x14ac:dyDescent="0.2">
      <c r="A35" s="5">
        <v>1990</v>
      </c>
      <c r="B35" s="3">
        <v>10375</v>
      </c>
      <c r="C35" s="3">
        <v>125679</v>
      </c>
      <c r="D35" s="13">
        <v>12.1</v>
      </c>
      <c r="E35" s="3">
        <v>145660</v>
      </c>
      <c r="F35" s="9">
        <v>14</v>
      </c>
      <c r="G35" s="3">
        <v>-19981</v>
      </c>
      <c r="H35" s="9">
        <v>-1.9</v>
      </c>
      <c r="I35" s="6">
        <v>1.84</v>
      </c>
      <c r="J35" s="4">
        <v>66405</v>
      </c>
      <c r="K35" s="2">
        <v>6.4</v>
      </c>
      <c r="L35" s="4">
        <v>24888</v>
      </c>
      <c r="M35" s="2">
        <v>2.4</v>
      </c>
      <c r="N35" s="7">
        <v>90394</v>
      </c>
      <c r="O35" s="10">
        <v>71.900000000000006</v>
      </c>
      <c r="P35" s="6">
        <v>69.33</v>
      </c>
      <c r="Q35" s="6">
        <v>65.13</v>
      </c>
      <c r="R35" s="6">
        <v>73.709999999999994</v>
      </c>
      <c r="S35" s="9">
        <v>14.8</v>
      </c>
      <c r="T35" s="2">
        <v>963</v>
      </c>
      <c r="U35" s="4">
        <v>31221</v>
      </c>
      <c r="V35" s="4">
        <v>76369</v>
      </c>
      <c r="W35" s="4">
        <v>6644</v>
      </c>
      <c r="X35" s="4">
        <v>9015</v>
      </c>
      <c r="Y35" s="4">
        <v>8760</v>
      </c>
      <c r="Z35" s="4">
        <v>4133</v>
      </c>
      <c r="AA35" s="4">
        <v>8555</v>
      </c>
    </row>
    <row r="36" spans="1:27" x14ac:dyDescent="0.2">
      <c r="A36" s="5">
        <v>1991</v>
      </c>
      <c r="B36" s="3">
        <v>10373</v>
      </c>
      <c r="C36" s="3">
        <v>127207</v>
      </c>
      <c r="D36" s="13">
        <v>12.3</v>
      </c>
      <c r="E36" s="3">
        <v>144813</v>
      </c>
      <c r="F36" s="9">
        <v>14</v>
      </c>
      <c r="G36" s="3">
        <v>-17606</v>
      </c>
      <c r="H36" s="9">
        <v>-1.7</v>
      </c>
      <c r="I36" s="6">
        <v>1.85</v>
      </c>
      <c r="J36" s="4">
        <v>61198</v>
      </c>
      <c r="K36" s="2">
        <v>5.9</v>
      </c>
      <c r="L36" s="4">
        <v>24433</v>
      </c>
      <c r="M36" s="2">
        <v>2.4</v>
      </c>
      <c r="N36" s="7">
        <v>89931</v>
      </c>
      <c r="O36" s="10">
        <v>70.7</v>
      </c>
      <c r="P36" s="6">
        <v>69.319999999999993</v>
      </c>
      <c r="Q36" s="6">
        <v>65.02</v>
      </c>
      <c r="R36" s="6">
        <v>73.83</v>
      </c>
      <c r="S36" s="9">
        <v>15.6</v>
      </c>
      <c r="T36" s="2">
        <v>940</v>
      </c>
      <c r="U36" s="4">
        <v>31736</v>
      </c>
      <c r="V36" s="4">
        <v>75841</v>
      </c>
      <c r="W36" s="4">
        <v>6252</v>
      </c>
      <c r="X36" s="4">
        <v>9188</v>
      </c>
      <c r="Y36" s="4">
        <v>8399</v>
      </c>
      <c r="Z36" s="4">
        <v>3993</v>
      </c>
      <c r="AA36" s="4">
        <v>8464</v>
      </c>
    </row>
    <row r="37" spans="1:27" x14ac:dyDescent="0.2">
      <c r="A37" s="5">
        <v>1992</v>
      </c>
      <c r="B37" s="3">
        <v>10374</v>
      </c>
      <c r="C37" s="3">
        <v>121724</v>
      </c>
      <c r="D37" s="13">
        <v>11.7</v>
      </c>
      <c r="E37" s="3">
        <v>148781</v>
      </c>
      <c r="F37" s="9">
        <v>14.3</v>
      </c>
      <c r="G37" s="3">
        <v>-27057</v>
      </c>
      <c r="H37" s="9">
        <v>-2.6</v>
      </c>
      <c r="I37" s="6">
        <v>1.76</v>
      </c>
      <c r="J37" s="4">
        <v>57005</v>
      </c>
      <c r="K37" s="2">
        <v>5.5</v>
      </c>
      <c r="L37" s="4">
        <v>21607</v>
      </c>
      <c r="M37" s="2">
        <v>2.1</v>
      </c>
      <c r="N37" s="7">
        <v>87065</v>
      </c>
      <c r="O37" s="10">
        <v>71.5</v>
      </c>
      <c r="P37" s="6">
        <v>69</v>
      </c>
      <c r="Q37" s="6">
        <v>64.55</v>
      </c>
      <c r="R37" s="6">
        <v>73.73</v>
      </c>
      <c r="S37" s="9">
        <v>14.1</v>
      </c>
      <c r="T37" s="2">
        <v>960</v>
      </c>
      <c r="U37" s="4">
        <v>32676</v>
      </c>
      <c r="V37" s="4">
        <v>76258</v>
      </c>
      <c r="W37" s="4">
        <v>6951</v>
      </c>
      <c r="X37" s="4">
        <v>10846</v>
      </c>
      <c r="Y37" s="4">
        <v>8582</v>
      </c>
      <c r="Z37" s="4">
        <v>4000</v>
      </c>
      <c r="AA37" s="4">
        <v>8508</v>
      </c>
    </row>
    <row r="38" spans="1:27" x14ac:dyDescent="0.2">
      <c r="A38" s="5">
        <v>1993</v>
      </c>
      <c r="B38" s="3">
        <v>10365</v>
      </c>
      <c r="C38" s="3">
        <v>117033</v>
      </c>
      <c r="D38" s="13">
        <v>11.3</v>
      </c>
      <c r="E38" s="3">
        <v>150244</v>
      </c>
      <c r="F38" s="9">
        <v>14.5</v>
      </c>
      <c r="G38" s="3">
        <v>-33211</v>
      </c>
      <c r="H38" s="9">
        <v>-3.2</v>
      </c>
      <c r="I38" s="6">
        <v>1.68</v>
      </c>
      <c r="J38" s="4">
        <v>54099</v>
      </c>
      <c r="K38" s="2">
        <v>5.2</v>
      </c>
      <c r="L38" s="4">
        <v>22350</v>
      </c>
      <c r="M38" s="2">
        <v>2.2000000000000002</v>
      </c>
      <c r="N38" s="7">
        <v>75258</v>
      </c>
      <c r="O38" s="10">
        <v>64.3</v>
      </c>
      <c r="P38" s="6">
        <v>69.02</v>
      </c>
      <c r="Q38" s="6">
        <v>64.53</v>
      </c>
      <c r="R38" s="6">
        <v>73.81</v>
      </c>
      <c r="S38" s="9">
        <v>12.5</v>
      </c>
      <c r="T38" s="2">
        <v>966</v>
      </c>
      <c r="U38" s="4">
        <v>32541</v>
      </c>
      <c r="V38" s="4">
        <v>77373</v>
      </c>
      <c r="W38" s="4">
        <v>7077</v>
      </c>
      <c r="X38" s="4">
        <v>11968</v>
      </c>
      <c r="Y38" s="4">
        <v>8088</v>
      </c>
      <c r="Z38" s="4">
        <v>3694</v>
      </c>
      <c r="AA38" s="4">
        <v>8537</v>
      </c>
    </row>
    <row r="39" spans="1:27" x14ac:dyDescent="0.2">
      <c r="A39" s="5">
        <v>1994</v>
      </c>
      <c r="B39" s="3">
        <v>10350</v>
      </c>
      <c r="C39" s="3">
        <v>115598</v>
      </c>
      <c r="D39" s="13">
        <v>11.2</v>
      </c>
      <c r="E39" s="3">
        <v>146889</v>
      </c>
      <c r="F39" s="9">
        <v>14.2</v>
      </c>
      <c r="G39" s="3">
        <v>-31291</v>
      </c>
      <c r="H39" s="9">
        <v>-3</v>
      </c>
      <c r="I39" s="6">
        <v>1.64</v>
      </c>
      <c r="J39" s="4">
        <v>54114</v>
      </c>
      <c r="K39" s="2">
        <v>5.2</v>
      </c>
      <c r="L39" s="4">
        <v>23417</v>
      </c>
      <c r="M39" s="2">
        <v>2.2999999999999998</v>
      </c>
      <c r="N39" s="7">
        <v>74491</v>
      </c>
      <c r="O39" s="10">
        <v>64.400000000000006</v>
      </c>
      <c r="P39" s="6">
        <v>69.39</v>
      </c>
      <c r="Q39" s="6">
        <v>64.84</v>
      </c>
      <c r="R39" s="6">
        <v>74.23</v>
      </c>
      <c r="S39" s="9">
        <v>11.5</v>
      </c>
      <c r="T39" s="2">
        <v>881</v>
      </c>
      <c r="U39" s="4">
        <v>32993</v>
      </c>
      <c r="V39" s="4">
        <v>74182</v>
      </c>
      <c r="W39" s="4">
        <v>6874</v>
      </c>
      <c r="X39" s="4">
        <v>12068</v>
      </c>
      <c r="Y39" s="4">
        <v>7774</v>
      </c>
      <c r="Z39" s="4">
        <v>3625</v>
      </c>
      <c r="AA39" s="4">
        <v>8492</v>
      </c>
    </row>
    <row r="40" spans="1:27" x14ac:dyDescent="0.2">
      <c r="A40" s="5">
        <v>1995</v>
      </c>
      <c r="B40" s="3">
        <v>10337</v>
      </c>
      <c r="C40" s="3">
        <v>112054</v>
      </c>
      <c r="D40" s="13">
        <v>10.8</v>
      </c>
      <c r="E40" s="3">
        <v>145431</v>
      </c>
      <c r="F40" s="9">
        <v>14.1</v>
      </c>
      <c r="G40" s="3">
        <v>-33377</v>
      </c>
      <c r="H40" s="9">
        <v>-3.2</v>
      </c>
      <c r="I40" s="6">
        <v>1.57</v>
      </c>
      <c r="J40" s="4">
        <v>53463</v>
      </c>
      <c r="K40" s="2">
        <v>5.2</v>
      </c>
      <c r="L40" s="4">
        <v>24857</v>
      </c>
      <c r="M40" s="2">
        <v>2.4</v>
      </c>
      <c r="N40" s="7">
        <v>76957</v>
      </c>
      <c r="O40" s="10">
        <v>68.7</v>
      </c>
      <c r="P40" s="6">
        <v>69.760000000000005</v>
      </c>
      <c r="Q40" s="6">
        <v>65.25</v>
      </c>
      <c r="R40" s="6">
        <v>74.5</v>
      </c>
      <c r="S40" s="9">
        <v>10.7</v>
      </c>
      <c r="T40" s="2">
        <v>819</v>
      </c>
      <c r="U40" s="4">
        <v>33265</v>
      </c>
      <c r="V40" s="4">
        <v>73797</v>
      </c>
      <c r="W40" s="4">
        <v>6447</v>
      </c>
      <c r="X40" s="4">
        <v>11822</v>
      </c>
      <c r="Y40" s="4">
        <v>7596</v>
      </c>
      <c r="Z40" s="4">
        <v>3369</v>
      </c>
      <c r="AA40" s="4">
        <v>8316</v>
      </c>
    </row>
    <row r="41" spans="1:27" x14ac:dyDescent="0.2">
      <c r="A41" s="5">
        <v>1996</v>
      </c>
      <c r="B41" s="3">
        <v>10321</v>
      </c>
      <c r="C41" s="3">
        <v>105272</v>
      </c>
      <c r="D41" s="13">
        <v>10.199999999999999</v>
      </c>
      <c r="E41" s="3">
        <v>143130</v>
      </c>
      <c r="F41" s="9">
        <v>13.9</v>
      </c>
      <c r="G41" s="3">
        <v>-37858</v>
      </c>
      <c r="H41" s="9">
        <v>-3.7</v>
      </c>
      <c r="I41" s="6">
        <v>1.45</v>
      </c>
      <c r="J41" s="4">
        <v>48930</v>
      </c>
      <c r="K41" s="2">
        <v>4.7</v>
      </c>
      <c r="L41" s="4">
        <v>22590</v>
      </c>
      <c r="M41" s="2">
        <v>2.2000000000000002</v>
      </c>
      <c r="N41" s="7">
        <v>76600</v>
      </c>
      <c r="O41" s="10">
        <v>72.8</v>
      </c>
      <c r="P41" s="6">
        <v>70.319999999999993</v>
      </c>
      <c r="Q41" s="6">
        <v>66.06</v>
      </c>
      <c r="R41" s="6">
        <v>74.7</v>
      </c>
      <c r="S41" s="9">
        <v>10.9</v>
      </c>
      <c r="T41" s="2">
        <v>785</v>
      </c>
      <c r="U41" s="4">
        <v>33876</v>
      </c>
      <c r="V41" s="4">
        <v>73980</v>
      </c>
      <c r="W41" s="4">
        <v>6200</v>
      </c>
      <c r="X41" s="4">
        <v>10023</v>
      </c>
      <c r="Y41" s="8">
        <v>6925</v>
      </c>
      <c r="Z41" s="4">
        <v>3438</v>
      </c>
      <c r="AA41" s="8">
        <v>7903</v>
      </c>
    </row>
    <row r="42" spans="1:27" x14ac:dyDescent="0.2">
      <c r="A42" s="5">
        <v>1997</v>
      </c>
      <c r="B42" s="3">
        <v>10301</v>
      </c>
      <c r="C42" s="3">
        <v>100350</v>
      </c>
      <c r="D42" s="13">
        <v>9.8000000000000007</v>
      </c>
      <c r="E42" s="3">
        <v>139434</v>
      </c>
      <c r="F42" s="9">
        <v>13.5</v>
      </c>
      <c r="G42" s="3">
        <v>-39084</v>
      </c>
      <c r="H42" s="9">
        <v>-3.8</v>
      </c>
      <c r="I42" s="6">
        <v>1.37</v>
      </c>
      <c r="J42" s="4">
        <v>46905</v>
      </c>
      <c r="K42" s="2">
        <v>4.5999999999999996</v>
      </c>
      <c r="L42" s="4">
        <v>24992</v>
      </c>
      <c r="M42" s="2">
        <v>2.4</v>
      </c>
      <c r="N42" s="7">
        <v>74564</v>
      </c>
      <c r="O42" s="10">
        <v>74.3</v>
      </c>
      <c r="P42" s="6">
        <v>70.66</v>
      </c>
      <c r="Q42" s="6">
        <v>66.349999999999994</v>
      </c>
      <c r="R42" s="6">
        <v>75.08</v>
      </c>
      <c r="S42" s="9">
        <v>9.9</v>
      </c>
      <c r="T42" s="2">
        <v>731</v>
      </c>
      <c r="U42" s="4">
        <v>33837</v>
      </c>
      <c r="V42" s="4">
        <v>71309</v>
      </c>
      <c r="W42" s="4">
        <v>5850</v>
      </c>
      <c r="X42" s="4">
        <v>9936</v>
      </c>
      <c r="Y42" s="8">
        <v>6596</v>
      </c>
      <c r="Z42" s="4">
        <v>3214</v>
      </c>
      <c r="AA42" s="8">
        <v>7961</v>
      </c>
    </row>
    <row r="43" spans="1:27" x14ac:dyDescent="0.2">
      <c r="A43" s="5">
        <v>1998</v>
      </c>
      <c r="B43" s="3">
        <v>10280</v>
      </c>
      <c r="C43" s="3">
        <v>97301</v>
      </c>
      <c r="D43" s="13">
        <v>9.5</v>
      </c>
      <c r="E43" s="3">
        <v>140870</v>
      </c>
      <c r="F43" s="9">
        <v>13.7</v>
      </c>
      <c r="G43" s="3">
        <v>-43569</v>
      </c>
      <c r="H43" s="9">
        <v>-4.2</v>
      </c>
      <c r="I43" s="6">
        <v>1.33</v>
      </c>
      <c r="J43" s="4">
        <v>44915</v>
      </c>
      <c r="K43" s="2">
        <v>4.4000000000000004</v>
      </c>
      <c r="L43" s="4">
        <v>25763</v>
      </c>
      <c r="M43" s="2">
        <v>2.5</v>
      </c>
      <c r="N43" s="7">
        <v>68971</v>
      </c>
      <c r="O43" s="10">
        <v>70.900000000000006</v>
      </c>
      <c r="P43" s="6">
        <v>70.59</v>
      </c>
      <c r="Q43" s="6">
        <v>66.14</v>
      </c>
      <c r="R43" s="6">
        <v>75.180000000000007</v>
      </c>
      <c r="S43" s="9">
        <v>9.6999999999999993</v>
      </c>
      <c r="T43" s="2">
        <v>717</v>
      </c>
      <c r="U43" s="4">
        <v>33951</v>
      </c>
      <c r="V43" s="4">
        <v>72403</v>
      </c>
      <c r="W43" s="4">
        <v>5289</v>
      </c>
      <c r="X43" s="4">
        <v>10488</v>
      </c>
      <c r="Y43" s="8">
        <v>6575</v>
      </c>
      <c r="Z43" s="4">
        <v>3247</v>
      </c>
      <c r="AA43" s="8">
        <v>8200</v>
      </c>
    </row>
    <row r="44" spans="1:27" x14ac:dyDescent="0.2">
      <c r="A44" s="5">
        <v>1999</v>
      </c>
      <c r="B44" s="3">
        <v>10253</v>
      </c>
      <c r="C44" s="3">
        <v>94645</v>
      </c>
      <c r="D44" s="13">
        <v>9.1999999999999993</v>
      </c>
      <c r="E44" s="3">
        <v>143210</v>
      </c>
      <c r="F44" s="9">
        <v>14</v>
      </c>
      <c r="G44" s="3">
        <v>-48565</v>
      </c>
      <c r="H44" s="9">
        <v>-4.7</v>
      </c>
      <c r="I44" s="6">
        <v>1.29</v>
      </c>
      <c r="J44" s="4">
        <v>45465</v>
      </c>
      <c r="K44" s="2">
        <v>4.4000000000000004</v>
      </c>
      <c r="L44" s="4">
        <v>25605</v>
      </c>
      <c r="M44" s="2">
        <v>2.5</v>
      </c>
      <c r="N44" s="7">
        <v>65981</v>
      </c>
      <c r="O44" s="10">
        <v>69.7</v>
      </c>
      <c r="P44" s="6">
        <v>70.67</v>
      </c>
      <c r="Q44" s="6">
        <v>66.319999999999993</v>
      </c>
      <c r="R44" s="6">
        <v>75.13</v>
      </c>
      <c r="S44" s="9">
        <v>8.4</v>
      </c>
      <c r="T44" s="2">
        <v>748</v>
      </c>
      <c r="U44" s="4">
        <v>34255</v>
      </c>
      <c r="V44" s="4">
        <v>73334</v>
      </c>
      <c r="W44" s="4">
        <v>6208</v>
      </c>
      <c r="X44" s="4">
        <v>10305</v>
      </c>
      <c r="Y44" s="8">
        <v>6523</v>
      </c>
      <c r="Z44" s="4">
        <v>3328</v>
      </c>
      <c r="AA44" s="8">
        <v>8509</v>
      </c>
    </row>
    <row r="45" spans="1:27" x14ac:dyDescent="0.2">
      <c r="A45" s="5">
        <v>2000</v>
      </c>
      <c r="B45" s="3">
        <v>10222</v>
      </c>
      <c r="C45" s="3">
        <v>97597</v>
      </c>
      <c r="D45" s="13">
        <v>9.6</v>
      </c>
      <c r="E45" s="3">
        <v>135601</v>
      </c>
      <c r="F45" s="9">
        <v>13.3</v>
      </c>
      <c r="G45" s="3">
        <v>-38004</v>
      </c>
      <c r="H45" s="9">
        <v>-3.7</v>
      </c>
      <c r="I45" s="6">
        <v>1.33</v>
      </c>
      <c r="J45" s="4">
        <v>48110</v>
      </c>
      <c r="K45" s="2">
        <v>4.7</v>
      </c>
      <c r="L45" s="4">
        <v>23987</v>
      </c>
      <c r="M45" s="2">
        <v>2.2999999999999998</v>
      </c>
      <c r="N45" s="7">
        <v>59249</v>
      </c>
      <c r="O45" s="10">
        <v>60.7</v>
      </c>
      <c r="P45" s="6">
        <v>71.33</v>
      </c>
      <c r="Q45" s="6">
        <v>67.11</v>
      </c>
      <c r="R45" s="6">
        <v>75.59</v>
      </c>
      <c r="S45" s="9">
        <v>9.1999999999999993</v>
      </c>
      <c r="T45" s="2">
        <v>659</v>
      </c>
      <c r="U45" s="4">
        <v>33679</v>
      </c>
      <c r="V45" s="4">
        <v>68873</v>
      </c>
      <c r="W45" s="4">
        <v>5168</v>
      </c>
      <c r="X45" s="4">
        <v>10047</v>
      </c>
      <c r="Y45" s="14">
        <v>5875</v>
      </c>
      <c r="Z45" s="4">
        <v>3269</v>
      </c>
      <c r="AA45" s="8">
        <v>8031</v>
      </c>
    </row>
    <row r="46" spans="1:27" x14ac:dyDescent="0.2">
      <c r="A46" s="5">
        <v>2001</v>
      </c>
      <c r="B46" s="4">
        <v>10200</v>
      </c>
      <c r="C46" s="4">
        <v>97047</v>
      </c>
      <c r="D46" s="13">
        <v>9.5</v>
      </c>
      <c r="E46" s="4">
        <v>132183</v>
      </c>
      <c r="F46" s="11">
        <v>13</v>
      </c>
      <c r="G46" s="3">
        <f>+C46-E46</f>
        <v>-35136</v>
      </c>
      <c r="H46" s="11">
        <v>-3.4</v>
      </c>
      <c r="I46" s="6">
        <v>1.31</v>
      </c>
      <c r="J46" s="4">
        <v>43583</v>
      </c>
      <c r="K46" s="2">
        <v>4.3</v>
      </c>
      <c r="L46" s="4">
        <v>24391</v>
      </c>
      <c r="M46" s="2">
        <v>2.4</v>
      </c>
      <c r="N46" s="7">
        <v>56404</v>
      </c>
      <c r="O46" s="10">
        <v>58.1</v>
      </c>
      <c r="P46" s="6">
        <v>72.319999999999993</v>
      </c>
      <c r="Q46" s="6">
        <v>68.150000000000006</v>
      </c>
      <c r="R46" s="6">
        <v>76.459999999999994</v>
      </c>
      <c r="S46" s="9">
        <v>8.1</v>
      </c>
      <c r="T46" s="2">
        <v>611</v>
      </c>
      <c r="U46" s="4">
        <v>33757</v>
      </c>
      <c r="V46" s="4">
        <v>67423</v>
      </c>
      <c r="W46" s="4">
        <v>4334</v>
      </c>
      <c r="X46" s="4">
        <v>9548</v>
      </c>
      <c r="Y46" s="8">
        <v>6063</v>
      </c>
      <c r="Z46" s="4">
        <v>2979</v>
      </c>
      <c r="AA46" s="8">
        <v>7468</v>
      </c>
    </row>
    <row r="47" spans="1:27" x14ac:dyDescent="0.2">
      <c r="A47" s="5">
        <v>2002</v>
      </c>
      <c r="B47" s="4">
        <v>10175</v>
      </c>
      <c r="C47" s="4">
        <v>96804</v>
      </c>
      <c r="D47" s="12">
        <v>9.5</v>
      </c>
      <c r="E47" s="4">
        <v>132833</v>
      </c>
      <c r="F47" s="11">
        <v>13.1</v>
      </c>
      <c r="G47" s="3">
        <v>-36029</v>
      </c>
      <c r="H47" s="11">
        <v>-3.5</v>
      </c>
      <c r="I47" s="6">
        <v>1.31</v>
      </c>
      <c r="J47" s="4">
        <v>46008</v>
      </c>
      <c r="K47" s="2">
        <v>4.5</v>
      </c>
      <c r="L47" s="4">
        <v>25506</v>
      </c>
      <c r="M47" s="2">
        <v>2.5</v>
      </c>
      <c r="N47" s="7">
        <v>56075</v>
      </c>
      <c r="O47" s="10">
        <v>57.9</v>
      </c>
      <c r="P47" s="6">
        <v>72.430000000000007</v>
      </c>
      <c r="Q47" s="6">
        <v>68.260000000000005</v>
      </c>
      <c r="R47" s="6">
        <v>76.56</v>
      </c>
      <c r="S47" s="9">
        <v>7.2</v>
      </c>
      <c r="T47" s="2">
        <v>576</v>
      </c>
      <c r="U47" s="4">
        <v>33537</v>
      </c>
      <c r="V47" s="4">
        <v>67826</v>
      </c>
      <c r="W47" s="4">
        <v>4701</v>
      </c>
      <c r="X47" s="4">
        <v>9189</v>
      </c>
      <c r="Y47" s="8">
        <v>6246</v>
      </c>
      <c r="Z47" s="4">
        <v>2843</v>
      </c>
      <c r="AA47" s="8">
        <v>7915</v>
      </c>
    </row>
    <row r="48" spans="1:27" x14ac:dyDescent="0.2">
      <c r="A48" s="5">
        <v>2003</v>
      </c>
      <c r="B48" s="4">
        <v>10142</v>
      </c>
      <c r="C48" s="4">
        <v>94647</v>
      </c>
      <c r="D48" s="13">
        <v>9.3000000000000007</v>
      </c>
      <c r="E48" s="4">
        <v>135823</v>
      </c>
      <c r="F48" s="11">
        <v>13.4</v>
      </c>
      <c r="G48" s="3">
        <v>-41176</v>
      </c>
      <c r="H48" s="11">
        <v>-4.0999999999999996</v>
      </c>
      <c r="I48" s="6">
        <v>1.28</v>
      </c>
      <c r="J48" s="4">
        <v>45398</v>
      </c>
      <c r="K48" s="2">
        <v>4.5</v>
      </c>
      <c r="L48" s="4">
        <v>25046</v>
      </c>
      <c r="M48" s="2">
        <v>2.5</v>
      </c>
      <c r="N48" s="7">
        <v>53789</v>
      </c>
      <c r="O48" s="10">
        <v>56.8</v>
      </c>
      <c r="P48" s="6">
        <v>72.430000000000007</v>
      </c>
      <c r="Q48" s="6">
        <v>68.290000000000006</v>
      </c>
      <c r="R48" s="6">
        <v>76.53</v>
      </c>
      <c r="S48" s="9">
        <v>7.3</v>
      </c>
      <c r="T48" s="2">
        <v>499</v>
      </c>
      <c r="U48" s="4">
        <v>34062</v>
      </c>
      <c r="V48" s="4">
        <v>69050</v>
      </c>
      <c r="W48" s="4">
        <v>5439</v>
      </c>
      <c r="X48" s="4">
        <v>9445</v>
      </c>
      <c r="Y48" s="8">
        <v>6303</v>
      </c>
      <c r="Z48" s="4">
        <v>2801</v>
      </c>
      <c r="AA48" s="8">
        <v>8224</v>
      </c>
    </row>
    <row r="49" spans="1:27" x14ac:dyDescent="0.2">
      <c r="A49" s="5">
        <v>2004</v>
      </c>
      <c r="B49" s="4">
        <v>10117</v>
      </c>
      <c r="C49" s="4">
        <v>95137</v>
      </c>
      <c r="D49" s="12">
        <v>9.4</v>
      </c>
      <c r="E49" s="4">
        <v>132492</v>
      </c>
      <c r="F49" s="11">
        <v>13.1</v>
      </c>
      <c r="G49" s="3">
        <v>-37355</v>
      </c>
      <c r="H49" s="11">
        <v>-3.7</v>
      </c>
      <c r="I49" s="6">
        <v>1.28</v>
      </c>
      <c r="J49" s="4">
        <v>43791</v>
      </c>
      <c r="K49" s="2">
        <v>4.3</v>
      </c>
      <c r="L49" s="4">
        <v>24638</v>
      </c>
      <c r="M49" s="2">
        <v>2.4</v>
      </c>
      <c r="N49" s="7">
        <v>52539</v>
      </c>
      <c r="O49" s="10">
        <v>55.2</v>
      </c>
      <c r="P49" s="6">
        <v>72.78</v>
      </c>
      <c r="Q49" s="6">
        <v>68.59</v>
      </c>
      <c r="R49" s="6">
        <v>76.91</v>
      </c>
      <c r="S49" s="9">
        <v>6.6</v>
      </c>
      <c r="T49" s="2">
        <v>490</v>
      </c>
      <c r="U49" s="4">
        <v>34056</v>
      </c>
      <c r="V49" s="4">
        <v>67165</v>
      </c>
      <c r="W49" s="4">
        <v>5215</v>
      </c>
      <c r="X49" s="4">
        <v>9144</v>
      </c>
      <c r="Y49" s="8">
        <v>6005</v>
      </c>
      <c r="Z49" s="4">
        <v>2742</v>
      </c>
      <c r="AA49" s="8">
        <v>7675</v>
      </c>
    </row>
    <row r="50" spans="1:27" x14ac:dyDescent="0.2">
      <c r="A50" s="5">
        <v>2005</v>
      </c>
      <c r="B50" s="4">
        <v>10098</v>
      </c>
      <c r="C50" s="3">
        <v>97496</v>
      </c>
      <c r="D50" s="12">
        <v>9.6999999999999993</v>
      </c>
      <c r="E50" s="3">
        <v>135732</v>
      </c>
      <c r="F50" s="11">
        <v>13.5</v>
      </c>
      <c r="G50" s="3">
        <v>-38236</v>
      </c>
      <c r="H50" s="11">
        <v>-3.8</v>
      </c>
      <c r="I50" s="6">
        <v>1.32</v>
      </c>
      <c r="J50" s="4">
        <v>44234</v>
      </c>
      <c r="K50" s="2">
        <v>4.4000000000000004</v>
      </c>
      <c r="L50" s="4">
        <v>24804</v>
      </c>
      <c r="M50" s="2">
        <v>2.5</v>
      </c>
      <c r="N50" s="7">
        <v>48689</v>
      </c>
      <c r="O50" s="10">
        <v>49.9</v>
      </c>
      <c r="P50" s="6">
        <v>72.760000000000005</v>
      </c>
      <c r="Q50" s="6">
        <v>68.56</v>
      </c>
      <c r="R50" s="6">
        <v>76.930000000000007</v>
      </c>
      <c r="S50" s="9">
        <v>6.2258964470337244</v>
      </c>
      <c r="T50" s="2">
        <v>501</v>
      </c>
      <c r="U50" s="4">
        <v>32057</v>
      </c>
      <c r="V50" s="4">
        <v>70938</v>
      </c>
      <c r="W50" s="4">
        <v>6502</v>
      </c>
      <c r="X50" s="4">
        <v>8504</v>
      </c>
      <c r="Y50" s="8">
        <v>5078</v>
      </c>
      <c r="Z50" s="4">
        <v>2621</v>
      </c>
      <c r="AA50" s="8">
        <v>9531</v>
      </c>
    </row>
    <row r="51" spans="1:27" x14ac:dyDescent="0.2">
      <c r="A51" s="5">
        <v>2006</v>
      </c>
      <c r="B51" s="4">
        <v>10077</v>
      </c>
      <c r="C51" s="3">
        <v>99871</v>
      </c>
      <c r="D51" s="12">
        <v>9.9</v>
      </c>
      <c r="E51" s="3">
        <v>131603</v>
      </c>
      <c r="F51" s="11">
        <v>13.1</v>
      </c>
      <c r="G51" s="3">
        <v>-31732</v>
      </c>
      <c r="H51" s="11">
        <v>-3.2</v>
      </c>
      <c r="I51" s="6">
        <v>1.35</v>
      </c>
      <c r="J51" s="4">
        <v>44528</v>
      </c>
      <c r="K51" s="2">
        <v>4.4000000000000004</v>
      </c>
      <c r="L51" s="4">
        <v>24869</v>
      </c>
      <c r="M51" s="2">
        <v>2.5</v>
      </c>
      <c r="N51" s="7">
        <v>46324</v>
      </c>
      <c r="O51" s="10">
        <v>46.4</v>
      </c>
      <c r="P51" s="6">
        <v>73.209999999999994</v>
      </c>
      <c r="Q51" s="6">
        <v>69.03</v>
      </c>
      <c r="R51" s="6">
        <v>77.349999999999994</v>
      </c>
      <c r="S51" s="9">
        <v>5.7</v>
      </c>
      <c r="T51" s="2">
        <v>435</v>
      </c>
      <c r="U51" s="4">
        <v>32396</v>
      </c>
      <c r="V51" s="4">
        <v>66561</v>
      </c>
      <c r="W51" s="4">
        <v>6287</v>
      </c>
      <c r="X51" s="4">
        <v>8638</v>
      </c>
      <c r="Y51" s="8">
        <v>4816</v>
      </c>
      <c r="Z51" s="8">
        <v>2461</v>
      </c>
      <c r="AA51" s="8">
        <v>10009</v>
      </c>
    </row>
    <row r="52" spans="1:27" x14ac:dyDescent="0.2">
      <c r="A52" s="5">
        <v>2007</v>
      </c>
      <c r="B52" s="4">
        <v>10066</v>
      </c>
      <c r="C52" s="3">
        <v>97613</v>
      </c>
      <c r="D52" s="1">
        <v>9.6999999999999993</v>
      </c>
      <c r="E52" s="3">
        <v>132938</v>
      </c>
      <c r="F52" s="1">
        <v>13.2</v>
      </c>
      <c r="G52" s="3">
        <v>-35325</v>
      </c>
      <c r="H52" s="1">
        <v>-3.5</v>
      </c>
      <c r="I52" s="1">
        <v>1.32</v>
      </c>
      <c r="J52" s="4">
        <v>40842</v>
      </c>
      <c r="K52" s="2">
        <v>4.0999999999999996</v>
      </c>
      <c r="L52" s="4">
        <v>25160</v>
      </c>
      <c r="M52" s="1">
        <v>2.5</v>
      </c>
      <c r="N52" s="7">
        <v>43870</v>
      </c>
      <c r="O52" s="1">
        <v>44.9</v>
      </c>
      <c r="P52" s="6">
        <v>73.3</v>
      </c>
      <c r="Q52" s="1">
        <v>69.19</v>
      </c>
      <c r="R52" s="1">
        <v>77.34</v>
      </c>
      <c r="S52" s="1">
        <v>5.9</v>
      </c>
      <c r="T52" s="1">
        <v>480</v>
      </c>
      <c r="U52" s="4">
        <v>32747</v>
      </c>
      <c r="V52" s="4">
        <v>66547</v>
      </c>
      <c r="W52" s="4">
        <v>6771</v>
      </c>
      <c r="X52" s="4">
        <v>8814</v>
      </c>
      <c r="Y52" s="4">
        <v>4663</v>
      </c>
      <c r="Z52" s="4">
        <v>2450</v>
      </c>
      <c r="AA52" s="4">
        <v>10466</v>
      </c>
    </row>
    <row r="53" spans="1:27" x14ac:dyDescent="0.2">
      <c r="A53" s="5">
        <v>2008</v>
      </c>
      <c r="B53" s="4">
        <v>10045</v>
      </c>
      <c r="C53" s="3" t="s">
        <v>0</v>
      </c>
      <c r="D53" s="3" t="s">
        <v>0</v>
      </c>
      <c r="E53" s="3" t="s">
        <v>0</v>
      </c>
      <c r="F53" s="3" t="s">
        <v>0</v>
      </c>
      <c r="G53" s="3" t="s">
        <v>0</v>
      </c>
      <c r="H53" s="3" t="s">
        <v>0</v>
      </c>
      <c r="I53" s="3" t="s">
        <v>0</v>
      </c>
      <c r="J53" s="3" t="s">
        <v>0</v>
      </c>
      <c r="K53" s="3" t="s">
        <v>0</v>
      </c>
      <c r="L53" s="3" t="s">
        <v>0</v>
      </c>
      <c r="M53" s="3" t="s">
        <v>0</v>
      </c>
      <c r="N53" s="3" t="s">
        <v>0</v>
      </c>
      <c r="O53" s="3" t="s">
        <v>0</v>
      </c>
      <c r="P53" s="3" t="s">
        <v>0</v>
      </c>
      <c r="Q53" s="3" t="s">
        <v>0</v>
      </c>
      <c r="R53" s="3" t="s">
        <v>0</v>
      </c>
      <c r="S53" s="3" t="s">
        <v>0</v>
      </c>
      <c r="T53" s="3" t="s">
        <v>0</v>
      </c>
      <c r="U53" s="3" t="s">
        <v>0</v>
      </c>
      <c r="V53" s="3" t="s">
        <v>0</v>
      </c>
      <c r="W53" s="3" t="s">
        <v>0</v>
      </c>
      <c r="X53" s="3" t="s">
        <v>0</v>
      </c>
      <c r="Y53" s="3" t="s">
        <v>0</v>
      </c>
      <c r="Z53" s="3" t="s">
        <v>0</v>
      </c>
      <c r="AA53" s="3" t="s">
        <v>0</v>
      </c>
    </row>
  </sheetData>
  <mergeCells count="12">
    <mergeCell ref="I2:I3"/>
    <mergeCell ref="C2:D2"/>
    <mergeCell ref="E2:F2"/>
    <mergeCell ref="G2:H2"/>
    <mergeCell ref="A2:A3"/>
    <mergeCell ref="B2:B3"/>
    <mergeCell ref="S2:S3"/>
    <mergeCell ref="P2:R2"/>
    <mergeCell ref="T2:AA2"/>
    <mergeCell ref="J2:K2"/>
    <mergeCell ref="L2:M2"/>
    <mergeCell ref="N2:O2"/>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1E722-32EB-456E-8C01-E267C7DADA79}">
  <sheetPr codeName="Munka3"/>
  <dimension ref="A1:H51"/>
  <sheetViews>
    <sheetView zoomScaleNormal="100" workbookViewId="0"/>
  </sheetViews>
  <sheetFormatPr defaultColWidth="9.140625" defaultRowHeight="11.25" x14ac:dyDescent="0.2"/>
  <cols>
    <col min="1" max="1" width="6.140625" style="33" customWidth="1"/>
    <col min="2" max="2" width="16" style="32" customWidth="1"/>
    <col min="3" max="6" width="10.5703125" style="32" customWidth="1"/>
    <col min="7" max="7" width="10.85546875" style="32" customWidth="1"/>
    <col min="8" max="8" width="11.140625" style="32" customWidth="1"/>
    <col min="9" max="16384" width="9.140625" style="31"/>
  </cols>
  <sheetData>
    <row r="1" spans="1:8" ht="12" thickBot="1" x14ac:dyDescent="0.25">
      <c r="A1" s="47" t="s">
        <v>36</v>
      </c>
      <c r="B1" s="47"/>
      <c r="C1" s="47"/>
      <c r="D1" s="47"/>
      <c r="E1" s="47"/>
      <c r="F1" s="47"/>
      <c r="G1" s="47"/>
      <c r="H1" s="47"/>
    </row>
    <row r="2" spans="1:8" ht="33.75" x14ac:dyDescent="0.2">
      <c r="A2" s="179" t="s">
        <v>26</v>
      </c>
      <c r="B2" s="177" t="s">
        <v>35</v>
      </c>
      <c r="C2" s="46" t="s">
        <v>34</v>
      </c>
      <c r="D2" s="46" t="s">
        <v>33</v>
      </c>
      <c r="E2" s="46" t="s">
        <v>32</v>
      </c>
      <c r="F2" s="46" t="s">
        <v>31</v>
      </c>
      <c r="G2" s="177" t="s">
        <v>30</v>
      </c>
      <c r="H2" s="181"/>
    </row>
    <row r="3" spans="1:8" s="32" customFormat="1" ht="33.75" x14ac:dyDescent="0.25">
      <c r="A3" s="180"/>
      <c r="B3" s="178"/>
      <c r="C3" s="182" t="s">
        <v>29</v>
      </c>
      <c r="D3" s="182"/>
      <c r="E3" s="182"/>
      <c r="F3" s="182"/>
      <c r="G3" s="45" t="s">
        <v>13</v>
      </c>
      <c r="H3" s="44" t="s">
        <v>28</v>
      </c>
    </row>
    <row r="4" spans="1:8" s="42" customFormat="1" x14ac:dyDescent="0.2">
      <c r="A4" s="43">
        <v>1960</v>
      </c>
      <c r="B4" s="36">
        <v>1575</v>
      </c>
      <c r="C4" s="36">
        <v>100</v>
      </c>
      <c r="D4" s="36">
        <v>100</v>
      </c>
      <c r="E4" s="36">
        <v>100</v>
      </c>
      <c r="F4" s="36">
        <v>100</v>
      </c>
      <c r="G4" s="36">
        <v>58059</v>
      </c>
      <c r="H4" s="34">
        <v>58.2</v>
      </c>
    </row>
    <row r="5" spans="1:8" x14ac:dyDescent="0.2">
      <c r="A5" s="33">
        <v>1961</v>
      </c>
      <c r="B5" s="36">
        <v>1599</v>
      </c>
      <c r="C5" s="36">
        <v>101</v>
      </c>
      <c r="D5" s="36">
        <v>100</v>
      </c>
      <c r="E5" s="36">
        <v>101</v>
      </c>
      <c r="F5" s="36">
        <v>101</v>
      </c>
      <c r="G5" s="36">
        <v>67527</v>
      </c>
      <c r="H5" s="34">
        <v>67.3</v>
      </c>
    </row>
    <row r="6" spans="1:8" x14ac:dyDescent="0.2">
      <c r="A6" s="33">
        <v>1962</v>
      </c>
      <c r="B6" s="36">
        <v>1638</v>
      </c>
      <c r="C6" s="36">
        <v>101</v>
      </c>
      <c r="D6" s="36">
        <v>102</v>
      </c>
      <c r="E6" s="36">
        <v>105</v>
      </c>
      <c r="F6" s="36">
        <v>104</v>
      </c>
      <c r="G6" s="36">
        <v>54099</v>
      </c>
      <c r="H6" s="34">
        <v>53.8</v>
      </c>
    </row>
    <row r="7" spans="1:8" x14ac:dyDescent="0.2">
      <c r="A7" s="33">
        <v>1963</v>
      </c>
      <c r="B7" s="36">
        <v>1702</v>
      </c>
      <c r="C7" s="36">
        <v>101</v>
      </c>
      <c r="D7" s="36">
        <v>106</v>
      </c>
      <c r="E7" s="36">
        <v>110</v>
      </c>
      <c r="F7" s="36">
        <v>109</v>
      </c>
      <c r="G7" s="36">
        <v>52728</v>
      </c>
      <c r="H7" s="34">
        <v>52.3</v>
      </c>
    </row>
    <row r="8" spans="1:8" x14ac:dyDescent="0.2">
      <c r="A8" s="33">
        <v>1964</v>
      </c>
      <c r="B8" s="36">
        <v>1757</v>
      </c>
      <c r="C8" s="36">
        <v>101</v>
      </c>
      <c r="D8" s="36">
        <v>109</v>
      </c>
      <c r="E8" s="36">
        <v>117</v>
      </c>
      <c r="F8" s="36">
        <v>114</v>
      </c>
      <c r="G8" s="36">
        <v>53405</v>
      </c>
      <c r="H8" s="34">
        <v>52.8</v>
      </c>
    </row>
    <row r="9" spans="1:8" x14ac:dyDescent="0.2">
      <c r="A9" s="33">
        <v>1965</v>
      </c>
      <c r="B9" s="36">
        <v>1766</v>
      </c>
      <c r="C9" s="36">
        <v>102</v>
      </c>
      <c r="D9" s="36">
        <v>109</v>
      </c>
      <c r="E9" s="36">
        <v>118</v>
      </c>
      <c r="F9" s="36">
        <v>115</v>
      </c>
      <c r="G9" s="36">
        <v>54597</v>
      </c>
      <c r="H9" s="34">
        <v>53.8</v>
      </c>
    </row>
    <row r="10" spans="1:8" x14ac:dyDescent="0.2">
      <c r="A10" s="33">
        <v>1966</v>
      </c>
      <c r="B10" s="36">
        <v>1856</v>
      </c>
      <c r="C10" s="36">
        <v>104</v>
      </c>
      <c r="D10" s="36">
        <v>112</v>
      </c>
      <c r="E10" s="36">
        <v>123</v>
      </c>
      <c r="F10" s="36">
        <v>121</v>
      </c>
      <c r="G10" s="36">
        <v>55592</v>
      </c>
      <c r="H10" s="34">
        <v>54.6</v>
      </c>
    </row>
    <row r="11" spans="1:8" x14ac:dyDescent="0.2">
      <c r="A11" s="33">
        <v>1967</v>
      </c>
      <c r="B11" s="36">
        <v>1915</v>
      </c>
      <c r="C11" s="36">
        <v>105</v>
      </c>
      <c r="D11" s="36">
        <v>116</v>
      </c>
      <c r="E11" s="36">
        <v>132</v>
      </c>
      <c r="F11" s="36">
        <v>128</v>
      </c>
      <c r="G11" s="36">
        <v>62633</v>
      </c>
      <c r="H11" s="34">
        <v>61.3</v>
      </c>
    </row>
    <row r="12" spans="1:8" x14ac:dyDescent="0.2">
      <c r="A12" s="33">
        <v>1968</v>
      </c>
      <c r="B12" s="36">
        <v>1928</v>
      </c>
      <c r="C12" s="36">
        <v>105</v>
      </c>
      <c r="D12" s="36">
        <v>118</v>
      </c>
      <c r="E12" s="36">
        <v>140</v>
      </c>
      <c r="F12" s="36">
        <v>134</v>
      </c>
      <c r="G12" s="36">
        <v>67084</v>
      </c>
      <c r="H12" s="34">
        <v>65.400000000000006</v>
      </c>
    </row>
    <row r="13" spans="1:8" x14ac:dyDescent="0.2">
      <c r="A13" s="33">
        <v>1969</v>
      </c>
      <c r="B13" s="40">
        <v>2012</v>
      </c>
      <c r="C13" s="36">
        <v>106</v>
      </c>
      <c r="D13" s="36">
        <v>123</v>
      </c>
      <c r="E13" s="36">
        <v>148</v>
      </c>
      <c r="F13" s="36">
        <v>140</v>
      </c>
      <c r="G13" s="36">
        <v>61845</v>
      </c>
      <c r="H13" s="34">
        <v>60</v>
      </c>
    </row>
    <row r="14" spans="1:8" x14ac:dyDescent="0.2">
      <c r="A14" s="33">
        <v>1970</v>
      </c>
      <c r="B14" s="36">
        <v>2222</v>
      </c>
      <c r="C14" s="36">
        <v>107</v>
      </c>
      <c r="D14" s="36">
        <v>129</v>
      </c>
      <c r="E14" s="36">
        <v>159</v>
      </c>
      <c r="F14" s="36">
        <v>150</v>
      </c>
      <c r="G14" s="36">
        <v>80276</v>
      </c>
      <c r="H14" s="34">
        <v>77.7</v>
      </c>
    </row>
    <row r="15" spans="1:8" x14ac:dyDescent="0.2">
      <c r="A15" s="33">
        <v>1971</v>
      </c>
      <c r="B15" s="36">
        <v>2325</v>
      </c>
      <c r="C15" s="36">
        <v>110</v>
      </c>
      <c r="D15" s="36">
        <v>132</v>
      </c>
      <c r="E15" s="36">
        <v>166</v>
      </c>
      <c r="F15" s="36">
        <v>157</v>
      </c>
      <c r="G15" s="36">
        <v>75302</v>
      </c>
      <c r="H15" s="34">
        <v>72.7</v>
      </c>
    </row>
    <row r="16" spans="1:8" x14ac:dyDescent="0.2">
      <c r="A16" s="33">
        <v>1972</v>
      </c>
      <c r="B16" s="36">
        <v>2450</v>
      </c>
      <c r="C16" s="36">
        <v>113</v>
      </c>
      <c r="D16" s="36">
        <v>135</v>
      </c>
      <c r="E16" s="36">
        <v>171</v>
      </c>
      <c r="F16" s="36">
        <v>162</v>
      </c>
      <c r="G16" s="36">
        <v>90194</v>
      </c>
      <c r="H16" s="34">
        <v>86.8</v>
      </c>
    </row>
    <row r="17" spans="1:8" x14ac:dyDescent="0.2">
      <c r="A17" s="33">
        <v>1973</v>
      </c>
      <c r="B17" s="36">
        <v>2629</v>
      </c>
      <c r="C17" s="36">
        <v>117</v>
      </c>
      <c r="D17" s="36">
        <v>139</v>
      </c>
      <c r="E17" s="36">
        <v>179</v>
      </c>
      <c r="F17" s="36">
        <v>168</v>
      </c>
      <c r="G17" s="36">
        <v>85211</v>
      </c>
      <c r="H17" s="34">
        <v>81.7</v>
      </c>
    </row>
    <row r="18" spans="1:8" x14ac:dyDescent="0.2">
      <c r="A18" s="33">
        <v>1974</v>
      </c>
      <c r="B18" s="36">
        <v>2831</v>
      </c>
      <c r="C18" s="36">
        <v>119</v>
      </c>
      <c r="D18" s="36">
        <v>147</v>
      </c>
      <c r="E18" s="36">
        <v>191</v>
      </c>
      <c r="F18" s="36">
        <v>177</v>
      </c>
      <c r="G18" s="36">
        <v>87843</v>
      </c>
      <c r="H18" s="34">
        <v>83.9</v>
      </c>
    </row>
    <row r="19" spans="1:8" x14ac:dyDescent="0.2">
      <c r="A19" s="33">
        <v>1975</v>
      </c>
      <c r="B19" s="36">
        <v>3018</v>
      </c>
      <c r="C19" s="36">
        <v>124</v>
      </c>
      <c r="D19" s="36">
        <v>152</v>
      </c>
      <c r="E19" s="36">
        <v>199</v>
      </c>
      <c r="F19" s="36">
        <v>185</v>
      </c>
      <c r="G19" s="36">
        <v>99588</v>
      </c>
      <c r="H19" s="34">
        <v>94.6</v>
      </c>
    </row>
    <row r="20" spans="1:8" x14ac:dyDescent="0.2">
      <c r="A20" s="33">
        <v>1976</v>
      </c>
      <c r="B20" s="36">
        <v>3174</v>
      </c>
      <c r="C20" s="36">
        <v>130</v>
      </c>
      <c r="D20" s="36">
        <v>153</v>
      </c>
      <c r="E20" s="36">
        <v>200</v>
      </c>
      <c r="F20" s="36">
        <v>188</v>
      </c>
      <c r="G20" s="36">
        <v>93905</v>
      </c>
      <c r="H20" s="34">
        <v>88.7</v>
      </c>
    </row>
    <row r="21" spans="1:8" x14ac:dyDescent="0.2">
      <c r="A21" s="33">
        <v>1977</v>
      </c>
      <c r="B21" s="36">
        <v>3413</v>
      </c>
      <c r="C21" s="36">
        <v>135</v>
      </c>
      <c r="D21" s="36">
        <v>158</v>
      </c>
      <c r="E21" s="36">
        <v>210</v>
      </c>
      <c r="F21" s="36">
        <v>195</v>
      </c>
      <c r="G21" s="36">
        <v>93396</v>
      </c>
      <c r="H21" s="34">
        <v>87.8</v>
      </c>
    </row>
    <row r="22" spans="1:8" x14ac:dyDescent="0.2">
      <c r="A22" s="33">
        <v>1978</v>
      </c>
      <c r="B22" s="36">
        <v>3687</v>
      </c>
      <c r="C22" s="36">
        <v>141</v>
      </c>
      <c r="D22" s="36">
        <v>163</v>
      </c>
      <c r="E22" s="36">
        <v>216</v>
      </c>
      <c r="F22" s="36">
        <v>202</v>
      </c>
      <c r="G22" s="36">
        <v>88153</v>
      </c>
      <c r="H22" s="34">
        <v>82.6</v>
      </c>
    </row>
    <row r="23" spans="1:8" x14ac:dyDescent="0.2">
      <c r="A23" s="33">
        <v>1979</v>
      </c>
      <c r="B23" s="36">
        <v>3877</v>
      </c>
      <c r="C23" s="36">
        <v>153</v>
      </c>
      <c r="D23" s="36">
        <v>160</v>
      </c>
      <c r="E23" s="36">
        <v>216</v>
      </c>
      <c r="F23" s="36">
        <v>206</v>
      </c>
      <c r="G23" s="36">
        <v>88196</v>
      </c>
      <c r="H23" s="34">
        <v>82.4</v>
      </c>
    </row>
    <row r="24" spans="1:8" x14ac:dyDescent="0.2">
      <c r="A24" s="33">
        <v>1980</v>
      </c>
      <c r="B24" s="36">
        <v>4098</v>
      </c>
      <c r="C24" s="36">
        <v>168</v>
      </c>
      <c r="D24" s="36">
        <v>158</v>
      </c>
      <c r="E24" s="36">
        <v>216</v>
      </c>
      <c r="F24" s="36">
        <v>208</v>
      </c>
      <c r="G24" s="40">
        <v>89065</v>
      </c>
      <c r="H24" s="41">
        <v>83.2</v>
      </c>
    </row>
    <row r="25" spans="1:8" x14ac:dyDescent="0.2">
      <c r="A25" s="33">
        <v>1981</v>
      </c>
      <c r="B25" s="36">
        <v>4364</v>
      </c>
      <c r="C25" s="36">
        <v>175</v>
      </c>
      <c r="D25" s="36">
        <v>160</v>
      </c>
      <c r="E25" s="36">
        <v>223</v>
      </c>
      <c r="F25" s="36">
        <v>213</v>
      </c>
      <c r="G25" s="36">
        <v>76975</v>
      </c>
      <c r="H25" s="34">
        <v>71.900000000000006</v>
      </c>
    </row>
    <row r="26" spans="1:8" x14ac:dyDescent="0.2">
      <c r="A26" s="33">
        <v>1982</v>
      </c>
      <c r="B26" s="36">
        <v>4651</v>
      </c>
      <c r="C26" s="36">
        <v>187</v>
      </c>
      <c r="D26" s="36">
        <v>158</v>
      </c>
      <c r="E26" s="36">
        <v>225</v>
      </c>
      <c r="F26" s="36">
        <v>216</v>
      </c>
      <c r="G26" s="36">
        <v>75556</v>
      </c>
      <c r="H26" s="34">
        <v>70.7</v>
      </c>
    </row>
    <row r="27" spans="1:8" x14ac:dyDescent="0.2">
      <c r="A27" s="33">
        <v>1983</v>
      </c>
      <c r="B27" s="36">
        <v>4862</v>
      </c>
      <c r="C27" s="36">
        <v>201</v>
      </c>
      <c r="D27" s="36">
        <v>153</v>
      </c>
      <c r="E27" s="36">
        <v>228</v>
      </c>
      <c r="F27" s="36">
        <v>217</v>
      </c>
      <c r="G27" s="36">
        <v>74214</v>
      </c>
      <c r="H27" s="34">
        <v>69.599999999999994</v>
      </c>
    </row>
    <row r="28" spans="1:8" x14ac:dyDescent="0.2">
      <c r="A28" s="33">
        <v>1984</v>
      </c>
      <c r="B28" s="36">
        <v>5452</v>
      </c>
      <c r="C28" s="36">
        <v>217</v>
      </c>
      <c r="D28" s="36">
        <v>149</v>
      </c>
      <c r="E28" s="36">
        <v>231</v>
      </c>
      <c r="F28" s="36">
        <v>220</v>
      </c>
      <c r="G28" s="36">
        <v>70432</v>
      </c>
      <c r="H28" s="34">
        <v>66.3</v>
      </c>
    </row>
    <row r="29" spans="1:8" x14ac:dyDescent="0.2">
      <c r="A29" s="33">
        <v>1985</v>
      </c>
      <c r="B29" s="36">
        <v>5961</v>
      </c>
      <c r="C29" s="36">
        <v>232</v>
      </c>
      <c r="D29" s="36">
        <v>151</v>
      </c>
      <c r="E29" s="36">
        <v>236</v>
      </c>
      <c r="F29" s="36">
        <v>225</v>
      </c>
      <c r="G29" s="36">
        <v>72507</v>
      </c>
      <c r="H29" s="34">
        <v>68.5</v>
      </c>
    </row>
    <row r="30" spans="1:8" x14ac:dyDescent="0.2">
      <c r="A30" s="33">
        <v>1986</v>
      </c>
      <c r="B30" s="36">
        <v>6435</v>
      </c>
      <c r="C30" s="36">
        <v>245</v>
      </c>
      <c r="D30" s="36">
        <v>155</v>
      </c>
      <c r="E30" s="36">
        <v>242</v>
      </c>
      <c r="F30" s="36">
        <v>230</v>
      </c>
      <c r="G30" s="36">
        <v>69428</v>
      </c>
      <c r="H30" s="34">
        <v>65.900000000000006</v>
      </c>
    </row>
    <row r="31" spans="1:8" x14ac:dyDescent="0.2">
      <c r="A31" s="33">
        <v>1987</v>
      </c>
      <c r="B31" s="40">
        <v>6987</v>
      </c>
      <c r="C31" s="36">
        <v>266</v>
      </c>
      <c r="D31" s="36">
        <v>154</v>
      </c>
      <c r="E31" s="36">
        <v>244</v>
      </c>
      <c r="F31" s="36">
        <v>238</v>
      </c>
      <c r="G31" s="36">
        <v>57200</v>
      </c>
      <c r="H31" s="34">
        <v>54.5</v>
      </c>
    </row>
    <row r="32" spans="1:8" x14ac:dyDescent="0.2">
      <c r="A32" s="33">
        <v>1988</v>
      </c>
      <c r="B32" s="36">
        <v>8968</v>
      </c>
      <c r="C32" s="36">
        <v>308</v>
      </c>
      <c r="D32" s="36">
        <v>146</v>
      </c>
      <c r="E32" s="36">
        <v>242</v>
      </c>
      <c r="F32" s="36">
        <v>238</v>
      </c>
      <c r="G32" s="36">
        <v>50566</v>
      </c>
      <c r="H32" s="34">
        <v>48.4</v>
      </c>
    </row>
    <row r="33" spans="1:8" x14ac:dyDescent="0.2">
      <c r="A33" s="33">
        <v>1989</v>
      </c>
      <c r="B33" s="36">
        <v>10571</v>
      </c>
      <c r="C33" s="36">
        <v>361</v>
      </c>
      <c r="D33" s="36">
        <v>147</v>
      </c>
      <c r="E33" s="36">
        <v>250</v>
      </c>
      <c r="F33" s="36">
        <v>251</v>
      </c>
      <c r="G33" s="36">
        <v>51487</v>
      </c>
      <c r="H33" s="34">
        <v>49.5</v>
      </c>
    </row>
    <row r="34" spans="1:8" x14ac:dyDescent="0.2">
      <c r="A34" s="33">
        <v>1990</v>
      </c>
      <c r="B34" s="36">
        <v>13446</v>
      </c>
      <c r="C34" s="36">
        <v>465</v>
      </c>
      <c r="D34" s="36">
        <v>142</v>
      </c>
      <c r="E34" s="36">
        <v>245</v>
      </c>
      <c r="F34" s="36">
        <v>238</v>
      </c>
      <c r="G34" s="36">
        <v>43771</v>
      </c>
      <c r="H34" s="34">
        <v>42.2</v>
      </c>
    </row>
    <row r="35" spans="1:8" x14ac:dyDescent="0.2">
      <c r="A35" s="33">
        <v>1991</v>
      </c>
      <c r="B35" s="36">
        <v>17934</v>
      </c>
      <c r="C35" s="36">
        <v>628</v>
      </c>
      <c r="D35" s="36">
        <v>132</v>
      </c>
      <c r="E35" s="36">
        <v>241</v>
      </c>
      <c r="F35" s="36">
        <v>216</v>
      </c>
      <c r="G35" s="36">
        <v>33164</v>
      </c>
      <c r="H35" s="34">
        <v>32</v>
      </c>
    </row>
    <row r="36" spans="1:8" x14ac:dyDescent="0.2">
      <c r="A36" s="33">
        <v>1992</v>
      </c>
      <c r="B36" s="36">
        <v>22294</v>
      </c>
      <c r="C36" s="36">
        <v>772</v>
      </c>
      <c r="D36" s="36">
        <v>131</v>
      </c>
      <c r="E36" s="36">
        <v>232</v>
      </c>
      <c r="F36" s="36">
        <v>216</v>
      </c>
      <c r="G36" s="36">
        <v>25807</v>
      </c>
      <c r="H36" s="34">
        <v>24.9</v>
      </c>
    </row>
    <row r="37" spans="1:8" x14ac:dyDescent="0.2">
      <c r="A37" s="33">
        <v>1993</v>
      </c>
      <c r="B37" s="36">
        <v>27173</v>
      </c>
      <c r="C37" s="36">
        <v>946</v>
      </c>
      <c r="D37" s="36">
        <v>125</v>
      </c>
      <c r="E37" s="36">
        <v>221</v>
      </c>
      <c r="F37" s="36">
        <v>220</v>
      </c>
      <c r="G37" s="36">
        <v>20925</v>
      </c>
      <c r="H37" s="34">
        <v>20.2</v>
      </c>
    </row>
    <row r="38" spans="1:8" x14ac:dyDescent="0.2">
      <c r="A38" s="33">
        <v>1994</v>
      </c>
      <c r="B38" s="36">
        <v>33309</v>
      </c>
      <c r="C38" s="36">
        <v>1124</v>
      </c>
      <c r="D38" s="36">
        <v>134</v>
      </c>
      <c r="E38" s="36">
        <v>227</v>
      </c>
      <c r="F38" s="36">
        <v>220</v>
      </c>
      <c r="G38" s="36">
        <v>20947</v>
      </c>
      <c r="H38" s="34">
        <v>20.3</v>
      </c>
    </row>
    <row r="39" spans="1:8" x14ac:dyDescent="0.2">
      <c r="A39" s="33">
        <v>1995</v>
      </c>
      <c r="B39" s="36">
        <v>38900</v>
      </c>
      <c r="C39" s="36">
        <v>1440</v>
      </c>
      <c r="D39" s="36">
        <v>118</v>
      </c>
      <c r="E39" s="36">
        <v>215</v>
      </c>
      <c r="F39" s="36">
        <v>205</v>
      </c>
      <c r="G39" s="36">
        <v>24718</v>
      </c>
      <c r="H39" s="34">
        <v>23.9</v>
      </c>
    </row>
    <row r="40" spans="1:8" x14ac:dyDescent="0.2">
      <c r="A40" s="33">
        <v>1996</v>
      </c>
      <c r="B40" s="36">
        <v>46837</v>
      </c>
      <c r="C40" s="36">
        <v>1780</v>
      </c>
      <c r="D40" s="36">
        <v>112</v>
      </c>
      <c r="E40" s="36">
        <v>213</v>
      </c>
      <c r="F40" s="36">
        <v>199</v>
      </c>
      <c r="G40" s="36">
        <v>28257</v>
      </c>
      <c r="H40" s="34">
        <v>27.4</v>
      </c>
    </row>
    <row r="41" spans="1:8" x14ac:dyDescent="0.2">
      <c r="A41" s="33">
        <v>1997</v>
      </c>
      <c r="B41" s="36">
        <v>57270</v>
      </c>
      <c r="C41" s="36">
        <v>2106</v>
      </c>
      <c r="D41" s="36">
        <v>118</v>
      </c>
      <c r="E41" s="36">
        <v>215</v>
      </c>
      <c r="F41" s="36">
        <v>203</v>
      </c>
      <c r="G41" s="36">
        <v>28130</v>
      </c>
      <c r="H41" s="34">
        <v>27.3</v>
      </c>
    </row>
    <row r="42" spans="1:8" x14ac:dyDescent="0.2">
      <c r="A42" s="33">
        <v>1998</v>
      </c>
      <c r="B42" s="36">
        <v>67764</v>
      </c>
      <c r="C42" s="36">
        <v>2407</v>
      </c>
      <c r="D42" s="36">
        <v>122</v>
      </c>
      <c r="E42" s="36">
        <v>223</v>
      </c>
      <c r="F42" s="36">
        <v>213</v>
      </c>
      <c r="G42" s="36">
        <v>20323</v>
      </c>
      <c r="H42" s="34">
        <v>19.8</v>
      </c>
    </row>
    <row r="43" spans="1:8" x14ac:dyDescent="0.2">
      <c r="A43" s="33">
        <v>1999</v>
      </c>
      <c r="B43" s="36">
        <v>77187</v>
      </c>
      <c r="C43" s="36">
        <v>2648</v>
      </c>
      <c r="D43" s="36">
        <v>125</v>
      </c>
      <c r="E43" s="36">
        <v>225</v>
      </c>
      <c r="F43" s="36">
        <v>224</v>
      </c>
      <c r="G43" s="36">
        <v>19287</v>
      </c>
      <c r="H43" s="34">
        <v>18.8</v>
      </c>
    </row>
    <row r="44" spans="1:8" x14ac:dyDescent="0.2">
      <c r="A44" s="33">
        <v>2000</v>
      </c>
      <c r="B44" s="36">
        <v>87645</v>
      </c>
      <c r="C44" s="36">
        <v>2908</v>
      </c>
      <c r="D44" s="36">
        <v>127</v>
      </c>
      <c r="E44" s="36">
        <v>234</v>
      </c>
      <c r="F44" s="40">
        <v>236</v>
      </c>
      <c r="G44" s="36">
        <v>21583</v>
      </c>
      <c r="H44" s="34">
        <v>21.1</v>
      </c>
    </row>
    <row r="45" spans="1:8" x14ac:dyDescent="0.2">
      <c r="A45" s="33">
        <v>2001</v>
      </c>
      <c r="B45" s="36">
        <v>103553</v>
      </c>
      <c r="C45" s="36">
        <v>3176</v>
      </c>
      <c r="D45" s="36">
        <v>135</v>
      </c>
      <c r="E45" s="39">
        <v>245.46884846399996</v>
      </c>
      <c r="F45" s="36">
        <v>250</v>
      </c>
      <c r="G45" s="36">
        <v>28054</v>
      </c>
      <c r="H45" s="34">
        <v>27.5</v>
      </c>
    </row>
    <row r="46" spans="1:8" x14ac:dyDescent="0.2">
      <c r="A46" s="33">
        <v>2002</v>
      </c>
      <c r="B46" s="36">
        <v>122482</v>
      </c>
      <c r="C46" s="36">
        <v>3344</v>
      </c>
      <c r="D46" s="36">
        <v>153</v>
      </c>
      <c r="E46" s="39">
        <v>261.66979246262395</v>
      </c>
      <c r="F46" s="36">
        <v>275</v>
      </c>
      <c r="G46" s="36">
        <v>31511</v>
      </c>
      <c r="H46" s="34">
        <v>31</v>
      </c>
    </row>
    <row r="47" spans="1:8" x14ac:dyDescent="0.2">
      <c r="A47" s="33">
        <v>2003</v>
      </c>
      <c r="B47" s="36">
        <v>137193</v>
      </c>
      <c r="C47" s="36">
        <v>3501</v>
      </c>
      <c r="D47" s="36">
        <v>167</v>
      </c>
      <c r="E47" s="39">
        <v>275.27662167068041</v>
      </c>
      <c r="F47" s="36">
        <v>298</v>
      </c>
      <c r="G47" s="36">
        <v>35543</v>
      </c>
      <c r="H47" s="34">
        <v>35.1</v>
      </c>
    </row>
    <row r="48" spans="1:8" x14ac:dyDescent="0.2">
      <c r="A48" s="33">
        <v>2004</v>
      </c>
      <c r="B48" s="39">
        <v>145520</v>
      </c>
      <c r="C48" s="36">
        <v>3739</v>
      </c>
      <c r="D48" s="36">
        <v>166</v>
      </c>
      <c r="E48" s="39">
        <v>284.36075018581283</v>
      </c>
      <c r="F48" s="36">
        <v>307</v>
      </c>
      <c r="G48" s="36">
        <v>43913</v>
      </c>
      <c r="H48" s="34">
        <v>43.4</v>
      </c>
    </row>
    <row r="49" spans="1:8" s="38" customFormat="1" x14ac:dyDescent="0.2">
      <c r="A49" s="37">
        <v>2005</v>
      </c>
      <c r="B49" s="36">
        <v>158343</v>
      </c>
      <c r="C49" s="36">
        <v>3874</v>
      </c>
      <c r="D49" s="36">
        <v>176</v>
      </c>
      <c r="E49" s="39">
        <v>294.88209794268789</v>
      </c>
      <c r="F49" s="36">
        <v>319</v>
      </c>
      <c r="G49" s="36">
        <v>41084</v>
      </c>
      <c r="H49" s="34">
        <v>40.700000000000003</v>
      </c>
    </row>
    <row r="50" spans="1:8" s="38" customFormat="1" x14ac:dyDescent="0.2">
      <c r="A50" s="37">
        <v>2006</v>
      </c>
      <c r="B50" s="36">
        <v>171351</v>
      </c>
      <c r="C50" s="36">
        <v>4025.1</v>
      </c>
      <c r="D50" s="36">
        <v>182</v>
      </c>
      <c r="E50" s="36">
        <v>299.60021150977093</v>
      </c>
      <c r="F50" s="36">
        <v>326</v>
      </c>
      <c r="G50" s="36">
        <v>33864</v>
      </c>
      <c r="H50" s="34">
        <v>33.6</v>
      </c>
    </row>
    <row r="51" spans="1:8" x14ac:dyDescent="0.2">
      <c r="A51" s="37">
        <v>2007</v>
      </c>
      <c r="B51" s="35">
        <v>185017</v>
      </c>
      <c r="C51" s="35">
        <v>4347</v>
      </c>
      <c r="D51" s="35">
        <v>174</v>
      </c>
      <c r="E51" s="36" t="s">
        <v>0</v>
      </c>
      <c r="F51" s="35">
        <v>320</v>
      </c>
      <c r="G51" s="35">
        <v>36159</v>
      </c>
      <c r="H51" s="34">
        <v>36</v>
      </c>
    </row>
  </sheetData>
  <mergeCells count="4">
    <mergeCell ref="A2:A3"/>
    <mergeCell ref="B2:B3"/>
    <mergeCell ref="G2:H2"/>
    <mergeCell ref="C3:F3"/>
  </mergeCells>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D8DF0-724D-4EBF-B33B-379312835619}">
  <sheetPr codeName="Munka4"/>
  <dimension ref="A1:I50"/>
  <sheetViews>
    <sheetView zoomScaleNormal="100" workbookViewId="0"/>
  </sheetViews>
  <sheetFormatPr defaultRowHeight="11.25" x14ac:dyDescent="0.2"/>
  <cols>
    <col min="1" max="1" width="8.140625" style="5" customWidth="1"/>
    <col min="2" max="9" width="9.28515625" style="2" customWidth="1"/>
    <col min="10" max="16384" width="9.140625" style="1"/>
  </cols>
  <sheetData>
    <row r="1" spans="1:9" s="51" customFormat="1" ht="12" thickBot="1" x14ac:dyDescent="0.25">
      <c r="A1" s="30" t="s">
        <v>46</v>
      </c>
      <c r="B1" s="30"/>
      <c r="C1" s="30"/>
      <c r="D1" s="30"/>
      <c r="E1" s="30"/>
      <c r="F1" s="30"/>
      <c r="G1" s="30"/>
      <c r="H1" s="30"/>
      <c r="I1" s="30"/>
    </row>
    <row r="2" spans="1:9" ht="33.75" x14ac:dyDescent="0.2">
      <c r="A2" s="179" t="s">
        <v>26</v>
      </c>
      <c r="B2" s="49" t="s">
        <v>45</v>
      </c>
      <c r="C2" s="49" t="s">
        <v>44</v>
      </c>
      <c r="D2" s="177" t="s">
        <v>43</v>
      </c>
      <c r="E2" s="50" t="s">
        <v>42</v>
      </c>
      <c r="F2" s="50" t="s">
        <v>41</v>
      </c>
      <c r="G2" s="49" t="s">
        <v>40</v>
      </c>
      <c r="H2" s="49" t="s">
        <v>39</v>
      </c>
      <c r="I2" s="169" t="s">
        <v>38</v>
      </c>
    </row>
    <row r="3" spans="1:9" x14ac:dyDescent="0.2">
      <c r="A3" s="180"/>
      <c r="B3" s="183" t="s">
        <v>37</v>
      </c>
      <c r="C3" s="182"/>
      <c r="D3" s="178"/>
      <c r="E3" s="183" t="s">
        <v>37</v>
      </c>
      <c r="F3" s="182"/>
      <c r="G3" s="182"/>
      <c r="H3" s="182"/>
      <c r="I3" s="170"/>
    </row>
    <row r="4" spans="1:9" s="19" customFormat="1" x14ac:dyDescent="0.2">
      <c r="A4" s="22">
        <v>1960</v>
      </c>
      <c r="B4" s="17">
        <v>49.1</v>
      </c>
      <c r="C4" s="17">
        <v>114</v>
      </c>
      <c r="D4" s="20">
        <v>160</v>
      </c>
      <c r="E4" s="17">
        <v>23.5</v>
      </c>
      <c r="F4" s="17">
        <v>136.19999999999999</v>
      </c>
      <c r="G4" s="17">
        <v>26.6</v>
      </c>
      <c r="H4" s="17">
        <v>97.6</v>
      </c>
      <c r="I4" s="20">
        <v>12301</v>
      </c>
    </row>
    <row r="5" spans="1:9" x14ac:dyDescent="0.2">
      <c r="A5" s="5">
        <v>1961</v>
      </c>
      <c r="B5" s="17">
        <v>49.9</v>
      </c>
      <c r="C5" s="9">
        <v>106.4</v>
      </c>
      <c r="D5" s="20">
        <v>161</v>
      </c>
      <c r="E5" s="17">
        <v>23.4</v>
      </c>
      <c r="F5" s="17">
        <v>136.9</v>
      </c>
      <c r="G5" s="9">
        <v>27.6</v>
      </c>
      <c r="H5" s="9">
        <v>95</v>
      </c>
      <c r="I5" s="20">
        <v>12330</v>
      </c>
    </row>
    <row r="6" spans="1:9" x14ac:dyDescent="0.2">
      <c r="A6" s="5">
        <v>1962</v>
      </c>
      <c r="B6" s="17">
        <v>51.5</v>
      </c>
      <c r="C6" s="9">
        <v>103.2</v>
      </c>
      <c r="D6" s="20">
        <v>159</v>
      </c>
      <c r="E6" s="17">
        <v>22.8</v>
      </c>
      <c r="F6" s="17">
        <v>135.19999999999999</v>
      </c>
      <c r="G6" s="9">
        <v>28</v>
      </c>
      <c r="H6" s="9">
        <v>94.1</v>
      </c>
      <c r="I6" s="20">
        <v>12326</v>
      </c>
    </row>
    <row r="7" spans="1:9" x14ac:dyDescent="0.2">
      <c r="A7" s="5">
        <v>1963</v>
      </c>
      <c r="B7" s="17">
        <v>52.1</v>
      </c>
      <c r="C7" s="9">
        <v>97.4</v>
      </c>
      <c r="D7" s="20">
        <v>163</v>
      </c>
      <c r="E7" s="17">
        <v>23.8</v>
      </c>
      <c r="F7" s="17">
        <v>135.30000000000001</v>
      </c>
      <c r="G7" s="9">
        <v>28.7</v>
      </c>
      <c r="H7" s="9">
        <v>91.7</v>
      </c>
      <c r="I7" s="20">
        <v>12343</v>
      </c>
    </row>
    <row r="8" spans="1:9" x14ac:dyDescent="0.2">
      <c r="A8" s="5">
        <v>1964</v>
      </c>
      <c r="B8" s="17">
        <v>53.1</v>
      </c>
      <c r="C8" s="9">
        <v>99.5</v>
      </c>
      <c r="D8" s="20">
        <v>180</v>
      </c>
      <c r="E8" s="17">
        <v>24.4</v>
      </c>
      <c r="F8" s="17">
        <v>135.6</v>
      </c>
      <c r="G8" s="9">
        <v>29.3</v>
      </c>
      <c r="H8" s="9">
        <v>87.8</v>
      </c>
      <c r="I8" s="20">
        <v>12456</v>
      </c>
    </row>
    <row r="9" spans="1:9" x14ac:dyDescent="0.2">
      <c r="A9" s="5">
        <v>1965</v>
      </c>
      <c r="B9" s="17">
        <v>53.2</v>
      </c>
      <c r="C9" s="9">
        <v>97.1</v>
      </c>
      <c r="D9" s="20">
        <v>188</v>
      </c>
      <c r="E9" s="17">
        <v>23.1</v>
      </c>
      <c r="F9" s="17">
        <v>139.19999999999999</v>
      </c>
      <c r="G9" s="9">
        <v>30.1</v>
      </c>
      <c r="H9" s="9">
        <v>84.3</v>
      </c>
      <c r="I9" s="20">
        <v>12435</v>
      </c>
    </row>
    <row r="10" spans="1:9" x14ac:dyDescent="0.2">
      <c r="A10" s="5">
        <v>1966</v>
      </c>
      <c r="B10" s="17">
        <v>52</v>
      </c>
      <c r="C10" s="9">
        <v>100.6</v>
      </c>
      <c r="D10" s="20">
        <v>192</v>
      </c>
      <c r="E10" s="17">
        <v>24.6</v>
      </c>
      <c r="F10" s="17">
        <v>135.30000000000001</v>
      </c>
      <c r="G10" s="9">
        <v>31.3</v>
      </c>
      <c r="H10" s="9">
        <v>85.2</v>
      </c>
      <c r="I10" s="20">
        <v>12611</v>
      </c>
    </row>
    <row r="11" spans="1:9" x14ac:dyDescent="0.2">
      <c r="A11" s="5">
        <v>1967</v>
      </c>
      <c r="B11" s="17">
        <v>53.9</v>
      </c>
      <c r="C11" s="9">
        <v>105.1</v>
      </c>
      <c r="D11" s="20">
        <v>202</v>
      </c>
      <c r="E11" s="17">
        <v>25.9</v>
      </c>
      <c r="F11" s="17">
        <v>134.5</v>
      </c>
      <c r="G11" s="9">
        <v>32</v>
      </c>
      <c r="H11" s="9">
        <v>84.6</v>
      </c>
      <c r="I11" s="20">
        <v>12795</v>
      </c>
    </row>
    <row r="12" spans="1:9" x14ac:dyDescent="0.2">
      <c r="A12" s="5">
        <v>1968</v>
      </c>
      <c r="B12" s="17">
        <v>56.3</v>
      </c>
      <c r="C12" s="9">
        <v>110.6</v>
      </c>
      <c r="D12" s="20">
        <v>218</v>
      </c>
      <c r="E12" s="17">
        <v>26.4</v>
      </c>
      <c r="F12" s="17">
        <v>132.5</v>
      </c>
      <c r="G12" s="9">
        <v>31.7</v>
      </c>
      <c r="H12" s="9">
        <v>80</v>
      </c>
      <c r="I12" s="20">
        <v>12786</v>
      </c>
    </row>
    <row r="13" spans="1:9" x14ac:dyDescent="0.2">
      <c r="A13" s="5">
        <v>1969</v>
      </c>
      <c r="B13" s="17">
        <v>57.8</v>
      </c>
      <c r="C13" s="9">
        <v>110.2</v>
      </c>
      <c r="D13" s="20">
        <v>221</v>
      </c>
      <c r="E13" s="17">
        <v>26.6</v>
      </c>
      <c r="F13" s="17">
        <v>130.5</v>
      </c>
      <c r="G13" s="9">
        <v>34.200000000000003</v>
      </c>
      <c r="H13" s="9">
        <v>75.400000000000006</v>
      </c>
      <c r="I13" s="20">
        <v>12879</v>
      </c>
    </row>
    <row r="14" spans="1:9" x14ac:dyDescent="0.2">
      <c r="A14" s="5">
        <v>1970</v>
      </c>
      <c r="B14" s="17">
        <v>60.4</v>
      </c>
      <c r="C14" s="9">
        <v>109.6</v>
      </c>
      <c r="D14" s="20">
        <v>247</v>
      </c>
      <c r="E14" s="17">
        <v>27.7</v>
      </c>
      <c r="F14" s="17">
        <v>128.19999999999999</v>
      </c>
      <c r="G14" s="9">
        <v>33.5</v>
      </c>
      <c r="H14" s="9">
        <v>75.099999999999994</v>
      </c>
      <c r="I14" s="20">
        <v>12971</v>
      </c>
    </row>
    <row r="15" spans="1:9" x14ac:dyDescent="0.2">
      <c r="A15" s="5">
        <v>1971</v>
      </c>
      <c r="B15" s="17">
        <v>62</v>
      </c>
      <c r="C15" s="9">
        <v>111.2</v>
      </c>
      <c r="D15" s="20">
        <v>258</v>
      </c>
      <c r="E15" s="17">
        <v>27.4</v>
      </c>
      <c r="F15" s="17">
        <v>128.1</v>
      </c>
      <c r="G15" s="9">
        <v>34.5</v>
      </c>
      <c r="H15" s="9">
        <v>72.099999999999994</v>
      </c>
      <c r="I15" s="20">
        <v>12996</v>
      </c>
    </row>
    <row r="16" spans="1:9" x14ac:dyDescent="0.2">
      <c r="A16" s="5">
        <v>1972</v>
      </c>
      <c r="B16" s="17">
        <v>64.2</v>
      </c>
      <c r="C16" s="9">
        <v>116.3</v>
      </c>
      <c r="D16" s="20">
        <v>260</v>
      </c>
      <c r="E16" s="17">
        <v>28</v>
      </c>
      <c r="F16" s="17">
        <v>126.4</v>
      </c>
      <c r="G16" s="9">
        <v>35.5</v>
      </c>
      <c r="H16" s="9">
        <v>69.099999999999994</v>
      </c>
      <c r="I16" s="20">
        <v>13130</v>
      </c>
    </row>
    <row r="17" spans="1:9" x14ac:dyDescent="0.2">
      <c r="A17" s="5">
        <v>1973</v>
      </c>
      <c r="B17" s="17">
        <v>66.7</v>
      </c>
      <c r="C17" s="9">
        <v>112.4</v>
      </c>
      <c r="D17" s="20">
        <v>264</v>
      </c>
      <c r="E17" s="17">
        <v>28.4</v>
      </c>
      <c r="F17" s="17">
        <v>124.3</v>
      </c>
      <c r="G17" s="9">
        <v>37.1</v>
      </c>
      <c r="H17" s="9">
        <v>66.5</v>
      </c>
      <c r="I17" s="20">
        <v>13243</v>
      </c>
    </row>
    <row r="18" spans="1:9" x14ac:dyDescent="0.2">
      <c r="A18" s="5">
        <v>1974</v>
      </c>
      <c r="B18" s="17">
        <v>69.900000000000006</v>
      </c>
      <c r="C18" s="9">
        <v>118.6</v>
      </c>
      <c r="D18" s="20">
        <v>270</v>
      </c>
      <c r="E18" s="17">
        <v>28.7</v>
      </c>
      <c r="F18" s="17">
        <v>123.8</v>
      </c>
      <c r="G18" s="9">
        <v>37.700000000000003</v>
      </c>
      <c r="H18" s="9">
        <v>66.400000000000006</v>
      </c>
      <c r="I18" s="20">
        <v>13381</v>
      </c>
    </row>
    <row r="19" spans="1:9" x14ac:dyDescent="0.2">
      <c r="A19" s="5">
        <v>1975</v>
      </c>
      <c r="B19" s="17">
        <v>71.2</v>
      </c>
      <c r="C19" s="9">
        <v>126.6</v>
      </c>
      <c r="D19" s="20">
        <v>274</v>
      </c>
      <c r="E19" s="17">
        <v>29.1</v>
      </c>
      <c r="F19" s="17">
        <v>122.2</v>
      </c>
      <c r="G19" s="9">
        <v>39.4</v>
      </c>
      <c r="H19" s="9">
        <v>66.8</v>
      </c>
      <c r="I19" s="20">
        <v>13574</v>
      </c>
    </row>
    <row r="20" spans="1:9" x14ac:dyDescent="0.2">
      <c r="A20" s="5">
        <v>1976</v>
      </c>
      <c r="B20" s="17">
        <v>70.2</v>
      </c>
      <c r="C20" s="9">
        <v>136.19999999999999</v>
      </c>
      <c r="D20" s="20">
        <v>290</v>
      </c>
      <c r="E20" s="17">
        <v>29.1</v>
      </c>
      <c r="F20" s="17">
        <v>119.7</v>
      </c>
      <c r="G20" s="9">
        <v>31.6</v>
      </c>
      <c r="H20" s="9">
        <v>64.3</v>
      </c>
      <c r="I20" s="20">
        <v>13054</v>
      </c>
    </row>
    <row r="21" spans="1:9" x14ac:dyDescent="0.2">
      <c r="A21" s="5">
        <v>1977</v>
      </c>
      <c r="B21" s="17">
        <v>71.400000000000006</v>
      </c>
      <c r="C21" s="9">
        <v>143.6</v>
      </c>
      <c r="D21" s="20">
        <v>308</v>
      </c>
      <c r="E21" s="17">
        <v>29.4</v>
      </c>
      <c r="F21" s="17">
        <v>118.9</v>
      </c>
      <c r="G21" s="9">
        <v>34.9</v>
      </c>
      <c r="H21" s="9">
        <v>60.5</v>
      </c>
      <c r="I21" s="20">
        <v>13352</v>
      </c>
    </row>
    <row r="22" spans="1:9" x14ac:dyDescent="0.2">
      <c r="A22" s="5">
        <v>1978</v>
      </c>
      <c r="B22" s="17">
        <v>73.8</v>
      </c>
      <c r="C22" s="9">
        <v>153.30000000000001</v>
      </c>
      <c r="D22" s="20">
        <v>314</v>
      </c>
      <c r="E22" s="17">
        <v>29.8</v>
      </c>
      <c r="F22" s="17">
        <v>118.5</v>
      </c>
      <c r="G22" s="9">
        <v>36.4</v>
      </c>
      <c r="H22" s="9">
        <v>60.5</v>
      </c>
      <c r="I22" s="20">
        <v>13528</v>
      </c>
    </row>
    <row r="23" spans="1:9" x14ac:dyDescent="0.2">
      <c r="A23" s="5">
        <v>1979</v>
      </c>
      <c r="B23" s="17">
        <v>72.900000000000006</v>
      </c>
      <c r="C23" s="9">
        <v>160.4</v>
      </c>
      <c r="D23" s="20">
        <v>328</v>
      </c>
      <c r="E23" s="17">
        <v>30.2</v>
      </c>
      <c r="F23" s="17">
        <v>116.9</v>
      </c>
      <c r="G23" s="9">
        <v>34.1</v>
      </c>
      <c r="H23" s="9">
        <v>61.3</v>
      </c>
      <c r="I23" s="20">
        <v>13330</v>
      </c>
    </row>
    <row r="24" spans="1:9" x14ac:dyDescent="0.2">
      <c r="A24" s="5">
        <v>1980</v>
      </c>
      <c r="B24" s="17">
        <v>73.900000000000006</v>
      </c>
      <c r="C24" s="9">
        <v>166.2</v>
      </c>
      <c r="D24" s="20">
        <v>317</v>
      </c>
      <c r="E24" s="17">
        <v>30.5</v>
      </c>
      <c r="F24" s="17">
        <v>115.2</v>
      </c>
      <c r="G24" s="9">
        <v>37.9</v>
      </c>
      <c r="H24" s="9">
        <v>61.2</v>
      </c>
      <c r="I24" s="20">
        <v>13486</v>
      </c>
    </row>
    <row r="25" spans="1:9" x14ac:dyDescent="0.2">
      <c r="A25" s="5">
        <v>1981</v>
      </c>
      <c r="B25" s="17">
        <v>75.400000000000006</v>
      </c>
      <c r="C25" s="9">
        <v>171.5</v>
      </c>
      <c r="D25" s="20">
        <v>314</v>
      </c>
      <c r="E25" s="17">
        <v>31</v>
      </c>
      <c r="F25" s="17">
        <v>113.4</v>
      </c>
      <c r="G25" s="9">
        <v>35.5</v>
      </c>
      <c r="H25" s="9">
        <v>59.1</v>
      </c>
      <c r="I25" s="20">
        <v>13385</v>
      </c>
    </row>
    <row r="26" spans="1:9" x14ac:dyDescent="0.2">
      <c r="A26" s="5">
        <v>1982</v>
      </c>
      <c r="B26" s="17">
        <v>76.8</v>
      </c>
      <c r="C26" s="9">
        <v>174.8</v>
      </c>
      <c r="D26" s="20">
        <v>308</v>
      </c>
      <c r="E26" s="17">
        <v>31.8</v>
      </c>
      <c r="F26" s="17">
        <v>113.1</v>
      </c>
      <c r="G26" s="9">
        <v>38.1</v>
      </c>
      <c r="H26" s="9">
        <v>57</v>
      </c>
      <c r="I26" s="20">
        <v>13620</v>
      </c>
    </row>
    <row r="27" spans="1:9" x14ac:dyDescent="0.2">
      <c r="A27" s="5">
        <v>1983</v>
      </c>
      <c r="B27" s="17">
        <v>78.400000000000006</v>
      </c>
      <c r="C27" s="9">
        <v>181.4</v>
      </c>
      <c r="D27" s="20">
        <v>328</v>
      </c>
      <c r="E27" s="17">
        <v>32.9</v>
      </c>
      <c r="F27" s="17">
        <v>111.4</v>
      </c>
      <c r="G27" s="9">
        <v>35.700000000000003</v>
      </c>
      <c r="H27" s="9">
        <v>57.9</v>
      </c>
      <c r="I27" s="20">
        <v>13649</v>
      </c>
    </row>
    <row r="28" spans="1:9" x14ac:dyDescent="0.2">
      <c r="A28" s="5">
        <v>1984</v>
      </c>
      <c r="B28" s="17">
        <v>78</v>
      </c>
      <c r="C28" s="9">
        <v>185</v>
      </c>
      <c r="D28" s="20">
        <v>321</v>
      </c>
      <c r="E28" s="17">
        <v>33.5</v>
      </c>
      <c r="F28" s="17">
        <v>111.3</v>
      </c>
      <c r="G28" s="9">
        <v>34.299999999999997</v>
      </c>
      <c r="H28" s="9">
        <v>59.3</v>
      </c>
      <c r="I28" s="20">
        <v>13645</v>
      </c>
    </row>
    <row r="29" spans="1:9" x14ac:dyDescent="0.2">
      <c r="A29" s="5">
        <v>1985</v>
      </c>
      <c r="B29" s="17">
        <v>79.599999999999994</v>
      </c>
      <c r="C29" s="9">
        <v>183.2</v>
      </c>
      <c r="D29" s="20">
        <v>327</v>
      </c>
      <c r="E29" s="17">
        <v>34.1</v>
      </c>
      <c r="F29" s="17">
        <v>110.8</v>
      </c>
      <c r="G29" s="9">
        <v>35.5</v>
      </c>
      <c r="H29" s="9">
        <v>54.5</v>
      </c>
      <c r="I29" s="20">
        <v>13703</v>
      </c>
    </row>
    <row r="30" spans="1:9" x14ac:dyDescent="0.2">
      <c r="A30" s="5">
        <v>1986</v>
      </c>
      <c r="B30" s="17">
        <v>81</v>
      </c>
      <c r="C30" s="9">
        <v>185.6</v>
      </c>
      <c r="D30" s="20">
        <v>320</v>
      </c>
      <c r="E30" s="17">
        <v>34.1</v>
      </c>
      <c r="F30" s="17">
        <v>110.1</v>
      </c>
      <c r="G30" s="9">
        <v>35.700000000000003</v>
      </c>
      <c r="H30" s="9">
        <v>50.4</v>
      </c>
      <c r="I30" s="20">
        <v>13691</v>
      </c>
    </row>
    <row r="31" spans="1:9" x14ac:dyDescent="0.2">
      <c r="A31" s="5">
        <v>1987</v>
      </c>
      <c r="B31" s="17">
        <v>81.3</v>
      </c>
      <c r="C31" s="9">
        <v>199.1</v>
      </c>
      <c r="D31" s="20">
        <v>328</v>
      </c>
      <c r="E31" s="17">
        <v>37.6</v>
      </c>
      <c r="F31" s="17">
        <v>113</v>
      </c>
      <c r="G31" s="9">
        <v>40.1</v>
      </c>
      <c r="H31" s="9">
        <v>50.5</v>
      </c>
      <c r="I31" s="20">
        <v>14499</v>
      </c>
    </row>
    <row r="32" spans="1:9" x14ac:dyDescent="0.2">
      <c r="A32" s="5">
        <v>1988</v>
      </c>
      <c r="B32" s="17">
        <v>78.7</v>
      </c>
      <c r="C32" s="9">
        <v>195.6</v>
      </c>
      <c r="D32" s="20">
        <v>360</v>
      </c>
      <c r="E32" s="17">
        <v>37</v>
      </c>
      <c r="F32" s="17">
        <v>109.3</v>
      </c>
      <c r="G32" s="9">
        <v>34.299999999999997</v>
      </c>
      <c r="H32" s="9">
        <v>56.2</v>
      </c>
      <c r="I32" s="20">
        <v>14047</v>
      </c>
    </row>
    <row r="33" spans="1:9" x14ac:dyDescent="0.2">
      <c r="A33" s="5">
        <v>1989</v>
      </c>
      <c r="B33" s="17">
        <v>81</v>
      </c>
      <c r="C33" s="9">
        <v>189.6</v>
      </c>
      <c r="D33" s="20">
        <v>364</v>
      </c>
      <c r="E33" s="17">
        <v>39.200000000000003</v>
      </c>
      <c r="F33" s="17">
        <v>112.2</v>
      </c>
      <c r="G33" s="9">
        <v>40.5</v>
      </c>
      <c r="H33" s="9">
        <v>55.2</v>
      </c>
      <c r="I33" s="20">
        <v>14637</v>
      </c>
    </row>
    <row r="34" spans="1:9" x14ac:dyDescent="0.2">
      <c r="A34" s="5">
        <v>1990</v>
      </c>
      <c r="B34" s="17">
        <v>75.8</v>
      </c>
      <c r="C34" s="9">
        <v>169.9</v>
      </c>
      <c r="D34" s="20">
        <v>389</v>
      </c>
      <c r="E34" s="17">
        <v>38.6</v>
      </c>
      <c r="F34" s="17">
        <v>110.4</v>
      </c>
      <c r="G34" s="9">
        <v>38.200000000000003</v>
      </c>
      <c r="H34" s="9">
        <v>61</v>
      </c>
      <c r="I34" s="20">
        <v>14164</v>
      </c>
    </row>
    <row r="35" spans="1:9" x14ac:dyDescent="0.2">
      <c r="A35" s="5">
        <v>1991</v>
      </c>
      <c r="B35" s="17">
        <v>74.099999999999994</v>
      </c>
      <c r="C35" s="9">
        <v>167.4</v>
      </c>
      <c r="D35" s="20">
        <v>356</v>
      </c>
      <c r="E35" s="17">
        <v>37</v>
      </c>
      <c r="F35" s="17">
        <v>102.6</v>
      </c>
      <c r="G35" s="9">
        <v>35</v>
      </c>
      <c r="H35" s="9">
        <v>55.3</v>
      </c>
      <c r="I35" s="20">
        <v>13420</v>
      </c>
    </row>
    <row r="36" spans="1:9" x14ac:dyDescent="0.2">
      <c r="A36" s="5">
        <v>1992</v>
      </c>
      <c r="B36" s="17">
        <v>75.2</v>
      </c>
      <c r="C36" s="9">
        <v>159.1</v>
      </c>
      <c r="D36" s="20">
        <v>338</v>
      </c>
      <c r="E36" s="17">
        <v>37.5</v>
      </c>
      <c r="F36" s="17">
        <v>105.6</v>
      </c>
      <c r="G36" s="9">
        <v>39.5</v>
      </c>
      <c r="H36" s="9">
        <v>56</v>
      </c>
      <c r="I36" s="20">
        <v>13741</v>
      </c>
    </row>
    <row r="37" spans="1:9" x14ac:dyDescent="0.2">
      <c r="A37" s="5">
        <v>1993</v>
      </c>
      <c r="B37" s="17">
        <v>70.5</v>
      </c>
      <c r="C37" s="9">
        <v>144.19999999999999</v>
      </c>
      <c r="D37" s="20">
        <v>365</v>
      </c>
      <c r="E37" s="17">
        <v>36.799999999999997</v>
      </c>
      <c r="F37" s="17">
        <v>97.4</v>
      </c>
      <c r="G37" s="9">
        <v>35.799999999999997</v>
      </c>
      <c r="H37" s="9">
        <v>59.3</v>
      </c>
      <c r="I37" s="20">
        <v>13002</v>
      </c>
    </row>
    <row r="38" spans="1:9" x14ac:dyDescent="0.2">
      <c r="A38" s="5">
        <v>1994</v>
      </c>
      <c r="B38" s="17">
        <v>69</v>
      </c>
      <c r="C38" s="9">
        <v>140</v>
      </c>
      <c r="D38" s="20">
        <v>338</v>
      </c>
      <c r="E38" s="17">
        <v>38.1</v>
      </c>
      <c r="F38" s="17">
        <v>91.3</v>
      </c>
      <c r="G38" s="9">
        <v>34.200000000000003</v>
      </c>
      <c r="H38" s="9">
        <v>58.2</v>
      </c>
      <c r="I38" s="20">
        <v>12669</v>
      </c>
    </row>
    <row r="39" spans="1:9" x14ac:dyDescent="0.2">
      <c r="A39" s="5">
        <v>1995</v>
      </c>
      <c r="B39" s="17">
        <v>65.2</v>
      </c>
      <c r="C39" s="9">
        <v>132.1</v>
      </c>
      <c r="D39" s="20">
        <v>297</v>
      </c>
      <c r="E39" s="17">
        <v>36.700000000000003</v>
      </c>
      <c r="F39" s="17">
        <v>88.2</v>
      </c>
      <c r="G39" s="9">
        <v>37.299999999999997</v>
      </c>
      <c r="H39" s="9">
        <v>60.3</v>
      </c>
      <c r="I39" s="20">
        <v>12350</v>
      </c>
    </row>
    <row r="40" spans="1:9" x14ac:dyDescent="0.2">
      <c r="A40" s="5">
        <v>1996</v>
      </c>
      <c r="B40" s="17">
        <v>61.9</v>
      </c>
      <c r="C40" s="9">
        <v>136.4</v>
      </c>
      <c r="D40" s="20">
        <v>267</v>
      </c>
      <c r="E40" s="17">
        <v>35.700000000000003</v>
      </c>
      <c r="F40" s="17">
        <v>84.6</v>
      </c>
      <c r="G40" s="9">
        <v>39.799999999999997</v>
      </c>
      <c r="H40" s="9">
        <v>66.2</v>
      </c>
      <c r="I40" s="20">
        <v>12164</v>
      </c>
    </row>
    <row r="41" spans="1:9" x14ac:dyDescent="0.2">
      <c r="A41" s="5">
        <v>1997</v>
      </c>
      <c r="B41" s="17">
        <v>60.8</v>
      </c>
      <c r="C41" s="9">
        <v>156.4</v>
      </c>
      <c r="D41" s="20">
        <v>267</v>
      </c>
      <c r="E41" s="17">
        <v>36.1</v>
      </c>
      <c r="F41" s="17">
        <v>88.1</v>
      </c>
      <c r="G41" s="9">
        <v>39.4</v>
      </c>
      <c r="H41" s="9">
        <v>65.3</v>
      </c>
      <c r="I41" s="20">
        <v>12438</v>
      </c>
    </row>
    <row r="42" spans="1:9" x14ac:dyDescent="0.2">
      <c r="A42" s="5">
        <v>1998</v>
      </c>
      <c r="B42" s="17">
        <v>63.7</v>
      </c>
      <c r="C42" s="9">
        <v>149.6</v>
      </c>
      <c r="D42" s="20">
        <v>265</v>
      </c>
      <c r="E42" s="17">
        <v>36.200000000000003</v>
      </c>
      <c r="F42" s="17">
        <v>84.1</v>
      </c>
      <c r="G42" s="9">
        <v>41.3</v>
      </c>
      <c r="H42" s="9">
        <v>67.400000000000006</v>
      </c>
      <c r="I42" s="20">
        <v>12410</v>
      </c>
    </row>
    <row r="43" spans="1:9" x14ac:dyDescent="0.2">
      <c r="A43" s="5">
        <v>1999</v>
      </c>
      <c r="B43" s="17">
        <v>63.3</v>
      </c>
      <c r="C43" s="9">
        <v>151.69999999999999</v>
      </c>
      <c r="D43" s="20">
        <v>274</v>
      </c>
      <c r="E43" s="17">
        <v>34.200000000000003</v>
      </c>
      <c r="F43" s="17">
        <v>90.4</v>
      </c>
      <c r="G43" s="9">
        <v>37.700000000000003</v>
      </c>
      <c r="H43" s="9">
        <v>68</v>
      </c>
      <c r="I43" s="20">
        <v>12553</v>
      </c>
    </row>
    <row r="44" spans="1:9" x14ac:dyDescent="0.2">
      <c r="A44" s="5">
        <v>2000</v>
      </c>
      <c r="B44" s="17">
        <v>73.2</v>
      </c>
      <c r="C44" s="11">
        <v>160.6</v>
      </c>
      <c r="D44" s="20">
        <v>275</v>
      </c>
      <c r="E44" s="17">
        <v>39</v>
      </c>
      <c r="F44" s="17">
        <v>94.1</v>
      </c>
      <c r="G44" s="9">
        <v>33.200000000000003</v>
      </c>
      <c r="H44" s="9">
        <v>64</v>
      </c>
      <c r="I44" s="20">
        <v>13270</v>
      </c>
    </row>
    <row r="45" spans="1:9" x14ac:dyDescent="0.2">
      <c r="A45" s="5">
        <v>2001</v>
      </c>
      <c r="B45" s="17">
        <v>70.400000000000006</v>
      </c>
      <c r="C45" s="11">
        <v>144.19999999999999</v>
      </c>
      <c r="D45" s="20">
        <v>284</v>
      </c>
      <c r="E45" s="17">
        <v>37.4</v>
      </c>
      <c r="F45" s="17">
        <v>95.3</v>
      </c>
      <c r="G45" s="11">
        <v>32.9</v>
      </c>
      <c r="H45" s="11">
        <v>68.2</v>
      </c>
      <c r="I45" s="20">
        <v>12943</v>
      </c>
    </row>
    <row r="46" spans="1:9" x14ac:dyDescent="0.2">
      <c r="A46" s="5">
        <v>2002</v>
      </c>
      <c r="B46" s="17">
        <v>75.400000000000006</v>
      </c>
      <c r="C46" s="11">
        <v>143.1</v>
      </c>
      <c r="D46" s="20">
        <v>301</v>
      </c>
      <c r="E46" s="17">
        <v>39</v>
      </c>
      <c r="F46" s="17">
        <v>87.8</v>
      </c>
      <c r="G46" s="11">
        <v>32.6</v>
      </c>
      <c r="H46" s="11">
        <v>65.3</v>
      </c>
      <c r="I46" s="20">
        <v>12859</v>
      </c>
    </row>
    <row r="47" spans="1:9" x14ac:dyDescent="0.2">
      <c r="A47" s="5">
        <v>2003</v>
      </c>
      <c r="B47" s="48">
        <v>71.900000000000006</v>
      </c>
      <c r="C47" s="11">
        <v>138.30000000000001</v>
      </c>
      <c r="D47" s="20">
        <v>288</v>
      </c>
      <c r="E47" s="17">
        <v>39.200000000000003</v>
      </c>
      <c r="F47" s="17">
        <v>88.3</v>
      </c>
      <c r="G47" s="11">
        <v>32.799999999999997</v>
      </c>
      <c r="H47" s="11">
        <v>64.5</v>
      </c>
      <c r="I47" s="20">
        <v>13620</v>
      </c>
    </row>
    <row r="48" spans="1:9" x14ac:dyDescent="0.2">
      <c r="A48" s="5">
        <v>2004</v>
      </c>
      <c r="B48" s="17">
        <v>64.3</v>
      </c>
      <c r="C48" s="11">
        <v>155.19999999999999</v>
      </c>
      <c r="D48" s="20">
        <v>292</v>
      </c>
      <c r="E48" s="17">
        <v>36</v>
      </c>
      <c r="F48" s="17">
        <v>89.4</v>
      </c>
      <c r="G48" s="11">
        <v>32.700000000000003</v>
      </c>
      <c r="H48" s="11">
        <v>68</v>
      </c>
      <c r="I48" s="20">
        <v>13387</v>
      </c>
    </row>
    <row r="49" spans="1:9" x14ac:dyDescent="0.2">
      <c r="A49" s="5">
        <v>2005</v>
      </c>
      <c r="B49" s="17">
        <v>67.099999999999994</v>
      </c>
      <c r="C49" s="11">
        <v>166.8</v>
      </c>
      <c r="D49" s="20">
        <v>281</v>
      </c>
      <c r="E49" s="17">
        <v>36.5</v>
      </c>
      <c r="F49" s="17">
        <v>97.3</v>
      </c>
      <c r="G49" s="11">
        <v>31.2</v>
      </c>
      <c r="H49" s="11">
        <v>66.8</v>
      </c>
      <c r="I49" s="20">
        <v>13719</v>
      </c>
    </row>
    <row r="50" spans="1:9" x14ac:dyDescent="0.2">
      <c r="A50" s="5">
        <v>2006</v>
      </c>
      <c r="B50" s="11">
        <v>69.599999999999994</v>
      </c>
      <c r="C50" s="11">
        <v>163.1</v>
      </c>
      <c r="D50" s="2">
        <v>273</v>
      </c>
      <c r="E50" s="11">
        <v>37.700000000000003</v>
      </c>
      <c r="F50" s="11">
        <v>92</v>
      </c>
      <c r="G50" s="11">
        <v>32.299999999999997</v>
      </c>
      <c r="H50" s="11">
        <v>61.8</v>
      </c>
      <c r="I50" s="4">
        <v>13740</v>
      </c>
    </row>
  </sheetData>
  <mergeCells count="5">
    <mergeCell ref="I2:I3"/>
    <mergeCell ref="B3:C3"/>
    <mergeCell ref="E3:H3"/>
    <mergeCell ref="A2:A3"/>
    <mergeCell ref="D2:D3"/>
  </mergeCells>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F0F62-1A43-46D2-9009-59BEEA93EB2D}">
  <sheetPr codeName="Munka5"/>
  <dimension ref="A1:E50"/>
  <sheetViews>
    <sheetView zoomScaleNormal="100" workbookViewId="0"/>
  </sheetViews>
  <sheetFormatPr defaultRowHeight="11.25" x14ac:dyDescent="0.2"/>
  <cols>
    <col min="1" max="1" width="7.85546875" style="2" customWidth="1"/>
    <col min="2" max="2" width="17" style="2" customWidth="1"/>
    <col min="3" max="3" width="20.28515625" style="2" customWidth="1"/>
    <col min="4" max="5" width="18.7109375" style="2" customWidth="1"/>
    <col min="6" max="16384" width="9.140625" style="1"/>
  </cols>
  <sheetData>
    <row r="1" spans="1:5" s="51" customFormat="1" ht="12" thickBot="1" x14ac:dyDescent="0.25">
      <c r="A1" s="30" t="s">
        <v>51</v>
      </c>
      <c r="B1" s="29"/>
      <c r="C1" s="29"/>
      <c r="D1" s="29"/>
      <c r="E1" s="29"/>
    </row>
    <row r="2" spans="1:5" ht="22.5" x14ac:dyDescent="0.2">
      <c r="A2" s="55" t="s">
        <v>26</v>
      </c>
      <c r="B2" s="54" t="s">
        <v>50</v>
      </c>
      <c r="C2" s="54" t="s">
        <v>49</v>
      </c>
      <c r="D2" s="54" t="s">
        <v>48</v>
      </c>
      <c r="E2" s="53" t="s">
        <v>47</v>
      </c>
    </row>
    <row r="3" spans="1:5" s="19" customFormat="1" x14ac:dyDescent="0.2">
      <c r="A3" s="22">
        <v>1960</v>
      </c>
      <c r="B3" s="20">
        <v>14295</v>
      </c>
      <c r="C3" s="52">
        <v>14.285158953996591</v>
      </c>
      <c r="D3" s="20">
        <v>72351</v>
      </c>
      <c r="E3" s="52">
        <v>72.3</v>
      </c>
    </row>
    <row r="4" spans="1:5" x14ac:dyDescent="0.2">
      <c r="A4" s="5">
        <v>1961</v>
      </c>
      <c r="B4" s="4">
        <v>14822</v>
      </c>
      <c r="C4" s="11">
        <v>14.745686647891169</v>
      </c>
      <c r="D4" s="4">
        <v>73332</v>
      </c>
      <c r="E4" s="11">
        <v>73</v>
      </c>
    </row>
    <row r="5" spans="1:5" x14ac:dyDescent="0.2">
      <c r="A5" s="5">
        <v>1962</v>
      </c>
      <c r="B5" s="4">
        <v>15724</v>
      </c>
      <c r="C5" s="11">
        <v>15.607812323501392</v>
      </c>
      <c r="D5" s="4">
        <v>75328</v>
      </c>
      <c r="E5" s="11">
        <v>74.8</v>
      </c>
    </row>
    <row r="6" spans="1:5" x14ac:dyDescent="0.2">
      <c r="A6" s="5">
        <v>1963</v>
      </c>
      <c r="B6" s="4">
        <v>16364</v>
      </c>
      <c r="C6" s="11">
        <v>16.189453408080777</v>
      </c>
      <c r="D6" s="4">
        <v>76546</v>
      </c>
      <c r="E6" s="11">
        <v>75.7</v>
      </c>
    </row>
    <row r="7" spans="1:5" x14ac:dyDescent="0.2">
      <c r="A7" s="5">
        <v>1964</v>
      </c>
      <c r="B7" s="4">
        <v>16978</v>
      </c>
      <c r="C7" s="11">
        <v>16.743531950333505</v>
      </c>
      <c r="D7" s="4">
        <v>77655</v>
      </c>
      <c r="E7" s="11">
        <v>76.599999999999994</v>
      </c>
    </row>
    <row r="8" spans="1:5" x14ac:dyDescent="0.2">
      <c r="A8" s="5">
        <v>1965</v>
      </c>
      <c r="B8" s="4">
        <v>17528</v>
      </c>
      <c r="C8" s="11">
        <v>17.242067891330905</v>
      </c>
      <c r="D8" s="4">
        <v>79201</v>
      </c>
      <c r="E8" s="11">
        <v>78</v>
      </c>
    </row>
    <row r="9" spans="1:5" x14ac:dyDescent="0.2">
      <c r="A9" s="5">
        <v>1966</v>
      </c>
      <c r="B9" s="4">
        <v>17948</v>
      </c>
      <c r="C9" s="11">
        <v>17.590406387587375</v>
      </c>
      <c r="D9" s="4">
        <v>80923</v>
      </c>
      <c r="E9" s="11">
        <v>79.400000000000006</v>
      </c>
    </row>
    <row r="10" spans="1:5" x14ac:dyDescent="0.2">
      <c r="A10" s="5">
        <v>1967</v>
      </c>
      <c r="B10" s="4">
        <v>18777</v>
      </c>
      <c r="C10" s="11">
        <v>18.330550282592323</v>
      </c>
      <c r="D10" s="4">
        <v>83033</v>
      </c>
      <c r="E10" s="11">
        <v>81.099999999999994</v>
      </c>
    </row>
    <row r="11" spans="1:5" x14ac:dyDescent="0.2">
      <c r="A11" s="5">
        <v>1968</v>
      </c>
      <c r="B11" s="4">
        <v>19290</v>
      </c>
      <c r="C11" s="11">
        <v>18.758150168278792</v>
      </c>
      <c r="D11" s="4">
        <v>83769</v>
      </c>
      <c r="E11" s="11">
        <v>81.5</v>
      </c>
    </row>
    <row r="12" spans="1:5" x14ac:dyDescent="0.2">
      <c r="A12" s="5">
        <v>1969</v>
      </c>
      <c r="B12" s="4">
        <v>19902</v>
      </c>
      <c r="C12" s="11">
        <v>19.280962137642742</v>
      </c>
      <c r="D12" s="4">
        <v>84848</v>
      </c>
      <c r="E12" s="11">
        <v>82.4</v>
      </c>
    </row>
    <row r="13" spans="1:5" x14ac:dyDescent="0.2">
      <c r="A13" s="5">
        <v>1970</v>
      </c>
      <c r="B13" s="4">
        <v>20491</v>
      </c>
      <c r="C13" s="11">
        <v>19.794416662665792</v>
      </c>
      <c r="D13" s="4">
        <v>85768</v>
      </c>
      <c r="E13" s="11">
        <v>82.9</v>
      </c>
    </row>
    <row r="14" spans="1:5" x14ac:dyDescent="0.2">
      <c r="A14" s="5">
        <v>1971</v>
      </c>
      <c r="B14" s="4">
        <v>21066</v>
      </c>
      <c r="C14" s="11">
        <v>20.299045233742554</v>
      </c>
      <c r="D14" s="4">
        <v>86044</v>
      </c>
      <c r="E14" s="11">
        <v>82.9</v>
      </c>
    </row>
    <row r="15" spans="1:5" x14ac:dyDescent="0.2">
      <c r="A15" s="5">
        <v>1972</v>
      </c>
      <c r="B15" s="4">
        <v>21843</v>
      </c>
      <c r="C15" s="11">
        <v>20.981997440432618</v>
      </c>
      <c r="D15" s="4">
        <v>87297</v>
      </c>
      <c r="E15" s="11">
        <v>83.9</v>
      </c>
    </row>
    <row r="16" spans="1:5" x14ac:dyDescent="0.2">
      <c r="A16" s="5">
        <v>1973</v>
      </c>
      <c r="B16" s="4">
        <v>22510</v>
      </c>
      <c r="C16" s="11">
        <v>21.557967804788817</v>
      </c>
      <c r="D16" s="4">
        <v>87675</v>
      </c>
      <c r="E16" s="11">
        <v>84</v>
      </c>
    </row>
    <row r="17" spans="1:5" x14ac:dyDescent="0.2">
      <c r="A17" s="5">
        <v>1974</v>
      </c>
      <c r="B17" s="4">
        <v>23095</v>
      </c>
      <c r="C17" s="11">
        <v>21.993294306941252</v>
      </c>
      <c r="D17" s="4">
        <v>88601</v>
      </c>
      <c r="E17" s="11">
        <v>84.4</v>
      </c>
    </row>
    <row r="18" spans="1:5" x14ac:dyDescent="0.2">
      <c r="A18" s="5">
        <v>1975</v>
      </c>
      <c r="B18" s="4">
        <v>23588</v>
      </c>
      <c r="C18" s="9">
        <v>22.331386106143952</v>
      </c>
      <c r="D18" s="4">
        <v>90180</v>
      </c>
      <c r="E18" s="11">
        <v>85.4</v>
      </c>
    </row>
    <row r="19" spans="1:5" x14ac:dyDescent="0.2">
      <c r="A19" s="5">
        <v>1976</v>
      </c>
      <c r="B19" s="4">
        <v>24123</v>
      </c>
      <c r="C19" s="11">
        <v>22.725934537287518</v>
      </c>
      <c r="D19" s="4">
        <v>91758</v>
      </c>
      <c r="E19" s="11">
        <v>86.4</v>
      </c>
    </row>
    <row r="20" spans="1:5" x14ac:dyDescent="0.2">
      <c r="A20" s="5">
        <v>1977</v>
      </c>
      <c r="B20" s="4">
        <v>24793</v>
      </c>
      <c r="C20" s="11">
        <v>23.258855213649749</v>
      </c>
      <c r="D20" s="4">
        <v>92363</v>
      </c>
      <c r="E20" s="11">
        <v>86.6</v>
      </c>
    </row>
    <row r="21" spans="1:5" x14ac:dyDescent="0.2">
      <c r="A21" s="5">
        <v>1978</v>
      </c>
      <c r="B21" s="4">
        <v>25444</v>
      </c>
      <c r="C21" s="11">
        <v>23.808356392493163</v>
      </c>
      <c r="D21" s="4">
        <v>92497</v>
      </c>
      <c r="E21" s="11">
        <v>86.5</v>
      </c>
    </row>
    <row r="22" spans="1:5" x14ac:dyDescent="0.2">
      <c r="A22" s="5">
        <v>1979</v>
      </c>
      <c r="B22" s="4">
        <v>26311</v>
      </c>
      <c r="C22" s="11">
        <v>24.567991877837386</v>
      </c>
      <c r="D22" s="4">
        <v>93069</v>
      </c>
      <c r="E22" s="11">
        <v>86.9</v>
      </c>
    </row>
    <row r="23" spans="1:5" x14ac:dyDescent="0.2">
      <c r="A23" s="5">
        <v>1980</v>
      </c>
      <c r="B23" s="4">
        <v>26898</v>
      </c>
      <c r="C23" s="11">
        <v>25.125433340865296</v>
      </c>
      <c r="D23" s="4">
        <v>95539</v>
      </c>
      <c r="E23" s="11">
        <v>89.2</v>
      </c>
    </row>
    <row r="24" spans="1:5" x14ac:dyDescent="0.2">
      <c r="A24" s="5">
        <v>1981</v>
      </c>
      <c r="B24" s="4">
        <v>27449</v>
      </c>
      <c r="C24" s="11">
        <v>25.665897690228164</v>
      </c>
      <c r="D24" s="4">
        <v>96882</v>
      </c>
      <c r="E24" s="11">
        <v>90.5</v>
      </c>
    </row>
    <row r="25" spans="1:5" x14ac:dyDescent="0.2">
      <c r="A25" s="5">
        <v>1982</v>
      </c>
      <c r="B25" s="4">
        <v>28098</v>
      </c>
      <c r="C25" s="11">
        <v>26.330008394341775</v>
      </c>
      <c r="D25" s="4">
        <v>98535</v>
      </c>
      <c r="E25" s="11">
        <v>92.1</v>
      </c>
    </row>
    <row r="26" spans="1:5" x14ac:dyDescent="0.2">
      <c r="A26" s="5">
        <v>1983</v>
      </c>
      <c r="B26" s="4">
        <v>28358</v>
      </c>
      <c r="C26" s="11">
        <v>26.651774704817356</v>
      </c>
      <c r="D26" s="4">
        <v>99063</v>
      </c>
      <c r="E26" s="11">
        <v>92.8</v>
      </c>
    </row>
    <row r="27" spans="1:5" x14ac:dyDescent="0.2">
      <c r="A27" s="5">
        <v>1984</v>
      </c>
      <c r="B27" s="4">
        <v>29010</v>
      </c>
      <c r="C27" s="11">
        <v>27.371653270502136</v>
      </c>
      <c r="D27" s="4">
        <v>100277</v>
      </c>
      <c r="E27" s="11">
        <v>94.1</v>
      </c>
    </row>
    <row r="28" spans="1:5" x14ac:dyDescent="0.2">
      <c r="A28" s="5">
        <v>1985</v>
      </c>
      <c r="B28" s="4">
        <v>29524</v>
      </c>
      <c r="C28" s="11">
        <v>27.959350036971042</v>
      </c>
      <c r="D28" s="4">
        <v>102348</v>
      </c>
      <c r="E28" s="11">
        <v>96.2</v>
      </c>
    </row>
    <row r="29" spans="1:5" x14ac:dyDescent="0.2">
      <c r="A29" s="5">
        <v>1986</v>
      </c>
      <c r="B29" s="4">
        <v>30245</v>
      </c>
      <c r="C29" s="11">
        <v>28.780161718911689</v>
      </c>
      <c r="D29" s="4">
        <v>103777</v>
      </c>
      <c r="E29" s="11">
        <v>97.7</v>
      </c>
    </row>
    <row r="30" spans="1:5" x14ac:dyDescent="0.2">
      <c r="A30" s="5">
        <v>1987</v>
      </c>
      <c r="B30" s="4">
        <v>30794</v>
      </c>
      <c r="C30" s="11">
        <v>29.428845869167308</v>
      </c>
      <c r="D30" s="4">
        <v>104581</v>
      </c>
      <c r="E30" s="11">
        <v>98.6</v>
      </c>
    </row>
    <row r="31" spans="1:5" x14ac:dyDescent="0.2">
      <c r="A31" s="5">
        <v>1988</v>
      </c>
      <c r="B31" s="4">
        <v>31160</v>
      </c>
      <c r="C31" s="11">
        <v>29.900590133630494</v>
      </c>
      <c r="D31" s="4">
        <v>104832</v>
      </c>
      <c r="E31" s="11">
        <v>99</v>
      </c>
    </row>
    <row r="32" spans="1:5" x14ac:dyDescent="0.2">
      <c r="A32" s="5">
        <v>1989</v>
      </c>
      <c r="B32" s="4">
        <v>31537</v>
      </c>
      <c r="C32" s="11">
        <v>30.397627024576707</v>
      </c>
      <c r="D32" s="4">
        <v>104951</v>
      </c>
      <c r="E32" s="11">
        <v>99.3</v>
      </c>
    </row>
    <row r="33" spans="1:5" x14ac:dyDescent="0.2">
      <c r="A33" s="5">
        <v>1990</v>
      </c>
      <c r="B33" s="4">
        <v>32883</v>
      </c>
      <c r="C33" s="11">
        <v>31.700102602278932</v>
      </c>
      <c r="D33" s="4">
        <v>105097</v>
      </c>
      <c r="E33" s="11">
        <v>101.5</v>
      </c>
    </row>
    <row r="34" spans="1:5" x14ac:dyDescent="0.2">
      <c r="A34" s="5">
        <v>1991</v>
      </c>
      <c r="B34" s="4">
        <v>33859</v>
      </c>
      <c r="C34" s="11">
        <v>32.63943870748183</v>
      </c>
      <c r="D34" s="4">
        <v>104072</v>
      </c>
      <c r="E34" s="11">
        <v>100.323444589931</v>
      </c>
    </row>
    <row r="35" spans="1:5" x14ac:dyDescent="0.2">
      <c r="A35" s="5">
        <v>1992</v>
      </c>
      <c r="B35" s="4">
        <v>34546</v>
      </c>
      <c r="C35" s="11">
        <v>33.329362744951254</v>
      </c>
      <c r="D35" s="4">
        <v>101809</v>
      </c>
      <c r="E35" s="11">
        <v>98.223498521712671</v>
      </c>
    </row>
    <row r="36" spans="1:5" x14ac:dyDescent="0.2">
      <c r="A36" s="5">
        <v>1993</v>
      </c>
      <c r="B36" s="4">
        <v>34093</v>
      </c>
      <c r="C36" s="11">
        <v>32.940064947320074</v>
      </c>
      <c r="D36" s="4">
        <v>100438</v>
      </c>
      <c r="E36" s="11">
        <v>97.041452133862677</v>
      </c>
    </row>
    <row r="37" spans="1:5" x14ac:dyDescent="0.2">
      <c r="A37" s="5">
        <v>1994</v>
      </c>
      <c r="B37" s="4">
        <v>34622</v>
      </c>
      <c r="C37" s="11">
        <v>33.494248320481965</v>
      </c>
      <c r="D37" s="4">
        <v>98453</v>
      </c>
      <c r="E37" s="11">
        <v>95.246064991728502</v>
      </c>
    </row>
    <row r="38" spans="1:5" x14ac:dyDescent="0.2">
      <c r="A38" s="5">
        <v>1995</v>
      </c>
      <c r="B38" s="4">
        <v>34634</v>
      </c>
      <c r="C38" s="11">
        <v>33.556081622263854</v>
      </c>
      <c r="D38" s="4">
        <v>92603</v>
      </c>
      <c r="E38" s="11">
        <v>89.720904361292625</v>
      </c>
    </row>
    <row r="39" spans="1:5" x14ac:dyDescent="0.2">
      <c r="A39" s="5">
        <v>1996</v>
      </c>
      <c r="B39" s="4">
        <v>35026</v>
      </c>
      <c r="C39" s="11">
        <v>34.001707622539804</v>
      </c>
      <c r="D39" s="4">
        <v>91514</v>
      </c>
      <c r="E39" s="11">
        <v>88.837788279418987</v>
      </c>
    </row>
    <row r="40" spans="1:5" x14ac:dyDescent="0.2">
      <c r="A40" s="5">
        <v>1997</v>
      </c>
      <c r="B40" s="4">
        <v>35477</v>
      </c>
      <c r="C40" s="11">
        <v>34.511626964043479</v>
      </c>
      <c r="D40" s="4">
        <v>83485</v>
      </c>
      <c r="E40" s="11">
        <v>81.213269928258768</v>
      </c>
    </row>
    <row r="41" spans="1:5" x14ac:dyDescent="0.2">
      <c r="A41" s="5">
        <v>1998</v>
      </c>
      <c r="B41" s="4">
        <v>36143</v>
      </c>
      <c r="C41" s="11">
        <v>35.249715800791044</v>
      </c>
      <c r="D41" s="4">
        <v>83770</v>
      </c>
      <c r="E41" s="11">
        <v>81.699601381627346</v>
      </c>
    </row>
    <row r="42" spans="1:5" x14ac:dyDescent="0.2">
      <c r="A42" s="5">
        <v>1999</v>
      </c>
      <c r="B42" s="4">
        <v>36386</v>
      </c>
      <c r="C42" s="11">
        <v>35.597015293438794</v>
      </c>
      <c r="D42" s="4">
        <v>83992</v>
      </c>
      <c r="E42" s="11">
        <v>82.170734962008069</v>
      </c>
    </row>
    <row r="43" spans="1:5" x14ac:dyDescent="0.2">
      <c r="A43" s="5">
        <v>2000</v>
      </c>
      <c r="B43" s="3" t="s">
        <v>0</v>
      </c>
      <c r="C43" s="9" t="s">
        <v>0</v>
      </c>
      <c r="D43" s="4">
        <v>83430</v>
      </c>
      <c r="E43" s="11">
        <v>81.791728045592393</v>
      </c>
    </row>
    <row r="44" spans="1:5" x14ac:dyDescent="0.2">
      <c r="A44" s="5">
        <v>2001</v>
      </c>
      <c r="B44" s="3" t="s">
        <v>0</v>
      </c>
      <c r="C44" s="9" t="s">
        <v>0</v>
      </c>
      <c r="D44" s="4">
        <v>80504</v>
      </c>
      <c r="E44" s="11">
        <v>79.120553387847465</v>
      </c>
    </row>
    <row r="45" spans="1:5" x14ac:dyDescent="0.2">
      <c r="A45" s="5">
        <v>2002</v>
      </c>
      <c r="B45" s="4">
        <v>37295</v>
      </c>
      <c r="C45" s="11">
        <v>36.771513381202524</v>
      </c>
      <c r="D45" s="4">
        <v>80340</v>
      </c>
      <c r="E45" s="11">
        <v>79.2</v>
      </c>
    </row>
    <row r="46" spans="1:5" x14ac:dyDescent="0.2">
      <c r="A46" s="5">
        <v>2003</v>
      </c>
      <c r="B46" s="4">
        <v>38241</v>
      </c>
      <c r="C46" s="11">
        <v>37.799718525983963</v>
      </c>
      <c r="D46" s="4">
        <v>79832</v>
      </c>
      <c r="E46" s="11">
        <v>78.900000000000006</v>
      </c>
    </row>
    <row r="47" spans="1:5" x14ac:dyDescent="0.2">
      <c r="A47" s="5">
        <v>2004</v>
      </c>
      <c r="B47" s="4">
        <v>38877</v>
      </c>
      <c r="C47" s="11">
        <v>38.5</v>
      </c>
      <c r="D47" s="4">
        <v>79605</v>
      </c>
      <c r="E47" s="11">
        <v>78.8</v>
      </c>
    </row>
    <row r="48" spans="1:5" x14ac:dyDescent="0.2">
      <c r="A48" s="5">
        <v>2005</v>
      </c>
      <c r="B48" s="4">
        <v>32563</v>
      </c>
      <c r="C48" s="11">
        <v>32.299999999999997</v>
      </c>
      <c r="D48" s="4">
        <v>79605</v>
      </c>
      <c r="E48" s="11">
        <v>79</v>
      </c>
    </row>
    <row r="49" spans="1:5" x14ac:dyDescent="0.2">
      <c r="A49" s="5">
        <v>2006</v>
      </c>
      <c r="B49" s="4">
        <v>35572</v>
      </c>
      <c r="C49" s="11">
        <v>35.299999999999997</v>
      </c>
      <c r="D49" s="4">
        <v>79847</v>
      </c>
      <c r="E49" s="11">
        <v>79.3</v>
      </c>
    </row>
    <row r="50" spans="1:5" x14ac:dyDescent="0.2">
      <c r="A50" s="5">
        <v>2007</v>
      </c>
      <c r="B50" s="4">
        <v>32202</v>
      </c>
      <c r="C50" s="2">
        <v>32.1</v>
      </c>
      <c r="D50" s="4">
        <v>71902</v>
      </c>
      <c r="E50" s="11">
        <v>71.577033111968348</v>
      </c>
    </row>
  </sheetData>
  <pageMargins left="0.74803149606299213" right="0.74803149606299213" top="0.62992125984251968" bottom="0.86614173228346458" header="0.51181102362204722" footer="0.59055118110236227"/>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C93BC-7C3F-4D4E-A445-EB9B1DAA8DF8}">
  <sheetPr codeName="Munka6"/>
  <dimension ref="A1:F53"/>
  <sheetViews>
    <sheetView zoomScaleNormal="100" workbookViewId="0"/>
  </sheetViews>
  <sheetFormatPr defaultRowHeight="11.25" x14ac:dyDescent="0.2"/>
  <cols>
    <col min="1" max="1" width="8.5703125" style="2" customWidth="1"/>
    <col min="2" max="3" width="16.7109375" style="2" customWidth="1"/>
    <col min="4" max="6" width="12.42578125" style="2" customWidth="1"/>
    <col min="7" max="16384" width="9.140625" style="1"/>
  </cols>
  <sheetData>
    <row r="1" spans="1:6" s="51" customFormat="1" ht="12" thickBot="1" x14ac:dyDescent="0.25">
      <c r="A1" s="30" t="s">
        <v>60</v>
      </c>
      <c r="B1" s="29"/>
      <c r="C1" s="29"/>
      <c r="D1" s="29"/>
      <c r="E1" s="29"/>
      <c r="F1" s="29"/>
    </row>
    <row r="2" spans="1:6" ht="24.75" customHeight="1" x14ac:dyDescent="0.2">
      <c r="A2" s="179" t="s">
        <v>26</v>
      </c>
      <c r="B2" s="177" t="s">
        <v>59</v>
      </c>
      <c r="C2" s="177" t="s">
        <v>58</v>
      </c>
      <c r="D2" s="177" t="s">
        <v>57</v>
      </c>
      <c r="E2" s="177"/>
      <c r="F2" s="169" t="s">
        <v>56</v>
      </c>
    </row>
    <row r="3" spans="1:6" x14ac:dyDescent="0.2">
      <c r="A3" s="188"/>
      <c r="B3" s="187"/>
      <c r="C3" s="187"/>
      <c r="D3" s="61" t="s">
        <v>55</v>
      </c>
      <c r="E3" s="61" t="s">
        <v>54</v>
      </c>
      <c r="F3" s="184"/>
    </row>
    <row r="4" spans="1:6" x14ac:dyDescent="0.2">
      <c r="A4" s="180"/>
      <c r="B4" s="178"/>
      <c r="C4" s="178"/>
      <c r="D4" s="185" t="s">
        <v>53</v>
      </c>
      <c r="E4" s="186"/>
      <c r="F4" s="170"/>
    </row>
    <row r="5" spans="1:6" s="19" customFormat="1" x14ac:dyDescent="0.2">
      <c r="A5" s="22">
        <v>1960</v>
      </c>
      <c r="B5" s="19">
        <v>636</v>
      </c>
      <c r="C5" s="19">
        <v>577</v>
      </c>
      <c r="D5" s="10" t="s">
        <v>52</v>
      </c>
      <c r="E5" s="10" t="s">
        <v>52</v>
      </c>
      <c r="F5" s="20">
        <v>31970</v>
      </c>
    </row>
    <row r="6" spans="1:6" x14ac:dyDescent="0.2">
      <c r="A6" s="5">
        <v>1961</v>
      </c>
      <c r="B6" s="2">
        <v>796</v>
      </c>
      <c r="C6" s="2">
        <v>593</v>
      </c>
      <c r="D6" s="10" t="s">
        <v>52</v>
      </c>
      <c r="E6" s="10" t="s">
        <v>52</v>
      </c>
      <c r="F6" s="4">
        <v>29797</v>
      </c>
    </row>
    <row r="7" spans="1:6" x14ac:dyDescent="0.2">
      <c r="A7" s="5">
        <v>1962</v>
      </c>
      <c r="B7" s="2">
        <v>912</v>
      </c>
      <c r="C7" s="2">
        <v>609</v>
      </c>
      <c r="D7" s="10" t="s">
        <v>52</v>
      </c>
      <c r="E7" s="10" t="s">
        <v>52</v>
      </c>
      <c r="F7" s="4">
        <v>34830</v>
      </c>
    </row>
    <row r="8" spans="1:6" x14ac:dyDescent="0.2">
      <c r="A8" s="5">
        <v>1963</v>
      </c>
      <c r="B8" s="2">
        <v>983</v>
      </c>
      <c r="C8" s="2">
        <v>614</v>
      </c>
      <c r="D8" s="10" t="s">
        <v>52</v>
      </c>
      <c r="E8" s="10" t="s">
        <v>52</v>
      </c>
      <c r="F8" s="4">
        <v>36553</v>
      </c>
    </row>
    <row r="9" spans="1:6" x14ac:dyDescent="0.2">
      <c r="A9" s="5">
        <v>1964</v>
      </c>
      <c r="B9" s="4">
        <v>1046</v>
      </c>
      <c r="C9" s="2">
        <v>612</v>
      </c>
      <c r="D9" s="10" t="s">
        <v>52</v>
      </c>
      <c r="E9" s="10" t="s">
        <v>52</v>
      </c>
      <c r="F9" s="4">
        <v>39546</v>
      </c>
    </row>
    <row r="10" spans="1:6" x14ac:dyDescent="0.2">
      <c r="A10" s="5">
        <v>1965</v>
      </c>
      <c r="B10" s="4">
        <v>1101</v>
      </c>
      <c r="C10" s="2">
        <v>612</v>
      </c>
      <c r="D10" s="10" t="s">
        <v>52</v>
      </c>
      <c r="E10" s="10" t="s">
        <v>52</v>
      </c>
      <c r="F10" s="4">
        <v>40864</v>
      </c>
    </row>
    <row r="11" spans="1:6" x14ac:dyDescent="0.2">
      <c r="A11" s="5">
        <v>1966</v>
      </c>
      <c r="B11" s="4">
        <v>1156</v>
      </c>
      <c r="C11" s="2">
        <v>685</v>
      </c>
      <c r="D11" s="10" t="s">
        <v>52</v>
      </c>
      <c r="E11" s="10" t="s">
        <v>52</v>
      </c>
      <c r="F11" s="4">
        <v>43109</v>
      </c>
    </row>
    <row r="12" spans="1:6" x14ac:dyDescent="0.2">
      <c r="A12" s="5">
        <v>1967</v>
      </c>
      <c r="B12" s="4">
        <v>1213</v>
      </c>
      <c r="C12" s="2">
        <v>682</v>
      </c>
      <c r="D12" s="4">
        <v>34200</v>
      </c>
      <c r="E12" s="10" t="s">
        <v>52</v>
      </c>
      <c r="F12" s="4">
        <v>42991</v>
      </c>
    </row>
    <row r="13" spans="1:6" x14ac:dyDescent="0.2">
      <c r="A13" s="5">
        <v>1968</v>
      </c>
      <c r="B13" s="4">
        <v>1269</v>
      </c>
      <c r="C13" s="2">
        <v>736</v>
      </c>
      <c r="D13" s="4">
        <v>92000</v>
      </c>
      <c r="E13" s="10" t="s">
        <v>52</v>
      </c>
      <c r="F13" s="4">
        <v>40249</v>
      </c>
    </row>
    <row r="14" spans="1:6" x14ac:dyDescent="0.2">
      <c r="A14" s="5">
        <v>1969</v>
      </c>
      <c r="B14" s="4">
        <v>1319</v>
      </c>
      <c r="C14" s="2">
        <v>739</v>
      </c>
      <c r="D14" s="4">
        <v>143800</v>
      </c>
      <c r="E14" s="10" t="s">
        <v>52</v>
      </c>
      <c r="F14" s="4">
        <v>40314</v>
      </c>
    </row>
    <row r="15" spans="1:6" x14ac:dyDescent="0.2">
      <c r="A15" s="5">
        <v>1970</v>
      </c>
      <c r="B15" s="4">
        <v>1380</v>
      </c>
      <c r="C15" s="2">
        <v>731</v>
      </c>
      <c r="D15" s="4">
        <v>167450</v>
      </c>
      <c r="E15" s="10" t="s">
        <v>52</v>
      </c>
      <c r="F15" s="4">
        <v>41771</v>
      </c>
    </row>
    <row r="16" spans="1:6" x14ac:dyDescent="0.2">
      <c r="A16" s="5">
        <v>1971</v>
      </c>
      <c r="B16" s="4">
        <v>1453</v>
      </c>
      <c r="C16" s="2">
        <v>724</v>
      </c>
      <c r="D16" s="4">
        <v>178480</v>
      </c>
      <c r="E16" s="10" t="s">
        <v>52</v>
      </c>
      <c r="F16" s="4">
        <v>44798</v>
      </c>
    </row>
    <row r="17" spans="1:6" x14ac:dyDescent="0.2">
      <c r="A17" s="5">
        <v>1972</v>
      </c>
      <c r="B17" s="4">
        <v>1535</v>
      </c>
      <c r="C17" s="2">
        <v>761</v>
      </c>
      <c r="D17" s="4">
        <v>185200</v>
      </c>
      <c r="E17" s="10" t="s">
        <v>52</v>
      </c>
      <c r="F17" s="4">
        <v>48059</v>
      </c>
    </row>
    <row r="18" spans="1:6" x14ac:dyDescent="0.2">
      <c r="A18" s="5">
        <v>1973</v>
      </c>
      <c r="B18" s="4">
        <v>1608</v>
      </c>
      <c r="C18" s="2">
        <v>790</v>
      </c>
      <c r="D18" s="4">
        <v>195070</v>
      </c>
      <c r="E18" s="10" t="s">
        <v>52</v>
      </c>
      <c r="F18" s="4">
        <v>50628</v>
      </c>
    </row>
    <row r="19" spans="1:6" x14ac:dyDescent="0.2">
      <c r="A19" s="5">
        <v>1974</v>
      </c>
      <c r="B19" s="4">
        <v>1683</v>
      </c>
      <c r="C19" s="2">
        <v>830</v>
      </c>
      <c r="D19" s="4">
        <v>228530</v>
      </c>
      <c r="E19" s="10" t="s">
        <v>52</v>
      </c>
      <c r="F19" s="4">
        <v>50194</v>
      </c>
    </row>
    <row r="20" spans="1:6" x14ac:dyDescent="0.2">
      <c r="A20" s="5">
        <v>1975</v>
      </c>
      <c r="B20" s="4">
        <v>1748</v>
      </c>
      <c r="C20" s="2">
        <v>905</v>
      </c>
      <c r="D20" s="4">
        <v>264930</v>
      </c>
      <c r="E20" s="10" t="s">
        <v>52</v>
      </c>
      <c r="F20" s="4">
        <v>55371</v>
      </c>
    </row>
    <row r="21" spans="1:6" x14ac:dyDescent="0.2">
      <c r="A21" s="5">
        <v>1976</v>
      </c>
      <c r="B21" s="4">
        <v>1802</v>
      </c>
      <c r="C21" s="2">
        <v>964</v>
      </c>
      <c r="D21" s="4">
        <v>287150</v>
      </c>
      <c r="E21" s="10" t="s">
        <v>52</v>
      </c>
      <c r="F21" s="4">
        <v>63019</v>
      </c>
    </row>
    <row r="22" spans="1:6" x14ac:dyDescent="0.2">
      <c r="A22" s="5">
        <v>1977</v>
      </c>
      <c r="B22" s="4">
        <v>1871</v>
      </c>
      <c r="C22" s="4">
        <v>1009</v>
      </c>
      <c r="D22" s="4">
        <v>290030</v>
      </c>
      <c r="E22" s="10" t="s">
        <v>52</v>
      </c>
      <c r="F22" s="4">
        <v>67691</v>
      </c>
    </row>
    <row r="23" spans="1:6" x14ac:dyDescent="0.2">
      <c r="A23" s="5">
        <v>1978</v>
      </c>
      <c r="B23" s="4">
        <v>1928</v>
      </c>
      <c r="C23" s="4">
        <v>1052</v>
      </c>
      <c r="D23" s="4">
        <v>277220</v>
      </c>
      <c r="E23" s="10" t="s">
        <v>52</v>
      </c>
      <c r="F23" s="4">
        <v>70540</v>
      </c>
    </row>
    <row r="24" spans="1:6" x14ac:dyDescent="0.2">
      <c r="A24" s="5">
        <v>1979</v>
      </c>
      <c r="B24" s="4">
        <v>1974</v>
      </c>
      <c r="C24" s="4">
        <v>1086</v>
      </c>
      <c r="D24" s="4">
        <v>263900</v>
      </c>
      <c r="E24" s="10" t="s">
        <v>52</v>
      </c>
      <c r="F24" s="4">
        <v>71911</v>
      </c>
    </row>
    <row r="25" spans="1:6" x14ac:dyDescent="0.2">
      <c r="A25" s="5">
        <v>1980</v>
      </c>
      <c r="B25" s="4">
        <v>2018</v>
      </c>
      <c r="C25" s="4">
        <v>1113</v>
      </c>
      <c r="D25" s="4">
        <v>254110</v>
      </c>
      <c r="E25" s="10" t="s">
        <v>52</v>
      </c>
      <c r="F25" s="4">
        <v>69768</v>
      </c>
    </row>
    <row r="26" spans="1:6" x14ac:dyDescent="0.2">
      <c r="A26" s="5">
        <v>1981</v>
      </c>
      <c r="B26" s="4">
        <v>2082</v>
      </c>
      <c r="C26" s="4">
        <v>1133</v>
      </c>
      <c r="D26" s="4">
        <v>241460</v>
      </c>
      <c r="E26" s="10" t="s">
        <v>52</v>
      </c>
      <c r="F26" s="4">
        <v>68923</v>
      </c>
    </row>
    <row r="27" spans="1:6" x14ac:dyDescent="0.2">
      <c r="A27" s="5">
        <v>1982</v>
      </c>
      <c r="B27" s="4">
        <v>2131</v>
      </c>
      <c r="C27" s="4">
        <v>1153</v>
      </c>
      <c r="D27" s="4">
        <v>223220</v>
      </c>
      <c r="E27" s="10" t="s">
        <v>52</v>
      </c>
      <c r="F27" s="4">
        <v>65266</v>
      </c>
    </row>
    <row r="28" spans="1:6" x14ac:dyDescent="0.2">
      <c r="A28" s="5">
        <v>1983</v>
      </c>
      <c r="B28" s="4">
        <v>2176</v>
      </c>
      <c r="C28" s="4">
        <v>1346</v>
      </c>
      <c r="D28" s="4">
        <v>223940</v>
      </c>
      <c r="E28" s="10" t="s">
        <v>52</v>
      </c>
      <c r="F28" s="4">
        <v>62062</v>
      </c>
    </row>
    <row r="29" spans="1:6" x14ac:dyDescent="0.2">
      <c r="A29" s="5">
        <v>1984</v>
      </c>
      <c r="B29" s="4">
        <v>2215</v>
      </c>
      <c r="C29" s="4">
        <v>1368</v>
      </c>
      <c r="D29" s="4">
        <v>217626</v>
      </c>
      <c r="E29" s="10" t="s">
        <v>52</v>
      </c>
      <c r="F29" s="4">
        <v>58171</v>
      </c>
    </row>
    <row r="30" spans="1:6" x14ac:dyDescent="0.2">
      <c r="A30" s="5">
        <v>1985</v>
      </c>
      <c r="B30" s="4">
        <v>2261</v>
      </c>
      <c r="C30" s="4">
        <v>1363</v>
      </c>
      <c r="D30" s="4">
        <v>149990</v>
      </c>
      <c r="E30" s="4">
        <v>69760</v>
      </c>
      <c r="F30" s="4">
        <v>53070</v>
      </c>
    </row>
    <row r="31" spans="1:6" x14ac:dyDescent="0.2">
      <c r="A31" s="5">
        <v>1986</v>
      </c>
      <c r="B31" s="4">
        <v>2299</v>
      </c>
      <c r="C31" s="4">
        <v>1360</v>
      </c>
      <c r="D31" s="4">
        <v>107850</v>
      </c>
      <c r="E31" s="4">
        <v>116990</v>
      </c>
      <c r="F31" s="4">
        <v>50626</v>
      </c>
    </row>
    <row r="32" spans="1:6" x14ac:dyDescent="0.2">
      <c r="A32" s="5">
        <v>1987</v>
      </c>
      <c r="B32" s="4">
        <v>2337</v>
      </c>
      <c r="C32" s="4">
        <v>1357</v>
      </c>
      <c r="D32" s="4">
        <v>113360</v>
      </c>
      <c r="E32" s="4">
        <v>117350</v>
      </c>
      <c r="F32" s="4">
        <v>51788</v>
      </c>
    </row>
    <row r="33" spans="1:6" x14ac:dyDescent="0.2">
      <c r="A33" s="5">
        <v>1988</v>
      </c>
      <c r="B33" s="4">
        <v>2374</v>
      </c>
      <c r="C33" s="4">
        <v>1357</v>
      </c>
      <c r="D33" s="4">
        <v>80780</v>
      </c>
      <c r="E33" s="4">
        <v>159300</v>
      </c>
      <c r="F33" s="4">
        <v>44362</v>
      </c>
    </row>
    <row r="34" spans="1:6" x14ac:dyDescent="0.2">
      <c r="A34" s="5">
        <v>1989</v>
      </c>
      <c r="B34" s="60">
        <v>2422</v>
      </c>
      <c r="C34" s="4">
        <v>1368</v>
      </c>
      <c r="D34" s="4">
        <v>86920</v>
      </c>
      <c r="E34" s="4">
        <v>157760</v>
      </c>
      <c r="F34" s="4">
        <v>42870</v>
      </c>
    </row>
    <row r="35" spans="1:6" x14ac:dyDescent="0.2">
      <c r="A35" s="5">
        <v>1990</v>
      </c>
      <c r="B35" s="4">
        <v>2587</v>
      </c>
      <c r="C35" s="4">
        <v>1514</v>
      </c>
      <c r="D35" s="4">
        <v>96707</v>
      </c>
      <c r="E35" s="4">
        <v>154844</v>
      </c>
      <c r="F35" s="4">
        <v>40825</v>
      </c>
    </row>
    <row r="36" spans="1:6" x14ac:dyDescent="0.2">
      <c r="A36" s="5">
        <v>1991</v>
      </c>
      <c r="B36" s="4">
        <v>2668</v>
      </c>
      <c r="C36" s="4">
        <v>1545</v>
      </c>
      <c r="D36" s="4">
        <v>110723</v>
      </c>
      <c r="E36" s="4">
        <v>151428</v>
      </c>
      <c r="F36" s="4">
        <v>35528</v>
      </c>
    </row>
    <row r="37" spans="1:6" x14ac:dyDescent="0.2">
      <c r="A37" s="5">
        <v>1992</v>
      </c>
      <c r="B37" s="4">
        <v>2795</v>
      </c>
      <c r="C37" s="4">
        <v>1537</v>
      </c>
      <c r="D37" s="4">
        <v>114200</v>
      </c>
      <c r="E37" s="4">
        <v>147930</v>
      </c>
      <c r="F37" s="60">
        <v>33642</v>
      </c>
    </row>
    <row r="38" spans="1:6" x14ac:dyDescent="0.2">
      <c r="A38" s="5">
        <v>1993</v>
      </c>
      <c r="B38" s="4">
        <v>2868</v>
      </c>
      <c r="C38" s="4">
        <v>1504</v>
      </c>
      <c r="D38" s="4">
        <v>114446</v>
      </c>
      <c r="E38" s="4">
        <v>140080</v>
      </c>
      <c r="F38" s="59">
        <v>40605</v>
      </c>
    </row>
    <row r="39" spans="1:6" x14ac:dyDescent="0.2">
      <c r="A39" s="5">
        <v>1994</v>
      </c>
      <c r="B39" s="4">
        <v>2948</v>
      </c>
      <c r="C39" s="4">
        <v>1502</v>
      </c>
      <c r="D39" s="4">
        <v>118176</v>
      </c>
      <c r="E39" s="4">
        <v>128805</v>
      </c>
      <c r="F39" s="4">
        <v>39656</v>
      </c>
    </row>
    <row r="40" spans="1:6" x14ac:dyDescent="0.2">
      <c r="A40" s="5">
        <v>1995</v>
      </c>
      <c r="B40" s="4">
        <v>3010</v>
      </c>
      <c r="C40" s="4">
        <v>1432</v>
      </c>
      <c r="D40" s="4">
        <v>110489</v>
      </c>
      <c r="E40" s="4">
        <v>120101</v>
      </c>
      <c r="F40" s="4">
        <v>37696</v>
      </c>
    </row>
    <row r="41" spans="1:6" x14ac:dyDescent="0.2">
      <c r="A41" s="5">
        <v>1996</v>
      </c>
      <c r="B41" s="4">
        <v>3059</v>
      </c>
      <c r="C41" s="3">
        <v>1310</v>
      </c>
      <c r="D41" s="4">
        <v>147998</v>
      </c>
      <c r="E41" s="4">
        <v>99150</v>
      </c>
      <c r="F41" s="4">
        <v>31838</v>
      </c>
    </row>
    <row r="42" spans="1:6" x14ac:dyDescent="0.2">
      <c r="A42" s="5">
        <v>1997</v>
      </c>
      <c r="B42" s="4">
        <v>3104</v>
      </c>
      <c r="C42" s="4">
        <v>1239</v>
      </c>
      <c r="D42" s="4">
        <v>232584</v>
      </c>
      <c r="E42" s="4">
        <v>20547</v>
      </c>
      <c r="F42" s="4">
        <v>30762</v>
      </c>
    </row>
    <row r="43" spans="1:6" x14ac:dyDescent="0.2">
      <c r="A43" s="5">
        <v>1998</v>
      </c>
      <c r="B43" s="59">
        <v>3139</v>
      </c>
      <c r="C43" s="4">
        <v>1196</v>
      </c>
      <c r="D43" s="4">
        <v>235964</v>
      </c>
      <c r="E43" s="10" t="s">
        <v>52</v>
      </c>
      <c r="F43" s="4">
        <v>33209</v>
      </c>
    </row>
    <row r="44" spans="1:6" x14ac:dyDescent="0.2">
      <c r="A44" s="5">
        <v>1999</v>
      </c>
      <c r="B44" s="4">
        <v>3184</v>
      </c>
      <c r="C44" s="4">
        <v>1299</v>
      </c>
      <c r="D44" s="4">
        <v>243253</v>
      </c>
      <c r="E44" s="10" t="s">
        <v>52</v>
      </c>
      <c r="F44" s="4">
        <v>31983</v>
      </c>
    </row>
    <row r="45" spans="1:6" x14ac:dyDescent="0.2">
      <c r="A45" s="5">
        <v>2000</v>
      </c>
      <c r="B45" s="4">
        <v>3145</v>
      </c>
      <c r="C45" s="4">
        <v>1300</v>
      </c>
      <c r="D45" s="4">
        <v>186188</v>
      </c>
      <c r="E45" s="4">
        <v>57699</v>
      </c>
      <c r="F45" s="4">
        <v>29561</v>
      </c>
    </row>
    <row r="46" spans="1:6" x14ac:dyDescent="0.2">
      <c r="A46" s="5">
        <v>2001</v>
      </c>
      <c r="B46" s="4">
        <v>3116</v>
      </c>
      <c r="C46" s="4">
        <v>1296</v>
      </c>
      <c r="D46" s="4">
        <v>179083</v>
      </c>
      <c r="E46" s="4">
        <v>67118</v>
      </c>
      <c r="F46" s="4">
        <v>28981</v>
      </c>
    </row>
    <row r="47" spans="1:6" x14ac:dyDescent="0.2">
      <c r="A47" s="5">
        <v>2002</v>
      </c>
      <c r="B47" s="4">
        <v>3103</v>
      </c>
      <c r="C47" s="4">
        <v>1278</v>
      </c>
      <c r="D47" s="4">
        <v>166719</v>
      </c>
      <c r="E47" s="4">
        <v>73383</v>
      </c>
      <c r="F47" s="4">
        <v>28847</v>
      </c>
    </row>
    <row r="48" spans="1:6" s="27" customFormat="1" x14ac:dyDescent="0.25">
      <c r="A48" s="58">
        <v>2003</v>
      </c>
      <c r="B48" s="57">
        <v>3093</v>
      </c>
      <c r="C48" s="57">
        <v>1292</v>
      </c>
      <c r="D48" s="57">
        <v>164758</v>
      </c>
      <c r="E48" s="57">
        <v>80657</v>
      </c>
      <c r="F48" s="57">
        <v>29422</v>
      </c>
    </row>
    <row r="49" spans="1:6" x14ac:dyDescent="0.2">
      <c r="A49" s="5">
        <v>2004</v>
      </c>
      <c r="B49" s="4">
        <v>3068</v>
      </c>
      <c r="C49" s="56">
        <v>1290</v>
      </c>
      <c r="D49" s="56">
        <v>162601</v>
      </c>
      <c r="E49" s="56">
        <v>83563</v>
      </c>
      <c r="F49" s="4">
        <v>30333</v>
      </c>
    </row>
    <row r="50" spans="1:6" x14ac:dyDescent="0.2">
      <c r="A50" s="5">
        <v>2005</v>
      </c>
      <c r="B50" s="4">
        <v>3063</v>
      </c>
      <c r="C50" s="56">
        <v>1265</v>
      </c>
      <c r="D50" s="56">
        <v>159509</v>
      </c>
      <c r="E50" s="56">
        <v>88784</v>
      </c>
      <c r="F50" s="4">
        <v>30230</v>
      </c>
    </row>
    <row r="51" spans="1:6" x14ac:dyDescent="0.2">
      <c r="A51" s="5">
        <v>2006</v>
      </c>
      <c r="B51" s="4">
        <v>3053</v>
      </c>
      <c r="C51" s="3">
        <v>1269</v>
      </c>
      <c r="D51" s="3">
        <v>168751</v>
      </c>
      <c r="E51" s="3">
        <v>92491</v>
      </c>
      <c r="F51" s="3">
        <v>31153</v>
      </c>
    </row>
    <row r="52" spans="1:6" x14ac:dyDescent="0.2">
      <c r="A52" s="5">
        <v>2007</v>
      </c>
      <c r="B52" s="4">
        <v>3045</v>
      </c>
      <c r="C52" s="3">
        <v>1224</v>
      </c>
      <c r="D52" s="3">
        <v>164832</v>
      </c>
      <c r="E52" s="3">
        <v>93953</v>
      </c>
      <c r="F52" s="3">
        <v>32010</v>
      </c>
    </row>
    <row r="53" spans="1:6" x14ac:dyDescent="0.2">
      <c r="A53" s="5">
        <v>2008</v>
      </c>
      <c r="B53" s="4">
        <v>3054</v>
      </c>
      <c r="C53" s="3" t="s">
        <v>0</v>
      </c>
      <c r="D53" s="3" t="s">
        <v>0</v>
      </c>
      <c r="E53" s="3" t="s">
        <v>0</v>
      </c>
      <c r="F53" s="3" t="s">
        <v>0</v>
      </c>
    </row>
  </sheetData>
  <mergeCells count="6">
    <mergeCell ref="F2:F4"/>
    <mergeCell ref="D4:E4"/>
    <mergeCell ref="B2:B4"/>
    <mergeCell ref="A2:A4"/>
    <mergeCell ref="D2:E2"/>
    <mergeCell ref="C2:C4"/>
  </mergeCells>
  <pageMargins left="0.74803149606299213" right="1.0236220472440944" top="0.62992125984251968" bottom="0.86614173228346458" header="0.51181102362204722" footer="0.59055118110236227"/>
  <pageSetup paperSize="9" orientation="portrait" cellComments="atEn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9C5D7-15B7-42A6-9B2A-79BF52077ED1}">
  <sheetPr codeName="Munka7"/>
  <dimension ref="A1:Q51"/>
  <sheetViews>
    <sheetView zoomScaleNormal="100" workbookViewId="0"/>
  </sheetViews>
  <sheetFormatPr defaultRowHeight="11.25" x14ac:dyDescent="0.2"/>
  <cols>
    <col min="1" max="1" width="7.5703125" style="2" customWidth="1"/>
    <col min="2" max="2" width="9.28515625" style="2" customWidth="1"/>
    <col min="3" max="4" width="8.28515625" style="2" customWidth="1"/>
    <col min="5" max="5" width="8.7109375" style="2" customWidth="1"/>
    <col min="6" max="6" width="8.28515625" style="2" customWidth="1"/>
    <col min="7" max="10" width="9.140625" style="2"/>
    <col min="11" max="17" width="9.28515625" style="1" customWidth="1"/>
    <col min="18" max="16384" width="9.140625" style="1"/>
  </cols>
  <sheetData>
    <row r="1" spans="1:17" s="79" customFormat="1" ht="12" thickBot="1" x14ac:dyDescent="0.3">
      <c r="A1" s="80" t="s">
        <v>74</v>
      </c>
    </row>
    <row r="2" spans="1:17" ht="37.5" customHeight="1" x14ac:dyDescent="0.2">
      <c r="A2" s="179" t="s">
        <v>26</v>
      </c>
      <c r="B2" s="177" t="s">
        <v>73</v>
      </c>
      <c r="C2" s="177" t="s">
        <v>72</v>
      </c>
      <c r="D2" s="177" t="s">
        <v>71</v>
      </c>
      <c r="E2" s="177" t="s">
        <v>70</v>
      </c>
      <c r="F2" s="177" t="s">
        <v>69</v>
      </c>
      <c r="G2" s="169" t="s">
        <v>68</v>
      </c>
      <c r="H2" s="176"/>
      <c r="I2" s="169" t="s">
        <v>67</v>
      </c>
      <c r="J2" s="189"/>
      <c r="K2" s="169" t="s">
        <v>66</v>
      </c>
      <c r="L2" s="179"/>
      <c r="M2" s="177" t="s">
        <v>65</v>
      </c>
      <c r="N2" s="189" t="s">
        <v>64</v>
      </c>
      <c r="O2" s="176"/>
      <c r="P2" s="169" t="s">
        <v>63</v>
      </c>
      <c r="Q2" s="189"/>
    </row>
    <row r="3" spans="1:17" ht="33.75" x14ac:dyDescent="0.2">
      <c r="A3" s="180"/>
      <c r="B3" s="178"/>
      <c r="C3" s="178"/>
      <c r="D3" s="178"/>
      <c r="E3" s="178"/>
      <c r="F3" s="178"/>
      <c r="G3" s="24" t="s">
        <v>13</v>
      </c>
      <c r="H3" s="24" t="s">
        <v>62</v>
      </c>
      <c r="I3" s="24" t="s">
        <v>13</v>
      </c>
      <c r="J3" s="23" t="s">
        <v>62</v>
      </c>
      <c r="K3" s="24" t="s">
        <v>13</v>
      </c>
      <c r="L3" s="24" t="s">
        <v>62</v>
      </c>
      <c r="M3" s="178"/>
      <c r="N3" s="78" t="s">
        <v>13</v>
      </c>
      <c r="O3" s="24" t="s">
        <v>62</v>
      </c>
      <c r="P3" s="24" t="s">
        <v>13</v>
      </c>
      <c r="Q3" s="23" t="s">
        <v>62</v>
      </c>
    </row>
    <row r="4" spans="1:17" s="19" customFormat="1" x14ac:dyDescent="0.2">
      <c r="A4" s="75">
        <v>1960</v>
      </c>
      <c r="B4" s="68">
        <v>184</v>
      </c>
      <c r="C4" s="68">
        <v>1509</v>
      </c>
      <c r="D4" s="68">
        <v>1433</v>
      </c>
      <c r="E4" s="68">
        <v>125</v>
      </c>
      <c r="F4" s="77" t="s">
        <v>61</v>
      </c>
      <c r="G4" s="68">
        <v>241</v>
      </c>
      <c r="H4" s="68">
        <v>156</v>
      </c>
      <c r="I4" s="68">
        <v>45</v>
      </c>
      <c r="J4" s="68">
        <v>29</v>
      </c>
      <c r="K4" s="67">
        <v>120</v>
      </c>
      <c r="L4" s="67">
        <v>107</v>
      </c>
      <c r="M4" s="10" t="s">
        <v>61</v>
      </c>
      <c r="N4" s="67">
        <v>32</v>
      </c>
      <c r="O4" s="67">
        <v>26</v>
      </c>
      <c r="P4" s="19">
        <v>6</v>
      </c>
      <c r="Q4" s="19">
        <v>4</v>
      </c>
    </row>
    <row r="5" spans="1:17" x14ac:dyDescent="0.2">
      <c r="A5" s="75">
        <v>1961</v>
      </c>
      <c r="B5" s="68">
        <v>172</v>
      </c>
      <c r="C5" s="68">
        <v>1555</v>
      </c>
      <c r="D5" s="68">
        <v>1494</v>
      </c>
      <c r="E5" s="68">
        <v>135</v>
      </c>
      <c r="F5" s="76" t="s">
        <v>61</v>
      </c>
      <c r="G5" s="68">
        <v>284</v>
      </c>
      <c r="H5" s="68">
        <v>171</v>
      </c>
      <c r="I5" s="68">
        <v>53</v>
      </c>
      <c r="J5" s="68">
        <v>35</v>
      </c>
      <c r="K5" s="67">
        <v>156</v>
      </c>
      <c r="L5" s="67">
        <v>127</v>
      </c>
      <c r="M5" s="12" t="s">
        <v>61</v>
      </c>
      <c r="N5" s="67">
        <v>36</v>
      </c>
      <c r="O5" s="67">
        <v>31</v>
      </c>
      <c r="P5" s="2">
        <v>6</v>
      </c>
      <c r="Q5" s="2">
        <v>4</v>
      </c>
    </row>
    <row r="6" spans="1:17" x14ac:dyDescent="0.2">
      <c r="A6" s="75">
        <v>1962</v>
      </c>
      <c r="B6" s="68">
        <v>178</v>
      </c>
      <c r="C6" s="68">
        <v>1605</v>
      </c>
      <c r="D6" s="68">
        <v>1521</v>
      </c>
      <c r="E6" s="68">
        <v>144</v>
      </c>
      <c r="F6" s="76" t="s">
        <v>61</v>
      </c>
      <c r="G6" s="68">
        <v>334</v>
      </c>
      <c r="H6" s="68">
        <v>187</v>
      </c>
      <c r="I6" s="68">
        <v>67</v>
      </c>
      <c r="J6" s="68">
        <v>40</v>
      </c>
      <c r="K6" s="67">
        <v>171</v>
      </c>
      <c r="L6" s="67">
        <v>140</v>
      </c>
      <c r="M6" s="12" t="s">
        <v>61</v>
      </c>
      <c r="N6" s="67">
        <v>44</v>
      </c>
      <c r="O6" s="67">
        <v>36</v>
      </c>
      <c r="P6" s="2">
        <v>7</v>
      </c>
      <c r="Q6" s="2">
        <v>5</v>
      </c>
    </row>
    <row r="7" spans="1:17" x14ac:dyDescent="0.2">
      <c r="A7" s="75">
        <v>1963</v>
      </c>
      <c r="B7" s="68">
        <v>184</v>
      </c>
      <c r="C7" s="68">
        <v>1607</v>
      </c>
      <c r="D7" s="68">
        <v>1512</v>
      </c>
      <c r="E7" s="68">
        <v>151</v>
      </c>
      <c r="F7" s="76" t="s">
        <v>61</v>
      </c>
      <c r="G7" s="68">
        <v>385</v>
      </c>
      <c r="H7" s="68">
        <v>211</v>
      </c>
      <c r="I7" s="68">
        <v>82</v>
      </c>
      <c r="J7" s="68">
        <v>45</v>
      </c>
      <c r="K7" s="67">
        <v>179</v>
      </c>
      <c r="L7" s="67">
        <v>148</v>
      </c>
      <c r="M7" s="12" t="s">
        <v>61</v>
      </c>
      <c r="N7" s="67">
        <v>50</v>
      </c>
      <c r="O7" s="67">
        <v>36</v>
      </c>
      <c r="P7" s="2">
        <v>10</v>
      </c>
      <c r="Q7" s="2">
        <v>7</v>
      </c>
    </row>
    <row r="8" spans="1:17" x14ac:dyDescent="0.2">
      <c r="A8" s="75">
        <v>1964</v>
      </c>
      <c r="B8" s="68">
        <v>187</v>
      </c>
      <c r="C8" s="68">
        <v>1561</v>
      </c>
      <c r="D8" s="68">
        <v>1486</v>
      </c>
      <c r="E8" s="68">
        <v>164</v>
      </c>
      <c r="F8" s="76" t="s">
        <v>61</v>
      </c>
      <c r="G8" s="68">
        <v>417</v>
      </c>
      <c r="H8" s="68">
        <v>231</v>
      </c>
      <c r="I8" s="68">
        <v>92</v>
      </c>
      <c r="J8" s="68">
        <v>49</v>
      </c>
      <c r="K8" s="67">
        <v>95</v>
      </c>
      <c r="L8" s="67">
        <v>154</v>
      </c>
      <c r="M8" s="12" t="s">
        <v>61</v>
      </c>
      <c r="N8" s="67">
        <v>57</v>
      </c>
      <c r="O8" s="67">
        <v>38</v>
      </c>
      <c r="P8" s="2">
        <v>11</v>
      </c>
      <c r="Q8" s="2">
        <v>8</v>
      </c>
    </row>
    <row r="9" spans="1:17" x14ac:dyDescent="0.2">
      <c r="A9" s="75">
        <v>1965</v>
      </c>
      <c r="B9" s="68">
        <v>189</v>
      </c>
      <c r="C9" s="68">
        <v>1498</v>
      </c>
      <c r="D9" s="68">
        <v>1457</v>
      </c>
      <c r="E9" s="68">
        <v>172</v>
      </c>
      <c r="F9" s="76" t="s">
        <v>61</v>
      </c>
      <c r="G9" s="68">
        <v>407</v>
      </c>
      <c r="H9" s="68">
        <v>237</v>
      </c>
      <c r="I9" s="68">
        <v>94</v>
      </c>
      <c r="J9" s="68">
        <v>51</v>
      </c>
      <c r="K9" s="67">
        <v>194</v>
      </c>
      <c r="L9" s="67">
        <v>158</v>
      </c>
      <c r="M9" s="12" t="s">
        <v>61</v>
      </c>
      <c r="N9" s="67">
        <v>63</v>
      </c>
      <c r="O9" s="67">
        <v>42</v>
      </c>
      <c r="P9" s="2">
        <v>14</v>
      </c>
      <c r="Q9" s="2">
        <v>9</v>
      </c>
    </row>
    <row r="10" spans="1:17" x14ac:dyDescent="0.2">
      <c r="A10" s="75">
        <v>1966</v>
      </c>
      <c r="B10" s="68">
        <v>192</v>
      </c>
      <c r="C10" s="68">
        <v>1449</v>
      </c>
      <c r="D10" s="68">
        <v>1424</v>
      </c>
      <c r="E10" s="68">
        <v>184</v>
      </c>
      <c r="F10" s="76" t="s">
        <v>61</v>
      </c>
      <c r="G10" s="68">
        <v>376</v>
      </c>
      <c r="H10" s="68">
        <v>230</v>
      </c>
      <c r="I10" s="68">
        <v>90</v>
      </c>
      <c r="J10" s="68">
        <v>52</v>
      </c>
      <c r="K10" s="67">
        <v>175</v>
      </c>
      <c r="L10" s="67">
        <v>152</v>
      </c>
      <c r="M10" s="12" t="s">
        <v>61</v>
      </c>
      <c r="N10" s="67">
        <v>70</v>
      </c>
      <c r="O10" s="67">
        <v>49</v>
      </c>
      <c r="P10" s="2">
        <v>18</v>
      </c>
      <c r="Q10" s="2">
        <v>10</v>
      </c>
    </row>
    <row r="11" spans="1:17" x14ac:dyDescent="0.2">
      <c r="A11" s="75">
        <v>1967</v>
      </c>
      <c r="B11" s="68">
        <v>197</v>
      </c>
      <c r="C11" s="68">
        <v>1392</v>
      </c>
      <c r="D11" s="68">
        <v>1375</v>
      </c>
      <c r="E11" s="68">
        <v>195</v>
      </c>
      <c r="F11" s="76" t="s">
        <v>61</v>
      </c>
      <c r="G11" s="68">
        <v>351</v>
      </c>
      <c r="H11" s="68">
        <v>228</v>
      </c>
      <c r="I11" s="68">
        <v>84</v>
      </c>
      <c r="J11" s="68">
        <v>52</v>
      </c>
      <c r="K11" s="67">
        <v>179</v>
      </c>
      <c r="L11" s="67">
        <v>163</v>
      </c>
      <c r="M11" s="12" t="s">
        <v>61</v>
      </c>
      <c r="N11" s="67">
        <v>74</v>
      </c>
      <c r="O11" s="67">
        <v>52</v>
      </c>
      <c r="P11" s="2">
        <v>21</v>
      </c>
      <c r="Q11" s="2">
        <v>11</v>
      </c>
    </row>
    <row r="12" spans="1:17" x14ac:dyDescent="0.2">
      <c r="A12" s="75">
        <v>1968</v>
      </c>
      <c r="B12" s="68">
        <v>204</v>
      </c>
      <c r="C12" s="68">
        <v>1310</v>
      </c>
      <c r="D12" s="68">
        <v>1298</v>
      </c>
      <c r="E12" s="68">
        <v>212</v>
      </c>
      <c r="F12" s="76" t="s">
        <v>61</v>
      </c>
      <c r="G12" s="68">
        <v>335</v>
      </c>
      <c r="H12" s="68">
        <v>228</v>
      </c>
      <c r="I12" s="68">
        <v>79</v>
      </c>
      <c r="J12" s="68">
        <v>52</v>
      </c>
      <c r="K12" s="67">
        <v>194</v>
      </c>
      <c r="L12" s="67">
        <v>182</v>
      </c>
      <c r="M12" s="12" t="s">
        <v>61</v>
      </c>
      <c r="N12" s="67">
        <v>73</v>
      </c>
      <c r="O12" s="67">
        <v>53</v>
      </c>
      <c r="P12" s="2">
        <v>21</v>
      </c>
      <c r="Q12" s="2">
        <v>12</v>
      </c>
    </row>
    <row r="13" spans="1:17" x14ac:dyDescent="0.2">
      <c r="A13" s="75">
        <v>1969</v>
      </c>
      <c r="B13" s="68">
        <v>213</v>
      </c>
      <c r="C13" s="68">
        <v>1229</v>
      </c>
      <c r="D13" s="68">
        <v>1219</v>
      </c>
      <c r="E13" s="68">
        <v>224</v>
      </c>
      <c r="F13" s="76" t="s">
        <v>61</v>
      </c>
      <c r="G13" s="68">
        <v>337</v>
      </c>
      <c r="H13" s="68">
        <v>231</v>
      </c>
      <c r="I13" s="68">
        <v>79</v>
      </c>
      <c r="J13" s="68">
        <v>53</v>
      </c>
      <c r="K13" s="67">
        <v>190</v>
      </c>
      <c r="L13" s="67">
        <v>180</v>
      </c>
      <c r="M13" s="12" t="s">
        <v>61</v>
      </c>
      <c r="N13" s="67">
        <v>68</v>
      </c>
      <c r="O13" s="67">
        <v>51</v>
      </c>
      <c r="P13" s="2">
        <v>18</v>
      </c>
      <c r="Q13" s="2">
        <v>11</v>
      </c>
    </row>
    <row r="14" spans="1:17" x14ac:dyDescent="0.2">
      <c r="A14" s="75">
        <v>1970</v>
      </c>
      <c r="B14" s="68">
        <v>227</v>
      </c>
      <c r="C14" s="68">
        <v>1166</v>
      </c>
      <c r="D14" s="68">
        <v>1154</v>
      </c>
      <c r="E14" s="68">
        <v>223</v>
      </c>
      <c r="F14" s="76" t="s">
        <v>61</v>
      </c>
      <c r="G14" s="68">
        <v>347</v>
      </c>
      <c r="H14" s="68">
        <v>233</v>
      </c>
      <c r="I14" s="68">
        <v>81</v>
      </c>
      <c r="J14" s="68">
        <v>54</v>
      </c>
      <c r="K14" s="67">
        <v>173</v>
      </c>
      <c r="L14" s="67">
        <v>166</v>
      </c>
      <c r="M14" s="12" t="s">
        <v>61</v>
      </c>
      <c r="N14" s="67">
        <v>62</v>
      </c>
      <c r="O14" s="67">
        <v>45</v>
      </c>
      <c r="P14" s="2">
        <v>18</v>
      </c>
      <c r="Q14" s="2">
        <v>12</v>
      </c>
    </row>
    <row r="15" spans="1:17" x14ac:dyDescent="0.2">
      <c r="A15" s="75">
        <v>1971</v>
      </c>
      <c r="B15" s="68">
        <v>247</v>
      </c>
      <c r="C15" s="68">
        <v>1122</v>
      </c>
      <c r="D15" s="68">
        <v>1106</v>
      </c>
      <c r="E15" s="68">
        <v>211</v>
      </c>
      <c r="F15" s="76" t="s">
        <v>61</v>
      </c>
      <c r="G15" s="68">
        <v>352</v>
      </c>
      <c r="H15" s="68">
        <v>229</v>
      </c>
      <c r="I15" s="68">
        <v>86</v>
      </c>
      <c r="J15" s="68">
        <v>56</v>
      </c>
      <c r="K15" s="67">
        <v>158</v>
      </c>
      <c r="L15" s="67">
        <v>150</v>
      </c>
      <c r="M15" s="12" t="s">
        <v>61</v>
      </c>
      <c r="N15" s="67">
        <v>64</v>
      </c>
      <c r="O15" s="67">
        <v>48</v>
      </c>
      <c r="P15" s="2">
        <v>17</v>
      </c>
      <c r="Q15" s="2">
        <v>11</v>
      </c>
    </row>
    <row r="16" spans="1:17" x14ac:dyDescent="0.2">
      <c r="A16" s="75">
        <v>1972</v>
      </c>
      <c r="B16" s="68">
        <v>270</v>
      </c>
      <c r="C16" s="68">
        <v>1105</v>
      </c>
      <c r="D16" s="68">
        <v>1079</v>
      </c>
      <c r="E16" s="68">
        <v>197</v>
      </c>
      <c r="F16" s="76" t="s">
        <v>61</v>
      </c>
      <c r="G16" s="68">
        <v>347</v>
      </c>
      <c r="H16" s="68">
        <v>219</v>
      </c>
      <c r="I16" s="68">
        <v>91</v>
      </c>
      <c r="J16" s="68">
        <v>58</v>
      </c>
      <c r="K16" s="67">
        <v>146</v>
      </c>
      <c r="L16" s="67">
        <v>137</v>
      </c>
      <c r="M16" s="12" t="s">
        <v>61</v>
      </c>
      <c r="N16" s="67">
        <v>69</v>
      </c>
      <c r="O16" s="67">
        <v>53</v>
      </c>
      <c r="P16" s="2">
        <v>18</v>
      </c>
      <c r="Q16" s="2">
        <v>12</v>
      </c>
    </row>
    <row r="17" spans="1:17" x14ac:dyDescent="0.2">
      <c r="A17" s="75">
        <v>1973</v>
      </c>
      <c r="B17" s="68">
        <v>296</v>
      </c>
      <c r="C17" s="68">
        <v>1125</v>
      </c>
      <c r="D17" s="68">
        <v>1068</v>
      </c>
      <c r="E17" s="68">
        <v>186</v>
      </c>
      <c r="F17" s="76" t="s">
        <v>61</v>
      </c>
      <c r="G17" s="68">
        <v>349</v>
      </c>
      <c r="H17" s="68">
        <v>213</v>
      </c>
      <c r="I17" s="68">
        <v>98</v>
      </c>
      <c r="J17" s="68">
        <v>62</v>
      </c>
      <c r="K17" s="67">
        <v>145</v>
      </c>
      <c r="L17" s="67">
        <v>131</v>
      </c>
      <c r="M17" s="12" t="s">
        <v>61</v>
      </c>
      <c r="N17" s="67">
        <v>72</v>
      </c>
      <c r="O17" s="67">
        <v>52</v>
      </c>
      <c r="P17" s="2">
        <v>23</v>
      </c>
      <c r="Q17" s="2">
        <v>12</v>
      </c>
    </row>
    <row r="18" spans="1:17" x14ac:dyDescent="0.2">
      <c r="A18" s="75">
        <v>1974</v>
      </c>
      <c r="B18" s="68">
        <v>316</v>
      </c>
      <c r="C18" s="68">
        <v>1141</v>
      </c>
      <c r="D18" s="68">
        <v>1074</v>
      </c>
      <c r="E18" s="68">
        <v>175</v>
      </c>
      <c r="F18" s="76" t="s">
        <v>61</v>
      </c>
      <c r="G18" s="68">
        <v>375</v>
      </c>
      <c r="H18" s="68">
        <v>210</v>
      </c>
      <c r="I18" s="68">
        <v>103</v>
      </c>
      <c r="J18" s="68">
        <v>63</v>
      </c>
      <c r="K18" s="67">
        <v>155</v>
      </c>
      <c r="L18" s="67">
        <v>127</v>
      </c>
      <c r="M18" s="12" t="s">
        <v>61</v>
      </c>
      <c r="N18" s="67">
        <v>75</v>
      </c>
      <c r="O18" s="67">
        <v>49</v>
      </c>
      <c r="P18" s="2">
        <v>24</v>
      </c>
      <c r="Q18" s="2">
        <v>13</v>
      </c>
    </row>
    <row r="19" spans="1:17" x14ac:dyDescent="0.2">
      <c r="A19" s="75">
        <v>1975</v>
      </c>
      <c r="B19" s="68">
        <v>329</v>
      </c>
      <c r="C19" s="68">
        <v>1144</v>
      </c>
      <c r="D19" s="68">
        <v>1087</v>
      </c>
      <c r="E19" s="68">
        <v>165</v>
      </c>
      <c r="F19" s="67">
        <v>2</v>
      </c>
      <c r="G19" s="68">
        <v>382</v>
      </c>
      <c r="H19" s="68">
        <v>207</v>
      </c>
      <c r="I19" s="68">
        <v>108</v>
      </c>
      <c r="J19" s="68">
        <v>64</v>
      </c>
      <c r="K19" s="67">
        <v>154</v>
      </c>
      <c r="L19" s="67">
        <v>122</v>
      </c>
      <c r="M19" s="12" t="s">
        <v>61</v>
      </c>
      <c r="N19" s="67">
        <v>72</v>
      </c>
      <c r="O19" s="67">
        <v>46</v>
      </c>
      <c r="P19" s="2">
        <v>24</v>
      </c>
      <c r="Q19" s="2">
        <v>14</v>
      </c>
    </row>
    <row r="20" spans="1:17" x14ac:dyDescent="0.2">
      <c r="A20" s="75">
        <v>1976</v>
      </c>
      <c r="B20" s="68">
        <v>349</v>
      </c>
      <c r="C20" s="68">
        <v>1164</v>
      </c>
      <c r="D20" s="68">
        <v>1108</v>
      </c>
      <c r="E20" s="68">
        <v>158</v>
      </c>
      <c r="F20" s="67">
        <v>7</v>
      </c>
      <c r="G20" s="68">
        <v>373</v>
      </c>
      <c r="H20" s="68">
        <v>202</v>
      </c>
      <c r="I20" s="68">
        <v>111</v>
      </c>
      <c r="J20" s="68">
        <v>64</v>
      </c>
      <c r="K20" s="67">
        <v>143</v>
      </c>
      <c r="L20" s="67">
        <v>115</v>
      </c>
      <c r="M20" s="12" t="s">
        <v>61</v>
      </c>
      <c r="N20" s="67">
        <v>74</v>
      </c>
      <c r="O20" s="67">
        <v>46</v>
      </c>
      <c r="P20" s="2">
        <v>26</v>
      </c>
      <c r="Q20" s="2">
        <v>15</v>
      </c>
    </row>
    <row r="21" spans="1:17" x14ac:dyDescent="0.2">
      <c r="A21" s="75">
        <v>1977</v>
      </c>
      <c r="B21" s="68">
        <v>384</v>
      </c>
      <c r="C21" s="68">
        <v>1171</v>
      </c>
      <c r="D21" s="68">
        <v>1126</v>
      </c>
      <c r="E21" s="68">
        <v>154</v>
      </c>
      <c r="F21" s="67">
        <v>8</v>
      </c>
      <c r="G21" s="68">
        <v>364</v>
      </c>
      <c r="H21" s="68">
        <v>199</v>
      </c>
      <c r="I21" s="68">
        <v>109</v>
      </c>
      <c r="J21" s="68">
        <v>65</v>
      </c>
      <c r="K21" s="67">
        <v>138</v>
      </c>
      <c r="L21" s="67">
        <v>114</v>
      </c>
      <c r="M21" s="12" t="s">
        <v>61</v>
      </c>
      <c r="N21" s="67">
        <v>79</v>
      </c>
      <c r="O21" s="67">
        <v>47</v>
      </c>
      <c r="P21" s="2">
        <v>26</v>
      </c>
      <c r="Q21" s="2">
        <v>15</v>
      </c>
    </row>
    <row r="22" spans="1:17" x14ac:dyDescent="0.2">
      <c r="A22" s="75">
        <v>1978</v>
      </c>
      <c r="B22" s="68">
        <v>422</v>
      </c>
      <c r="C22" s="68">
        <v>1180</v>
      </c>
      <c r="D22" s="68">
        <v>1144</v>
      </c>
      <c r="E22" s="68">
        <v>153</v>
      </c>
      <c r="F22" s="67">
        <v>8</v>
      </c>
      <c r="G22" s="68">
        <v>352</v>
      </c>
      <c r="H22" s="68">
        <v>198</v>
      </c>
      <c r="I22" s="68">
        <v>106</v>
      </c>
      <c r="J22" s="68">
        <v>65</v>
      </c>
      <c r="K22" s="67">
        <v>135</v>
      </c>
      <c r="L22" s="67">
        <v>116</v>
      </c>
      <c r="M22" s="2">
        <v>3</v>
      </c>
      <c r="N22" s="67">
        <v>80</v>
      </c>
      <c r="O22" s="67">
        <v>46</v>
      </c>
      <c r="P22" s="2">
        <v>28</v>
      </c>
      <c r="Q22" s="2">
        <v>15</v>
      </c>
    </row>
    <row r="23" spans="1:17" x14ac:dyDescent="0.2">
      <c r="A23" s="75">
        <v>1979</v>
      </c>
      <c r="B23" s="68">
        <v>457</v>
      </c>
      <c r="C23" s="68">
        <v>1192</v>
      </c>
      <c r="D23" s="68">
        <v>1165</v>
      </c>
      <c r="E23" s="68">
        <v>153</v>
      </c>
      <c r="F23" s="67">
        <v>8</v>
      </c>
      <c r="G23" s="68">
        <v>342</v>
      </c>
      <c r="H23" s="68">
        <v>199</v>
      </c>
      <c r="I23" s="68">
        <v>103</v>
      </c>
      <c r="J23" s="68">
        <v>64</v>
      </c>
      <c r="K23" s="67">
        <v>132</v>
      </c>
      <c r="L23" s="67">
        <v>117</v>
      </c>
      <c r="M23" s="2">
        <v>2</v>
      </c>
      <c r="N23" s="67">
        <v>78</v>
      </c>
      <c r="O23" s="67">
        <v>46</v>
      </c>
      <c r="P23" s="2">
        <v>27</v>
      </c>
      <c r="Q23" s="2">
        <v>15</v>
      </c>
    </row>
    <row r="24" spans="1:17" x14ac:dyDescent="0.2">
      <c r="A24" s="75">
        <v>1980</v>
      </c>
      <c r="B24" s="68">
        <v>478</v>
      </c>
      <c r="C24" s="68">
        <v>1221</v>
      </c>
      <c r="D24" s="68">
        <v>1200</v>
      </c>
      <c r="E24" s="68">
        <v>154</v>
      </c>
      <c r="F24" s="67">
        <v>9</v>
      </c>
      <c r="G24" s="68">
        <v>334</v>
      </c>
      <c r="H24" s="68">
        <v>203</v>
      </c>
      <c r="I24" s="68">
        <v>101</v>
      </c>
      <c r="J24" s="68">
        <v>64</v>
      </c>
      <c r="K24" s="67">
        <v>130</v>
      </c>
      <c r="L24" s="67">
        <v>120</v>
      </c>
      <c r="M24" s="2">
        <v>3</v>
      </c>
      <c r="N24" s="67">
        <v>72</v>
      </c>
      <c r="O24" s="67">
        <v>43</v>
      </c>
      <c r="P24" s="2">
        <v>27</v>
      </c>
      <c r="Q24" s="2">
        <v>15</v>
      </c>
    </row>
    <row r="25" spans="1:17" x14ac:dyDescent="0.2">
      <c r="A25" s="75">
        <v>1981</v>
      </c>
      <c r="B25" s="68">
        <v>477</v>
      </c>
      <c r="C25" s="68">
        <v>1272</v>
      </c>
      <c r="D25" s="68">
        <v>1252</v>
      </c>
      <c r="E25" s="68">
        <v>157</v>
      </c>
      <c r="F25" s="67">
        <v>9</v>
      </c>
      <c r="G25" s="68">
        <v>327</v>
      </c>
      <c r="H25" s="68">
        <v>209</v>
      </c>
      <c r="I25" s="68">
        <v>103</v>
      </c>
      <c r="J25" s="68">
        <v>63</v>
      </c>
      <c r="K25" s="67">
        <v>133</v>
      </c>
      <c r="L25" s="67">
        <v>126</v>
      </c>
      <c r="M25" s="2">
        <v>3</v>
      </c>
      <c r="N25" s="67">
        <v>68</v>
      </c>
      <c r="O25" s="67">
        <v>42</v>
      </c>
      <c r="P25" s="2">
        <v>25</v>
      </c>
      <c r="Q25" s="2">
        <v>15</v>
      </c>
    </row>
    <row r="26" spans="1:17" x14ac:dyDescent="0.2">
      <c r="A26" s="75">
        <v>1982</v>
      </c>
      <c r="B26" s="68">
        <v>466</v>
      </c>
      <c r="C26" s="68">
        <v>1301</v>
      </c>
      <c r="D26" s="68">
        <v>1284</v>
      </c>
      <c r="E26" s="68">
        <v>169</v>
      </c>
      <c r="F26" s="67">
        <v>9</v>
      </c>
      <c r="G26" s="68">
        <v>319</v>
      </c>
      <c r="H26" s="68">
        <v>218</v>
      </c>
      <c r="I26" s="68">
        <v>101</v>
      </c>
      <c r="J26" s="68">
        <v>63</v>
      </c>
      <c r="K26" s="67">
        <v>143</v>
      </c>
      <c r="L26" s="67">
        <v>137</v>
      </c>
      <c r="M26" s="2">
        <v>3</v>
      </c>
      <c r="N26" s="67">
        <v>68</v>
      </c>
      <c r="O26" s="67">
        <v>44</v>
      </c>
      <c r="P26" s="2">
        <v>25</v>
      </c>
      <c r="Q26" s="2">
        <v>15</v>
      </c>
    </row>
    <row r="27" spans="1:17" x14ac:dyDescent="0.2">
      <c r="A27" s="75">
        <v>1983</v>
      </c>
      <c r="B27" s="68">
        <v>455</v>
      </c>
      <c r="C27" s="68">
        <v>1326</v>
      </c>
      <c r="D27" s="68">
        <v>1310</v>
      </c>
      <c r="E27" s="68">
        <v>175</v>
      </c>
      <c r="F27" s="67">
        <v>9</v>
      </c>
      <c r="G27" s="68">
        <v>317</v>
      </c>
      <c r="H27" s="68">
        <v>225</v>
      </c>
      <c r="I27" s="68">
        <v>100</v>
      </c>
      <c r="J27" s="68">
        <v>63</v>
      </c>
      <c r="K27" s="67">
        <v>141</v>
      </c>
      <c r="L27" s="67">
        <v>135</v>
      </c>
      <c r="M27" s="2">
        <v>3</v>
      </c>
      <c r="N27" s="67">
        <v>68</v>
      </c>
      <c r="O27" s="67">
        <v>45</v>
      </c>
      <c r="P27" s="2">
        <v>26</v>
      </c>
      <c r="Q27" s="2">
        <v>14</v>
      </c>
    </row>
    <row r="28" spans="1:17" x14ac:dyDescent="0.2">
      <c r="A28" s="75">
        <v>1984</v>
      </c>
      <c r="B28" s="68">
        <v>441</v>
      </c>
      <c r="C28" s="68">
        <v>1343</v>
      </c>
      <c r="D28" s="68">
        <v>1327</v>
      </c>
      <c r="E28" s="68">
        <v>178</v>
      </c>
      <c r="F28" s="67">
        <v>10</v>
      </c>
      <c r="G28" s="68">
        <v>319</v>
      </c>
      <c r="H28" s="68">
        <v>232</v>
      </c>
      <c r="I28" s="68">
        <v>100</v>
      </c>
      <c r="J28" s="68">
        <v>63</v>
      </c>
      <c r="K28" s="67">
        <v>140</v>
      </c>
      <c r="L28" s="67">
        <v>135</v>
      </c>
      <c r="M28" s="2">
        <v>3</v>
      </c>
      <c r="N28" s="67">
        <v>66</v>
      </c>
      <c r="O28" s="67">
        <v>46</v>
      </c>
      <c r="P28" s="2">
        <v>25</v>
      </c>
      <c r="Q28" s="2">
        <v>15</v>
      </c>
    </row>
    <row r="29" spans="1:17" x14ac:dyDescent="0.2">
      <c r="A29" s="75">
        <v>1985</v>
      </c>
      <c r="B29" s="68">
        <v>425</v>
      </c>
      <c r="C29" s="68">
        <v>1355</v>
      </c>
      <c r="D29" s="68">
        <v>1340</v>
      </c>
      <c r="E29" s="68">
        <v>176</v>
      </c>
      <c r="F29" s="67">
        <v>10</v>
      </c>
      <c r="G29" s="68">
        <v>321</v>
      </c>
      <c r="H29" s="68">
        <v>236</v>
      </c>
      <c r="I29" s="68">
        <v>99</v>
      </c>
      <c r="J29" s="68">
        <v>64</v>
      </c>
      <c r="K29" s="67">
        <v>136</v>
      </c>
      <c r="L29" s="67">
        <v>131</v>
      </c>
      <c r="M29" s="2">
        <v>3</v>
      </c>
      <c r="N29" s="67">
        <v>68</v>
      </c>
      <c r="O29" s="67">
        <v>49</v>
      </c>
      <c r="P29" s="2">
        <v>25</v>
      </c>
      <c r="Q29" s="2">
        <v>14</v>
      </c>
    </row>
    <row r="30" spans="1:17" x14ac:dyDescent="0.2">
      <c r="A30" s="75">
        <v>1986</v>
      </c>
      <c r="B30" s="68">
        <v>407</v>
      </c>
      <c r="C30" s="68">
        <v>1353</v>
      </c>
      <c r="D30" s="68">
        <v>1342</v>
      </c>
      <c r="E30" s="68">
        <v>175</v>
      </c>
      <c r="F30" s="67">
        <v>10</v>
      </c>
      <c r="G30" s="68">
        <v>319</v>
      </c>
      <c r="H30" s="68">
        <v>237</v>
      </c>
      <c r="I30" s="68">
        <v>99</v>
      </c>
      <c r="J30" s="68">
        <v>65</v>
      </c>
      <c r="K30" s="67">
        <v>136</v>
      </c>
      <c r="L30" s="67">
        <v>131</v>
      </c>
      <c r="M30" s="2">
        <v>3</v>
      </c>
      <c r="N30" s="67">
        <v>68</v>
      </c>
      <c r="O30" s="67">
        <v>52</v>
      </c>
      <c r="P30" s="2">
        <v>25</v>
      </c>
      <c r="Q30" s="2">
        <v>14</v>
      </c>
    </row>
    <row r="31" spans="1:17" x14ac:dyDescent="0.2">
      <c r="A31" s="75">
        <v>1987</v>
      </c>
      <c r="B31" s="68">
        <v>399</v>
      </c>
      <c r="C31" s="68">
        <v>1332</v>
      </c>
      <c r="D31" s="68">
        <v>1318</v>
      </c>
      <c r="E31" s="68">
        <v>177</v>
      </c>
      <c r="F31" s="67">
        <v>12</v>
      </c>
      <c r="G31" s="68">
        <v>322</v>
      </c>
      <c r="H31" s="68">
        <v>240</v>
      </c>
      <c r="I31" s="68">
        <v>99</v>
      </c>
      <c r="J31" s="68">
        <v>67</v>
      </c>
      <c r="K31" s="67">
        <v>139</v>
      </c>
      <c r="L31" s="67">
        <v>134</v>
      </c>
      <c r="M31" s="2">
        <v>3</v>
      </c>
      <c r="N31" s="67">
        <v>69</v>
      </c>
      <c r="O31" s="67">
        <v>53</v>
      </c>
      <c r="P31" s="2">
        <v>24</v>
      </c>
      <c r="Q31" s="2">
        <v>14</v>
      </c>
    </row>
    <row r="32" spans="1:17" x14ac:dyDescent="0.2">
      <c r="A32" s="75">
        <v>1988</v>
      </c>
      <c r="B32" s="68">
        <v>395</v>
      </c>
      <c r="C32" s="68">
        <v>1297</v>
      </c>
      <c r="D32" s="68">
        <v>1282</v>
      </c>
      <c r="E32" s="68">
        <v>187</v>
      </c>
      <c r="F32" s="67">
        <v>13</v>
      </c>
      <c r="G32" s="68">
        <v>329</v>
      </c>
      <c r="H32" s="68">
        <v>248</v>
      </c>
      <c r="I32" s="68">
        <v>99</v>
      </c>
      <c r="J32" s="68">
        <v>72</v>
      </c>
      <c r="K32" s="67">
        <v>154</v>
      </c>
      <c r="L32" s="67">
        <v>150</v>
      </c>
      <c r="M32" s="2">
        <v>3</v>
      </c>
      <c r="N32" s="67">
        <v>70</v>
      </c>
      <c r="O32" s="67">
        <v>54</v>
      </c>
      <c r="P32" s="2">
        <v>24</v>
      </c>
      <c r="Q32" s="2">
        <v>15</v>
      </c>
    </row>
    <row r="33" spans="1:17" x14ac:dyDescent="0.2">
      <c r="A33" s="75">
        <v>1989</v>
      </c>
      <c r="B33" s="68">
        <v>393</v>
      </c>
      <c r="C33" s="68">
        <v>1235</v>
      </c>
      <c r="D33" s="68">
        <v>1221</v>
      </c>
      <c r="E33" s="68">
        <v>202</v>
      </c>
      <c r="F33" s="67">
        <v>15</v>
      </c>
      <c r="G33" s="68">
        <v>349</v>
      </c>
      <c r="H33" s="68">
        <v>274</v>
      </c>
      <c r="I33" s="68">
        <v>101</v>
      </c>
      <c r="J33" s="68">
        <v>72</v>
      </c>
      <c r="K33" s="67">
        <v>175</v>
      </c>
      <c r="L33" s="67">
        <v>171</v>
      </c>
      <c r="M33" s="2">
        <v>3</v>
      </c>
      <c r="N33" s="67">
        <v>69</v>
      </c>
      <c r="O33" s="67">
        <v>53</v>
      </c>
      <c r="P33" s="2">
        <v>25</v>
      </c>
      <c r="Q33" s="2">
        <v>16</v>
      </c>
    </row>
    <row r="34" spans="1:17" x14ac:dyDescent="0.2">
      <c r="A34" s="75">
        <v>1990</v>
      </c>
      <c r="B34" s="68">
        <v>392</v>
      </c>
      <c r="C34" s="68">
        <v>1179</v>
      </c>
      <c r="D34" s="68">
        <v>1167</v>
      </c>
      <c r="E34" s="68">
        <v>209</v>
      </c>
      <c r="F34" s="67">
        <v>15</v>
      </c>
      <c r="G34" s="68">
        <v>360</v>
      </c>
      <c r="H34" s="68">
        <v>292</v>
      </c>
      <c r="I34" s="68">
        <v>102</v>
      </c>
      <c r="J34" s="68">
        <v>77</v>
      </c>
      <c r="K34" s="67">
        <v>168</v>
      </c>
      <c r="L34" s="67">
        <v>165</v>
      </c>
      <c r="M34" s="2">
        <v>3</v>
      </c>
      <c r="N34" s="67">
        <v>68</v>
      </c>
      <c r="O34" s="67">
        <v>53</v>
      </c>
      <c r="P34" s="2">
        <v>24</v>
      </c>
      <c r="Q34" s="2">
        <v>16</v>
      </c>
    </row>
    <row r="35" spans="1:17" x14ac:dyDescent="0.2">
      <c r="A35" s="75">
        <v>1991</v>
      </c>
      <c r="B35" s="68">
        <v>395</v>
      </c>
      <c r="C35" s="68">
        <v>1129</v>
      </c>
      <c r="D35" s="68">
        <v>1117</v>
      </c>
      <c r="E35" s="68">
        <v>205</v>
      </c>
      <c r="F35" s="67">
        <v>20</v>
      </c>
      <c r="G35" s="68">
        <v>376</v>
      </c>
      <c r="H35" s="68">
        <v>309</v>
      </c>
      <c r="I35" s="68">
        <v>107</v>
      </c>
      <c r="J35" s="68">
        <v>83</v>
      </c>
      <c r="K35" s="67">
        <v>162</v>
      </c>
      <c r="L35" s="67">
        <v>159</v>
      </c>
      <c r="M35" s="2">
        <v>4</v>
      </c>
      <c r="N35" s="67">
        <v>69</v>
      </c>
      <c r="O35" s="67">
        <v>54</v>
      </c>
      <c r="P35" s="2">
        <v>24</v>
      </c>
      <c r="Q35" s="2">
        <v>16</v>
      </c>
    </row>
    <row r="36" spans="1:17" x14ac:dyDescent="0.2">
      <c r="A36" s="75">
        <v>1992</v>
      </c>
      <c r="B36" s="68">
        <v>395</v>
      </c>
      <c r="C36" s="68">
        <v>1090</v>
      </c>
      <c r="D36" s="68">
        <v>1079</v>
      </c>
      <c r="E36" s="68">
        <v>189</v>
      </c>
      <c r="F36" s="67">
        <v>25</v>
      </c>
      <c r="G36" s="68">
        <v>393</v>
      </c>
      <c r="H36" s="68">
        <v>323</v>
      </c>
      <c r="I36" s="68">
        <v>117</v>
      </c>
      <c r="J36" s="68">
        <v>92</v>
      </c>
      <c r="K36" s="67">
        <v>155</v>
      </c>
      <c r="L36" s="67">
        <v>151</v>
      </c>
      <c r="M36" s="2">
        <v>4</v>
      </c>
      <c r="N36" s="67">
        <v>71</v>
      </c>
      <c r="O36" s="67">
        <v>60</v>
      </c>
      <c r="P36" s="2">
        <v>22</v>
      </c>
      <c r="Q36" s="2">
        <v>16</v>
      </c>
    </row>
    <row r="37" spans="1:17" x14ac:dyDescent="0.2">
      <c r="A37" s="75">
        <v>1993</v>
      </c>
      <c r="B37" s="68">
        <v>398</v>
      </c>
      <c r="C37" s="68">
        <v>1053</v>
      </c>
      <c r="D37" s="68">
        <v>1044</v>
      </c>
      <c r="E37" s="68">
        <v>174</v>
      </c>
      <c r="F37" s="67">
        <v>30</v>
      </c>
      <c r="G37" s="68">
        <v>407</v>
      </c>
      <c r="H37" s="68">
        <v>331</v>
      </c>
      <c r="I37" s="68">
        <v>134</v>
      </c>
      <c r="J37" s="68">
        <v>104</v>
      </c>
      <c r="K37" s="67">
        <v>148</v>
      </c>
      <c r="L37" s="67">
        <v>144</v>
      </c>
      <c r="M37" s="2">
        <v>6</v>
      </c>
      <c r="N37" s="67">
        <v>81</v>
      </c>
      <c r="O37" s="67">
        <v>69</v>
      </c>
      <c r="P37" s="2">
        <v>24</v>
      </c>
      <c r="Q37" s="2">
        <v>16</v>
      </c>
    </row>
    <row r="38" spans="1:17" x14ac:dyDescent="0.2">
      <c r="A38" s="75">
        <v>1994</v>
      </c>
      <c r="B38" s="68">
        <v>397</v>
      </c>
      <c r="C38" s="68">
        <v>1027</v>
      </c>
      <c r="D38" s="68">
        <v>1020</v>
      </c>
      <c r="E38" s="68">
        <v>163</v>
      </c>
      <c r="F38" s="67">
        <v>28</v>
      </c>
      <c r="G38" s="68">
        <v>419</v>
      </c>
      <c r="H38" s="68">
        <v>337</v>
      </c>
      <c r="I38" s="68">
        <v>155</v>
      </c>
      <c r="J38" s="68">
        <v>116</v>
      </c>
      <c r="K38" s="67">
        <v>140</v>
      </c>
      <c r="L38" s="67">
        <v>137</v>
      </c>
      <c r="M38" s="2">
        <v>7</v>
      </c>
      <c r="N38" s="67">
        <v>80</v>
      </c>
      <c r="O38" s="67">
        <v>69</v>
      </c>
      <c r="P38" s="2">
        <v>25</v>
      </c>
      <c r="Q38" s="2">
        <v>18</v>
      </c>
    </row>
    <row r="39" spans="1:17" x14ac:dyDescent="0.2">
      <c r="A39" s="75">
        <v>1995</v>
      </c>
      <c r="B39" s="68">
        <v>401</v>
      </c>
      <c r="C39" s="68">
        <v>1016</v>
      </c>
      <c r="D39" s="68">
        <v>1011</v>
      </c>
      <c r="E39" s="68">
        <v>154</v>
      </c>
      <c r="F39" s="67">
        <v>24</v>
      </c>
      <c r="G39" s="68">
        <v>425</v>
      </c>
      <c r="H39" s="68">
        <v>349</v>
      </c>
      <c r="I39" s="68">
        <v>180</v>
      </c>
      <c r="J39" s="68">
        <v>130</v>
      </c>
      <c r="K39" s="67">
        <v>125</v>
      </c>
      <c r="L39" s="67">
        <v>122</v>
      </c>
      <c r="M39" s="2">
        <v>7</v>
      </c>
      <c r="N39" s="67">
        <v>84</v>
      </c>
      <c r="O39" s="67">
        <v>70</v>
      </c>
      <c r="P39" s="2">
        <v>26</v>
      </c>
      <c r="Q39" s="2">
        <v>20</v>
      </c>
    </row>
    <row r="40" spans="1:17" x14ac:dyDescent="0.2">
      <c r="A40" s="75">
        <v>1996</v>
      </c>
      <c r="B40" s="68">
        <v>396</v>
      </c>
      <c r="C40" s="68">
        <v>1007</v>
      </c>
      <c r="D40" s="68">
        <v>1003</v>
      </c>
      <c r="E40" s="68">
        <v>144</v>
      </c>
      <c r="F40" s="67">
        <v>20</v>
      </c>
      <c r="G40" s="68">
        <v>436</v>
      </c>
      <c r="H40" s="68">
        <v>361</v>
      </c>
      <c r="I40" s="68">
        <v>199</v>
      </c>
      <c r="J40" s="68">
        <v>142</v>
      </c>
      <c r="K40" s="67">
        <v>122</v>
      </c>
      <c r="L40" s="67">
        <v>121</v>
      </c>
      <c r="M40" s="2">
        <v>6</v>
      </c>
      <c r="N40" s="67">
        <v>88</v>
      </c>
      <c r="O40" s="67">
        <v>73</v>
      </c>
      <c r="P40" s="2">
        <v>31</v>
      </c>
      <c r="Q40" s="2">
        <v>22</v>
      </c>
    </row>
    <row r="41" spans="1:17" x14ac:dyDescent="0.2">
      <c r="A41" s="75">
        <v>1997</v>
      </c>
      <c r="B41" s="68">
        <v>385</v>
      </c>
      <c r="C41" s="68">
        <v>1004</v>
      </c>
      <c r="D41" s="68">
        <v>1001</v>
      </c>
      <c r="E41" s="68">
        <v>133</v>
      </c>
      <c r="F41" s="67">
        <v>17</v>
      </c>
      <c r="G41" s="68">
        <v>447</v>
      </c>
      <c r="H41" s="68">
        <v>369</v>
      </c>
      <c r="I41" s="68">
        <v>234</v>
      </c>
      <c r="J41" s="68">
        <v>153</v>
      </c>
      <c r="K41" s="67">
        <v>118</v>
      </c>
      <c r="L41" s="67">
        <v>117</v>
      </c>
      <c r="M41" s="2">
        <v>5</v>
      </c>
      <c r="N41" s="67">
        <v>90</v>
      </c>
      <c r="O41" s="67">
        <v>76</v>
      </c>
      <c r="P41" s="2">
        <v>37</v>
      </c>
      <c r="Q41" s="2">
        <v>24</v>
      </c>
    </row>
    <row r="42" spans="1:17" x14ac:dyDescent="0.2">
      <c r="A42" s="75">
        <v>1998</v>
      </c>
      <c r="B42" s="68">
        <v>376</v>
      </c>
      <c r="C42" s="68">
        <v>1006</v>
      </c>
      <c r="D42" s="68">
        <v>1003</v>
      </c>
      <c r="E42" s="68">
        <v>120</v>
      </c>
      <c r="F42" s="67">
        <v>13</v>
      </c>
      <c r="G42" s="68">
        <v>461</v>
      </c>
      <c r="H42" s="68">
        <v>377</v>
      </c>
      <c r="I42" s="68">
        <v>258</v>
      </c>
      <c r="J42" s="68">
        <v>163</v>
      </c>
      <c r="K42" s="67">
        <v>115</v>
      </c>
      <c r="L42" s="67">
        <v>114</v>
      </c>
      <c r="M42" s="2">
        <v>4</v>
      </c>
      <c r="N42" s="67">
        <v>92</v>
      </c>
      <c r="O42" s="67">
        <v>78</v>
      </c>
      <c r="P42" s="2">
        <v>39</v>
      </c>
      <c r="Q42" s="2">
        <v>25</v>
      </c>
    </row>
    <row r="43" spans="1:17" x14ac:dyDescent="0.2">
      <c r="A43" s="74">
        <v>1999</v>
      </c>
      <c r="B43" s="73">
        <v>367</v>
      </c>
      <c r="C43" s="73">
        <v>1000</v>
      </c>
      <c r="D43" s="73">
        <v>961</v>
      </c>
      <c r="E43" s="73">
        <v>110</v>
      </c>
      <c r="F43" s="71">
        <v>8</v>
      </c>
      <c r="G43" s="73">
        <v>475</v>
      </c>
      <c r="H43" s="73">
        <v>387</v>
      </c>
      <c r="I43" s="73">
        <v>279</v>
      </c>
      <c r="J43" s="73">
        <v>172</v>
      </c>
      <c r="K43" s="71">
        <v>115</v>
      </c>
      <c r="L43" s="71">
        <v>114</v>
      </c>
      <c r="M43" s="72">
        <v>3</v>
      </c>
      <c r="N43" s="71">
        <v>90</v>
      </c>
      <c r="O43" s="71">
        <v>74</v>
      </c>
      <c r="P43" s="70">
        <v>42</v>
      </c>
      <c r="Q43" s="70">
        <v>27</v>
      </c>
    </row>
    <row r="44" spans="1:17" x14ac:dyDescent="0.2">
      <c r="A44" s="69">
        <v>2000</v>
      </c>
      <c r="B44" s="68">
        <v>353</v>
      </c>
      <c r="C44" s="68">
        <v>961</v>
      </c>
      <c r="D44" s="68">
        <v>958</v>
      </c>
      <c r="E44" s="68" t="s">
        <v>61</v>
      </c>
      <c r="F44" s="67">
        <v>127</v>
      </c>
      <c r="G44" s="68">
        <v>510</v>
      </c>
      <c r="H44" s="68">
        <v>418</v>
      </c>
      <c r="I44" s="68">
        <v>327</v>
      </c>
      <c r="J44" s="68">
        <v>184</v>
      </c>
      <c r="K44" s="67">
        <v>122</v>
      </c>
      <c r="L44" s="67">
        <v>121</v>
      </c>
      <c r="M44" s="67" t="s">
        <v>0</v>
      </c>
      <c r="N44" s="67">
        <v>89</v>
      </c>
      <c r="O44" s="67">
        <v>72</v>
      </c>
      <c r="P44" s="70">
        <v>47</v>
      </c>
      <c r="Q44" s="70">
        <v>30</v>
      </c>
    </row>
    <row r="45" spans="1:17" x14ac:dyDescent="0.2">
      <c r="A45" s="69">
        <v>2001</v>
      </c>
      <c r="B45" s="68">
        <v>342</v>
      </c>
      <c r="C45" s="68">
        <v>947</v>
      </c>
      <c r="D45" s="68">
        <v>944</v>
      </c>
      <c r="E45" s="68" t="s">
        <v>61</v>
      </c>
      <c r="F45" s="67">
        <v>133</v>
      </c>
      <c r="G45" s="68">
        <v>516</v>
      </c>
      <c r="H45" s="68">
        <v>421</v>
      </c>
      <c r="I45" s="68">
        <v>349</v>
      </c>
      <c r="J45" s="68">
        <v>193</v>
      </c>
      <c r="K45" s="67">
        <v>119</v>
      </c>
      <c r="L45" s="67">
        <v>118</v>
      </c>
      <c r="M45" s="67">
        <v>56</v>
      </c>
      <c r="N45" s="67">
        <v>89</v>
      </c>
      <c r="O45" s="67">
        <v>70</v>
      </c>
      <c r="P45" s="70">
        <v>47</v>
      </c>
      <c r="Q45" s="70">
        <v>30</v>
      </c>
    </row>
    <row r="46" spans="1:17" x14ac:dyDescent="0.2">
      <c r="A46" s="69">
        <v>2002</v>
      </c>
      <c r="B46" s="68">
        <v>332</v>
      </c>
      <c r="C46" s="68">
        <v>933</v>
      </c>
      <c r="D46" s="68">
        <v>930</v>
      </c>
      <c r="E46" s="68" t="s">
        <v>61</v>
      </c>
      <c r="F46" s="67">
        <v>134</v>
      </c>
      <c r="G46" s="68">
        <v>520</v>
      </c>
      <c r="H46" s="68">
        <v>426</v>
      </c>
      <c r="I46" s="68">
        <v>382</v>
      </c>
      <c r="J46" s="68">
        <v>203</v>
      </c>
      <c r="K46" s="67">
        <v>119</v>
      </c>
      <c r="L46" s="67">
        <v>118</v>
      </c>
      <c r="M46" s="67">
        <v>64</v>
      </c>
      <c r="N46" s="67">
        <v>90</v>
      </c>
      <c r="O46" s="67">
        <v>70</v>
      </c>
      <c r="P46" s="70">
        <v>51</v>
      </c>
      <c r="Q46" s="70">
        <v>31</v>
      </c>
    </row>
    <row r="47" spans="1:17" x14ac:dyDescent="0.2">
      <c r="A47" s="69">
        <v>2003</v>
      </c>
      <c r="B47" s="68">
        <v>328</v>
      </c>
      <c r="C47" s="68">
        <v>913</v>
      </c>
      <c r="D47" s="68">
        <v>910</v>
      </c>
      <c r="E47" s="68" t="s">
        <v>61</v>
      </c>
      <c r="F47" s="67">
        <v>135</v>
      </c>
      <c r="G47" s="68">
        <v>531</v>
      </c>
      <c r="H47" s="68">
        <v>438</v>
      </c>
      <c r="I47" s="68">
        <v>409</v>
      </c>
      <c r="J47" s="68">
        <v>216</v>
      </c>
      <c r="K47" s="67">
        <v>117</v>
      </c>
      <c r="L47" s="67">
        <v>116</v>
      </c>
      <c r="M47" s="67">
        <v>61</v>
      </c>
      <c r="N47" s="67">
        <v>89</v>
      </c>
      <c r="O47" s="67">
        <v>72</v>
      </c>
      <c r="P47" s="66">
        <v>53</v>
      </c>
      <c r="Q47" s="66">
        <v>32</v>
      </c>
    </row>
    <row r="48" spans="1:17" x14ac:dyDescent="0.2">
      <c r="A48" s="69">
        <v>2004</v>
      </c>
      <c r="B48" s="68">
        <v>326</v>
      </c>
      <c r="C48" s="68">
        <v>891</v>
      </c>
      <c r="D48" s="68">
        <v>888</v>
      </c>
      <c r="E48" s="68" t="s">
        <v>61</v>
      </c>
      <c r="F48" s="67">
        <v>135</v>
      </c>
      <c r="G48" s="68">
        <v>529</v>
      </c>
      <c r="H48" s="68">
        <v>439</v>
      </c>
      <c r="I48" s="68">
        <v>422</v>
      </c>
      <c r="J48" s="68">
        <v>226</v>
      </c>
      <c r="K48" s="67">
        <v>118</v>
      </c>
      <c r="L48" s="67">
        <v>117</v>
      </c>
      <c r="M48" s="67">
        <v>65</v>
      </c>
      <c r="N48" s="67">
        <v>93</v>
      </c>
      <c r="O48" s="67">
        <v>77</v>
      </c>
      <c r="P48" s="66">
        <v>54</v>
      </c>
      <c r="Q48" s="66">
        <v>32</v>
      </c>
    </row>
    <row r="49" spans="1:17" x14ac:dyDescent="0.2">
      <c r="A49" s="69">
        <v>2005</v>
      </c>
      <c r="B49" s="68">
        <v>327</v>
      </c>
      <c r="C49" s="68">
        <v>862</v>
      </c>
      <c r="D49" s="68">
        <v>859</v>
      </c>
      <c r="E49" s="68" t="s">
        <v>61</v>
      </c>
      <c r="F49" s="67">
        <v>135</v>
      </c>
      <c r="G49" s="68">
        <v>531</v>
      </c>
      <c r="H49" s="68">
        <v>441</v>
      </c>
      <c r="I49" s="68">
        <v>424</v>
      </c>
      <c r="J49" s="68">
        <v>231</v>
      </c>
      <c r="K49" s="67">
        <v>120</v>
      </c>
      <c r="L49" s="67">
        <v>120</v>
      </c>
      <c r="M49" s="67">
        <v>63</v>
      </c>
      <c r="N49" s="67">
        <v>89</v>
      </c>
      <c r="O49" s="67">
        <v>77</v>
      </c>
      <c r="P49" s="66">
        <v>57</v>
      </c>
      <c r="Q49" s="66">
        <v>33</v>
      </c>
    </row>
    <row r="50" spans="1:17" x14ac:dyDescent="0.2">
      <c r="A50" s="69">
        <v>2006</v>
      </c>
      <c r="B50" s="68">
        <v>328</v>
      </c>
      <c r="C50" s="68">
        <v>831</v>
      </c>
      <c r="D50" s="68">
        <v>829</v>
      </c>
      <c r="E50" s="68" t="s">
        <v>61</v>
      </c>
      <c r="F50" s="67">
        <v>134</v>
      </c>
      <c r="G50" s="68">
        <v>534</v>
      </c>
      <c r="H50" s="68">
        <v>443</v>
      </c>
      <c r="I50" s="68">
        <v>416</v>
      </c>
      <c r="J50" s="68">
        <v>239</v>
      </c>
      <c r="K50" s="67">
        <v>119</v>
      </c>
      <c r="L50" s="67">
        <v>118</v>
      </c>
      <c r="M50" s="67">
        <v>60</v>
      </c>
      <c r="N50" s="67">
        <v>91</v>
      </c>
      <c r="O50" s="67">
        <v>77</v>
      </c>
      <c r="P50" s="66">
        <v>53</v>
      </c>
      <c r="Q50" s="66">
        <v>30</v>
      </c>
    </row>
    <row r="51" spans="1:17" x14ac:dyDescent="0.2">
      <c r="A51" s="65">
        <v>2007</v>
      </c>
      <c r="B51" s="64">
        <v>324</v>
      </c>
      <c r="C51" s="64">
        <v>811</v>
      </c>
      <c r="D51" s="64">
        <v>809</v>
      </c>
      <c r="E51" s="64" t="s">
        <v>61</v>
      </c>
      <c r="F51" s="63">
        <v>139</v>
      </c>
      <c r="G51" s="64">
        <v>525</v>
      </c>
      <c r="H51" s="64">
        <v>442</v>
      </c>
      <c r="I51" s="64">
        <v>398</v>
      </c>
      <c r="J51" s="64">
        <v>243</v>
      </c>
      <c r="K51" s="63">
        <v>113</v>
      </c>
      <c r="L51" s="63">
        <v>112</v>
      </c>
      <c r="M51" s="63">
        <v>55</v>
      </c>
      <c r="N51" s="63">
        <v>91</v>
      </c>
      <c r="O51" s="63">
        <v>78</v>
      </c>
      <c r="P51" s="62">
        <v>51</v>
      </c>
      <c r="Q51" s="62">
        <v>29</v>
      </c>
    </row>
  </sheetData>
  <mergeCells count="12">
    <mergeCell ref="F2:F3"/>
    <mergeCell ref="K2:L2"/>
    <mergeCell ref="M2:M3"/>
    <mergeCell ref="N2:O2"/>
    <mergeCell ref="P2:Q2"/>
    <mergeCell ref="G2:H2"/>
    <mergeCell ref="I2:J2"/>
    <mergeCell ref="A2:A3"/>
    <mergeCell ref="B2:B3"/>
    <mergeCell ref="C2:C3"/>
    <mergeCell ref="D2:D3"/>
    <mergeCell ref="E2:E3"/>
  </mergeCells>
  <pageMargins left="0.74803149606299213" right="0.74803149606299213" top="0.62992125984251968" bottom="0.86614173228346458" header="0.51181102362204722" footer="0.59055118110236227"/>
  <pageSetup paperSize="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EBC1-8385-419B-B6E5-987379A83310}">
  <sheetPr codeName="Munka8"/>
  <dimension ref="A1:H52"/>
  <sheetViews>
    <sheetView zoomScaleNormal="100" workbookViewId="0"/>
  </sheetViews>
  <sheetFormatPr defaultColWidth="9.140625" defaultRowHeight="11.25" x14ac:dyDescent="0.2"/>
  <cols>
    <col min="1" max="8" width="11" style="82" customWidth="1"/>
    <col min="9" max="16384" width="9.140625" style="81"/>
  </cols>
  <sheetData>
    <row r="1" spans="1:8" s="95" customFormat="1" ht="12" thickBot="1" x14ac:dyDescent="0.25">
      <c r="A1" s="98" t="s">
        <v>86</v>
      </c>
      <c r="B1" s="97"/>
      <c r="C1" s="97"/>
      <c r="D1" s="97"/>
      <c r="E1" s="97"/>
      <c r="F1" s="97"/>
      <c r="G1" s="97"/>
      <c r="H1" s="96"/>
    </row>
    <row r="2" spans="1:8" x14ac:dyDescent="0.2">
      <c r="A2" s="179" t="s">
        <v>26</v>
      </c>
      <c r="B2" s="177" t="s">
        <v>85</v>
      </c>
      <c r="C2" s="195"/>
      <c r="D2" s="171" t="s">
        <v>84</v>
      </c>
      <c r="E2" s="175"/>
      <c r="F2" s="94" t="s">
        <v>83</v>
      </c>
      <c r="G2" s="94" t="s">
        <v>82</v>
      </c>
      <c r="H2" s="169" t="s">
        <v>81</v>
      </c>
    </row>
    <row r="3" spans="1:8" ht="33.75" x14ac:dyDescent="0.2">
      <c r="A3" s="188"/>
      <c r="B3" s="190" t="s">
        <v>80</v>
      </c>
      <c r="C3" s="190" t="s">
        <v>79</v>
      </c>
      <c r="D3" s="93" t="s">
        <v>78</v>
      </c>
      <c r="E3" s="92" t="s">
        <v>77</v>
      </c>
      <c r="F3" s="184" t="s">
        <v>76</v>
      </c>
      <c r="G3" s="191"/>
      <c r="H3" s="170"/>
    </row>
    <row r="4" spans="1:8" x14ac:dyDescent="0.2">
      <c r="A4" s="180"/>
      <c r="B4" s="192"/>
      <c r="C4" s="178"/>
      <c r="D4" s="185" t="s">
        <v>75</v>
      </c>
      <c r="E4" s="193"/>
      <c r="F4" s="193"/>
      <c r="G4" s="193"/>
      <c r="H4" s="194"/>
    </row>
    <row r="5" spans="1:8" s="89" customFormat="1" x14ac:dyDescent="0.2">
      <c r="A5" s="91">
        <v>1960</v>
      </c>
      <c r="B5" s="90">
        <v>2972</v>
      </c>
      <c r="C5" s="90">
        <v>34.700000000000003</v>
      </c>
      <c r="D5" s="90">
        <v>11115</v>
      </c>
      <c r="E5" s="90">
        <v>1627</v>
      </c>
      <c r="F5" s="90">
        <v>140060</v>
      </c>
      <c r="G5" s="90">
        <v>6429</v>
      </c>
      <c r="H5" s="90">
        <v>3640</v>
      </c>
    </row>
    <row r="6" spans="1:8" x14ac:dyDescent="0.2">
      <c r="A6" s="82">
        <v>1961</v>
      </c>
      <c r="B6" s="83">
        <v>3444</v>
      </c>
      <c r="C6" s="84">
        <v>40.200000000000003</v>
      </c>
      <c r="D6" s="83">
        <v>11553</v>
      </c>
      <c r="E6" s="83">
        <v>1586</v>
      </c>
      <c r="F6" s="83">
        <v>135372</v>
      </c>
      <c r="G6" s="83">
        <v>6269</v>
      </c>
      <c r="H6" s="83">
        <v>4008</v>
      </c>
    </row>
    <row r="7" spans="1:8" x14ac:dyDescent="0.2">
      <c r="A7" s="82">
        <v>1962</v>
      </c>
      <c r="B7" s="83">
        <v>3483</v>
      </c>
      <c r="C7" s="84">
        <v>40.4</v>
      </c>
      <c r="D7" s="83">
        <v>13073</v>
      </c>
      <c r="E7" s="83">
        <v>1840</v>
      </c>
      <c r="F7" s="83">
        <v>121849</v>
      </c>
      <c r="G7" s="83">
        <v>6046</v>
      </c>
      <c r="H7" s="83">
        <v>4578</v>
      </c>
    </row>
    <row r="8" spans="1:8" x14ac:dyDescent="0.2">
      <c r="A8" s="82">
        <v>1963</v>
      </c>
      <c r="B8" s="83">
        <v>4109</v>
      </c>
      <c r="C8" s="84">
        <v>44.8</v>
      </c>
      <c r="D8" s="83">
        <v>14879</v>
      </c>
      <c r="E8" s="83">
        <v>1962</v>
      </c>
      <c r="F8" s="83">
        <v>115652</v>
      </c>
      <c r="G8" s="83">
        <v>5808</v>
      </c>
      <c r="H8" s="83">
        <v>4366</v>
      </c>
    </row>
    <row r="9" spans="1:8" x14ac:dyDescent="0.2">
      <c r="A9" s="82">
        <v>1964</v>
      </c>
      <c r="B9" s="83">
        <v>4164</v>
      </c>
      <c r="C9" s="84">
        <v>44.7</v>
      </c>
      <c r="D9" s="83">
        <v>16577</v>
      </c>
      <c r="E9" s="83">
        <v>2048</v>
      </c>
      <c r="F9" s="83">
        <v>111090</v>
      </c>
      <c r="G9" s="83">
        <v>6077</v>
      </c>
      <c r="H9" s="83">
        <v>5130</v>
      </c>
    </row>
    <row r="10" spans="1:8" x14ac:dyDescent="0.2">
      <c r="A10" s="82">
        <v>1965</v>
      </c>
      <c r="B10" s="83">
        <v>3953</v>
      </c>
      <c r="C10" s="84">
        <v>44.8</v>
      </c>
      <c r="D10" s="83">
        <v>18087</v>
      </c>
      <c r="E10" s="83">
        <v>2110</v>
      </c>
      <c r="F10" s="83">
        <v>106046</v>
      </c>
      <c r="G10" s="83">
        <v>5987</v>
      </c>
      <c r="H10" s="83">
        <v>5596</v>
      </c>
    </row>
    <row r="11" spans="1:8" x14ac:dyDescent="0.2">
      <c r="A11" s="82">
        <v>1966</v>
      </c>
      <c r="B11" s="83">
        <v>4660</v>
      </c>
      <c r="C11" s="84">
        <v>45.3</v>
      </c>
      <c r="D11" s="83">
        <v>19812</v>
      </c>
      <c r="E11" s="83">
        <v>2197</v>
      </c>
      <c r="F11" s="83">
        <v>104564</v>
      </c>
      <c r="G11" s="83">
        <v>5843</v>
      </c>
      <c r="H11" s="83">
        <v>6081</v>
      </c>
    </row>
    <row r="12" spans="1:8" x14ac:dyDescent="0.2">
      <c r="A12" s="82">
        <v>1967</v>
      </c>
      <c r="B12" s="83">
        <v>4714</v>
      </c>
      <c r="C12" s="84">
        <v>47.8</v>
      </c>
      <c r="D12" s="83">
        <v>21255</v>
      </c>
      <c r="E12" s="83">
        <v>2218</v>
      </c>
      <c r="F12" s="83">
        <v>96764</v>
      </c>
      <c r="G12" s="83">
        <v>6120</v>
      </c>
      <c r="H12" s="83">
        <v>6045</v>
      </c>
    </row>
    <row r="13" spans="1:8" x14ac:dyDescent="0.2">
      <c r="A13" s="82">
        <v>1968</v>
      </c>
      <c r="B13" s="83">
        <v>4588</v>
      </c>
      <c r="C13" s="84">
        <v>48</v>
      </c>
      <c r="D13" s="83">
        <v>22122</v>
      </c>
      <c r="E13" s="83">
        <v>2220</v>
      </c>
      <c r="F13" s="83">
        <v>84472</v>
      </c>
      <c r="G13" s="83">
        <v>5710</v>
      </c>
      <c r="H13" s="83">
        <v>6478</v>
      </c>
    </row>
    <row r="14" spans="1:8" x14ac:dyDescent="0.2">
      <c r="A14" s="82">
        <v>1969</v>
      </c>
      <c r="B14" s="83">
        <v>4513</v>
      </c>
      <c r="C14" s="84">
        <v>48</v>
      </c>
      <c r="D14" s="83">
        <v>23575</v>
      </c>
      <c r="E14" s="83">
        <v>2209</v>
      </c>
      <c r="F14" s="83">
        <v>82256</v>
      </c>
      <c r="G14" s="83">
        <v>5454</v>
      </c>
      <c r="H14" s="83">
        <v>6788</v>
      </c>
    </row>
    <row r="15" spans="1:8" x14ac:dyDescent="0.2">
      <c r="A15" s="82">
        <v>1970</v>
      </c>
      <c r="B15" s="83">
        <v>4793</v>
      </c>
      <c r="C15" s="84">
        <v>47</v>
      </c>
      <c r="D15" s="83">
        <v>24716</v>
      </c>
      <c r="E15" s="83">
        <v>2225</v>
      </c>
      <c r="F15" s="83">
        <v>79571</v>
      </c>
      <c r="G15" s="83">
        <v>5591</v>
      </c>
      <c r="H15" s="83">
        <v>7153</v>
      </c>
    </row>
    <row r="16" spans="1:8" x14ac:dyDescent="0.2">
      <c r="A16" s="82">
        <v>1971</v>
      </c>
      <c r="B16" s="83">
        <v>5536</v>
      </c>
      <c r="C16" s="84">
        <v>53.4</v>
      </c>
      <c r="D16" s="83">
        <v>26082</v>
      </c>
      <c r="E16" s="83">
        <v>2231</v>
      </c>
      <c r="F16" s="83">
        <v>74745</v>
      </c>
      <c r="G16" s="83">
        <v>5494</v>
      </c>
      <c r="H16" s="83">
        <v>7458</v>
      </c>
    </row>
    <row r="17" spans="1:8" x14ac:dyDescent="0.2">
      <c r="A17" s="82">
        <v>1972</v>
      </c>
      <c r="B17" s="83">
        <v>6648</v>
      </c>
      <c r="C17" s="84">
        <v>62.8</v>
      </c>
      <c r="D17" s="83">
        <v>27307</v>
      </c>
      <c r="E17" s="83">
        <v>2253</v>
      </c>
      <c r="F17" s="83">
        <v>74392</v>
      </c>
      <c r="G17" s="83">
        <v>5616</v>
      </c>
      <c r="H17" s="83">
        <v>7881</v>
      </c>
    </row>
    <row r="18" spans="1:8" x14ac:dyDescent="0.2">
      <c r="A18" s="82">
        <v>1973</v>
      </c>
      <c r="B18" s="83">
        <v>6894</v>
      </c>
      <c r="C18" s="84">
        <v>63.9</v>
      </c>
      <c r="D18" s="83">
        <v>28194</v>
      </c>
      <c r="E18" s="83">
        <v>2257</v>
      </c>
      <c r="F18" s="83">
        <v>73496</v>
      </c>
      <c r="G18" s="83">
        <v>5688</v>
      </c>
      <c r="H18" s="83">
        <v>9322</v>
      </c>
    </row>
    <row r="19" spans="1:8" x14ac:dyDescent="0.2">
      <c r="A19" s="82">
        <v>1974</v>
      </c>
      <c r="B19" s="83">
        <v>7281</v>
      </c>
      <c r="C19" s="84">
        <v>68.8</v>
      </c>
      <c r="D19" s="83">
        <v>29860</v>
      </c>
      <c r="E19" s="83">
        <v>2241</v>
      </c>
      <c r="F19" s="83">
        <v>77868</v>
      </c>
      <c r="G19" s="83">
        <v>6039</v>
      </c>
      <c r="H19" s="83">
        <v>10547</v>
      </c>
    </row>
    <row r="20" spans="1:8" x14ac:dyDescent="0.2">
      <c r="A20" s="82">
        <v>1975</v>
      </c>
      <c r="B20" s="83">
        <v>7730</v>
      </c>
      <c r="C20" s="84">
        <v>74</v>
      </c>
      <c r="D20" s="83">
        <v>31557</v>
      </c>
      <c r="E20" s="83">
        <v>2211</v>
      </c>
      <c r="F20" s="83">
        <v>74426</v>
      </c>
      <c r="G20" s="83">
        <v>6243</v>
      </c>
      <c r="H20" s="83">
        <v>11943</v>
      </c>
    </row>
    <row r="21" spans="1:8" x14ac:dyDescent="0.2">
      <c r="A21" s="82">
        <v>1976</v>
      </c>
      <c r="B21" s="83">
        <v>8391</v>
      </c>
      <c r="C21" s="84">
        <v>89.2</v>
      </c>
      <c r="D21" s="83">
        <v>33135</v>
      </c>
      <c r="E21" s="83">
        <v>2201</v>
      </c>
      <c r="F21" s="83">
        <v>73592</v>
      </c>
      <c r="G21" s="83">
        <v>6296</v>
      </c>
      <c r="H21" s="83">
        <v>12978</v>
      </c>
    </row>
    <row r="22" spans="1:8" x14ac:dyDescent="0.2">
      <c r="A22" s="82">
        <v>1977</v>
      </c>
      <c r="B22" s="83">
        <v>8068</v>
      </c>
      <c r="C22" s="84">
        <v>87.4</v>
      </c>
      <c r="D22" s="83">
        <v>35114</v>
      </c>
      <c r="E22" s="83">
        <v>2256</v>
      </c>
      <c r="F22" s="83">
        <v>75961</v>
      </c>
      <c r="G22" s="83">
        <v>6302</v>
      </c>
      <c r="H22" s="83">
        <v>14295</v>
      </c>
    </row>
    <row r="23" spans="1:8" x14ac:dyDescent="0.2">
      <c r="A23" s="82">
        <v>1978</v>
      </c>
      <c r="B23" s="83">
        <v>8556</v>
      </c>
      <c r="C23" s="84">
        <v>93.3</v>
      </c>
      <c r="D23" s="83">
        <v>36854</v>
      </c>
      <c r="E23" s="83">
        <v>2248</v>
      </c>
      <c r="F23" s="83">
        <v>71707</v>
      </c>
      <c r="G23" s="83">
        <v>6006</v>
      </c>
      <c r="H23" s="83">
        <v>16292</v>
      </c>
    </row>
    <row r="24" spans="1:8" x14ac:dyDescent="0.2">
      <c r="A24" s="82">
        <v>1979</v>
      </c>
      <c r="B24" s="83">
        <v>8153</v>
      </c>
      <c r="C24" s="84">
        <v>92.3</v>
      </c>
      <c r="D24" s="83">
        <v>38632</v>
      </c>
      <c r="E24" s="83">
        <v>2227</v>
      </c>
      <c r="F24" s="83">
        <v>68987</v>
      </c>
      <c r="G24" s="83">
        <v>5948</v>
      </c>
      <c r="H24" s="83">
        <v>16819</v>
      </c>
    </row>
    <row r="25" spans="1:8" x14ac:dyDescent="0.2">
      <c r="A25" s="82">
        <v>1980</v>
      </c>
      <c r="B25" s="83">
        <v>8241</v>
      </c>
      <c r="C25" s="84">
        <v>94.7</v>
      </c>
      <c r="D25" s="83">
        <v>40654</v>
      </c>
      <c r="E25" s="83">
        <v>2222</v>
      </c>
      <c r="F25" s="83">
        <v>60718</v>
      </c>
      <c r="G25" s="83">
        <v>5635</v>
      </c>
      <c r="H25" s="83">
        <v>16217</v>
      </c>
    </row>
    <row r="26" spans="1:8" x14ac:dyDescent="0.2">
      <c r="A26" s="82">
        <v>1981</v>
      </c>
      <c r="B26" s="83">
        <v>7910</v>
      </c>
      <c r="C26" s="84">
        <v>94.5</v>
      </c>
      <c r="D26" s="83">
        <v>42551</v>
      </c>
      <c r="E26" s="83">
        <v>2224</v>
      </c>
      <c r="F26" s="83">
        <v>67090</v>
      </c>
      <c r="G26" s="83">
        <v>5885</v>
      </c>
      <c r="H26" s="83">
        <v>17395</v>
      </c>
    </row>
    <row r="27" spans="1:8" x14ac:dyDescent="0.2">
      <c r="A27" s="82">
        <v>1982</v>
      </c>
      <c r="B27" s="83">
        <v>7845</v>
      </c>
      <c r="C27" s="84">
        <v>95.4</v>
      </c>
      <c r="D27" s="83">
        <v>44610</v>
      </c>
      <c r="E27" s="83">
        <v>2215</v>
      </c>
      <c r="F27" s="83">
        <v>70026</v>
      </c>
      <c r="G27" s="83">
        <v>6133</v>
      </c>
      <c r="H27" s="83">
        <v>17717</v>
      </c>
    </row>
    <row r="28" spans="1:8" x14ac:dyDescent="0.2">
      <c r="A28" s="82">
        <v>1983</v>
      </c>
      <c r="B28" s="83">
        <v>7600</v>
      </c>
      <c r="C28" s="84">
        <v>99.4</v>
      </c>
      <c r="D28" s="83">
        <v>46591</v>
      </c>
      <c r="E28" s="83">
        <v>2227</v>
      </c>
      <c r="F28" s="83">
        <v>68900</v>
      </c>
      <c r="G28" s="83">
        <v>6094</v>
      </c>
      <c r="H28" s="83">
        <v>18591</v>
      </c>
    </row>
    <row r="29" spans="1:8" x14ac:dyDescent="0.2">
      <c r="A29" s="82">
        <v>1984</v>
      </c>
      <c r="B29" s="83">
        <v>9128</v>
      </c>
      <c r="C29" s="84">
        <v>100.5</v>
      </c>
      <c r="D29" s="83">
        <v>48084</v>
      </c>
      <c r="E29" s="83">
        <v>2249</v>
      </c>
      <c r="F29" s="83">
        <v>71017</v>
      </c>
      <c r="G29" s="83">
        <v>5998</v>
      </c>
      <c r="H29" s="83">
        <v>19200</v>
      </c>
    </row>
    <row r="30" spans="1:8" x14ac:dyDescent="0.2">
      <c r="A30" s="82">
        <v>1985</v>
      </c>
      <c r="B30" s="83">
        <v>8015</v>
      </c>
      <c r="C30" s="84">
        <v>88</v>
      </c>
      <c r="D30" s="83">
        <v>49406</v>
      </c>
      <c r="E30" s="83">
        <v>2261</v>
      </c>
      <c r="F30" s="83">
        <v>70179</v>
      </c>
      <c r="G30" s="83">
        <v>6072</v>
      </c>
      <c r="H30" s="83">
        <v>19360</v>
      </c>
    </row>
    <row r="31" spans="1:8" x14ac:dyDescent="0.2">
      <c r="A31" s="82">
        <v>1986</v>
      </c>
      <c r="B31" s="83">
        <v>8206</v>
      </c>
      <c r="C31" s="84">
        <v>95.6</v>
      </c>
      <c r="D31" s="83">
        <v>50836</v>
      </c>
      <c r="E31" s="83">
        <v>2243</v>
      </c>
      <c r="F31" s="83">
        <v>67929</v>
      </c>
      <c r="G31" s="83">
        <v>5957</v>
      </c>
      <c r="H31" s="83">
        <v>19572</v>
      </c>
    </row>
    <row r="32" spans="1:8" x14ac:dyDescent="0.2">
      <c r="A32" s="82">
        <v>1987</v>
      </c>
      <c r="B32" s="83">
        <v>7804</v>
      </c>
      <c r="C32" s="84">
        <v>97.9</v>
      </c>
      <c r="D32" s="83">
        <v>51808</v>
      </c>
      <c r="E32" s="83">
        <v>2207</v>
      </c>
      <c r="F32" s="83">
        <v>55833</v>
      </c>
      <c r="G32" s="83">
        <v>5868</v>
      </c>
      <c r="H32" s="83">
        <v>20066</v>
      </c>
    </row>
    <row r="33" spans="1:8" x14ac:dyDescent="0.2">
      <c r="A33" s="82">
        <v>1988</v>
      </c>
      <c r="B33" s="83">
        <v>7562</v>
      </c>
      <c r="C33" s="84">
        <v>99.3</v>
      </c>
      <c r="D33" s="83">
        <v>52578</v>
      </c>
      <c r="E33" s="83">
        <v>2127</v>
      </c>
      <c r="F33" s="83">
        <v>50730</v>
      </c>
      <c r="G33" s="83">
        <v>5717</v>
      </c>
      <c r="H33" s="83">
        <v>18335</v>
      </c>
    </row>
    <row r="34" spans="1:8" x14ac:dyDescent="0.2">
      <c r="A34" s="82">
        <v>1989</v>
      </c>
      <c r="B34" s="83">
        <v>7599</v>
      </c>
      <c r="C34" s="84">
        <v>108.4</v>
      </c>
      <c r="D34" s="83">
        <v>52883</v>
      </c>
      <c r="E34" s="83">
        <v>2001</v>
      </c>
      <c r="F34" s="83">
        <v>46519</v>
      </c>
      <c r="G34" s="83">
        <v>5195</v>
      </c>
      <c r="H34" s="83">
        <v>16256</v>
      </c>
    </row>
    <row r="35" spans="1:8" x14ac:dyDescent="0.2">
      <c r="A35" s="82">
        <v>1990</v>
      </c>
      <c r="B35" s="83">
        <v>7464</v>
      </c>
      <c r="C35" s="84">
        <v>113.1</v>
      </c>
      <c r="D35" s="83">
        <v>51608</v>
      </c>
      <c r="E35" s="83">
        <v>1856</v>
      </c>
      <c r="F35" s="83">
        <v>36220</v>
      </c>
      <c r="G35" s="83">
        <v>4991</v>
      </c>
      <c r="H35" s="83">
        <v>13977</v>
      </c>
    </row>
    <row r="36" spans="1:8" x14ac:dyDescent="0.2">
      <c r="A36" s="82">
        <v>1991</v>
      </c>
      <c r="B36" s="83">
        <v>7210</v>
      </c>
      <c r="C36" s="84">
        <v>91.4</v>
      </c>
      <c r="D36" s="83">
        <v>50364</v>
      </c>
      <c r="E36" s="83">
        <v>1764</v>
      </c>
      <c r="F36" s="83">
        <v>21752</v>
      </c>
      <c r="G36" s="83">
        <v>5094</v>
      </c>
      <c r="H36" s="83">
        <v>11884</v>
      </c>
    </row>
    <row r="37" spans="1:8" x14ac:dyDescent="0.2">
      <c r="A37" s="82">
        <v>1992</v>
      </c>
      <c r="B37" s="83">
        <v>7629</v>
      </c>
      <c r="C37" s="84">
        <v>81</v>
      </c>
      <c r="D37" s="83">
        <v>49625</v>
      </c>
      <c r="E37" s="83">
        <v>1646</v>
      </c>
      <c r="F37" s="83">
        <v>15228</v>
      </c>
      <c r="G37" s="83">
        <v>4749</v>
      </c>
      <c r="H37" s="83">
        <v>10120</v>
      </c>
    </row>
    <row r="38" spans="1:8" x14ac:dyDescent="0.2">
      <c r="A38" s="82">
        <v>1993</v>
      </c>
      <c r="B38" s="83">
        <v>8458</v>
      </c>
      <c r="C38" s="84">
        <v>72.099999999999994</v>
      </c>
      <c r="D38" s="83">
        <v>49102</v>
      </c>
      <c r="E38" s="83">
        <v>1609</v>
      </c>
      <c r="F38" s="83">
        <v>14798</v>
      </c>
      <c r="G38" s="83">
        <v>4418</v>
      </c>
      <c r="H38" s="83">
        <v>9318</v>
      </c>
    </row>
    <row r="39" spans="1:8" x14ac:dyDescent="0.2">
      <c r="A39" s="82">
        <v>1994</v>
      </c>
      <c r="B39" s="83">
        <v>9383</v>
      </c>
      <c r="C39" s="84">
        <v>70.3</v>
      </c>
      <c r="D39" s="83">
        <v>47858</v>
      </c>
      <c r="E39" s="83">
        <v>1584</v>
      </c>
      <c r="F39" s="83">
        <v>15912</v>
      </c>
      <c r="G39" s="83">
        <v>4140</v>
      </c>
      <c r="H39" s="83">
        <v>10623</v>
      </c>
    </row>
    <row r="40" spans="1:8" x14ac:dyDescent="0.2">
      <c r="A40" s="82">
        <v>1995</v>
      </c>
      <c r="B40" s="83">
        <v>8749</v>
      </c>
      <c r="C40" s="84">
        <v>63</v>
      </c>
      <c r="D40" s="83">
        <v>47128</v>
      </c>
      <c r="E40" s="83">
        <v>1520</v>
      </c>
      <c r="F40" s="83">
        <v>14040</v>
      </c>
      <c r="G40" s="83">
        <v>4068</v>
      </c>
      <c r="H40" s="83">
        <v>9064</v>
      </c>
    </row>
    <row r="41" spans="1:8" x14ac:dyDescent="0.2">
      <c r="A41" s="82">
        <v>1996</v>
      </c>
      <c r="B41" s="83">
        <v>8835</v>
      </c>
      <c r="C41" s="84">
        <v>51.9</v>
      </c>
      <c r="D41" s="83">
        <v>46269</v>
      </c>
      <c r="E41" s="83">
        <v>1444</v>
      </c>
      <c r="F41" s="83">
        <v>13287</v>
      </c>
      <c r="G41" s="83">
        <v>3892</v>
      </c>
      <c r="H41" s="83">
        <v>9888</v>
      </c>
    </row>
    <row r="42" spans="1:8" x14ac:dyDescent="0.2">
      <c r="A42" s="82">
        <v>1997</v>
      </c>
      <c r="B42" s="83">
        <v>8911</v>
      </c>
      <c r="C42" s="84">
        <v>45.7</v>
      </c>
      <c r="D42" s="83">
        <v>45966</v>
      </c>
      <c r="E42" s="83">
        <v>1430</v>
      </c>
      <c r="F42" s="83">
        <v>16572</v>
      </c>
      <c r="G42" s="83">
        <v>4075</v>
      </c>
      <c r="H42" s="83">
        <v>9478</v>
      </c>
    </row>
    <row r="43" spans="1:8" x14ac:dyDescent="0.2">
      <c r="A43" s="82">
        <v>1998</v>
      </c>
      <c r="B43" s="83">
        <v>10626</v>
      </c>
      <c r="C43" s="84">
        <v>47</v>
      </c>
      <c r="D43" s="83">
        <v>46905</v>
      </c>
      <c r="E43" s="83">
        <v>1445</v>
      </c>
      <c r="F43" s="83">
        <v>14577</v>
      </c>
      <c r="G43" s="83">
        <v>4116</v>
      </c>
      <c r="H43" s="83">
        <v>10009</v>
      </c>
    </row>
    <row r="44" spans="1:8" x14ac:dyDescent="0.2">
      <c r="A44" s="82">
        <v>1999</v>
      </c>
      <c r="B44" s="83">
        <v>9731</v>
      </c>
      <c r="C44" s="84">
        <v>44.7</v>
      </c>
      <c r="D44" s="83">
        <v>46355</v>
      </c>
      <c r="E44" s="83">
        <v>1461</v>
      </c>
      <c r="F44" s="83">
        <v>14071</v>
      </c>
      <c r="G44" s="83">
        <v>4013</v>
      </c>
      <c r="H44" s="83">
        <v>9714</v>
      </c>
    </row>
    <row r="45" spans="1:8" x14ac:dyDescent="0.2">
      <c r="A45" s="82">
        <v>2000</v>
      </c>
      <c r="B45" s="83">
        <v>8986</v>
      </c>
      <c r="C45" s="84">
        <v>35.200000000000003</v>
      </c>
      <c r="D45" s="83">
        <v>46475</v>
      </c>
      <c r="E45" s="83">
        <v>1441</v>
      </c>
      <c r="F45" s="83">
        <v>14294</v>
      </c>
      <c r="G45" s="83">
        <v>3938</v>
      </c>
      <c r="H45" s="83">
        <v>9895</v>
      </c>
    </row>
    <row r="46" spans="1:8" x14ac:dyDescent="0.2">
      <c r="A46" s="82">
        <v>2001</v>
      </c>
      <c r="B46" s="83">
        <v>8837</v>
      </c>
      <c r="C46" s="84">
        <v>32.6</v>
      </c>
      <c r="D46" s="83">
        <v>46598</v>
      </c>
      <c r="E46" s="83">
        <v>1455</v>
      </c>
      <c r="F46" s="83">
        <v>15704</v>
      </c>
      <c r="G46" s="83">
        <v>3898</v>
      </c>
      <c r="H46" s="83">
        <v>9663</v>
      </c>
    </row>
    <row r="47" spans="1:8" x14ac:dyDescent="0.2">
      <c r="A47" s="82">
        <v>2002</v>
      </c>
      <c r="B47" s="83">
        <v>9990</v>
      </c>
      <c r="C47" s="84">
        <v>45.5</v>
      </c>
      <c r="D47" s="83">
        <v>44907</v>
      </c>
      <c r="E47" s="83">
        <v>1425</v>
      </c>
      <c r="F47" s="83">
        <v>15278</v>
      </c>
      <c r="G47" s="83">
        <v>4152</v>
      </c>
      <c r="H47" s="83">
        <v>9775</v>
      </c>
    </row>
    <row r="48" spans="1:8" x14ac:dyDescent="0.2">
      <c r="A48" s="82">
        <v>2003</v>
      </c>
      <c r="B48" s="83">
        <v>9204</v>
      </c>
      <c r="C48" s="84">
        <v>32.6</v>
      </c>
      <c r="D48" s="83">
        <v>45031</v>
      </c>
      <c r="E48" s="83">
        <v>1487</v>
      </c>
      <c r="F48" s="83">
        <v>13654</v>
      </c>
      <c r="G48" s="83">
        <v>4198</v>
      </c>
      <c r="H48" s="88">
        <v>10321</v>
      </c>
    </row>
    <row r="49" spans="1:8" x14ac:dyDescent="0.2">
      <c r="A49" s="82">
        <v>2004</v>
      </c>
      <c r="B49" s="83">
        <v>11211</v>
      </c>
      <c r="C49" s="84">
        <v>32</v>
      </c>
      <c r="D49" s="83">
        <v>45058</v>
      </c>
      <c r="E49" s="83">
        <v>1452</v>
      </c>
      <c r="F49" s="83">
        <v>13604</v>
      </c>
      <c r="G49" s="83">
        <v>4365</v>
      </c>
      <c r="H49" s="87">
        <v>10744</v>
      </c>
    </row>
    <row r="50" spans="1:8" x14ac:dyDescent="0.2">
      <c r="A50" s="82">
        <v>2005</v>
      </c>
      <c r="B50" s="83">
        <v>12898</v>
      </c>
      <c r="C50" s="84">
        <v>41</v>
      </c>
      <c r="D50" s="83">
        <v>45048</v>
      </c>
      <c r="E50" s="83">
        <v>1454</v>
      </c>
      <c r="F50" s="83">
        <v>12093</v>
      </c>
      <c r="G50" s="83">
        <v>4412</v>
      </c>
      <c r="H50" s="83">
        <v>11335</v>
      </c>
    </row>
    <row r="51" spans="1:8" x14ac:dyDescent="0.2">
      <c r="A51" s="82">
        <v>2006</v>
      </c>
      <c r="B51" s="86">
        <v>11377</v>
      </c>
      <c r="C51" s="85">
        <v>38.299999999999997</v>
      </c>
      <c r="D51" s="83">
        <v>42902</v>
      </c>
      <c r="E51" s="83">
        <v>1489</v>
      </c>
      <c r="F51" s="83">
        <v>11631</v>
      </c>
      <c r="G51" s="83">
        <v>4156</v>
      </c>
      <c r="H51" s="83">
        <v>11618</v>
      </c>
    </row>
    <row r="52" spans="1:8" x14ac:dyDescent="0.2">
      <c r="A52" s="82">
        <v>2007</v>
      </c>
      <c r="B52" s="83">
        <v>13239</v>
      </c>
      <c r="C52" s="84">
        <v>42.6</v>
      </c>
      <c r="D52" s="83">
        <v>41677</v>
      </c>
      <c r="E52" s="83">
        <v>1404</v>
      </c>
      <c r="F52" s="83">
        <v>10910</v>
      </c>
      <c r="G52" s="83">
        <v>4049</v>
      </c>
      <c r="H52" s="83">
        <v>11175</v>
      </c>
    </row>
  </sheetData>
  <mergeCells count="8">
    <mergeCell ref="H2:H3"/>
    <mergeCell ref="C3:C4"/>
    <mergeCell ref="A2:A4"/>
    <mergeCell ref="F3:G3"/>
    <mergeCell ref="B3:B4"/>
    <mergeCell ref="D4:H4"/>
    <mergeCell ref="B2:C2"/>
    <mergeCell ref="D2:E2"/>
  </mergeCells>
  <pageMargins left="0.63" right="0.79" top="1" bottom="1" header="0.5" footer="0.5"/>
  <pageSetup paperSize="9" orientation="portrait"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50CBF-BAAA-42D7-BD62-4E6998C8028F}">
  <sheetPr codeName="Munka9"/>
  <dimension ref="A1:K46"/>
  <sheetViews>
    <sheetView zoomScaleNormal="100" workbookViewId="0"/>
  </sheetViews>
  <sheetFormatPr defaultRowHeight="11.25" x14ac:dyDescent="0.2"/>
  <cols>
    <col min="1" max="1" width="5.42578125" style="2" customWidth="1"/>
    <col min="2" max="11" width="10.28515625" style="2" customWidth="1"/>
    <col min="12" max="16384" width="9.140625" style="1"/>
  </cols>
  <sheetData>
    <row r="1" spans="1:11" ht="12" thickBot="1" x14ac:dyDescent="0.25">
      <c r="A1" s="30" t="s">
        <v>93</v>
      </c>
      <c r="B1" s="29"/>
      <c r="C1" s="29"/>
      <c r="D1" s="29"/>
      <c r="E1" s="29"/>
      <c r="F1" s="29"/>
      <c r="G1" s="29"/>
      <c r="H1" s="29"/>
      <c r="I1" s="29"/>
      <c r="J1" s="29"/>
      <c r="K1" s="29"/>
    </row>
    <row r="2" spans="1:11" ht="39.75" customHeight="1" x14ac:dyDescent="0.2">
      <c r="A2" s="179" t="s">
        <v>26</v>
      </c>
      <c r="B2" s="177" t="s">
        <v>92</v>
      </c>
      <c r="C2" s="169" t="s">
        <v>91</v>
      </c>
      <c r="D2" s="174"/>
      <c r="E2" s="176"/>
      <c r="F2" s="169" t="s">
        <v>90</v>
      </c>
      <c r="G2" s="174"/>
      <c r="H2" s="176"/>
      <c r="I2" s="169" t="s">
        <v>89</v>
      </c>
      <c r="J2" s="189"/>
      <c r="K2" s="189"/>
    </row>
    <row r="3" spans="1:11" x14ac:dyDescent="0.2">
      <c r="A3" s="180"/>
      <c r="B3" s="178"/>
      <c r="C3" s="24" t="s">
        <v>88</v>
      </c>
      <c r="D3" s="24" t="s">
        <v>87</v>
      </c>
      <c r="E3" s="24" t="s">
        <v>13</v>
      </c>
      <c r="F3" s="24" t="s">
        <v>88</v>
      </c>
      <c r="G3" s="24" t="s">
        <v>87</v>
      </c>
      <c r="H3" s="24" t="s">
        <v>13</v>
      </c>
      <c r="I3" s="24" t="s">
        <v>88</v>
      </c>
      <c r="J3" s="24" t="s">
        <v>87</v>
      </c>
      <c r="K3" s="23" t="s">
        <v>13</v>
      </c>
    </row>
    <row r="4" spans="1:11" s="19" customFormat="1" x14ac:dyDescent="0.2">
      <c r="A4" s="22">
        <v>1965</v>
      </c>
      <c r="B4" s="7">
        <v>121961</v>
      </c>
      <c r="C4" s="4">
        <v>7415</v>
      </c>
      <c r="D4" s="4">
        <v>79900</v>
      </c>
      <c r="E4" s="4">
        <v>87315</v>
      </c>
      <c r="F4" s="7">
        <v>5037</v>
      </c>
      <c r="G4" s="7">
        <v>63936</v>
      </c>
      <c r="H4" s="7">
        <v>68973</v>
      </c>
      <c r="I4" s="7">
        <v>744</v>
      </c>
      <c r="J4" s="7">
        <v>882</v>
      </c>
      <c r="K4" s="7">
        <v>870</v>
      </c>
    </row>
    <row r="5" spans="1:11" x14ac:dyDescent="0.2">
      <c r="A5" s="5">
        <v>1966</v>
      </c>
      <c r="B5" s="4">
        <v>121056</v>
      </c>
      <c r="C5" s="4">
        <v>7743</v>
      </c>
      <c r="D5" s="4">
        <v>80009</v>
      </c>
      <c r="E5" s="4">
        <v>87752</v>
      </c>
      <c r="F5" s="4">
        <v>5865</v>
      </c>
      <c r="G5" s="4">
        <v>67944</v>
      </c>
      <c r="H5" s="4">
        <v>73809</v>
      </c>
      <c r="I5" s="4">
        <v>855</v>
      </c>
      <c r="J5" s="4">
        <v>930</v>
      </c>
      <c r="K5" s="4">
        <v>923</v>
      </c>
    </row>
    <row r="6" spans="1:11" x14ac:dyDescent="0.2">
      <c r="A6" s="5">
        <v>1967</v>
      </c>
      <c r="B6" s="4">
        <v>119872</v>
      </c>
      <c r="C6" s="4">
        <v>7400</v>
      </c>
      <c r="D6" s="4">
        <v>69409</v>
      </c>
      <c r="E6" s="4">
        <v>76809</v>
      </c>
      <c r="F6" s="4">
        <v>5920</v>
      </c>
      <c r="G6" s="4">
        <v>67853</v>
      </c>
      <c r="H6" s="4">
        <v>73773</v>
      </c>
      <c r="I6" s="4">
        <v>861</v>
      </c>
      <c r="J6" s="4">
        <v>919</v>
      </c>
      <c r="K6" s="4">
        <v>914</v>
      </c>
    </row>
    <row r="7" spans="1:11" x14ac:dyDescent="0.2">
      <c r="A7" s="5">
        <v>1968</v>
      </c>
      <c r="B7" s="4">
        <v>118254</v>
      </c>
      <c r="C7" s="4">
        <v>7021</v>
      </c>
      <c r="D7" s="4">
        <v>61426</v>
      </c>
      <c r="E7" s="4">
        <v>68447</v>
      </c>
      <c r="F7" s="4">
        <v>4553</v>
      </c>
      <c r="G7" s="4">
        <v>54854</v>
      </c>
      <c r="H7" s="4">
        <v>59407</v>
      </c>
      <c r="I7" s="4">
        <v>645</v>
      </c>
      <c r="J7" s="4">
        <v>736</v>
      </c>
      <c r="K7" s="4">
        <v>728</v>
      </c>
    </row>
    <row r="8" spans="1:11" x14ac:dyDescent="0.2">
      <c r="A8" s="5">
        <v>1969</v>
      </c>
      <c r="B8" s="4">
        <v>110622</v>
      </c>
      <c r="C8" s="4">
        <v>7638</v>
      </c>
      <c r="D8" s="4">
        <v>63872</v>
      </c>
      <c r="E8" s="4">
        <v>71510</v>
      </c>
      <c r="F8" s="4">
        <v>4700</v>
      </c>
      <c r="G8" s="4">
        <v>53240</v>
      </c>
      <c r="H8" s="4">
        <v>57940</v>
      </c>
      <c r="I8" s="4">
        <v>639</v>
      </c>
      <c r="J8" s="4">
        <v>708</v>
      </c>
      <c r="K8" s="4">
        <v>702</v>
      </c>
    </row>
    <row r="9" spans="1:11" x14ac:dyDescent="0.2">
      <c r="A9" s="5">
        <v>1970</v>
      </c>
      <c r="B9" s="4">
        <v>122289</v>
      </c>
      <c r="C9" s="4">
        <v>8314</v>
      </c>
      <c r="D9" s="4">
        <v>58363</v>
      </c>
      <c r="E9" s="4">
        <v>66677</v>
      </c>
      <c r="F9" s="4">
        <v>4942</v>
      </c>
      <c r="G9" s="4">
        <v>46036</v>
      </c>
      <c r="H9" s="4">
        <v>50978</v>
      </c>
      <c r="I9" s="4">
        <v>646</v>
      </c>
      <c r="J9" s="4">
        <v>608</v>
      </c>
      <c r="K9" s="4">
        <v>611</v>
      </c>
    </row>
    <row r="10" spans="1:11" x14ac:dyDescent="0.2">
      <c r="A10" s="5">
        <v>1971</v>
      </c>
      <c r="B10" s="4">
        <v>123147</v>
      </c>
      <c r="C10" s="4">
        <v>9453</v>
      </c>
      <c r="D10" s="4">
        <v>67521</v>
      </c>
      <c r="E10" s="4">
        <v>76974</v>
      </c>
      <c r="F10" s="4">
        <v>6801</v>
      </c>
      <c r="G10" s="4">
        <v>57521</v>
      </c>
      <c r="H10" s="4">
        <v>64322</v>
      </c>
      <c r="I10" s="4">
        <v>880</v>
      </c>
      <c r="J10" s="4">
        <v>753</v>
      </c>
      <c r="K10" s="4">
        <v>764</v>
      </c>
    </row>
    <row r="11" spans="1:11" x14ac:dyDescent="0.2">
      <c r="A11" s="5">
        <v>1972</v>
      </c>
      <c r="B11" s="4">
        <v>125999</v>
      </c>
      <c r="C11" s="4">
        <v>9390</v>
      </c>
      <c r="D11" s="4">
        <v>68650</v>
      </c>
      <c r="E11" s="4">
        <v>78040</v>
      </c>
      <c r="F11" s="4">
        <v>7171</v>
      </c>
      <c r="G11" s="4">
        <v>64181</v>
      </c>
      <c r="H11" s="4">
        <v>71352</v>
      </c>
      <c r="I11" s="4">
        <v>971</v>
      </c>
      <c r="J11" s="4">
        <v>833</v>
      </c>
      <c r="K11" s="4">
        <v>845</v>
      </c>
    </row>
    <row r="12" spans="1:11" x14ac:dyDescent="0.2">
      <c r="A12" s="5">
        <v>1973</v>
      </c>
      <c r="B12" s="4">
        <v>125388</v>
      </c>
      <c r="C12" s="4">
        <v>7963</v>
      </c>
      <c r="D12" s="4">
        <v>68054</v>
      </c>
      <c r="E12" s="4">
        <v>76017</v>
      </c>
      <c r="F12" s="4">
        <v>6506</v>
      </c>
      <c r="G12" s="4">
        <v>65303</v>
      </c>
      <c r="H12" s="4">
        <v>71809</v>
      </c>
      <c r="I12" s="4">
        <v>956</v>
      </c>
      <c r="J12" s="4">
        <v>837</v>
      </c>
      <c r="K12" s="4">
        <v>846</v>
      </c>
    </row>
    <row r="13" spans="1:11" x14ac:dyDescent="0.2">
      <c r="A13" s="5">
        <v>1974</v>
      </c>
      <c r="B13" s="4">
        <v>111825</v>
      </c>
      <c r="C13" s="4">
        <v>6974</v>
      </c>
      <c r="D13" s="4">
        <v>62543</v>
      </c>
      <c r="E13" s="4">
        <v>69517</v>
      </c>
      <c r="F13" s="4">
        <v>5725</v>
      </c>
      <c r="G13" s="4">
        <v>64909</v>
      </c>
      <c r="H13" s="4">
        <v>70634</v>
      </c>
      <c r="I13" s="4">
        <v>912</v>
      </c>
      <c r="J13" s="4">
        <v>824</v>
      </c>
      <c r="K13" s="4">
        <v>830</v>
      </c>
    </row>
    <row r="14" spans="1:11" x14ac:dyDescent="0.2">
      <c r="A14" s="5">
        <v>1975</v>
      </c>
      <c r="B14" s="4">
        <v>120889</v>
      </c>
      <c r="C14" s="4">
        <v>7520</v>
      </c>
      <c r="D14" s="4">
        <v>64529</v>
      </c>
      <c r="E14" s="4">
        <v>72049</v>
      </c>
      <c r="F14" s="4">
        <v>5339</v>
      </c>
      <c r="G14" s="4">
        <v>59233</v>
      </c>
      <c r="H14" s="4">
        <v>64572</v>
      </c>
      <c r="I14" s="4">
        <v>909</v>
      </c>
      <c r="J14" s="4">
        <v>746</v>
      </c>
      <c r="K14" s="4">
        <v>757</v>
      </c>
    </row>
    <row r="15" spans="1:11" x14ac:dyDescent="0.2">
      <c r="A15" s="5">
        <v>1976</v>
      </c>
      <c r="B15" s="4">
        <v>129424</v>
      </c>
      <c r="C15" s="4">
        <v>7072</v>
      </c>
      <c r="D15" s="4">
        <v>69505</v>
      </c>
      <c r="E15" s="4">
        <v>76577</v>
      </c>
      <c r="F15" s="4">
        <v>5931</v>
      </c>
      <c r="G15" s="4">
        <v>65938</v>
      </c>
      <c r="H15" s="4">
        <v>71869</v>
      </c>
      <c r="I15" s="4">
        <v>1052</v>
      </c>
      <c r="J15" s="4">
        <v>827</v>
      </c>
      <c r="K15" s="4">
        <v>842</v>
      </c>
    </row>
    <row r="16" spans="1:11" x14ac:dyDescent="0.2">
      <c r="A16" s="5">
        <v>1977</v>
      </c>
      <c r="B16" s="4">
        <v>123623</v>
      </c>
      <c r="C16" s="4">
        <v>6852</v>
      </c>
      <c r="D16" s="4">
        <v>71704</v>
      </c>
      <c r="E16" s="4">
        <v>78556</v>
      </c>
      <c r="F16" s="4">
        <v>5555</v>
      </c>
      <c r="G16" s="4">
        <v>66240</v>
      </c>
      <c r="H16" s="4">
        <v>71795</v>
      </c>
      <c r="I16" s="4">
        <v>1033</v>
      </c>
      <c r="J16" s="4">
        <v>828</v>
      </c>
      <c r="K16" s="4">
        <v>841</v>
      </c>
    </row>
    <row r="17" spans="1:11" x14ac:dyDescent="0.2">
      <c r="A17" s="5">
        <v>1978</v>
      </c>
      <c r="B17" s="4">
        <v>126907</v>
      </c>
      <c r="C17" s="4">
        <v>7019</v>
      </c>
      <c r="D17" s="4">
        <v>72497</v>
      </c>
      <c r="E17" s="4">
        <v>79516</v>
      </c>
      <c r="F17" s="4">
        <v>5512</v>
      </c>
      <c r="G17" s="4">
        <v>66675</v>
      </c>
      <c r="H17" s="4">
        <v>72187</v>
      </c>
      <c r="I17" s="4">
        <v>1057</v>
      </c>
      <c r="J17" s="4">
        <v>832</v>
      </c>
      <c r="K17" s="4">
        <v>846</v>
      </c>
    </row>
    <row r="18" spans="1:11" x14ac:dyDescent="0.2">
      <c r="A18" s="5">
        <v>1979</v>
      </c>
      <c r="B18" s="4">
        <v>125267</v>
      </c>
      <c r="C18" s="4">
        <v>6787</v>
      </c>
      <c r="D18" s="4">
        <v>67051</v>
      </c>
      <c r="E18" s="4">
        <v>73838</v>
      </c>
      <c r="F18" s="4">
        <v>4757</v>
      </c>
      <c r="G18" s="4">
        <v>58459</v>
      </c>
      <c r="H18" s="4">
        <v>63216</v>
      </c>
      <c r="I18" s="4">
        <v>937</v>
      </c>
      <c r="J18" s="4">
        <v>729</v>
      </c>
      <c r="K18" s="4">
        <v>741</v>
      </c>
    </row>
    <row r="19" spans="1:11" x14ac:dyDescent="0.2">
      <c r="A19" s="5">
        <v>1980</v>
      </c>
      <c r="B19" s="4">
        <v>130470</v>
      </c>
      <c r="C19" s="4">
        <v>6535</v>
      </c>
      <c r="D19" s="4">
        <v>66345</v>
      </c>
      <c r="E19" s="4">
        <v>72880</v>
      </c>
      <c r="F19" s="4">
        <v>4613</v>
      </c>
      <c r="G19" s="4">
        <v>55300</v>
      </c>
      <c r="H19" s="4">
        <v>59913</v>
      </c>
      <c r="I19" s="4">
        <v>906</v>
      </c>
      <c r="J19" s="4">
        <v>692</v>
      </c>
      <c r="K19" s="4">
        <v>705</v>
      </c>
    </row>
    <row r="20" spans="1:11" x14ac:dyDescent="0.2">
      <c r="A20" s="5">
        <v>1981</v>
      </c>
      <c r="B20" s="4">
        <v>134914</v>
      </c>
      <c r="C20" s="4">
        <v>7394</v>
      </c>
      <c r="D20" s="4">
        <v>70255</v>
      </c>
      <c r="E20" s="4">
        <v>77649</v>
      </c>
      <c r="F20" s="4">
        <v>5098</v>
      </c>
      <c r="G20" s="4">
        <v>57618</v>
      </c>
      <c r="H20" s="4">
        <v>62716</v>
      </c>
      <c r="I20" s="4">
        <v>985</v>
      </c>
      <c r="J20" s="4">
        <v>723</v>
      </c>
      <c r="K20" s="4">
        <v>739</v>
      </c>
    </row>
    <row r="21" spans="1:11" x14ac:dyDescent="0.2">
      <c r="A21" s="5">
        <v>1982</v>
      </c>
      <c r="B21" s="4">
        <v>139795</v>
      </c>
      <c r="C21" s="4">
        <v>7829</v>
      </c>
      <c r="D21" s="4">
        <v>69345</v>
      </c>
      <c r="E21" s="4">
        <v>77174</v>
      </c>
      <c r="F21" s="4">
        <v>5527</v>
      </c>
      <c r="G21" s="4">
        <v>58099</v>
      </c>
      <c r="H21" s="4">
        <v>63626</v>
      </c>
      <c r="I21" s="4">
        <v>1037</v>
      </c>
      <c r="J21" s="4">
        <v>730</v>
      </c>
      <c r="K21" s="4">
        <v>749</v>
      </c>
    </row>
    <row r="22" spans="1:11" x14ac:dyDescent="0.2">
      <c r="A22" s="5">
        <v>1983</v>
      </c>
      <c r="B22" s="4">
        <v>151505</v>
      </c>
      <c r="C22" s="4">
        <v>8817</v>
      </c>
      <c r="D22" s="4">
        <v>74507</v>
      </c>
      <c r="E22" s="4">
        <v>83324</v>
      </c>
      <c r="F22" s="4">
        <v>5865</v>
      </c>
      <c r="G22" s="4">
        <v>60282</v>
      </c>
      <c r="H22" s="4">
        <v>66147</v>
      </c>
      <c r="I22" s="4">
        <v>1050</v>
      </c>
      <c r="J22" s="4">
        <v>759</v>
      </c>
      <c r="K22" s="4">
        <v>778</v>
      </c>
    </row>
    <row r="23" spans="1:11" x14ac:dyDescent="0.2">
      <c r="A23" s="5">
        <v>1984</v>
      </c>
      <c r="B23" s="4">
        <v>157036</v>
      </c>
      <c r="C23" s="4">
        <v>9691</v>
      </c>
      <c r="D23" s="4">
        <v>73802</v>
      </c>
      <c r="E23" s="4">
        <v>83493</v>
      </c>
      <c r="F23" s="4">
        <v>6290</v>
      </c>
      <c r="G23" s="4">
        <v>57568</v>
      </c>
      <c r="H23" s="4">
        <v>63858</v>
      </c>
      <c r="I23" s="4">
        <v>1098</v>
      </c>
      <c r="J23" s="4">
        <v>726</v>
      </c>
      <c r="K23" s="4">
        <v>751</v>
      </c>
    </row>
    <row r="24" spans="1:11" x14ac:dyDescent="0.2">
      <c r="A24" s="5">
        <v>1985</v>
      </c>
      <c r="B24" s="4">
        <v>165816</v>
      </c>
      <c r="C24" s="4">
        <v>9449</v>
      </c>
      <c r="D24" s="4">
        <v>76317</v>
      </c>
      <c r="E24" s="4">
        <v>85766</v>
      </c>
      <c r="F24" s="4">
        <v>6067</v>
      </c>
      <c r="G24" s="4">
        <v>54851</v>
      </c>
      <c r="H24" s="4">
        <v>60918</v>
      </c>
      <c r="I24" s="4">
        <v>1034</v>
      </c>
      <c r="J24" s="4">
        <v>693</v>
      </c>
      <c r="K24" s="4">
        <v>716</v>
      </c>
    </row>
    <row r="25" spans="1:11" x14ac:dyDescent="0.2">
      <c r="A25" s="5">
        <v>1986</v>
      </c>
      <c r="B25" s="4">
        <v>182867</v>
      </c>
      <c r="C25" s="4">
        <v>10574</v>
      </c>
      <c r="D25" s="4">
        <v>82602</v>
      </c>
      <c r="E25" s="4">
        <v>93176</v>
      </c>
      <c r="F25" s="4">
        <v>6513</v>
      </c>
      <c r="G25" s="4">
        <v>59296</v>
      </c>
      <c r="H25" s="4">
        <v>65809</v>
      </c>
      <c r="I25" s="4">
        <v>1106</v>
      </c>
      <c r="J25" s="4">
        <v>749</v>
      </c>
      <c r="K25" s="4">
        <v>774</v>
      </c>
    </row>
    <row r="26" spans="1:11" x14ac:dyDescent="0.2">
      <c r="A26" s="5">
        <v>1987</v>
      </c>
      <c r="B26" s="4">
        <v>188397</v>
      </c>
      <c r="C26" s="4">
        <v>9887</v>
      </c>
      <c r="D26" s="4">
        <v>82756</v>
      </c>
      <c r="E26" s="4">
        <v>92643</v>
      </c>
      <c r="F26" s="4">
        <v>6655</v>
      </c>
      <c r="G26" s="4">
        <v>61936</v>
      </c>
      <c r="H26" s="4">
        <v>68591</v>
      </c>
      <c r="I26" s="4">
        <v>1131</v>
      </c>
      <c r="J26" s="4">
        <v>782</v>
      </c>
      <c r="K26" s="4">
        <v>806</v>
      </c>
    </row>
    <row r="27" spans="1:11" x14ac:dyDescent="0.2">
      <c r="A27" s="5">
        <v>1988</v>
      </c>
      <c r="B27" s="4">
        <v>185344</v>
      </c>
      <c r="C27" s="4">
        <v>8667</v>
      </c>
      <c r="D27" s="4">
        <v>73662</v>
      </c>
      <c r="E27" s="4">
        <v>82329</v>
      </c>
      <c r="F27" s="4">
        <v>6220</v>
      </c>
      <c r="G27" s="4">
        <v>61977</v>
      </c>
      <c r="H27" s="4">
        <v>68197</v>
      </c>
      <c r="I27" s="4">
        <v>1054</v>
      </c>
      <c r="J27" s="4">
        <v>781</v>
      </c>
      <c r="K27" s="4">
        <v>800</v>
      </c>
    </row>
    <row r="28" spans="1:11" x14ac:dyDescent="0.2">
      <c r="A28" s="5">
        <v>1989</v>
      </c>
      <c r="B28" s="4">
        <v>225393</v>
      </c>
      <c r="C28" s="4">
        <v>9661</v>
      </c>
      <c r="D28" s="4">
        <v>79271</v>
      </c>
      <c r="E28" s="4">
        <v>88932</v>
      </c>
      <c r="F28" s="4">
        <v>6362</v>
      </c>
      <c r="G28" s="4">
        <v>58358</v>
      </c>
      <c r="H28" s="4">
        <v>64720</v>
      </c>
      <c r="I28" s="4">
        <v>1020</v>
      </c>
      <c r="J28" s="4">
        <v>735</v>
      </c>
      <c r="K28" s="4">
        <v>756</v>
      </c>
    </row>
    <row r="29" spans="1:11" x14ac:dyDescent="0.2">
      <c r="A29" s="5">
        <v>1990</v>
      </c>
      <c r="B29" s="4">
        <v>341061</v>
      </c>
      <c r="C29" s="4">
        <v>12264</v>
      </c>
      <c r="D29" s="4">
        <v>99990</v>
      </c>
      <c r="E29" s="4">
        <v>112254</v>
      </c>
      <c r="F29" s="4">
        <v>5156</v>
      </c>
      <c r="G29" s="4">
        <v>42538</v>
      </c>
      <c r="H29" s="4">
        <v>47694</v>
      </c>
      <c r="I29" s="4">
        <v>753</v>
      </c>
      <c r="J29" s="4">
        <v>547</v>
      </c>
      <c r="K29" s="4">
        <v>564</v>
      </c>
    </row>
    <row r="30" spans="1:11" x14ac:dyDescent="0.2">
      <c r="A30" s="5">
        <v>1991</v>
      </c>
      <c r="B30" s="4">
        <v>440370</v>
      </c>
      <c r="C30" s="4">
        <v>13509</v>
      </c>
      <c r="D30" s="4">
        <v>109326</v>
      </c>
      <c r="E30" s="4">
        <v>122835</v>
      </c>
      <c r="F30" s="4">
        <v>6200</v>
      </c>
      <c r="G30" s="4">
        <v>59447</v>
      </c>
      <c r="H30" s="4">
        <v>65647</v>
      </c>
      <c r="I30" s="4">
        <v>875</v>
      </c>
      <c r="J30" s="4">
        <v>763</v>
      </c>
      <c r="K30" s="4">
        <v>772</v>
      </c>
    </row>
    <row r="31" spans="1:11" x14ac:dyDescent="0.2">
      <c r="A31" s="5">
        <v>1992</v>
      </c>
      <c r="B31" s="4">
        <v>447222</v>
      </c>
      <c r="C31" s="4">
        <v>15706</v>
      </c>
      <c r="D31" s="4">
        <v>117168</v>
      </c>
      <c r="E31" s="4">
        <v>132644</v>
      </c>
      <c r="F31" s="4">
        <v>6898</v>
      </c>
      <c r="G31" s="4">
        <v>70583</v>
      </c>
      <c r="H31" s="4">
        <v>77481</v>
      </c>
      <c r="I31" s="4">
        <v>975</v>
      </c>
      <c r="J31" s="4">
        <v>901</v>
      </c>
      <c r="K31" s="4">
        <v>907</v>
      </c>
    </row>
    <row r="32" spans="1:11" x14ac:dyDescent="0.2">
      <c r="A32" s="5">
        <v>1993</v>
      </c>
      <c r="B32" s="4">
        <v>400935</v>
      </c>
      <c r="C32" s="4">
        <v>15001</v>
      </c>
      <c r="D32" s="4">
        <v>107620</v>
      </c>
      <c r="E32" s="4">
        <v>122621</v>
      </c>
      <c r="F32" s="4">
        <v>6608</v>
      </c>
      <c r="G32" s="4">
        <v>67873</v>
      </c>
      <c r="H32" s="4">
        <v>74481</v>
      </c>
      <c r="I32" s="4">
        <v>969</v>
      </c>
      <c r="J32" s="4">
        <v>861</v>
      </c>
      <c r="K32" s="4">
        <v>870</v>
      </c>
    </row>
    <row r="33" spans="1:11" x14ac:dyDescent="0.2">
      <c r="A33" s="5">
        <v>1994</v>
      </c>
      <c r="B33" s="4">
        <v>389451</v>
      </c>
      <c r="C33" s="4">
        <v>14479</v>
      </c>
      <c r="D33" s="4">
        <v>105015</v>
      </c>
      <c r="E33" s="4">
        <v>119494</v>
      </c>
      <c r="F33" s="4">
        <v>7537</v>
      </c>
      <c r="G33" s="4">
        <v>70787</v>
      </c>
      <c r="H33" s="4">
        <v>78324</v>
      </c>
      <c r="I33" s="4">
        <v>1159</v>
      </c>
      <c r="J33" s="4">
        <v>892</v>
      </c>
      <c r="K33" s="4">
        <v>912</v>
      </c>
    </row>
    <row r="34" spans="1:11" x14ac:dyDescent="0.2">
      <c r="A34" s="5">
        <v>1995</v>
      </c>
      <c r="B34" s="4">
        <v>502036</v>
      </c>
      <c r="C34" s="4">
        <v>14321</v>
      </c>
      <c r="D34" s="4">
        <v>106800</v>
      </c>
      <c r="E34" s="4">
        <v>121121</v>
      </c>
      <c r="F34" s="4">
        <v>8717</v>
      </c>
      <c r="G34" s="4">
        <v>77029</v>
      </c>
      <c r="H34" s="4">
        <v>85746</v>
      </c>
      <c r="I34" s="4">
        <v>1404</v>
      </c>
      <c r="J34" s="4">
        <v>966</v>
      </c>
      <c r="K34" s="4">
        <v>997</v>
      </c>
    </row>
    <row r="35" spans="1:11" x14ac:dyDescent="0.2">
      <c r="A35" s="5">
        <v>1996</v>
      </c>
      <c r="B35" s="4">
        <v>466050</v>
      </c>
      <c r="C35" s="4">
        <v>13544</v>
      </c>
      <c r="D35" s="4">
        <v>108682</v>
      </c>
      <c r="E35" s="4">
        <v>122226</v>
      </c>
      <c r="F35" s="4">
        <v>7769</v>
      </c>
      <c r="G35" s="4">
        <v>75525</v>
      </c>
      <c r="H35" s="4">
        <v>83294</v>
      </c>
      <c r="I35" s="4">
        <v>1311</v>
      </c>
      <c r="J35" s="4">
        <v>942</v>
      </c>
      <c r="K35" s="4">
        <v>968</v>
      </c>
    </row>
    <row r="36" spans="1:11" x14ac:dyDescent="0.2">
      <c r="A36" s="5">
        <v>1997</v>
      </c>
      <c r="B36" s="4">
        <v>514403</v>
      </c>
      <c r="C36" s="4">
        <v>13955</v>
      </c>
      <c r="D36" s="4">
        <v>117011</v>
      </c>
      <c r="E36" s="4">
        <v>130966</v>
      </c>
      <c r="F36" s="4">
        <v>7447</v>
      </c>
      <c r="G36" s="4">
        <v>80626</v>
      </c>
      <c r="H36" s="4">
        <v>88073</v>
      </c>
      <c r="I36" s="4">
        <v>1319</v>
      </c>
      <c r="J36" s="4">
        <v>1002</v>
      </c>
      <c r="K36" s="4">
        <v>1023</v>
      </c>
    </row>
    <row r="37" spans="1:11" x14ac:dyDescent="0.2">
      <c r="A37" s="5">
        <v>1998</v>
      </c>
      <c r="B37" s="4">
        <v>600621</v>
      </c>
      <c r="C37" s="4">
        <v>12866</v>
      </c>
      <c r="D37" s="4">
        <v>127217</v>
      </c>
      <c r="E37" s="4">
        <v>140083</v>
      </c>
      <c r="F37" s="4">
        <v>8036</v>
      </c>
      <c r="G37" s="4">
        <v>89249</v>
      </c>
      <c r="H37" s="4">
        <v>97285</v>
      </c>
      <c r="I37" s="4">
        <v>1486</v>
      </c>
      <c r="J37" s="4">
        <v>1105</v>
      </c>
      <c r="K37" s="4">
        <v>1129</v>
      </c>
    </row>
    <row r="38" spans="1:11" x14ac:dyDescent="0.2">
      <c r="A38" s="5">
        <v>1999</v>
      </c>
      <c r="B38" s="4">
        <v>505716</v>
      </c>
      <c r="C38" s="4">
        <v>11540</v>
      </c>
      <c r="D38" s="4">
        <v>120118</v>
      </c>
      <c r="E38" s="4">
        <v>131658</v>
      </c>
      <c r="F38" s="4">
        <v>7750</v>
      </c>
      <c r="G38" s="4">
        <v>88436</v>
      </c>
      <c r="H38" s="4">
        <v>96186</v>
      </c>
      <c r="I38" s="4">
        <v>1471</v>
      </c>
      <c r="J38" s="4">
        <v>1093</v>
      </c>
      <c r="K38" s="4">
        <v>1116</v>
      </c>
    </row>
    <row r="39" spans="1:11" x14ac:dyDescent="0.2">
      <c r="A39" s="5">
        <v>2000</v>
      </c>
      <c r="B39" s="4">
        <v>450673</v>
      </c>
      <c r="C39" s="4">
        <v>11081</v>
      </c>
      <c r="D39" s="4">
        <v>111779</v>
      </c>
      <c r="E39" s="4">
        <v>122860</v>
      </c>
      <c r="F39" s="4">
        <v>7524</v>
      </c>
      <c r="G39" s="4">
        <v>87689</v>
      </c>
      <c r="H39" s="4">
        <v>95213</v>
      </c>
      <c r="I39" s="4">
        <v>1443</v>
      </c>
      <c r="J39" s="4">
        <v>1081</v>
      </c>
      <c r="K39" s="4">
        <v>1103</v>
      </c>
    </row>
    <row r="40" spans="1:11" x14ac:dyDescent="0.2">
      <c r="A40" s="5">
        <v>2001</v>
      </c>
      <c r="B40" s="4">
        <v>465694</v>
      </c>
      <c r="C40" s="4">
        <v>11631</v>
      </c>
      <c r="D40" s="4">
        <v>108952</v>
      </c>
      <c r="E40" s="4">
        <v>120583</v>
      </c>
      <c r="F40" s="4">
        <v>7029</v>
      </c>
      <c r="G40" s="4">
        <v>88241</v>
      </c>
      <c r="H40" s="4">
        <v>95270</v>
      </c>
      <c r="I40" s="4">
        <v>1358</v>
      </c>
      <c r="J40" s="4">
        <v>1087</v>
      </c>
      <c r="K40" s="4">
        <v>1103</v>
      </c>
    </row>
    <row r="41" spans="1:11" x14ac:dyDescent="0.2">
      <c r="A41" s="5">
        <v>2002</v>
      </c>
      <c r="B41" s="4">
        <v>420782</v>
      </c>
      <c r="C41" s="4">
        <v>11689</v>
      </c>
      <c r="D41" s="4">
        <v>110097</v>
      </c>
      <c r="E41" s="4">
        <v>121786</v>
      </c>
      <c r="F41" s="4">
        <v>7321</v>
      </c>
      <c r="G41" s="4">
        <v>92405</v>
      </c>
      <c r="H41" s="4">
        <v>99726</v>
      </c>
      <c r="I41" s="4">
        <v>1427</v>
      </c>
      <c r="J41" s="4">
        <v>1138</v>
      </c>
      <c r="K41" s="4">
        <v>1155</v>
      </c>
    </row>
    <row r="42" spans="1:11" x14ac:dyDescent="0.2">
      <c r="A42" s="5">
        <v>2003</v>
      </c>
      <c r="B42" s="4">
        <v>413343</v>
      </c>
      <c r="C42" s="4">
        <v>10473</v>
      </c>
      <c r="D42" s="4">
        <v>107557</v>
      </c>
      <c r="E42" s="4">
        <v>118030</v>
      </c>
      <c r="F42" s="4">
        <v>6726</v>
      </c>
      <c r="G42" s="4">
        <v>87476</v>
      </c>
      <c r="H42" s="4">
        <v>94202</v>
      </c>
      <c r="I42" s="4">
        <v>1330.9324046224474</v>
      </c>
      <c r="J42" s="4">
        <v>1076.3424118911989</v>
      </c>
      <c r="K42" s="4">
        <v>1091.2464834257137</v>
      </c>
    </row>
    <row r="43" spans="1:11" x14ac:dyDescent="0.2">
      <c r="A43" s="5">
        <v>2004</v>
      </c>
      <c r="B43" s="4">
        <v>418883</v>
      </c>
      <c r="C43" s="4">
        <v>12325</v>
      </c>
      <c r="D43" s="4">
        <v>117857</v>
      </c>
      <c r="E43" s="4">
        <v>130182</v>
      </c>
      <c r="F43" s="4">
        <v>7086</v>
      </c>
      <c r="G43" s="4">
        <v>91890</v>
      </c>
      <c r="H43" s="4">
        <f>SUM(F43+G43)</f>
        <v>98976</v>
      </c>
      <c r="I43" s="4">
        <v>1423</v>
      </c>
      <c r="J43" s="4">
        <v>1129</v>
      </c>
      <c r="K43" s="4">
        <v>1146</v>
      </c>
    </row>
    <row r="44" spans="1:11" x14ac:dyDescent="0.2">
      <c r="A44" s="5">
        <v>2005</v>
      </c>
      <c r="B44" s="4">
        <v>436522</v>
      </c>
      <c r="C44" s="3">
        <v>12197</v>
      </c>
      <c r="D44" s="3">
        <v>121593</v>
      </c>
      <c r="E44" s="3">
        <v>133790</v>
      </c>
      <c r="F44" s="4">
        <v>7239</v>
      </c>
      <c r="G44" s="4">
        <v>91285</v>
      </c>
      <c r="H44" s="4">
        <v>98524</v>
      </c>
      <c r="I44" s="4">
        <v>1457</v>
      </c>
      <c r="J44" s="4">
        <v>1120</v>
      </c>
      <c r="K44" s="4">
        <v>1140</v>
      </c>
    </row>
    <row r="45" spans="1:11" x14ac:dyDescent="0.2">
      <c r="A45" s="5">
        <v>2006</v>
      </c>
      <c r="B45" s="3">
        <v>425941</v>
      </c>
      <c r="C45" s="3">
        <v>11287</v>
      </c>
      <c r="D45" s="3">
        <v>112884</v>
      </c>
      <c r="E45" s="3">
        <v>124171</v>
      </c>
      <c r="F45" s="4">
        <v>7120</v>
      </c>
      <c r="G45" s="4">
        <v>90324</v>
      </c>
      <c r="H45" s="4">
        <v>97444</v>
      </c>
      <c r="I45" s="4">
        <v>1435.2870977366006</v>
      </c>
      <c r="J45" s="4">
        <v>1107.4019529232792</v>
      </c>
      <c r="K45" s="4">
        <v>1126.2004683987991</v>
      </c>
    </row>
    <row r="46" spans="1:11" x14ac:dyDescent="0.2">
      <c r="A46" s="5">
        <v>2007</v>
      </c>
      <c r="B46" s="3">
        <v>426914</v>
      </c>
      <c r="C46" s="3">
        <v>10909</v>
      </c>
      <c r="D46" s="3">
        <v>105252</v>
      </c>
      <c r="E46" s="3">
        <v>116161</v>
      </c>
      <c r="F46" s="3">
        <v>6197</v>
      </c>
      <c r="G46" s="3">
        <v>81305</v>
      </c>
      <c r="H46" s="3">
        <v>87502</v>
      </c>
      <c r="I46" s="3">
        <v>1262.0641479692313</v>
      </c>
      <c r="J46" s="3">
        <v>995.98128503329417</v>
      </c>
      <c r="K46" s="3">
        <v>1011.0780422325156</v>
      </c>
    </row>
  </sheetData>
  <mergeCells count="5">
    <mergeCell ref="I2:K2"/>
    <mergeCell ref="A2:A3"/>
    <mergeCell ref="B2:B3"/>
    <mergeCell ref="C2:E2"/>
    <mergeCell ref="F2:H2"/>
  </mergeCells>
  <pageMargins left="0.74803149606299213" right="0.74803149606299213" top="0.62992125984251968" bottom="0.86614173228346458" header="0.51181102362204722" footer="0.59055118110236227"/>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17</vt:i4>
      </vt:variant>
    </vt:vector>
  </HeadingPairs>
  <TitlesOfParts>
    <vt:vector size="17" baseType="lpstr">
      <vt:lpstr>Table of Contents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2025-03-13T17:12:36Z</dcterms:created>
  <dcterms:modified xsi:type="dcterms:W3CDTF">2025-03-13T17:12:36Z</dcterms:modified>
</cp:coreProperties>
</file>