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B4294CAA-8EDE-4F68-809B-180DB49757F7}" xr6:coauthVersionLast="36" xr6:coauthVersionMax="36" xr10:uidLastSave="{00000000-0000-0000-0000-000000000000}"/>
  <bookViews>
    <workbookView xWindow="0" yWindow="0" windowWidth="28800" windowHeight="11625" xr2:uid="{D72AF451-7A9D-47CB-B844-ABBEC0B5446A}"/>
  </bookViews>
  <sheets>
    <sheet name="Table of Contents" sheetId="22" r:id="rId1"/>
    <sheet name="5.1.1." sheetId="2" r:id="rId2"/>
    <sheet name="5.1.2." sheetId="3" r:id="rId3"/>
    <sheet name="5.1.3." sheetId="4" r:id="rId4"/>
    <sheet name="5.1.4." sheetId="5" r:id="rId5"/>
    <sheet name="5.1.5." sheetId="6" r:id="rId6"/>
    <sheet name="5.1.6." sheetId="7" r:id="rId7"/>
    <sheet name="5.1.7." sheetId="8" r:id="rId8"/>
    <sheet name="5.1.8." sheetId="9" r:id="rId9"/>
    <sheet name="5.1.9." sheetId="10" r:id="rId10"/>
    <sheet name="5.1.10." sheetId="11" r:id="rId11"/>
    <sheet name="5.1.11." sheetId="12" r:id="rId12"/>
    <sheet name="5.1.12." sheetId="13" r:id="rId13"/>
    <sheet name="5.1.13." sheetId="14" r:id="rId14"/>
    <sheet name="5.1.14." sheetId="15" r:id="rId15"/>
    <sheet name="5.1.15." sheetId="16" r:id="rId16"/>
    <sheet name="5.1.16." sheetId="17" r:id="rId17"/>
    <sheet name="5.1.17." sheetId="18" r:id="rId18"/>
    <sheet name="5.1.18." sheetId="19" r:id="rId19"/>
    <sheet name="5.1.19." sheetId="20" r:id="rId20"/>
    <sheet name="5.1.20." sheetId="21" r:id="rId2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1" l="1"/>
  <c r="C8" i="21"/>
  <c r="B43" i="8"/>
  <c r="C43" i="8"/>
  <c r="D43" i="8"/>
  <c r="E43" i="8"/>
  <c r="B44" i="8"/>
  <c r="C44" i="8"/>
  <c r="D44" i="8"/>
  <c r="E44" i="8"/>
  <c r="B45" i="8"/>
  <c r="C45" i="8"/>
  <c r="D45" i="8"/>
  <c r="E45" i="8"/>
  <c r="B46" i="8"/>
  <c r="C46" i="8"/>
  <c r="D46" i="8"/>
  <c r="E46" i="8"/>
  <c r="B47" i="8"/>
  <c r="C47" i="8"/>
  <c r="E47" i="8"/>
  <c r="B48" i="8"/>
  <c r="C48" i="8"/>
  <c r="E48" i="8"/>
  <c r="B49" i="8"/>
  <c r="E49" i="8"/>
  <c r="B50" i="8"/>
  <c r="E50" i="8"/>
  <c r="H4" i="6"/>
  <c r="H5" i="6"/>
  <c r="H6" i="6"/>
  <c r="H7" i="6"/>
  <c r="H8" i="6"/>
  <c r="H9" i="6"/>
  <c r="H10" i="6"/>
  <c r="H11" i="6"/>
  <c r="H12" i="6"/>
  <c r="H13" i="6"/>
  <c r="H14" i="6"/>
  <c r="H15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5" authorId="0" shapeId="0" xr:uid="{B56D5E30-A0A8-47C6-87BF-762DC259DECB}">
      <text>
        <r>
          <rPr>
            <sz val="8"/>
            <color indexed="81"/>
            <rFont val="Tahoma"/>
            <family val="2"/>
            <charset val="238"/>
          </rPr>
          <t>Including durum wheat.</t>
        </r>
      </text>
    </comment>
    <comment ref="A12" authorId="0" shapeId="0" xr:uid="{A85017B7-B829-4157-B750-055EB4BC0F00}">
      <text>
        <r>
          <rPr>
            <sz val="8"/>
            <color indexed="81"/>
            <rFont val="Tahoma"/>
            <family val="2"/>
            <charset val="238"/>
          </rPr>
          <t>Including bonnet pepper.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3" authorId="0" shapeId="0" xr:uid="{9E38A3F5-DE6E-4B8E-BBBD-088DB0A2768D}">
      <text>
        <r>
          <rPr>
            <sz val="8"/>
            <color indexed="81"/>
            <rFont val="Tahoma"/>
            <family val="2"/>
            <charset val="238"/>
          </rPr>
          <t>In 2000 exports of live animals are included. Net meat production from 2004. See Methodological remarks.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AD0F899-BF98-481D-9D47-4D4BD7F23F5E}">
      <text>
        <r>
          <rPr>
            <sz val="8"/>
            <color indexed="81"/>
            <rFont val="Tahoma"/>
            <family val="2"/>
            <charset val="238"/>
          </rPr>
          <t>Fresh and processed products.</t>
        </r>
      </text>
    </comment>
    <comment ref="B2" authorId="0" shapeId="0" xr:uid="{C50CB9FE-BB88-421E-9216-6FC98259F54E}">
      <text>
        <r>
          <rPr>
            <sz val="8"/>
            <color indexed="81"/>
            <rFont val="Tahoma"/>
            <family val="2"/>
            <charset val="238"/>
          </rPr>
          <t>Net production in case of meat products. See Methodological remarks.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E9B40B8-5523-4040-88BD-7971CDB538E4}">
      <text>
        <r>
          <rPr>
            <sz val="8"/>
            <color indexed="81"/>
            <rFont val="Tahoma"/>
            <family val="2"/>
            <charset val="238"/>
          </rPr>
          <t>Source: Ministry of Agriculture and Rural Development.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4F1B2D3-927D-428F-A322-FFEAD28C6AA2}">
      <text>
        <r>
          <rPr>
            <sz val="8"/>
            <color indexed="81"/>
            <rFont val="Tahoma"/>
            <family val="2"/>
            <charset val="238"/>
          </rPr>
          <t>Data of organizations employing at least 5 persons.
Source: interim institutional labour statistical surveys.</t>
        </r>
      </text>
    </comment>
    <comment ref="A3" authorId="0" shapeId="0" xr:uid="{17756304-A0C5-4761-A6E3-DF88CC174F31}">
      <text>
        <r>
          <rPr>
            <sz val="8"/>
            <color indexed="81"/>
            <rFont val="Tahoma"/>
            <family val="2"/>
            <charset val="238"/>
          </rPr>
          <t>Employed pensioners included.</t>
        </r>
      </text>
    </comment>
    <comment ref="A7" authorId="0" shapeId="0" xr:uid="{388E76FD-2376-4C71-979A-3DE5FE61805B}">
      <text>
        <r>
          <rPr>
            <sz val="8"/>
            <color indexed="81"/>
            <rFont val="Tahoma"/>
            <family val="2"/>
            <charset val="238"/>
          </rPr>
          <t>Employed pensioners included.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2" authorId="0" shapeId="0" xr:uid="{ADA074BA-BD68-4985-94EE-3D7AC0870315}">
      <text>
        <r>
          <rPr>
            <sz val="8"/>
            <color indexed="81"/>
            <rFont val="Tahoma"/>
            <family val="2"/>
            <charset val="238"/>
          </rPr>
          <t>Land area related to farms.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6" authorId="0" shapeId="0" xr:uid="{19B5F8C5-077F-471E-A3F1-6194C15F4225}">
      <text>
        <r>
          <rPr>
            <sz val="8"/>
            <color indexed="81"/>
            <rFont val="Tahoma"/>
            <family val="2"/>
            <charset val="238"/>
          </rPr>
          <t>Excluding Hungarian red paprika.</t>
        </r>
      </text>
    </comment>
    <comment ref="A56" authorId="0" shapeId="0" xr:uid="{B8813A8C-8600-41F8-B3D3-B4E55140DD40}">
      <text>
        <r>
          <rPr>
            <sz val="8"/>
            <color indexed="81"/>
            <rFont val="Tahoma"/>
            <family val="2"/>
            <charset val="238"/>
          </rPr>
          <t>Excluding Hungarian red paprika.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444261C-3925-4377-AFD4-8C2168EC9BF5}">
      <text>
        <r>
          <rPr>
            <sz val="8"/>
            <color indexed="81"/>
            <rFont val="Tahoma"/>
            <family val="2"/>
            <charset val="238"/>
          </rPr>
          <t>Further information: www.ksh.hu (Agricultural long time series and censuses, Survey of apple, pear, peach and apricot plantations, 2007)</t>
        </r>
      </text>
    </comment>
    <comment ref="D21" authorId="0" shapeId="0" xr:uid="{2270E04F-8DBA-4867-B9BF-A98E7C507947}">
      <text>
        <r>
          <rPr>
            <sz val="8"/>
            <color indexed="81"/>
            <rFont val="Tahoma"/>
            <family val="2"/>
            <charset val="238"/>
          </rPr>
          <t>Area of plantations with a density of 801/hectare or over.</t>
        </r>
      </text>
    </comment>
    <comment ref="C23" authorId="0" shapeId="0" xr:uid="{81857E5D-B4A5-4268-8A87-F73A3F0ACA9A}">
      <text>
        <r>
          <rPr>
            <sz val="8"/>
            <color indexed="81"/>
            <rFont val="Tahoma"/>
            <family val="2"/>
            <charset val="238"/>
          </rPr>
          <t>Area of plantations with a density of 1401/hectare or over.</t>
        </r>
      </text>
    </comment>
    <comment ref="D46" authorId="0" shapeId="0" xr:uid="{015FCE9E-1623-4FC0-B8F4-6E00E779926E}">
      <text>
        <r>
          <rPr>
            <sz val="8"/>
            <color indexed="81"/>
            <rFont val="Tahoma"/>
            <family val="2"/>
            <charset val="238"/>
          </rPr>
          <t>Area of plantations with a density of 801/hectare or over.</t>
        </r>
      </text>
    </comment>
    <comment ref="C48" authorId="0" shapeId="0" xr:uid="{31C90018-ED1A-4A4B-9C25-61BA627ED710}">
      <text>
        <r>
          <rPr>
            <sz val="8"/>
            <color indexed="81"/>
            <rFont val="Tahoma"/>
            <family val="2"/>
            <charset val="238"/>
          </rPr>
          <t>Area of plantations with a density of 1401/hectare or over.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BD05700-4E70-4636-8C7F-4D960BF864CD}">
      <text>
        <r>
          <rPr>
            <sz val="8"/>
            <color indexed="81"/>
            <rFont val="Tahoma"/>
            <family val="2"/>
            <charset val="238"/>
          </rPr>
          <t>Source: HCSO, Research  Institute for Agricultural Economics and Informatics.</t>
        </r>
      </text>
    </comment>
    <comment ref="A3" authorId="0" shapeId="0" xr:uid="{764B76BD-8531-4761-8367-1A99051F6E73}">
      <text>
        <r>
          <rPr>
            <sz val="8"/>
            <color indexed="81"/>
            <rFont val="Tahoma"/>
            <family val="2"/>
            <charset val="238"/>
          </rPr>
          <t>Direct sales of organizations dealing with the trade of agricultural capital goods to agriculture and forestry.</t>
        </r>
      </text>
    </comment>
    <comment ref="A10" authorId="0" shapeId="0" xr:uid="{36DBC088-EF45-4628-BE78-AA7CAC6B5A23}">
      <text>
        <r>
          <rPr>
            <sz val="8"/>
            <color indexed="81"/>
            <rFont val="Tahoma"/>
            <family val="2"/>
            <charset val="238"/>
          </rPr>
          <t>Data of agricultural enterprises.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" authorId="0" shapeId="0" xr:uid="{B457EDC8-FB28-404B-896A-17944EC70132}">
      <text>
        <r>
          <rPr>
            <sz val="8"/>
            <color indexed="81"/>
            <rFont val="Tahoma"/>
            <family val="2"/>
            <charset val="238"/>
          </rPr>
          <t>Including buckwheat, canary seed and Indian rice.</t>
        </r>
      </text>
    </comment>
    <comment ref="A6" authorId="0" shapeId="0" xr:uid="{1AEE33F8-9B05-47D4-9696-D21A0B4198A6}">
      <text>
        <r>
          <rPr>
            <sz val="8"/>
            <color indexed="81"/>
            <rFont val="Tahoma"/>
            <family val="2"/>
            <charset val="238"/>
          </rPr>
          <t>Including durum wheat.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0" authorId="0" shapeId="0" xr:uid="{0AA11978-67AA-4A9C-A12D-4636051FB5C1}">
      <text>
        <r>
          <rPr>
            <sz val="8"/>
            <color indexed="81"/>
            <rFont val="Tahoma"/>
            <family val="2"/>
            <charset val="238"/>
          </rPr>
          <t>Data on 2000 refer to agricultural enterprises only.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9" authorId="0" shapeId="0" xr:uid="{69E14374-D9DF-4A84-A8F6-8E2BFADB4EF6}">
      <text>
        <r>
          <rPr>
            <sz val="8"/>
            <color indexed="81"/>
            <rFont val="Tahoma"/>
            <family val="2"/>
            <charset val="238"/>
          </rPr>
          <t>Grapes for table use are included.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9D0375E0-CBA6-46B8-A777-5EDF62FED264}">
      <text>
        <r>
          <rPr>
            <sz val="8"/>
            <color indexed="81"/>
            <rFont val="Tahoma"/>
            <family val="2"/>
            <charset val="238"/>
          </rPr>
          <t>The quantity of grapes produced in orchards and on vine arbour area is included.</t>
        </r>
      </text>
    </comment>
  </commentList>
</comments>
</file>

<file path=xl/sharedStrings.xml><?xml version="1.0" encoding="utf-8"?>
<sst xmlns="http://schemas.openxmlformats.org/spreadsheetml/2006/main" count="690" uniqueCount="374">
  <si>
    <t>2006</t>
  </si>
  <si>
    <t>2005</t>
  </si>
  <si>
    <t>2003</t>
  </si>
  <si>
    <t>2002</t>
  </si>
  <si>
    <t>2001</t>
  </si>
  <si>
    <t>Previous year = 100.0</t>
  </si>
  <si>
    <t>2000 = 100,0</t>
  </si>
  <si>
    <t>of non-agricultural origin</t>
  </si>
  <si>
    <t>of agricultural origin</t>
  </si>
  <si>
    <t>Value added (GDP)</t>
  </si>
  <si>
    <t>Of which</t>
  </si>
  <si>
    <t>Intermediate consumption</t>
  </si>
  <si>
    <t>Production total</t>
  </si>
  <si>
    <t>Live animals and animal products</t>
  </si>
  <si>
    <t>Crops and horticultural products</t>
  </si>
  <si>
    <t>Year</t>
  </si>
  <si>
    <t>5.1.1. Volume indices of agricultural production and intermediate consumption</t>
  </si>
  <si>
    <t>Hen eggs, millions</t>
  </si>
  <si>
    <t>Cow milk, million litres</t>
  </si>
  <si>
    <t>Honey</t>
  </si>
  <si>
    <t>Wool</t>
  </si>
  <si>
    <t>Animal products</t>
  </si>
  <si>
    <t>Poultry for slaughter</t>
  </si>
  <si>
    <t>Sheep for slaughter</t>
  </si>
  <si>
    <t>Pigs for slaughter</t>
  </si>
  <si>
    <t>Cattle for slaughter</t>
  </si>
  <si>
    <t>Animals for slaughter</t>
  </si>
  <si>
    <t>..</t>
  </si>
  <si>
    <t>Wine-grape</t>
  </si>
  <si>
    <t>Raspberry</t>
  </si>
  <si>
    <t>Sour cherry</t>
  </si>
  <si>
    <t>Plum</t>
  </si>
  <si>
    <t>Peach</t>
  </si>
  <si>
    <t>Apple</t>
  </si>
  <si>
    <t>Fruits</t>
  </si>
  <si>
    <t>Hungarian red paprika</t>
  </si>
  <si>
    <t>Green beans</t>
  </si>
  <si>
    <t>Cucumber</t>
  </si>
  <si>
    <t>Onion</t>
  </si>
  <si>
    <t>Green peas, in grain weight</t>
  </si>
  <si>
    <t>Green paprika</t>
  </si>
  <si>
    <t>Tomato</t>
  </si>
  <si>
    <t>Vegetables</t>
  </si>
  <si>
    <t>Sugar-beet</t>
  </si>
  <si>
    <t>Sunflower seed</t>
  </si>
  <si>
    <t>Potatoes</t>
  </si>
  <si>
    <t>Barley</t>
  </si>
  <si>
    <t>Wheat</t>
  </si>
  <si>
    <t>Maize (corn)</t>
  </si>
  <si>
    <t>Cereals</t>
  </si>
  <si>
    <t>Products</t>
  </si>
  <si>
    <t>5.1.2. Procurement of agricultural products [thousand tons]</t>
  </si>
  <si>
    <t>animal products</t>
  </si>
  <si>
    <t>live animals</t>
  </si>
  <si>
    <t>fruit</t>
  </si>
  <si>
    <t>vegetables</t>
  </si>
  <si>
    <t>cereals</t>
  </si>
  <si>
    <t>Total</t>
  </si>
  <si>
    <t>5.1.3. Procurement-indices of agricultural products</t>
  </si>
  <si>
    <t>Land area, total</t>
  </si>
  <si>
    <t>Uncultivated land</t>
  </si>
  <si>
    <t>Productive land</t>
  </si>
  <si>
    <t>Fish-pond</t>
  </si>
  <si>
    <t>Reeds</t>
  </si>
  <si>
    <t>Forest</t>
  </si>
  <si>
    <t>Agricultural area</t>
  </si>
  <si>
    <t>Grassland</t>
  </si>
  <si>
    <t>-</t>
  </si>
  <si>
    <t>Of which: productive</t>
  </si>
  <si>
    <t>Vineyard, total</t>
  </si>
  <si>
    <t>Orchard, total</t>
  </si>
  <si>
    <t>Kitchen garden</t>
  </si>
  <si>
    <t>Arable land</t>
  </si>
  <si>
    <t>Land use categories</t>
  </si>
  <si>
    <t>5.1.4. Land area by land-use categories (31 May) [thousand hectares]</t>
  </si>
  <si>
    <t>Fish pond</t>
  </si>
  <si>
    <t>Vineyard</t>
  </si>
  <si>
    <t>Orchard</t>
  </si>
  <si>
    <t>in other branches of economy</t>
  </si>
  <si>
    <t>in agriculture, hunting and forestry, fishing</t>
  </si>
  <si>
    <t>of which: not agriculturally utilized</t>
  </si>
  <si>
    <t>total</t>
  </si>
  <si>
    <t>Area unidentifiable with holdings</t>
  </si>
  <si>
    <t>Private holdings</t>
  </si>
  <si>
    <t>Agricultural enterprises</t>
  </si>
  <si>
    <t>5.1.5. Land area by legal forms and use, 31 May 2007 [thousand hectares]</t>
  </si>
  <si>
    <t>tomato</t>
  </si>
  <si>
    <t>onion</t>
  </si>
  <si>
    <t>green paprika</t>
  </si>
  <si>
    <t>green peas</t>
  </si>
  <si>
    <t>sweet corn</t>
  </si>
  <si>
    <t>Of which:</t>
  </si>
  <si>
    <t>green maize</t>
  </si>
  <si>
    <t>red clover</t>
  </si>
  <si>
    <t>silage maize</t>
  </si>
  <si>
    <t>lucerne</t>
  </si>
  <si>
    <t>Rough fodder</t>
  </si>
  <si>
    <t>Tobacco</t>
  </si>
  <si>
    <t>sunflower</t>
  </si>
  <si>
    <t>Oil-seeds</t>
  </si>
  <si>
    <t>Pulses</t>
  </si>
  <si>
    <t>Potato</t>
  </si>
  <si>
    <t>rice</t>
  </si>
  <si>
    <t>rye</t>
  </si>
  <si>
    <t>oat</t>
  </si>
  <si>
    <t>triticale</t>
  </si>
  <si>
    <t>barley</t>
  </si>
  <si>
    <t>wheat</t>
  </si>
  <si>
    <t>maize (corn)</t>
  </si>
  <si>
    <t>Structure of sown area, %</t>
  </si>
  <si>
    <t>Sown area, thousand hectares</t>
  </si>
  <si>
    <t>Crop</t>
  </si>
  <si>
    <t>5.1.6. Structure of sown area on arable land</t>
  </si>
  <si>
    <t>poor</t>
  </si>
  <si>
    <t>satisfactory</t>
  </si>
  <si>
    <t>good</t>
  </si>
  <si>
    <t>Plantation status</t>
  </si>
  <si>
    <t>2001–</t>
  </si>
  <si>
    <t>1801–2000</t>
  </si>
  <si>
    <t>1401–1800</t>
  </si>
  <si>
    <t>1001–1400</t>
  </si>
  <si>
    <t xml:space="preserve">  801–1000</t>
  </si>
  <si>
    <t xml:space="preserve">  501–  800</t>
  </si>
  <si>
    <t xml:space="preserve">  251–  500</t>
  </si>
  <si>
    <t xml:space="preserve">        –  250</t>
  </si>
  <si>
    <t>Density, number/hectares</t>
  </si>
  <si>
    <t>25–</t>
  </si>
  <si>
    <t>15–24</t>
  </si>
  <si>
    <t>10–14</t>
  </si>
  <si>
    <t xml:space="preserve">  5–  9</t>
  </si>
  <si>
    <t xml:space="preserve">  3–  4</t>
  </si>
  <si>
    <t xml:space="preserve">  0–  2</t>
  </si>
  <si>
    <t>Age of plantations, year</t>
  </si>
  <si>
    <t>25,0–</t>
  </si>
  <si>
    <t>20,0–24,99</t>
  </si>
  <si>
    <t>15,0–19,99</t>
  </si>
  <si>
    <t>10,0–14,99</t>
  </si>
  <si>
    <t xml:space="preserve">  6,0–  9,99</t>
  </si>
  <si>
    <t xml:space="preserve">  1,0–  5,99</t>
  </si>
  <si>
    <t xml:space="preserve">        –  0,99</t>
  </si>
  <si>
    <t>Area of plantations by size, hectares</t>
  </si>
  <si>
    <t>Percentage</t>
  </si>
  <si>
    <t>Size of net area</t>
  </si>
  <si>
    <t>Net area, hectares</t>
  </si>
  <si>
    <t>Size of gross area</t>
  </si>
  <si>
    <t>Gross area, hectares</t>
  </si>
  <si>
    <t>Number of plantations</t>
  </si>
  <si>
    <t>Number</t>
  </si>
  <si>
    <t>Pear</t>
  </si>
  <si>
    <t>Apricot</t>
  </si>
  <si>
    <t>Denomination</t>
  </si>
  <si>
    <t>5.1.7. Fruit plantations, 2007</t>
  </si>
  <si>
    <t>Use of manure, thousand tons</t>
  </si>
  <si>
    <t>Fertilizer per hectare of arable land, garden, orchard, vineyard, kg</t>
  </si>
  <si>
    <t>Fertilizer per hectare of agricultural area, kg</t>
  </si>
  <si>
    <t>potassic</t>
  </si>
  <si>
    <t>phosphatic</t>
  </si>
  <si>
    <t>nitrogenous</t>
  </si>
  <si>
    <t>Fertilizer supply in active ingredients, thousand tons</t>
  </si>
  <si>
    <t>5.1.8. Fertilizer, manure</t>
  </si>
  <si>
    <t>–8</t>
  </si>
  <si>
    <t>–11</t>
  </si>
  <si>
    <t>–206</t>
  </si>
  <si>
    <t>–396</t>
  </si>
  <si>
    <t>–5 002</t>
  </si>
  <si>
    <t>maize</t>
  </si>
  <si>
    <t>–5 682</t>
  </si>
  <si>
    <t>Cereals, total</t>
  </si>
  <si>
    <t>Domestic use</t>
  </si>
  <si>
    <t>Stock changes (+,–)</t>
  </si>
  <si>
    <t>Loss</t>
  </si>
  <si>
    <t>Exports</t>
  </si>
  <si>
    <t>Imports</t>
  </si>
  <si>
    <t>Yield</t>
  </si>
  <si>
    <t>5.1.9. Consolidated balance of cereals, 2007 [thousand tons]</t>
  </si>
  <si>
    <t>strawberry</t>
  </si>
  <si>
    <t>currant</t>
  </si>
  <si>
    <t>raspberry</t>
  </si>
  <si>
    <t>cherry</t>
  </si>
  <si>
    <t>pear</t>
  </si>
  <si>
    <t>apricot</t>
  </si>
  <si>
    <t>plum and greengage</t>
  </si>
  <si>
    <t>peach</t>
  </si>
  <si>
    <t>sour cherry</t>
  </si>
  <si>
    <t>apple</t>
  </si>
  <si>
    <t>green beans</t>
  </si>
  <si>
    <t>parsley root</t>
  </si>
  <si>
    <t>cucumber</t>
  </si>
  <si>
    <t>white cabbage</t>
  </si>
  <si>
    <t>carrot</t>
  </si>
  <si>
    <t>green peas, in grain weight</t>
  </si>
  <si>
    <t>water-melon</t>
  </si>
  <si>
    <t>lucerne hay</t>
  </si>
  <si>
    <t>Rough fodder, hay</t>
  </si>
  <si>
    <t>Green rough fodder</t>
  </si>
  <si>
    <t>soya-bean</t>
  </si>
  <si>
    <t>rape seed</t>
  </si>
  <si>
    <t>sunflower seed</t>
  </si>
  <si>
    <t>beans</t>
  </si>
  <si>
    <t>peas</t>
  </si>
  <si>
    <t>unidentifiable with holdings</t>
  </si>
  <si>
    <t>private holdings</t>
  </si>
  <si>
    <t>agricultural enterprises</t>
  </si>
  <si>
    <t>Average of 2001–2005</t>
  </si>
  <si>
    <t>5.1.10. Total production of main crops [thousand tons]</t>
  </si>
  <si>
    <t>Strawberry</t>
  </si>
  <si>
    <t>Currant</t>
  </si>
  <si>
    <t>Cherry</t>
  </si>
  <si>
    <t>Plum and greengage</t>
  </si>
  <si>
    <t>Parsley root</t>
  </si>
  <si>
    <t>White cabbage</t>
  </si>
  <si>
    <t>Carrot</t>
  </si>
  <si>
    <t>Water-melon</t>
  </si>
  <si>
    <t>Sweet corn</t>
  </si>
  <si>
    <t>Red clover</t>
  </si>
  <si>
    <t>Lucerne hay</t>
  </si>
  <si>
    <t>Green maize</t>
  </si>
  <si>
    <t>Silage maize</t>
  </si>
  <si>
    <t>Soya-bean</t>
  </si>
  <si>
    <t>Rape seed</t>
  </si>
  <si>
    <t>Beans</t>
  </si>
  <si>
    <t>Peas</t>
  </si>
  <si>
    <t>Rice</t>
  </si>
  <si>
    <t>Rye</t>
  </si>
  <si>
    <t>Oat</t>
  </si>
  <si>
    <t>Triticale</t>
  </si>
  <si>
    <t>5.1.11. Average yields of main crops [kilogramme per hectare]</t>
  </si>
  <si>
    <t>–</t>
  </si>
  <si>
    <t>Unidentifiable with holdings</t>
  </si>
  <si>
    <t>production for own consumption</t>
  </si>
  <si>
    <t>production for the market</t>
  </si>
  <si>
    <t>Enterprises</t>
  </si>
  <si>
    <t>Organization</t>
  </si>
  <si>
    <t>5.1.12. Production of potatoes, vegetables and fruits [thousand tons]</t>
  </si>
  <si>
    <t>Wine production (once drawn), million litres</t>
  </si>
  <si>
    <t>Average yield on productive vineyard, kilogramme per hectare</t>
  </si>
  <si>
    <t>Of which grapes for table use</t>
  </si>
  <si>
    <t>Vintage, thousand tons</t>
  </si>
  <si>
    <t>Of which productive vineyard</t>
  </si>
  <si>
    <t>Vineyard, thousand hectares</t>
  </si>
  <si>
    <t>5.1.13. Viticulture and wine production</t>
  </si>
  <si>
    <t>at private holdings</t>
  </si>
  <si>
    <t>at agricultural enterprises</t>
  </si>
  <si>
    <t>Bee family</t>
  </si>
  <si>
    <t>Domestic rabbit stock</t>
  </si>
  <si>
    <t>turkeys</t>
  </si>
  <si>
    <t>ducks</t>
  </si>
  <si>
    <t>geese</t>
  </si>
  <si>
    <t>of which: laying hens</t>
  </si>
  <si>
    <t>chicken</t>
  </si>
  <si>
    <t>Poultry stock</t>
  </si>
  <si>
    <t>Horse stock</t>
  </si>
  <si>
    <t>Goat stock</t>
  </si>
  <si>
    <t>ewes</t>
  </si>
  <si>
    <t>Sheep stock</t>
  </si>
  <si>
    <t>boars</t>
  </si>
  <si>
    <t>gilts not yet covered</t>
  </si>
  <si>
    <t>sows covered for the first time</t>
  </si>
  <si>
    <t>sows</t>
  </si>
  <si>
    <t>pigs for fattening over 50 kgs</t>
  </si>
  <si>
    <t>gilts of 20-49 kgs of weight</t>
  </si>
  <si>
    <t>piglet under 20 kgs of weight</t>
  </si>
  <si>
    <t>Pig stock</t>
  </si>
  <si>
    <t>cows</t>
  </si>
  <si>
    <t>Cattle stock</t>
  </si>
  <si>
    <t>5.1.14. Livestock (1 December) [thousand heads]</t>
  </si>
  <si>
    <t>Rate of perishing, %</t>
  </si>
  <si>
    <t>Number of perished poultry, thousands</t>
  </si>
  <si>
    <t>Live-born animals, thousands</t>
  </si>
  <si>
    <t>Egg production per hen, piece</t>
  </si>
  <si>
    <t>Proudciton of poultry for slaughter, per hen, kg</t>
  </si>
  <si>
    <t>Poultry breeding</t>
  </si>
  <si>
    <t>Number of perished sheep, thousands</t>
  </si>
  <si>
    <t>Rate of live-born animals, %</t>
  </si>
  <si>
    <t>Wool production, per sheep, kg</t>
  </si>
  <si>
    <t>Produciton of sheep for slaughter, per ewe, kg</t>
  </si>
  <si>
    <t>Sheep breeding</t>
  </si>
  <si>
    <t>Number of perished pigs, thousands</t>
  </si>
  <si>
    <t>Production of pigs for slaughter, per breeding sow, kg</t>
  </si>
  <si>
    <t>Pig breeding</t>
  </si>
  <si>
    <t>Number of perished cattle, thousands</t>
  </si>
  <si>
    <t>Milk production, per cow, litre</t>
  </si>
  <si>
    <t>Production of cattle for slaughter, per cow, kg</t>
  </si>
  <si>
    <t>Cattle breeding</t>
  </si>
  <si>
    <t>5.1.15. Main indicators of animal husbandry</t>
  </si>
  <si>
    <t>Honey, tons</t>
  </si>
  <si>
    <t>Feather, tons</t>
  </si>
  <si>
    <t>Hen egg production, million pieces</t>
  </si>
  <si>
    <t>Raw wool, tons</t>
  </si>
  <si>
    <t>Cow milk production, million litres</t>
  </si>
  <si>
    <t>Production of animal products</t>
  </si>
  <si>
    <t>Fish</t>
  </si>
  <si>
    <t>poultry fat</t>
  </si>
  <si>
    <t>pig fat</t>
  </si>
  <si>
    <t>Fat</t>
  </si>
  <si>
    <t>edible offals</t>
  </si>
  <si>
    <t>goat, game, rabbit meat</t>
  </si>
  <si>
    <t>poultry meat</t>
  </si>
  <si>
    <t>horse and sheep meat</t>
  </si>
  <si>
    <t>pork</t>
  </si>
  <si>
    <t>beef and veal</t>
  </si>
  <si>
    <t>of which:</t>
  </si>
  <si>
    <t>bony meat</t>
  </si>
  <si>
    <t>Total meat production</t>
  </si>
  <si>
    <t>Meat production, thousand tons</t>
  </si>
  <si>
    <t>rabbit</t>
  </si>
  <si>
    <t>poultry</t>
  </si>
  <si>
    <t>sheep</t>
  </si>
  <si>
    <t>pigs</t>
  </si>
  <si>
    <t>cattle</t>
  </si>
  <si>
    <t>Animals for slaughter in live weight</t>
  </si>
  <si>
    <t>Production of animals for slaughter, thousand tons</t>
  </si>
  <si>
    <t>Rabbits for slaughter</t>
  </si>
  <si>
    <t>Production of animals for slaughter, thousand heads</t>
  </si>
  <si>
    <t>5.1.16. Production of animals for slaughter and animal products</t>
  </si>
  <si>
    <t>Eggs, million pcs</t>
  </si>
  <si>
    <t>Milk, million litres</t>
  </si>
  <si>
    <t>Lard</t>
  </si>
  <si>
    <t>Edible offals</t>
  </si>
  <si>
    <t>Poultry meat</t>
  </si>
  <si>
    <t>Bony meat</t>
  </si>
  <si>
    <t>Production</t>
  </si>
  <si>
    <t>5.1.17. Animal product balance, 2006 [thousand tons]</t>
  </si>
  <si>
    <t>Moufflon</t>
  </si>
  <si>
    <t>Fallow-deer</t>
  </si>
  <si>
    <t>Deer</t>
  </si>
  <si>
    <t>Wild-boar</t>
  </si>
  <si>
    <t>Roe-deer</t>
  </si>
  <si>
    <t>Hungarian partridge</t>
  </si>
  <si>
    <t>Hare</t>
  </si>
  <si>
    <t>Pheasant</t>
  </si>
  <si>
    <t>Shot games</t>
  </si>
  <si>
    <t>Stock of games, February</t>
  </si>
  <si>
    <t>Small and big games</t>
  </si>
  <si>
    <t>5.1.18. Game farming [heads]</t>
  </si>
  <si>
    <t>0 and unknown</t>
  </si>
  <si>
    <t>1 to 9 employees</t>
  </si>
  <si>
    <t>10 to 19 employees</t>
  </si>
  <si>
    <t>20 to 49 employees</t>
  </si>
  <si>
    <t>50 to 249 employees</t>
  </si>
  <si>
    <t>250 to 499 employees</t>
  </si>
  <si>
    <t>500 and more employees</t>
  </si>
  <si>
    <t>Corporation and unincorporated enterprise, total</t>
  </si>
  <si>
    <t>1, 2, 7</t>
  </si>
  <si>
    <t>Sole proprietor</t>
  </si>
  <si>
    <t>Companies and partnerships, total</t>
  </si>
  <si>
    <t>1, 21, 22, 7</t>
  </si>
  <si>
    <t>Corporation without legal entity and unincorporated enterprise</t>
  </si>
  <si>
    <t xml:space="preserve">21, 22, 73
</t>
  </si>
  <si>
    <t>Terminated legal form</t>
  </si>
  <si>
    <t>Other enterprise without legal entity</t>
  </si>
  <si>
    <t>Limited partnership</t>
  </si>
  <si>
    <t>Corporation without legal entity</t>
  </si>
  <si>
    <t>Corporation with legal entity</t>
  </si>
  <si>
    <t>1, 71, 72</t>
  </si>
  <si>
    <t>State-owned business organisation and other company</t>
  </si>
  <si>
    <t>71, 72</t>
  </si>
  <si>
    <t>Other enterprise with legal entity</t>
  </si>
  <si>
    <t>Co-operative</t>
  </si>
  <si>
    <t>Joint stock company</t>
  </si>
  <si>
    <t>Limited liability company</t>
  </si>
  <si>
    <t>113</t>
  </si>
  <si>
    <t>Legal form</t>
  </si>
  <si>
    <t>Code</t>
  </si>
  <si>
    <t>5.1.19. Number of registered corporations and unincorporated enterprises in agriculture, hunting and forestry, fishing</t>
  </si>
  <si>
    <t>Average net earnings, HUF per month</t>
  </si>
  <si>
    <t>Average gross earnings, HUF per month</t>
  </si>
  <si>
    <t>Number of persons employed part-time, thousands</t>
  </si>
  <si>
    <t>non-manual workers</t>
  </si>
  <si>
    <t>manual workers</t>
  </si>
  <si>
    <t>Number of persons employed full-time, thousands</t>
  </si>
  <si>
    <r>
      <t xml:space="preserve">5.1.20. Labour data of organizations </t>
    </r>
    <r>
      <rPr>
        <b/>
        <sz val="12"/>
        <rFont val="Arial"/>
        <family val="2"/>
        <charset val="238"/>
      </rPr>
      <t>engaged in agriculture, hunting and forestry, fishing</t>
    </r>
  </si>
  <si>
    <t>5.1.20. Labour data of organizations engaged in agriculture, hunting and forestry, fishing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</si>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</sst>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#,##0.0_ ;[Red]\-#,##0.0\ "/>
    <numFmt numFmtId="166" formatCode="#,##0.0"/>
    <numFmt numFmtId="167" formatCode="_(* #,##0_);_(* \(#,##0\);_(* &quot;-&quot;??_);_(@_)"/>
    <numFmt numFmtId="168" formatCode="#,##0________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17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8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370">
    <xf numFmtId="0" fontId="0" fillId="0" borderId="0" xfId="0"/>
    <xf numFmtId="0" fontId="2" fillId="0" borderId="0" xfId="0" applyFont="1" applyProtection="1">
      <protection locked="0"/>
    </xf>
    <xf numFmtId="164" fontId="2" fillId="0" borderId="0" xfId="0" applyNumberFormat="1" applyFont="1" applyFill="1" applyAlignment="1" applyProtection="1">
      <alignment horizontal="right" vertical="center" wrapText="1"/>
      <protection locked="0"/>
    </xf>
    <xf numFmtId="49" fontId="2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49" fontId="3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right" vertical="center" wrapText="1"/>
      <protection locked="0"/>
    </xf>
    <xf numFmtId="165" fontId="3" fillId="0" borderId="0" xfId="0" applyNumberFormat="1" applyFont="1" applyFill="1" applyAlignment="1" applyProtection="1">
      <alignment horizontal="right" vertical="center" wrapText="1"/>
      <protection locked="0"/>
    </xf>
    <xf numFmtId="165" fontId="2" fillId="0" borderId="0" xfId="0" applyNumberFormat="1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164" fontId="3" fillId="0" borderId="0" xfId="0" applyNumberFormat="1" applyFont="1" applyFill="1" applyAlignment="1" applyProtection="1">
      <alignment horizontal="right" vertical="center" wrapText="1"/>
      <protection locked="0"/>
    </xf>
    <xf numFmtId="0" fontId="2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11" xfId="0" applyFont="1" applyBorder="1" applyAlignment="1">
      <alignment horizontal="left" vertical="top" wrapText="1"/>
    </xf>
    <xf numFmtId="0" fontId="4" fillId="0" borderId="11" xfId="0" applyFont="1" applyBorder="1" applyAlignment="1" applyProtection="1">
      <alignment horizontal="lef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indent="1"/>
    </xf>
    <xf numFmtId="3" fontId="5" fillId="0" borderId="0" xfId="0" applyNumberFormat="1" applyFont="1" applyFill="1" applyAlignment="1">
      <alignment horizontal="right"/>
    </xf>
    <xf numFmtId="164" fontId="5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5" fillId="0" borderId="0" xfId="0" applyFont="1" applyAlignment="1"/>
    <xf numFmtId="0" fontId="2" fillId="0" borderId="0" xfId="0" applyFont="1" applyFill="1" applyAlignment="1" applyProtection="1">
      <alignment horizontal="center" vertical="center" wrapText="1"/>
      <protection locked="0"/>
    </xf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164" fontId="2" fillId="0" borderId="0" xfId="0" applyNumberFormat="1" applyFont="1" applyFill="1" applyAlignment="1">
      <alignment horizontal="right"/>
    </xf>
    <xf numFmtId="0" fontId="5" fillId="0" borderId="0" xfId="0" applyFont="1" applyAlignment="1">
      <alignment horizontal="left" indent="1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2" fillId="0" borderId="0" xfId="0" applyFont="1" applyAlignment="1" applyProtection="1">
      <alignment horizontal="center" wrapText="1"/>
      <protection locked="0"/>
    </xf>
    <xf numFmtId="3" fontId="3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wrapText="1" inden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4" fillId="0" borderId="11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wrapText="1"/>
      <protection locked="0"/>
    </xf>
    <xf numFmtId="164" fontId="2" fillId="0" borderId="0" xfId="0" applyNumberFormat="1" applyFont="1" applyFill="1" applyAlignment="1">
      <alignment horizontal="right" wrapText="1"/>
    </xf>
    <xf numFmtId="49" fontId="2" fillId="0" borderId="0" xfId="0" applyNumberFormat="1" applyFont="1" applyAlignment="1" applyProtection="1">
      <alignment horizontal="center" vertical="center" wrapText="1"/>
      <protection locked="0"/>
    </xf>
    <xf numFmtId="166" fontId="2" fillId="0" borderId="0" xfId="0" applyNumberFormat="1" applyFont="1" applyAlignment="1" applyProtection="1">
      <alignment horizontal="right" vertical="center" wrapText="1"/>
      <protection locked="0"/>
    </xf>
    <xf numFmtId="0" fontId="2" fillId="0" borderId="0" xfId="0" applyNumberFormat="1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 wrapText="1"/>
    </xf>
    <xf numFmtId="166" fontId="7" fillId="0" borderId="0" xfId="0" applyNumberFormat="1" applyFont="1" applyAlignment="1">
      <alignment horizontal="right" vertical="top"/>
    </xf>
    <xf numFmtId="166" fontId="7" fillId="0" borderId="0" xfId="0" applyNumberFormat="1" applyFont="1" applyAlignment="1">
      <alignment horizontal="left" wrapText="1"/>
    </xf>
    <xf numFmtId="166" fontId="5" fillId="0" borderId="0" xfId="0" applyNumberFormat="1" applyFont="1" applyAlignment="1">
      <alignment horizontal="right" vertical="top"/>
    </xf>
    <xf numFmtId="166" fontId="3" fillId="0" borderId="0" xfId="0" applyNumberFormat="1" applyFont="1" applyAlignment="1">
      <alignment horizontal="right" vertical="top"/>
    </xf>
    <xf numFmtId="166" fontId="5" fillId="0" borderId="0" xfId="0" applyNumberFormat="1" applyFont="1" applyAlignment="1">
      <alignment wrapText="1"/>
    </xf>
    <xf numFmtId="0" fontId="4" fillId="0" borderId="0" xfId="0" applyFont="1" applyAlignment="1" applyProtection="1">
      <alignment horizontal="center" wrapText="1"/>
      <protection locked="0"/>
    </xf>
    <xf numFmtId="166" fontId="2" fillId="0" borderId="0" xfId="0" applyNumberFormat="1" applyFont="1" applyFill="1" applyAlignment="1">
      <alignment horizontal="right" vertical="top"/>
    </xf>
    <xf numFmtId="166" fontId="5" fillId="0" borderId="0" xfId="0" applyNumberFormat="1" applyFont="1" applyAlignment="1">
      <alignment vertical="center" wrapText="1"/>
    </xf>
    <xf numFmtId="166" fontId="2" fillId="0" borderId="0" xfId="0" applyNumberFormat="1" applyFont="1" applyAlignment="1" applyProtection="1">
      <alignment horizontal="right" vertical="top" wrapText="1"/>
      <protection locked="0"/>
    </xf>
    <xf numFmtId="166" fontId="8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left" wrapText="1"/>
    </xf>
    <xf numFmtId="166" fontId="2" fillId="0" borderId="0" xfId="0" applyNumberFormat="1" applyFont="1" applyAlignment="1">
      <alignment vertical="center" wrapText="1"/>
    </xf>
    <xf numFmtId="166" fontId="2" fillId="0" borderId="0" xfId="0" applyNumberFormat="1" applyFont="1" applyAlignment="1">
      <alignment horizontal="left" vertical="center" wrapText="1" inden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top" indent="4"/>
      <protection locked="0"/>
    </xf>
    <xf numFmtId="0" fontId="2" fillId="0" borderId="11" xfId="0" applyFont="1" applyBorder="1" applyAlignment="1">
      <alignment horizontal="left" vertical="top"/>
    </xf>
    <xf numFmtId="166" fontId="4" fillId="0" borderId="0" xfId="0" applyNumberFormat="1" applyFont="1" applyBorder="1" applyAlignment="1">
      <alignment vertical="top"/>
    </xf>
    <xf numFmtId="166" fontId="4" fillId="0" borderId="0" xfId="0" applyNumberFormat="1" applyFont="1" applyAlignment="1">
      <alignment vertical="top"/>
    </xf>
    <xf numFmtId="166" fontId="4" fillId="0" borderId="0" xfId="0" applyNumberFormat="1" applyFont="1" applyFill="1" applyAlignment="1">
      <alignment vertical="top"/>
    </xf>
    <xf numFmtId="166" fontId="7" fillId="0" borderId="0" xfId="0" applyNumberFormat="1" applyFont="1" applyAlignment="1">
      <alignment horizontal="left" wrapText="1"/>
    </xf>
    <xf numFmtId="166" fontId="2" fillId="0" borderId="0" xfId="0" applyNumberFormat="1" applyFont="1" applyBorder="1" applyAlignment="1">
      <alignment vertical="top"/>
    </xf>
    <xf numFmtId="166" fontId="2" fillId="0" borderId="0" xfId="0" applyNumberFormat="1" applyFont="1" applyAlignment="1">
      <alignment vertical="top"/>
    </xf>
    <xf numFmtId="166" fontId="2" fillId="0" borderId="0" xfId="0" applyNumberFormat="1" applyFont="1" applyFill="1" applyAlignment="1">
      <alignment vertical="top"/>
    </xf>
    <xf numFmtId="166" fontId="5" fillId="0" borderId="0" xfId="0" applyNumberFormat="1" applyFont="1" applyAlignment="1">
      <alignment vertical="center" wrapText="1"/>
    </xf>
    <xf numFmtId="166" fontId="2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left" wrapText="1"/>
    </xf>
    <xf numFmtId="0" fontId="2" fillId="0" borderId="0" xfId="0" applyFont="1" applyBorder="1" applyAlignment="1">
      <alignment vertical="top"/>
    </xf>
    <xf numFmtId="164" fontId="2" fillId="0" borderId="0" xfId="0" applyNumberFormat="1" applyFont="1" applyBorder="1" applyAlignment="1">
      <alignment vertical="top"/>
    </xf>
    <xf numFmtId="166" fontId="2" fillId="0" borderId="1" xfId="0" applyNumberFormat="1" applyFont="1" applyBorder="1" applyAlignment="1">
      <alignment vertical="top"/>
    </xf>
    <xf numFmtId="166" fontId="5" fillId="0" borderId="0" xfId="0" applyNumberFormat="1" applyFont="1" applyAlignment="1">
      <alignment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164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 indent="1"/>
    </xf>
    <xf numFmtId="0" fontId="5" fillId="0" borderId="0" xfId="0" applyFont="1" applyBorder="1" applyAlignment="1">
      <alignment horizontal="left" vertical="center" indent="1"/>
    </xf>
    <xf numFmtId="0" fontId="2" fillId="0" borderId="0" xfId="0" applyFont="1" applyBorder="1" applyProtection="1">
      <protection locked="0"/>
    </xf>
    <xf numFmtId="0" fontId="5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indent="1"/>
    </xf>
    <xf numFmtId="3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0" xfId="0" applyNumberFormat="1" applyFont="1" applyBorder="1" applyAlignment="1" applyProtection="1">
      <alignment horizontal="right" vertical="center" wrapText="1"/>
      <protection locked="0"/>
    </xf>
    <xf numFmtId="3" fontId="5" fillId="0" borderId="0" xfId="0" applyNumberFormat="1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horizontal="left"/>
    </xf>
    <xf numFmtId="0" fontId="4" fillId="0" borderId="0" xfId="0" applyFont="1" applyBorder="1" applyAlignment="1" applyProtection="1">
      <alignment horizontal="left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left" vertical="top" wrapText="1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Fill="1" applyAlignment="1" applyProtection="1">
      <alignment horizontal="right" vertical="top" wrapText="1"/>
      <protection locked="0"/>
    </xf>
    <xf numFmtId="3" fontId="2" fillId="0" borderId="0" xfId="0" applyNumberFormat="1" applyFont="1" applyFill="1" applyAlignment="1">
      <alignment vertical="top"/>
    </xf>
    <xf numFmtId="3" fontId="5" fillId="0" borderId="0" xfId="0" applyNumberFormat="1" applyFont="1" applyFill="1" applyAlignment="1">
      <alignment vertical="top"/>
    </xf>
    <xf numFmtId="0" fontId="5" fillId="0" borderId="0" xfId="0" applyFont="1" applyAlignment="1">
      <alignment wrapText="1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top"/>
    </xf>
    <xf numFmtId="167" fontId="2" fillId="0" borderId="0" xfId="0" applyNumberFormat="1" applyFont="1" applyBorder="1" applyAlignment="1" applyProtection="1">
      <alignment horizontal="right" vertical="center" wrapText="1"/>
      <protection locked="0"/>
    </xf>
    <xf numFmtId="49" fontId="2" fillId="0" borderId="0" xfId="0" applyNumberFormat="1" applyFont="1" applyBorder="1" applyAlignment="1" applyProtection="1">
      <alignment horizontal="right" wrapText="1"/>
      <protection locked="0"/>
    </xf>
    <xf numFmtId="3" fontId="2" fillId="0" borderId="0" xfId="0" applyNumberFormat="1" applyFont="1" applyBorder="1" applyAlignment="1" applyProtection="1">
      <alignment horizontal="right" vertical="center" wrapText="1"/>
      <protection locked="0"/>
    </xf>
    <xf numFmtId="3" fontId="2" fillId="0" borderId="0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vertical="center"/>
    </xf>
    <xf numFmtId="3" fontId="2" fillId="0" borderId="0" xfId="0" applyNumberFormat="1" applyFont="1" applyBorder="1" applyAlignment="1" applyProtection="1">
      <alignment horizontal="right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167" fontId="2" fillId="0" borderId="0" xfId="0" applyNumberFormat="1" applyFont="1" applyBorder="1" applyAlignment="1" applyProtection="1">
      <alignment horizontal="right" wrapText="1"/>
      <protection locked="0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/>
    <xf numFmtId="3" fontId="5" fillId="0" borderId="0" xfId="0" applyNumberFormat="1" applyFont="1" applyBorder="1" applyAlignme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3" fontId="2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indent="1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>
      <alignment horizontal="left" vertical="center" indent="1"/>
    </xf>
    <xf numFmtId="3" fontId="5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 indent="1"/>
    </xf>
    <xf numFmtId="0" fontId="5" fillId="0" borderId="0" xfId="0" applyFont="1" applyAlignment="1">
      <alignment horizontal="right"/>
    </xf>
    <xf numFmtId="3" fontId="2" fillId="0" borderId="0" xfId="0" applyNumberFormat="1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Alignment="1" applyProtection="1">
      <alignment horizontal="center" wrapText="1"/>
      <protection locked="0"/>
    </xf>
    <xf numFmtId="3" fontId="5" fillId="0" borderId="0" xfId="0" applyNumberFormat="1" applyFont="1" applyFill="1" applyAlignment="1">
      <alignment horizontal="right"/>
    </xf>
    <xf numFmtId="0" fontId="2" fillId="0" borderId="0" xfId="0" applyFont="1" applyProtection="1"/>
    <xf numFmtId="0" fontId="2" fillId="0" borderId="14" xfId="0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0" fontId="4" fillId="0" borderId="11" xfId="0" applyFont="1" applyBorder="1" applyAlignment="1" applyProtection="1">
      <alignment horizontal="left" vertical="top"/>
    </xf>
    <xf numFmtId="3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16" xfId="0" applyNumberFormat="1" applyFont="1" applyBorder="1" applyAlignment="1">
      <alignment horizontal="right"/>
    </xf>
    <xf numFmtId="0" fontId="5" fillId="0" borderId="0" xfId="0" applyFont="1" applyFill="1" applyAlignment="1">
      <alignment horizontal="left" indent="1"/>
    </xf>
    <xf numFmtId="3" fontId="5" fillId="0" borderId="16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 indent="1"/>
    </xf>
    <xf numFmtId="0" fontId="3" fillId="0" borderId="16" xfId="0" applyFont="1" applyBorder="1" applyAlignment="1" applyProtection="1">
      <alignment horizontal="right" wrapText="1"/>
      <protection locked="0"/>
    </xf>
    <xf numFmtId="3" fontId="5" fillId="0" borderId="16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 vertical="top"/>
    </xf>
    <xf numFmtId="0" fontId="5" fillId="0" borderId="0" xfId="0" applyFont="1" applyFill="1" applyAlignment="1">
      <alignment horizontal="left" wrapText="1" indent="1"/>
    </xf>
    <xf numFmtId="3" fontId="5" fillId="0" borderId="0" xfId="0" applyNumberFormat="1" applyFont="1" applyAlignment="1">
      <alignment horizontal="right" vertical="top"/>
    </xf>
    <xf numFmtId="0" fontId="2" fillId="0" borderId="0" xfId="0" applyFont="1" applyFill="1" applyAlignment="1">
      <alignment horizontal="left" indent="1"/>
    </xf>
    <xf numFmtId="0" fontId="2" fillId="0" borderId="0" xfId="0" applyFont="1" applyAlignment="1">
      <alignment horizontal="left" indent="1"/>
    </xf>
    <xf numFmtId="0" fontId="2" fillId="0" borderId="0" xfId="0" applyFont="1" applyAlignment="1"/>
    <xf numFmtId="0" fontId="2" fillId="0" borderId="0" xfId="0" applyFont="1" applyAlignment="1">
      <alignment horizontal="left" inden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top" indent="4"/>
    </xf>
    <xf numFmtId="0" fontId="4" fillId="0" borderId="0" xfId="0" applyFont="1" applyAlignment="1" applyProtection="1">
      <alignment horizontal="left" vertical="top"/>
    </xf>
    <xf numFmtId="3" fontId="2" fillId="0" borderId="0" xfId="0" applyNumberFormat="1" applyFont="1" applyProtection="1">
      <protection locked="0"/>
    </xf>
    <xf numFmtId="4" fontId="2" fillId="0" borderId="0" xfId="0" applyNumberFormat="1" applyFont="1" applyAlignment="1">
      <alignment horizontal="right"/>
    </xf>
    <xf numFmtId="0" fontId="4" fillId="0" borderId="0" xfId="0" applyFont="1" applyFill="1" applyAlignment="1" applyProtection="1">
      <alignment horizontal="right" wrapText="1"/>
      <protection locked="0"/>
    </xf>
    <xf numFmtId="3" fontId="7" fillId="0" borderId="0" xfId="0" applyNumberFormat="1" applyFont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7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Fill="1" applyAlignment="1" applyProtection="1">
      <alignment horizontal="right" vertical="center" wrapText="1"/>
      <protection locked="0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left" vertical="center" wrapText="1" indent="1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3" fontId="4" fillId="0" borderId="0" xfId="0" applyNumberFormat="1" applyFont="1" applyAlignment="1">
      <alignment horizontal="right"/>
    </xf>
    <xf numFmtId="0" fontId="4" fillId="0" borderId="0" xfId="0" applyFont="1" applyAlignment="1"/>
    <xf numFmtId="0" fontId="2" fillId="0" borderId="0" xfId="0" applyFont="1" applyAlignment="1">
      <alignment horizontal="right"/>
    </xf>
    <xf numFmtId="0" fontId="5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168" fontId="5" fillId="0" borderId="0" xfId="0" applyNumberFormat="1" applyFont="1" applyAlignment="1">
      <alignment horizontal="right" vertical="top" wrapText="1"/>
    </xf>
    <xf numFmtId="0" fontId="2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 indent="1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top" indent="5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Font="1" applyAlignment="1" applyProtection="1">
      <alignment horizontal="left" vertical="center" wrapText="1" indent="1"/>
      <protection locked="0"/>
    </xf>
    <xf numFmtId="49" fontId="2" fillId="0" borderId="0" xfId="0" applyNumberFormat="1" applyFont="1" applyFill="1" applyAlignment="1">
      <alignment horizontal="left" vertical="center" indent="1"/>
    </xf>
    <xf numFmtId="3" fontId="2" fillId="0" borderId="0" xfId="0" applyNumberFormat="1" applyFont="1" applyFill="1" applyAlignment="1">
      <alignment horizontal="right" vertical="center"/>
    </xf>
    <xf numFmtId="49" fontId="5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horizontal="left" vertical="center" indent="2"/>
    </xf>
    <xf numFmtId="167" fontId="2" fillId="0" borderId="0" xfId="0" applyNumberFormat="1" applyFont="1" applyFill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6" fontId="5" fillId="0" borderId="0" xfId="0" applyNumberFormat="1" applyFont="1" applyFill="1" applyAlignment="1">
      <alignment horizontal="right"/>
    </xf>
    <xf numFmtId="0" fontId="5" fillId="0" borderId="0" xfId="0" applyFont="1" applyAlignment="1">
      <alignment horizontal="justify" wrapText="1"/>
    </xf>
    <xf numFmtId="3" fontId="2" fillId="0" borderId="0" xfId="0" applyNumberFormat="1" applyFont="1" applyFill="1" applyAlignment="1" applyProtection="1">
      <alignment horizontal="right" wrapText="1"/>
      <protection locked="0"/>
    </xf>
    <xf numFmtId="0" fontId="2" fillId="0" borderId="0" xfId="0" applyFont="1" applyFill="1" applyAlignment="1" applyProtection="1">
      <alignment horizontal="right" wrapText="1"/>
      <protection locked="0"/>
    </xf>
    <xf numFmtId="0" fontId="2" fillId="0" borderId="0" xfId="0" applyFont="1" applyAlignment="1" applyProtection="1">
      <alignment horizontal="right" wrapText="1"/>
      <protection locked="0"/>
    </xf>
    <xf numFmtId="0" fontId="3" fillId="0" borderId="0" xfId="0" applyFont="1" applyAlignment="1" applyProtection="1">
      <alignment horizontal="right" wrapText="1"/>
      <protection locked="0"/>
    </xf>
    <xf numFmtId="0" fontId="3" fillId="0" borderId="0" xfId="0" applyNumberFormat="1" applyFont="1" applyAlignment="1">
      <alignment horizontal="right"/>
    </xf>
    <xf numFmtId="1" fontId="2" fillId="0" borderId="0" xfId="0" applyNumberFormat="1" applyFont="1" applyAlignment="1" applyProtection="1">
      <alignment horizontal="right" wrapText="1"/>
      <protection locked="0"/>
    </xf>
    <xf numFmtId="0" fontId="2" fillId="0" borderId="0" xfId="0" applyNumberFormat="1" applyFont="1" applyAlignment="1">
      <alignment horizontal="right"/>
    </xf>
    <xf numFmtId="164" fontId="2" fillId="0" borderId="0" xfId="0" applyNumberFormat="1" applyFont="1" applyAlignment="1" applyProtection="1">
      <alignment horizontal="right" wrapText="1"/>
      <protection locked="0"/>
    </xf>
    <xf numFmtId="164" fontId="3" fillId="0" borderId="0" xfId="0" applyNumberFormat="1" applyFont="1" applyAlignment="1" applyProtection="1">
      <alignment horizontal="right" wrapText="1"/>
      <protection locked="0"/>
    </xf>
    <xf numFmtId="0" fontId="3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3" fontId="2" fillId="0" borderId="0" xfId="0" applyNumberFormat="1" applyFont="1" applyFill="1" applyAlignment="1">
      <alignment horizontal="right" wrapText="1"/>
    </xf>
    <xf numFmtId="0" fontId="2" fillId="0" borderId="0" xfId="0" applyFont="1" applyAlignment="1" applyProtection="1">
      <alignment vertical="center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right" vertical="center" wrapText="1"/>
      <protection locked="0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/>
    <xf numFmtId="0" fontId="5" fillId="0" borderId="0" xfId="0" applyFont="1" applyAlignment="1">
      <alignment horizontal="left" vertical="top" wrapText="1" indent="2"/>
    </xf>
    <xf numFmtId="0" fontId="5" fillId="0" borderId="0" xfId="0" applyFont="1" applyAlignment="1">
      <alignment horizontal="left" indent="2"/>
    </xf>
    <xf numFmtId="0" fontId="7" fillId="0" borderId="0" xfId="0" applyFont="1" applyAlignment="1">
      <alignment horizontal="right"/>
    </xf>
    <xf numFmtId="3" fontId="4" fillId="0" borderId="0" xfId="0" applyNumberFormat="1" applyFont="1" applyAlignment="1">
      <alignment horizontal="left"/>
    </xf>
    <xf numFmtId="0" fontId="5" fillId="0" borderId="0" xfId="0" applyFont="1" applyFill="1" applyAlignment="1">
      <alignment horizontal="right"/>
    </xf>
    <xf numFmtId="3" fontId="2" fillId="0" borderId="0" xfId="0" applyNumberFormat="1" applyFont="1" applyFill="1" applyAlignment="1" applyProtection="1">
      <alignment horizontal="right" vertical="center" wrapText="1"/>
      <protection locked="0"/>
    </xf>
    <xf numFmtId="3" fontId="5" fillId="0" borderId="0" xfId="0" applyNumberFormat="1" applyFont="1" applyFill="1" applyAlignment="1">
      <alignment horizontal="right" vertical="top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Fill="1" applyBorder="1" applyAlignment="1">
      <alignment horizontal="right" wrapText="1"/>
    </xf>
    <xf numFmtId="0" fontId="5" fillId="0" borderId="0" xfId="0" applyFont="1" applyBorder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 wrapText="1"/>
    </xf>
    <xf numFmtId="166" fontId="2" fillId="0" borderId="0" xfId="0" applyNumberFormat="1" applyFont="1" applyFill="1" applyBorder="1" applyAlignment="1">
      <alignment vertical="top"/>
    </xf>
    <xf numFmtId="0" fontId="5" fillId="0" borderId="0" xfId="0" applyFont="1" applyAlignment="1">
      <alignment horizontal="left" vertical="top" wrapText="1" indent="1"/>
    </xf>
    <xf numFmtId="166" fontId="5" fillId="0" borderId="0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left" wrapText="1" indent="1"/>
    </xf>
    <xf numFmtId="166" fontId="2" fillId="0" borderId="0" xfId="0" applyNumberFormat="1" applyFont="1" applyProtection="1">
      <protection locked="0"/>
    </xf>
    <xf numFmtId="0" fontId="5" fillId="0" borderId="12" xfId="0" applyFont="1" applyBorder="1" applyAlignment="1">
      <alignment horizontal="center" vertical="top" wrapText="1"/>
    </xf>
    <xf numFmtId="3" fontId="2" fillId="0" borderId="0" xfId="0" applyNumberFormat="1" applyFont="1" applyAlignment="1" applyProtection="1">
      <alignment horizontal="right" wrapText="1"/>
      <protection locked="0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top" wrapText="1"/>
    </xf>
    <xf numFmtId="0" fontId="1" fillId="0" borderId="0" xfId="0" applyFont="1" applyAlignment="1" applyProtection="1">
      <protection locked="0"/>
    </xf>
    <xf numFmtId="0" fontId="9" fillId="0" borderId="0" xfId="0" applyFont="1" applyAlignment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3" fontId="2" fillId="0" borderId="16" xfId="0" applyNumberFormat="1" applyFont="1" applyBorder="1" applyAlignment="1" applyProtection="1">
      <alignment vertical="top"/>
      <protection locked="0"/>
    </xf>
    <xf numFmtId="0" fontId="2" fillId="0" borderId="0" xfId="0" applyFont="1" applyAlignment="1" applyProtection="1">
      <alignment horizontal="left" wrapText="1" inden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vertical="top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/>
      <protection locked="0"/>
    </xf>
    <xf numFmtId="3" fontId="2" fillId="0" borderId="0" xfId="0" applyNumberFormat="1" applyFont="1" applyAlignment="1" applyProtection="1">
      <alignment vertical="top"/>
      <protection locked="0"/>
    </xf>
    <xf numFmtId="0" fontId="2" fillId="0" borderId="0" xfId="0" applyFont="1" applyAlignment="1" applyProtection="1">
      <alignment wrapText="1"/>
      <protection locked="0"/>
    </xf>
    <xf numFmtId="3" fontId="4" fillId="0" borderId="0" xfId="0" applyNumberFormat="1" applyFont="1" applyAlignment="1">
      <alignment vertical="top"/>
    </xf>
    <xf numFmtId="3" fontId="4" fillId="0" borderId="0" xfId="0" applyNumberFormat="1" applyFont="1" applyAlignment="1" applyProtection="1">
      <alignment vertical="top"/>
      <protection locked="0"/>
    </xf>
    <xf numFmtId="0" fontId="4" fillId="0" borderId="0" xfId="0" applyFont="1" applyAlignment="1" applyProtection="1">
      <alignment horizontal="left" wrapText="1"/>
      <protection locked="0"/>
    </xf>
    <xf numFmtId="49" fontId="4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center"/>
      <protection locked="0"/>
    </xf>
    <xf numFmtId="49" fontId="4" fillId="0" borderId="0" xfId="0" applyNumberFormat="1" applyFont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Fill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 indent="1"/>
      <protection locked="0"/>
    </xf>
    <xf numFmtId="49" fontId="2" fillId="0" borderId="0" xfId="0" applyNumberFormat="1" applyFont="1" applyAlignment="1" applyProtection="1">
      <alignment horizontal="center" vertical="top"/>
      <protection locked="0"/>
    </xf>
    <xf numFmtId="0" fontId="2" fillId="0" borderId="0" xfId="0" applyFont="1" applyAlignment="1" applyProtection="1"/>
    <xf numFmtId="0" fontId="2" fillId="0" borderId="8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wrapText="1"/>
    </xf>
    <xf numFmtId="0" fontId="1" fillId="0" borderId="0" xfId="0" applyFont="1" applyAlignment="1">
      <alignment vertical="top"/>
    </xf>
    <xf numFmtId="0" fontId="1" fillId="0" borderId="0" xfId="0" applyFont="1" applyProtection="1">
      <protection locked="0"/>
    </xf>
    <xf numFmtId="0" fontId="9" fillId="0" borderId="0" xfId="0" applyFont="1" applyProtection="1">
      <protection locked="0"/>
    </xf>
    <xf numFmtId="3" fontId="2" fillId="0" borderId="0" xfId="0" applyNumberFormat="1" applyFont="1" applyFill="1" applyAlignment="1" applyProtection="1">
      <alignment horizontal="right" vertical="top" wrapText="1"/>
      <protection locked="0"/>
    </xf>
    <xf numFmtId="3" fontId="3" fillId="0" borderId="0" xfId="0" applyNumberFormat="1" applyFont="1" applyAlignment="1" applyProtection="1">
      <alignment horizontal="right" vertical="top" wrapText="1"/>
      <protection locked="0"/>
    </xf>
    <xf numFmtId="3" fontId="2" fillId="0" borderId="0" xfId="0" applyNumberFormat="1" applyFont="1" applyAlignment="1" applyProtection="1">
      <alignment horizontal="right" vertical="top" wrapText="1"/>
      <protection locked="0"/>
    </xf>
    <xf numFmtId="164" fontId="7" fillId="0" borderId="0" xfId="0" applyNumberFormat="1" applyFont="1" applyAlignment="1">
      <alignment horizontal="right" vertical="top"/>
    </xf>
    <xf numFmtId="0" fontId="7" fillId="0" borderId="0" xfId="0" applyFont="1" applyAlignment="1">
      <alignment vertical="center" wrapText="1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vertical="top"/>
    </xf>
    <xf numFmtId="164" fontId="2" fillId="0" borderId="0" xfId="0" applyNumberFormat="1" applyFont="1" applyAlignment="1" applyProtection="1">
      <alignment horizontal="right" vertical="top" wrapText="1"/>
      <protection locked="0"/>
    </xf>
    <xf numFmtId="164" fontId="3" fillId="0" borderId="0" xfId="0" applyNumberFormat="1" applyFont="1" applyFill="1" applyAlignment="1" applyProtection="1">
      <alignment horizontal="right" vertical="top" wrapText="1"/>
      <protection locked="0"/>
    </xf>
    <xf numFmtId="0" fontId="2" fillId="0" borderId="0" xfId="0" applyFont="1" applyAlignment="1" applyProtection="1">
      <alignment horizontal="right" vertical="top" wrapText="1"/>
      <protection locked="0"/>
    </xf>
    <xf numFmtId="0" fontId="5" fillId="0" borderId="0" xfId="0" applyFont="1" applyAlignment="1">
      <alignment horizontal="left" vertical="center" wrapText="1" indent="1"/>
    </xf>
    <xf numFmtId="0" fontId="2" fillId="0" borderId="0" xfId="0" applyFont="1" applyAlignment="1" applyProtection="1">
      <alignment vertical="top"/>
      <protection locked="0"/>
    </xf>
    <xf numFmtId="0" fontId="9" fillId="0" borderId="0" xfId="0" applyFont="1" applyAlignment="1" applyProtection="1">
      <alignment vertical="top"/>
      <protection locked="0"/>
    </xf>
    <xf numFmtId="164" fontId="3" fillId="0" borderId="0" xfId="0" applyNumberFormat="1" applyFont="1" applyFill="1" applyAlignment="1">
      <alignment horizontal="right" vertical="top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>
      <alignment horizontal="center" vertical="top" wrapText="1"/>
    </xf>
    <xf numFmtId="0" fontId="1" fillId="0" borderId="0" xfId="0" applyFont="1" applyAlignment="1" applyProtection="1">
      <alignment horizontal="left" vertical="top" indent="4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1" applyFont="1"/>
    <xf numFmtId="49" fontId="4" fillId="0" borderId="1" xfId="0" applyNumberFormat="1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4" fillId="0" borderId="0" xfId="0" applyNumberFormat="1" applyFont="1" applyAlignment="1" applyProtection="1">
      <alignment horizontal="center" vertical="center" wrapText="1"/>
      <protection locked="0"/>
    </xf>
    <xf numFmtId="0" fontId="5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49" fontId="4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/>
    </xf>
    <xf numFmtId="0" fontId="10" fillId="0" borderId="11" xfId="0" applyFont="1" applyBorder="1" applyAlignment="1" applyProtection="1">
      <alignment horizontal="left" vertical="top" wrapText="1"/>
    </xf>
    <xf numFmtId="0" fontId="1" fillId="0" borderId="11" xfId="0" applyFont="1" applyBorder="1" applyAlignment="1">
      <alignment horizontal="left" vertical="top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84E1A-5F7B-4AF6-A8E6-6215ED2F4A8B}">
  <sheetPr codeName="Munka1"/>
  <dimension ref="A1:A21"/>
  <sheetViews>
    <sheetView tabSelected="1" zoomScaleNormal="100" workbookViewId="0"/>
  </sheetViews>
  <sheetFormatPr defaultRowHeight="12.75" x14ac:dyDescent="0.2"/>
  <cols>
    <col min="1" max="1" width="99.140625" style="322" bestFit="1" customWidth="1"/>
    <col min="2" max="16384" width="9.140625" style="322"/>
  </cols>
  <sheetData>
    <row r="1" spans="1:1" x14ac:dyDescent="0.2">
      <c r="A1" s="321" t="s">
        <v>373</v>
      </c>
    </row>
    <row r="2" spans="1:1" x14ac:dyDescent="0.2">
      <c r="A2" s="323" t="s">
        <v>16</v>
      </c>
    </row>
    <row r="3" spans="1:1" x14ac:dyDescent="0.2">
      <c r="A3" s="323" t="s">
        <v>51</v>
      </c>
    </row>
    <row r="4" spans="1:1" x14ac:dyDescent="0.2">
      <c r="A4" s="323" t="s">
        <v>58</v>
      </c>
    </row>
    <row r="5" spans="1:1" x14ac:dyDescent="0.2">
      <c r="A5" s="323" t="s">
        <v>74</v>
      </c>
    </row>
    <row r="6" spans="1:1" x14ac:dyDescent="0.2">
      <c r="A6" s="323" t="s">
        <v>85</v>
      </c>
    </row>
    <row r="7" spans="1:1" x14ac:dyDescent="0.2">
      <c r="A7" s="323" t="s">
        <v>112</v>
      </c>
    </row>
    <row r="8" spans="1:1" x14ac:dyDescent="0.2">
      <c r="A8" s="323" t="s">
        <v>151</v>
      </c>
    </row>
    <row r="9" spans="1:1" x14ac:dyDescent="0.2">
      <c r="A9" s="323" t="s">
        <v>159</v>
      </c>
    </row>
    <row r="10" spans="1:1" x14ac:dyDescent="0.2">
      <c r="A10" s="323" t="s">
        <v>174</v>
      </c>
    </row>
    <row r="11" spans="1:1" x14ac:dyDescent="0.2">
      <c r="A11" s="323" t="s">
        <v>204</v>
      </c>
    </row>
    <row r="12" spans="1:1" x14ac:dyDescent="0.2">
      <c r="A12" s="323" t="s">
        <v>226</v>
      </c>
    </row>
    <row r="13" spans="1:1" x14ac:dyDescent="0.2">
      <c r="A13" s="323" t="s">
        <v>233</v>
      </c>
    </row>
    <row r="14" spans="1:1" x14ac:dyDescent="0.2">
      <c r="A14" s="323" t="s">
        <v>240</v>
      </c>
    </row>
    <row r="15" spans="1:1" x14ac:dyDescent="0.2">
      <c r="A15" s="323" t="s">
        <v>265</v>
      </c>
    </row>
    <row r="16" spans="1:1" x14ac:dyDescent="0.2">
      <c r="A16" s="323" t="s">
        <v>284</v>
      </c>
    </row>
    <row r="17" spans="1:1" x14ac:dyDescent="0.2">
      <c r="A17" s="323" t="s">
        <v>314</v>
      </c>
    </row>
    <row r="18" spans="1:1" x14ac:dyDescent="0.2">
      <c r="A18" s="323" t="s">
        <v>322</v>
      </c>
    </row>
    <row r="19" spans="1:1" x14ac:dyDescent="0.2">
      <c r="A19" s="323" t="s">
        <v>334</v>
      </c>
    </row>
    <row r="20" spans="1:1" x14ac:dyDescent="0.2">
      <c r="A20" s="323" t="s">
        <v>364</v>
      </c>
    </row>
    <row r="21" spans="1:1" x14ac:dyDescent="0.2">
      <c r="A21" s="323" t="s">
        <v>372</v>
      </c>
    </row>
  </sheetData>
  <hyperlinks>
    <hyperlink ref="A2" location="5.1.1.!A1" display="5.1.1. Volume indices of agricultural production and intermediate consumption" xr:uid="{4285D284-FB41-41DB-A3EB-34E240AD9CD8}"/>
    <hyperlink ref="A3" location="5.1.2.!A1" display="5.1.2. Procurement of agricultural products [thousand tons]" xr:uid="{11F4FF61-B6F7-444C-97DF-708AED3610CF}"/>
    <hyperlink ref="A4" location="5.1.3.!A1" display="5.1.3. Procurement-indices of agricultural products" xr:uid="{0BA2BCE7-CA5D-4B01-8A09-0C7F9AAEF0ED}"/>
    <hyperlink ref="A5" location="5.1.4.!A1" display="5.1.4. Land area by land-use categories (31 May) [thousand hectares]" xr:uid="{E36E2160-2A69-49BA-A181-45519D2FC932}"/>
    <hyperlink ref="A6" location="5.1.5.!A1" display="5.1.5. Land area by legal forms and use, 31 May 2007 [thousand hectares]" xr:uid="{DC643B7E-3295-42CE-95B7-A33A487C1287}"/>
    <hyperlink ref="A7" location="5.1.6.!A1" display="5.1.6. Structure of sown area on arable land" xr:uid="{80816340-B302-4928-A51D-155421B7AA19}"/>
    <hyperlink ref="A8" location="5.1.7.!A1" display="5.1.7. Fruit plantations, 2007" xr:uid="{2D3EF86A-2021-4A87-B6E3-B1E171C5A257}"/>
    <hyperlink ref="A9" location="5.1.8.!A1" display="5.1.8. Fertilizer, manure" xr:uid="{BCEDEE39-EFDF-4A19-A357-90E46D48FA97}"/>
    <hyperlink ref="A10" location="5.1.9.!A1" display="5.1.9. Consolidated balance of cereals, 2007 [thousand tons]" xr:uid="{E2B5C4CD-BF52-4EA0-A983-61183CF30516}"/>
    <hyperlink ref="A11" location="5.1.10.!A1" display="5.1.10. Total production of main crops [thousand tons]" xr:uid="{3545E9D5-4E00-4342-A6BB-C826B9ECD080}"/>
    <hyperlink ref="A12" location="5.1.11.!A1" display="5.1.11. Average yields of main crops [kilogramme per hectare]" xr:uid="{4E98F737-91A4-4B1C-A719-220F4F9A6AF7}"/>
    <hyperlink ref="A13" location="5.1.12.!A1" display="5.1.12. Production of potatoes, vegetables and fruits [thousand tons]" xr:uid="{F848835B-DE16-4360-9D64-400489167DAB}"/>
    <hyperlink ref="A14" location="5.1.13.!A1" display="5.1.13. Viticulture and wine production" xr:uid="{1A77E177-0651-4CDE-987E-B596EA7F4DCA}"/>
    <hyperlink ref="A15" location="5.1.14.!A1" display="5.1.14. Livestock (1 December) [thousand heads]" xr:uid="{D943657C-58F7-412B-8FE0-83C05B378C96}"/>
    <hyperlink ref="A16" location="5.1.15.!A1" display="5.1.15. Main indicators of animal husbandry" xr:uid="{078B4258-6688-4F23-9DFC-6024C06723FD}"/>
    <hyperlink ref="A17" location="5.1.16.!A1" display="5.1.16. Production of animals for slaughter and animal products" xr:uid="{8D479020-3BCF-45D4-AE20-96285A8A6EA2}"/>
    <hyperlink ref="A18" location="5.1.17.!A1" display="5.1.17. Animal product balance, 2006 [thousand tons]" xr:uid="{51AD5A04-A7D5-4550-8438-4EBC8FC8C21D}"/>
    <hyperlink ref="A19" location="5.1.18.!A1" display="5.1.18. Game farming [heads]" xr:uid="{8917E238-71A8-4711-A277-20EF56C712D5}"/>
    <hyperlink ref="A20" location="5.1.19.!A1" display="5.1.19. Number of registered corporations and unincorporated enterprises in agriculture, hunting and forestry, fishing" xr:uid="{F2DF7B2A-663E-451C-9097-AF6FB25B31A6}"/>
    <hyperlink ref="A21" location="5.1.20.!A1" display="5.1.20. Labour data of organizations engaged in agriculture, hunting and forestry, fishing" xr:uid="{B79C2495-E107-4042-96D4-ADE32A3FD3D9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C1EEF-AE82-4B8F-BC81-B8DFBDD85106}">
  <sheetPr codeName="Munka8"/>
  <dimension ref="A1:G9"/>
  <sheetViews>
    <sheetView zoomScaleNormal="100" workbookViewId="0"/>
  </sheetViews>
  <sheetFormatPr defaultRowHeight="11.25" x14ac:dyDescent="0.2"/>
  <cols>
    <col min="1" max="1" width="25.140625" style="1" customWidth="1"/>
    <col min="2" max="7" width="10" style="1" customWidth="1"/>
    <col min="8" max="16384" width="9.140625" style="1"/>
  </cols>
  <sheetData>
    <row r="1" spans="1:7" ht="12" thickBot="1" x14ac:dyDescent="0.25">
      <c r="A1" s="15" t="s">
        <v>174</v>
      </c>
      <c r="B1" s="68"/>
      <c r="C1" s="68"/>
      <c r="D1" s="68"/>
      <c r="E1" s="68"/>
      <c r="F1" s="68"/>
      <c r="G1" s="68"/>
    </row>
    <row r="2" spans="1:7" s="135" customFormat="1" ht="33.75" x14ac:dyDescent="0.25">
      <c r="A2" s="101" t="s">
        <v>150</v>
      </c>
      <c r="B2" s="110" t="s">
        <v>173</v>
      </c>
      <c r="C2" s="110" t="s">
        <v>172</v>
      </c>
      <c r="D2" s="110" t="s">
        <v>171</v>
      </c>
      <c r="E2" s="110" t="s">
        <v>170</v>
      </c>
      <c r="F2" s="110" t="s">
        <v>169</v>
      </c>
      <c r="G2" s="109" t="s">
        <v>168</v>
      </c>
    </row>
    <row r="3" spans="1:7" s="31" customFormat="1" x14ac:dyDescent="0.2">
      <c r="A3" s="22" t="s">
        <v>167</v>
      </c>
      <c r="B3" s="134">
        <v>9653</v>
      </c>
      <c r="C3" s="133">
        <v>267</v>
      </c>
      <c r="D3" s="133">
        <v>7451</v>
      </c>
      <c r="E3" s="132">
        <v>189</v>
      </c>
      <c r="F3" s="125" t="s">
        <v>166</v>
      </c>
      <c r="G3" s="131">
        <v>7963</v>
      </c>
    </row>
    <row r="4" spans="1:7" s="4" customFormat="1" x14ac:dyDescent="0.2">
      <c r="A4" s="1" t="s">
        <v>91</v>
      </c>
      <c r="B4" s="130"/>
      <c r="C4" s="130"/>
      <c r="F4" s="124"/>
      <c r="G4" s="124"/>
    </row>
    <row r="5" spans="1:7" s="4" customFormat="1" x14ac:dyDescent="0.2">
      <c r="A5" s="119" t="s">
        <v>165</v>
      </c>
      <c r="B5" s="128">
        <v>4027</v>
      </c>
      <c r="C5" s="126">
        <v>54</v>
      </c>
      <c r="D5" s="126">
        <v>5336</v>
      </c>
      <c r="E5" s="126">
        <v>113</v>
      </c>
      <c r="F5" s="129" t="s">
        <v>164</v>
      </c>
      <c r="G5" s="124">
        <v>3633</v>
      </c>
    </row>
    <row r="6" spans="1:7" s="4" customFormat="1" x14ac:dyDescent="0.2">
      <c r="A6" s="119" t="s">
        <v>107</v>
      </c>
      <c r="B6" s="128">
        <v>3987</v>
      </c>
      <c r="C6" s="126">
        <v>96</v>
      </c>
      <c r="D6" s="126">
        <v>1698</v>
      </c>
      <c r="E6" s="127">
        <v>53</v>
      </c>
      <c r="F6" s="125" t="s">
        <v>163</v>
      </c>
      <c r="G6" s="124">
        <v>2727</v>
      </c>
    </row>
    <row r="7" spans="1:7" s="4" customFormat="1" x14ac:dyDescent="0.2">
      <c r="A7" s="119" t="s">
        <v>106</v>
      </c>
      <c r="B7" s="128">
        <v>1018</v>
      </c>
      <c r="C7" s="126">
        <v>66</v>
      </c>
      <c r="D7" s="127">
        <v>373</v>
      </c>
      <c r="E7" s="126">
        <v>14</v>
      </c>
      <c r="F7" s="125" t="s">
        <v>162</v>
      </c>
      <c r="G7" s="124">
        <v>902</v>
      </c>
    </row>
    <row r="8" spans="1:7" s="4" customFormat="1" x14ac:dyDescent="0.2">
      <c r="A8" s="119" t="s">
        <v>104</v>
      </c>
      <c r="B8" s="128">
        <v>125</v>
      </c>
      <c r="C8" s="126">
        <v>1</v>
      </c>
      <c r="D8" s="127">
        <v>6</v>
      </c>
      <c r="E8" s="126">
        <v>1</v>
      </c>
      <c r="F8" s="125" t="s">
        <v>161</v>
      </c>
      <c r="G8" s="124">
        <v>130</v>
      </c>
    </row>
    <row r="9" spans="1:7" s="4" customFormat="1" x14ac:dyDescent="0.2">
      <c r="A9" s="119" t="s">
        <v>103</v>
      </c>
      <c r="B9" s="128">
        <v>81</v>
      </c>
      <c r="C9" s="126">
        <v>2</v>
      </c>
      <c r="D9" s="127">
        <v>13</v>
      </c>
      <c r="E9" s="126">
        <v>1</v>
      </c>
      <c r="F9" s="125" t="s">
        <v>160</v>
      </c>
      <c r="G9" s="124">
        <v>77</v>
      </c>
    </row>
  </sheetData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BD65F-757E-4B4F-9B43-C42DEE9286EF}">
  <sheetPr codeName="Munka12"/>
  <dimension ref="A1:H58"/>
  <sheetViews>
    <sheetView zoomScaleNormal="100" workbookViewId="0"/>
  </sheetViews>
  <sheetFormatPr defaultRowHeight="11.25" x14ac:dyDescent="0.2"/>
  <cols>
    <col min="1" max="1" width="21.5703125" style="136" customWidth="1"/>
    <col min="2" max="7" width="9.28515625" style="136" customWidth="1"/>
    <col min="8" max="8" width="10.42578125" style="136" customWidth="1"/>
    <col min="9" max="16384" width="9.140625" style="136"/>
  </cols>
  <sheetData>
    <row r="1" spans="1:8" s="160" customFormat="1" ht="12" thickBot="1" x14ac:dyDescent="0.25">
      <c r="A1" s="165" t="s">
        <v>204</v>
      </c>
      <c r="B1" s="123"/>
      <c r="C1" s="123"/>
      <c r="D1" s="123"/>
      <c r="E1" s="123"/>
      <c r="F1" s="164"/>
      <c r="G1" s="164"/>
    </row>
    <row r="2" spans="1:8" s="160" customFormat="1" x14ac:dyDescent="0.2">
      <c r="A2" s="325" t="s">
        <v>111</v>
      </c>
      <c r="B2" s="332">
        <v>2000</v>
      </c>
      <c r="C2" s="332" t="s">
        <v>203</v>
      </c>
      <c r="D2" s="332">
        <v>2006</v>
      </c>
      <c r="E2" s="332">
        <v>2007</v>
      </c>
      <c r="F2" s="328" t="s">
        <v>10</v>
      </c>
      <c r="G2" s="352"/>
      <c r="H2" s="352"/>
    </row>
    <row r="3" spans="1:8" s="160" customFormat="1" ht="22.5" x14ac:dyDescent="0.2">
      <c r="A3" s="326"/>
      <c r="B3" s="333"/>
      <c r="C3" s="333"/>
      <c r="D3" s="333"/>
      <c r="E3" s="333"/>
      <c r="F3" s="163" t="s">
        <v>202</v>
      </c>
      <c r="G3" s="162" t="s">
        <v>201</v>
      </c>
      <c r="H3" s="161" t="s">
        <v>200</v>
      </c>
    </row>
    <row r="4" spans="1:8" s="158" customFormat="1" x14ac:dyDescent="0.2">
      <c r="A4" s="39" t="s">
        <v>49</v>
      </c>
      <c r="B4" s="159">
        <v>10037</v>
      </c>
      <c r="C4" s="159">
        <v>13703</v>
      </c>
      <c r="D4" s="145">
        <v>14467</v>
      </c>
      <c r="E4" s="145">
        <v>9653</v>
      </c>
      <c r="F4" s="145">
        <v>4117</v>
      </c>
      <c r="G4" s="145">
        <v>5100</v>
      </c>
      <c r="H4" s="145">
        <v>436</v>
      </c>
    </row>
    <row r="5" spans="1:8" s="137" customFormat="1" x14ac:dyDescent="0.2">
      <c r="A5" s="1" t="s">
        <v>91</v>
      </c>
      <c r="D5" s="139"/>
      <c r="E5" s="145"/>
      <c r="F5" s="145"/>
      <c r="G5" s="145"/>
      <c r="H5" s="145"/>
    </row>
    <row r="6" spans="1:8" s="137" customFormat="1" x14ac:dyDescent="0.2">
      <c r="A6" s="119" t="s">
        <v>108</v>
      </c>
      <c r="B6" s="144">
        <v>4984</v>
      </c>
      <c r="C6" s="144">
        <v>7179</v>
      </c>
      <c r="D6" s="139">
        <v>8282</v>
      </c>
      <c r="E6" s="145">
        <v>4027</v>
      </c>
      <c r="F6" s="145">
        <v>1684</v>
      </c>
      <c r="G6" s="145">
        <v>2236</v>
      </c>
      <c r="H6" s="145">
        <v>107</v>
      </c>
    </row>
    <row r="7" spans="1:8" s="137" customFormat="1" x14ac:dyDescent="0.2">
      <c r="A7" s="119" t="s">
        <v>107</v>
      </c>
      <c r="B7" s="144">
        <v>3692</v>
      </c>
      <c r="C7" s="144">
        <v>4629</v>
      </c>
      <c r="D7" s="139">
        <v>4376</v>
      </c>
      <c r="E7" s="145">
        <v>3987</v>
      </c>
      <c r="F7" s="145">
        <v>1830</v>
      </c>
      <c r="G7" s="145">
        <v>2000</v>
      </c>
      <c r="H7" s="145">
        <v>157</v>
      </c>
    </row>
    <row r="8" spans="1:8" s="137" customFormat="1" x14ac:dyDescent="0.2">
      <c r="A8" s="119" t="s">
        <v>106</v>
      </c>
      <c r="B8" s="151">
        <v>901</v>
      </c>
      <c r="C8" s="151">
        <v>1152</v>
      </c>
      <c r="D8" s="139">
        <v>1075</v>
      </c>
      <c r="E8" s="145">
        <v>1018</v>
      </c>
      <c r="F8" s="145">
        <v>472</v>
      </c>
      <c r="G8" s="145">
        <v>464</v>
      </c>
      <c r="H8" s="145">
        <v>82</v>
      </c>
    </row>
    <row r="9" spans="1:8" s="137" customFormat="1" x14ac:dyDescent="0.2">
      <c r="A9" s="104" t="s">
        <v>105</v>
      </c>
      <c r="B9" s="151">
        <v>236</v>
      </c>
      <c r="C9" s="151">
        <v>444</v>
      </c>
      <c r="D9" s="139">
        <v>440</v>
      </c>
      <c r="E9" s="145">
        <v>380</v>
      </c>
      <c r="F9" s="145">
        <v>72</v>
      </c>
      <c r="G9" s="145">
        <v>264</v>
      </c>
      <c r="H9" s="145">
        <v>44</v>
      </c>
    </row>
    <row r="10" spans="1:8" s="137" customFormat="1" x14ac:dyDescent="0.2">
      <c r="A10" s="119" t="s">
        <v>104</v>
      </c>
      <c r="B10" s="140">
        <v>97</v>
      </c>
      <c r="C10" s="140">
        <v>153</v>
      </c>
      <c r="D10" s="139">
        <v>151</v>
      </c>
      <c r="E10" s="145">
        <v>125</v>
      </c>
      <c r="F10" s="145">
        <v>19</v>
      </c>
      <c r="G10" s="145">
        <v>75</v>
      </c>
      <c r="H10" s="145">
        <v>31</v>
      </c>
    </row>
    <row r="11" spans="1:8" s="137" customFormat="1" x14ac:dyDescent="0.2">
      <c r="A11" s="119" t="s">
        <v>103</v>
      </c>
      <c r="B11" s="140">
        <v>86</v>
      </c>
      <c r="C11" s="140">
        <v>103</v>
      </c>
      <c r="D11" s="139">
        <v>99</v>
      </c>
      <c r="E11" s="145">
        <v>81</v>
      </c>
      <c r="F11" s="145">
        <v>20</v>
      </c>
      <c r="G11" s="145">
        <v>52</v>
      </c>
      <c r="H11" s="145">
        <v>9</v>
      </c>
    </row>
    <row r="12" spans="1:8" s="137" customFormat="1" x14ac:dyDescent="0.2">
      <c r="A12" s="119" t="s">
        <v>102</v>
      </c>
      <c r="B12" s="140">
        <v>11</v>
      </c>
      <c r="C12" s="140">
        <v>10</v>
      </c>
      <c r="D12" s="139">
        <v>8</v>
      </c>
      <c r="E12" s="145">
        <v>10</v>
      </c>
      <c r="F12" s="145">
        <v>9</v>
      </c>
      <c r="G12" s="145">
        <v>1</v>
      </c>
      <c r="H12" s="145">
        <v>0</v>
      </c>
    </row>
    <row r="13" spans="1:8" s="137" customFormat="1" x14ac:dyDescent="0.2">
      <c r="A13" s="120" t="s">
        <v>45</v>
      </c>
      <c r="B13" s="140">
        <v>864</v>
      </c>
      <c r="C13" s="140">
        <v>737</v>
      </c>
      <c r="D13" s="139">
        <v>564</v>
      </c>
      <c r="E13" s="145">
        <v>563</v>
      </c>
      <c r="F13" s="145">
        <v>68</v>
      </c>
      <c r="G13" s="145">
        <v>444</v>
      </c>
      <c r="H13" s="145">
        <v>51</v>
      </c>
    </row>
    <row r="14" spans="1:8" s="137" customFormat="1" x14ac:dyDescent="0.2">
      <c r="A14" s="29" t="s">
        <v>100</v>
      </c>
      <c r="B14" s="140">
        <v>54</v>
      </c>
      <c r="C14" s="140">
        <v>56</v>
      </c>
      <c r="D14" s="139">
        <v>53</v>
      </c>
      <c r="E14" s="145">
        <v>54</v>
      </c>
      <c r="F14" s="145">
        <v>23</v>
      </c>
      <c r="G14" s="145">
        <v>19</v>
      </c>
      <c r="H14" s="145">
        <v>12</v>
      </c>
    </row>
    <row r="15" spans="1:8" s="137" customFormat="1" x14ac:dyDescent="0.2">
      <c r="A15" s="1" t="s">
        <v>91</v>
      </c>
      <c r="D15" s="139"/>
      <c r="E15" s="145"/>
      <c r="F15" s="145"/>
      <c r="G15" s="145"/>
      <c r="H15" s="145"/>
    </row>
    <row r="16" spans="1:8" s="137" customFormat="1" x14ac:dyDescent="0.2">
      <c r="A16" s="141" t="s">
        <v>199</v>
      </c>
      <c r="B16" s="140">
        <v>48</v>
      </c>
      <c r="C16" s="140">
        <v>52</v>
      </c>
      <c r="D16" s="139">
        <v>49</v>
      </c>
      <c r="E16" s="145">
        <v>51</v>
      </c>
      <c r="F16" s="145">
        <v>22</v>
      </c>
      <c r="G16" s="145">
        <v>18</v>
      </c>
      <c r="H16" s="145">
        <v>11</v>
      </c>
    </row>
    <row r="17" spans="1:8" s="137" customFormat="1" x14ac:dyDescent="0.2">
      <c r="A17" s="152" t="s">
        <v>198</v>
      </c>
      <c r="B17" s="140">
        <v>4</v>
      </c>
      <c r="C17" s="140">
        <v>3</v>
      </c>
      <c r="D17" s="139">
        <v>2</v>
      </c>
      <c r="E17" s="145">
        <v>1</v>
      </c>
      <c r="F17" s="145">
        <v>0</v>
      </c>
      <c r="G17" s="145">
        <v>0</v>
      </c>
      <c r="H17" s="145">
        <v>0</v>
      </c>
    </row>
    <row r="18" spans="1:8" s="137" customFormat="1" x14ac:dyDescent="0.2">
      <c r="A18" s="29" t="s">
        <v>99</v>
      </c>
      <c r="B18" s="140">
        <v>710</v>
      </c>
      <c r="C18" s="140">
        <v>1240</v>
      </c>
      <c r="D18" s="139">
        <v>1618</v>
      </c>
      <c r="E18" s="145">
        <v>1624</v>
      </c>
      <c r="F18" s="145">
        <v>797</v>
      </c>
      <c r="G18" s="145">
        <v>662</v>
      </c>
      <c r="H18" s="145">
        <v>165</v>
      </c>
    </row>
    <row r="19" spans="1:8" s="137" customFormat="1" x14ac:dyDescent="0.2">
      <c r="A19" s="1" t="s">
        <v>91</v>
      </c>
    </row>
    <row r="20" spans="1:8" s="137" customFormat="1" x14ac:dyDescent="0.2">
      <c r="A20" s="141" t="s">
        <v>197</v>
      </c>
      <c r="B20" s="140">
        <v>484</v>
      </c>
      <c r="C20" s="140">
        <v>939</v>
      </c>
      <c r="D20" s="139">
        <v>1181</v>
      </c>
      <c r="E20" s="145">
        <v>1060</v>
      </c>
      <c r="F20" s="145">
        <v>420</v>
      </c>
      <c r="G20" s="145">
        <v>506</v>
      </c>
      <c r="H20" s="145">
        <v>134</v>
      </c>
    </row>
    <row r="21" spans="1:8" s="153" customFormat="1" x14ac:dyDescent="0.2">
      <c r="A21" s="143" t="s">
        <v>196</v>
      </c>
      <c r="B21" s="157">
        <v>179</v>
      </c>
      <c r="C21" s="156">
        <v>219</v>
      </c>
      <c r="D21" s="155">
        <v>338</v>
      </c>
      <c r="E21" s="154">
        <v>496</v>
      </c>
      <c r="F21" s="154">
        <v>338</v>
      </c>
      <c r="G21" s="154">
        <v>132</v>
      </c>
      <c r="H21" s="154">
        <v>26</v>
      </c>
    </row>
    <row r="22" spans="1:8" s="137" customFormat="1" x14ac:dyDescent="0.2">
      <c r="A22" s="152" t="s">
        <v>195</v>
      </c>
      <c r="B22" s="151">
        <v>31</v>
      </c>
      <c r="C22" s="151">
        <v>58</v>
      </c>
      <c r="D22" s="139">
        <v>85</v>
      </c>
      <c r="E22" s="145">
        <v>54</v>
      </c>
      <c r="F22" s="145">
        <v>33</v>
      </c>
      <c r="G22" s="145">
        <v>19</v>
      </c>
      <c r="H22" s="145">
        <v>2</v>
      </c>
    </row>
    <row r="23" spans="1:8" s="137" customFormat="1" x14ac:dyDescent="0.2">
      <c r="A23" s="29" t="s">
        <v>97</v>
      </c>
      <c r="B23" s="140">
        <v>10</v>
      </c>
      <c r="C23" s="140">
        <v>11</v>
      </c>
      <c r="D23" s="139">
        <v>9</v>
      </c>
      <c r="E23" s="145">
        <v>6</v>
      </c>
      <c r="F23" s="145">
        <v>3</v>
      </c>
      <c r="G23" s="145">
        <v>3</v>
      </c>
      <c r="H23" s="145">
        <v>0</v>
      </c>
    </row>
    <row r="24" spans="1:8" s="137" customFormat="1" x14ac:dyDescent="0.2">
      <c r="A24" s="120" t="s">
        <v>43</v>
      </c>
      <c r="B24" s="144">
        <v>1976</v>
      </c>
      <c r="C24" s="144">
        <v>2806</v>
      </c>
      <c r="D24" s="139">
        <v>2454</v>
      </c>
      <c r="E24" s="145">
        <v>1693</v>
      </c>
      <c r="F24" s="145">
        <v>1193</v>
      </c>
      <c r="G24" s="145">
        <v>419</v>
      </c>
      <c r="H24" s="145">
        <v>81</v>
      </c>
    </row>
    <row r="25" spans="1:8" s="137" customFormat="1" x14ac:dyDescent="0.2">
      <c r="A25" s="29" t="s">
        <v>194</v>
      </c>
      <c r="B25" s="144">
        <v>2581</v>
      </c>
      <c r="C25" s="144">
        <v>3037</v>
      </c>
      <c r="D25" s="139">
        <v>2714</v>
      </c>
      <c r="E25" s="145">
        <v>2677</v>
      </c>
      <c r="F25" s="145">
        <v>1687</v>
      </c>
      <c r="G25" s="145">
        <v>799</v>
      </c>
      <c r="H25" s="145">
        <v>191</v>
      </c>
    </row>
    <row r="26" spans="1:8" s="137" customFormat="1" x14ac:dyDescent="0.2">
      <c r="A26" s="1" t="s">
        <v>91</v>
      </c>
      <c r="B26" s="150"/>
      <c r="C26" s="150"/>
      <c r="D26" s="150"/>
      <c r="E26" s="150"/>
      <c r="F26" s="145"/>
      <c r="G26" s="145"/>
      <c r="H26" s="145"/>
    </row>
    <row r="27" spans="1:8" s="137" customFormat="1" x14ac:dyDescent="0.2">
      <c r="A27" s="119" t="s">
        <v>94</v>
      </c>
      <c r="B27" s="144">
        <v>2367</v>
      </c>
      <c r="C27" s="144">
        <v>2761</v>
      </c>
      <c r="D27" s="139">
        <v>2529</v>
      </c>
      <c r="E27" s="145">
        <v>2512</v>
      </c>
      <c r="F27" s="145">
        <v>1601</v>
      </c>
      <c r="G27" s="145">
        <v>739</v>
      </c>
      <c r="H27" s="145">
        <v>172</v>
      </c>
    </row>
    <row r="28" spans="1:8" s="137" customFormat="1" x14ac:dyDescent="0.2">
      <c r="A28" s="104" t="s">
        <v>92</v>
      </c>
      <c r="B28" s="139">
        <v>40</v>
      </c>
      <c r="C28" s="139">
        <v>19</v>
      </c>
      <c r="D28" s="139">
        <v>41</v>
      </c>
      <c r="E28" s="145">
        <v>50</v>
      </c>
      <c r="F28" s="145">
        <v>0</v>
      </c>
      <c r="G28" s="145">
        <v>38</v>
      </c>
      <c r="H28" s="145">
        <v>12</v>
      </c>
    </row>
    <row r="29" spans="1:8" s="137" customFormat="1" x14ac:dyDescent="0.2">
      <c r="A29" s="29" t="s">
        <v>193</v>
      </c>
      <c r="B29" s="140">
        <v>760</v>
      </c>
      <c r="C29" s="140">
        <v>835</v>
      </c>
      <c r="D29" s="139">
        <v>814</v>
      </c>
      <c r="E29" s="145">
        <v>619</v>
      </c>
      <c r="F29" s="145">
        <v>343</v>
      </c>
      <c r="G29" s="145">
        <v>225</v>
      </c>
      <c r="H29" s="145">
        <v>51</v>
      </c>
    </row>
    <row r="30" spans="1:8" s="137" customFormat="1" x14ac:dyDescent="0.2">
      <c r="A30" s="1" t="s">
        <v>91</v>
      </c>
      <c r="D30" s="139"/>
      <c r="E30" s="145"/>
      <c r="F30" s="145"/>
      <c r="G30" s="145"/>
      <c r="H30" s="145"/>
    </row>
    <row r="31" spans="1:8" s="137" customFormat="1" x14ac:dyDescent="0.2">
      <c r="A31" s="119" t="s">
        <v>192</v>
      </c>
      <c r="B31" s="140">
        <v>683</v>
      </c>
      <c r="C31" s="140">
        <v>768</v>
      </c>
      <c r="D31" s="139">
        <v>720</v>
      </c>
      <c r="E31" s="145">
        <v>581</v>
      </c>
      <c r="F31" s="145">
        <v>325</v>
      </c>
      <c r="G31" s="145">
        <v>211</v>
      </c>
      <c r="H31" s="145">
        <v>45</v>
      </c>
    </row>
    <row r="32" spans="1:8" s="137" customFormat="1" x14ac:dyDescent="0.2">
      <c r="A32" s="119" t="s">
        <v>93</v>
      </c>
      <c r="B32" s="140">
        <v>21</v>
      </c>
      <c r="C32" s="140">
        <v>20</v>
      </c>
      <c r="D32" s="139">
        <v>16</v>
      </c>
      <c r="E32" s="145">
        <v>10</v>
      </c>
      <c r="F32" s="145">
        <v>3</v>
      </c>
      <c r="G32" s="145">
        <v>6</v>
      </c>
      <c r="H32" s="145">
        <v>1</v>
      </c>
    </row>
    <row r="33" spans="1:8" s="137" customFormat="1" x14ac:dyDescent="0.2">
      <c r="A33" s="36" t="s">
        <v>42</v>
      </c>
      <c r="B33" s="144">
        <v>1500</v>
      </c>
      <c r="C33" s="144">
        <v>1846</v>
      </c>
      <c r="D33" s="139">
        <v>1779</v>
      </c>
      <c r="E33" s="145">
        <v>1760</v>
      </c>
      <c r="F33" s="145">
        <v>528</v>
      </c>
      <c r="G33" s="145">
        <v>884</v>
      </c>
      <c r="H33" s="145">
        <v>348</v>
      </c>
    </row>
    <row r="34" spans="1:8" s="137" customFormat="1" x14ac:dyDescent="0.2">
      <c r="A34" s="1" t="s">
        <v>91</v>
      </c>
      <c r="D34" s="139"/>
      <c r="E34" s="145"/>
      <c r="F34" s="145"/>
      <c r="G34" s="145"/>
      <c r="H34" s="145"/>
    </row>
    <row r="35" spans="1:8" s="137" customFormat="1" x14ac:dyDescent="0.2">
      <c r="A35" s="119" t="s">
        <v>90</v>
      </c>
      <c r="B35" s="149">
        <v>291</v>
      </c>
      <c r="C35" s="149">
        <v>462</v>
      </c>
      <c r="D35" s="145">
        <v>513</v>
      </c>
      <c r="E35" s="145">
        <v>535</v>
      </c>
      <c r="F35" s="145">
        <v>304</v>
      </c>
      <c r="G35" s="145">
        <v>136</v>
      </c>
      <c r="H35" s="145">
        <v>95</v>
      </c>
    </row>
    <row r="36" spans="1:8" s="137" customFormat="1" x14ac:dyDescent="0.2">
      <c r="A36" s="119" t="s">
        <v>86</v>
      </c>
      <c r="B36" s="140">
        <v>203</v>
      </c>
      <c r="C36" s="140">
        <v>244</v>
      </c>
      <c r="D36" s="139">
        <v>205</v>
      </c>
      <c r="E36" s="145">
        <v>228</v>
      </c>
      <c r="F36" s="145">
        <v>75</v>
      </c>
      <c r="G36" s="145">
        <v>133</v>
      </c>
      <c r="H36" s="145">
        <v>20</v>
      </c>
    </row>
    <row r="37" spans="1:8" s="137" customFormat="1" x14ac:dyDescent="0.2">
      <c r="A37" s="119" t="s">
        <v>88</v>
      </c>
      <c r="B37" s="140">
        <v>98</v>
      </c>
      <c r="C37" s="140">
        <v>92</v>
      </c>
      <c r="D37" s="139">
        <v>175</v>
      </c>
      <c r="E37" s="145">
        <v>191</v>
      </c>
      <c r="F37" s="145">
        <v>8</v>
      </c>
      <c r="G37" s="145">
        <v>98</v>
      </c>
      <c r="H37" s="145">
        <v>85</v>
      </c>
    </row>
    <row r="38" spans="1:8" s="137" customFormat="1" x14ac:dyDescent="0.2">
      <c r="A38" s="141" t="s">
        <v>191</v>
      </c>
      <c r="B38" s="140">
        <v>133</v>
      </c>
      <c r="C38" s="140">
        <v>198</v>
      </c>
      <c r="D38" s="139">
        <v>165</v>
      </c>
      <c r="E38" s="145">
        <v>164</v>
      </c>
      <c r="F38" s="145">
        <v>6</v>
      </c>
      <c r="G38" s="145">
        <v>128</v>
      </c>
      <c r="H38" s="145">
        <v>30</v>
      </c>
    </row>
    <row r="39" spans="1:8" s="137" customFormat="1" ht="10.5" customHeight="1" x14ac:dyDescent="0.25">
      <c r="A39" s="148" t="s">
        <v>190</v>
      </c>
      <c r="B39" s="147">
        <v>61</v>
      </c>
      <c r="C39" s="147">
        <v>92</v>
      </c>
      <c r="D39" s="146">
        <v>92</v>
      </c>
      <c r="E39" s="146">
        <v>93</v>
      </c>
      <c r="F39" s="146">
        <v>62</v>
      </c>
      <c r="G39" s="146">
        <v>22</v>
      </c>
      <c r="H39" s="146">
        <v>9</v>
      </c>
    </row>
    <row r="40" spans="1:8" s="137" customFormat="1" x14ac:dyDescent="0.2">
      <c r="A40" s="141" t="s">
        <v>189</v>
      </c>
      <c r="B40" s="140">
        <v>89</v>
      </c>
      <c r="C40" s="140">
        <v>94</v>
      </c>
      <c r="D40" s="139">
        <v>84</v>
      </c>
      <c r="E40" s="145">
        <v>78</v>
      </c>
      <c r="F40" s="145">
        <v>8</v>
      </c>
      <c r="G40" s="145">
        <v>60</v>
      </c>
      <c r="H40" s="145">
        <v>10</v>
      </c>
    </row>
    <row r="41" spans="1:8" s="137" customFormat="1" x14ac:dyDescent="0.2">
      <c r="A41" s="141" t="s">
        <v>188</v>
      </c>
      <c r="B41" s="140">
        <v>120</v>
      </c>
      <c r="C41" s="140">
        <v>152</v>
      </c>
      <c r="D41" s="139">
        <v>78</v>
      </c>
      <c r="E41" s="145">
        <v>73</v>
      </c>
      <c r="F41" s="145">
        <v>3</v>
      </c>
      <c r="G41" s="145">
        <v>52</v>
      </c>
      <c r="H41" s="145">
        <v>18</v>
      </c>
    </row>
    <row r="42" spans="1:8" s="137" customFormat="1" x14ac:dyDescent="0.2">
      <c r="A42" s="141" t="s">
        <v>87</v>
      </c>
      <c r="B42" s="140">
        <v>117</v>
      </c>
      <c r="C42" s="140">
        <v>120</v>
      </c>
      <c r="D42" s="139">
        <v>95</v>
      </c>
      <c r="E42" s="145">
        <v>69</v>
      </c>
      <c r="F42" s="145">
        <v>11</v>
      </c>
      <c r="G42" s="145">
        <v>44</v>
      </c>
      <c r="H42" s="145">
        <v>14</v>
      </c>
    </row>
    <row r="43" spans="1:8" s="137" customFormat="1" x14ac:dyDescent="0.2">
      <c r="A43" s="141" t="s">
        <v>187</v>
      </c>
      <c r="B43" s="140">
        <v>103</v>
      </c>
      <c r="C43" s="140">
        <v>89</v>
      </c>
      <c r="D43" s="139">
        <v>71</v>
      </c>
      <c r="E43" s="145">
        <v>52</v>
      </c>
      <c r="F43" s="145">
        <v>4</v>
      </c>
      <c r="G43" s="145">
        <v>34</v>
      </c>
      <c r="H43" s="145">
        <v>14</v>
      </c>
    </row>
    <row r="44" spans="1:8" s="137" customFormat="1" x14ac:dyDescent="0.2">
      <c r="A44" s="141" t="s">
        <v>186</v>
      </c>
      <c r="B44" s="140">
        <v>34</v>
      </c>
      <c r="C44" s="140">
        <v>39</v>
      </c>
      <c r="D44" s="139">
        <v>47</v>
      </c>
      <c r="E44" s="145">
        <v>41</v>
      </c>
      <c r="F44" s="145">
        <v>2</v>
      </c>
      <c r="G44" s="145">
        <v>32</v>
      </c>
      <c r="H44" s="145">
        <v>7</v>
      </c>
    </row>
    <row r="45" spans="1:8" s="137" customFormat="1" x14ac:dyDescent="0.2">
      <c r="A45" s="141" t="s">
        <v>185</v>
      </c>
      <c r="B45" s="140">
        <v>27</v>
      </c>
      <c r="C45" s="140">
        <v>25</v>
      </c>
      <c r="D45" s="139">
        <v>22</v>
      </c>
      <c r="E45" s="145">
        <v>23</v>
      </c>
      <c r="F45" s="145">
        <v>12</v>
      </c>
      <c r="G45" s="145">
        <v>9</v>
      </c>
      <c r="H45" s="145">
        <v>2</v>
      </c>
    </row>
    <row r="46" spans="1:8" s="137" customFormat="1" x14ac:dyDescent="0.2">
      <c r="A46" s="29" t="s">
        <v>35</v>
      </c>
      <c r="B46" s="140">
        <v>40</v>
      </c>
      <c r="C46" s="140">
        <v>51</v>
      </c>
      <c r="D46" s="139">
        <v>33</v>
      </c>
      <c r="E46" s="145">
        <v>14</v>
      </c>
      <c r="F46" s="145">
        <v>3</v>
      </c>
      <c r="G46" s="145">
        <v>7</v>
      </c>
      <c r="H46" s="145">
        <v>4</v>
      </c>
    </row>
    <row r="47" spans="1:8" s="137" customFormat="1" x14ac:dyDescent="0.25">
      <c r="A47" s="29" t="s">
        <v>34</v>
      </c>
      <c r="B47" s="144">
        <v>1038</v>
      </c>
      <c r="C47" s="138">
        <v>822</v>
      </c>
      <c r="D47" s="139">
        <v>863</v>
      </c>
      <c r="E47" s="138">
        <v>360</v>
      </c>
      <c r="F47" s="139">
        <v>88</v>
      </c>
      <c r="G47" s="139">
        <v>236</v>
      </c>
      <c r="H47" s="138">
        <v>36</v>
      </c>
    </row>
    <row r="48" spans="1:8" s="137" customFormat="1" x14ac:dyDescent="0.2">
      <c r="A48" s="1" t="s">
        <v>91</v>
      </c>
      <c r="C48" s="138"/>
      <c r="D48" s="139"/>
      <c r="E48" s="138"/>
      <c r="F48" s="139"/>
      <c r="G48" s="139"/>
      <c r="H48" s="138"/>
    </row>
    <row r="49" spans="1:8" s="137" customFormat="1" x14ac:dyDescent="0.25">
      <c r="A49" s="141" t="s">
        <v>184</v>
      </c>
      <c r="B49" s="140">
        <v>695</v>
      </c>
      <c r="C49" s="138">
        <v>570</v>
      </c>
      <c r="D49" s="139">
        <v>537</v>
      </c>
      <c r="E49" s="138">
        <v>171</v>
      </c>
      <c r="F49" s="139">
        <v>48</v>
      </c>
      <c r="G49" s="139">
        <v>105</v>
      </c>
      <c r="H49" s="138">
        <v>18</v>
      </c>
    </row>
    <row r="50" spans="1:8" s="137" customFormat="1" x14ac:dyDescent="0.25">
      <c r="A50" s="141" t="s">
        <v>183</v>
      </c>
      <c r="B50" s="140">
        <v>49</v>
      </c>
      <c r="C50" s="138">
        <v>54</v>
      </c>
      <c r="D50" s="139">
        <v>60</v>
      </c>
      <c r="E50" s="138">
        <v>43</v>
      </c>
      <c r="F50" s="139">
        <v>16</v>
      </c>
      <c r="G50" s="139">
        <v>25</v>
      </c>
      <c r="H50" s="138">
        <v>2</v>
      </c>
    </row>
    <row r="51" spans="1:8" s="137" customFormat="1" x14ac:dyDescent="0.25">
      <c r="A51" s="141" t="s">
        <v>182</v>
      </c>
      <c r="B51" s="140">
        <v>64</v>
      </c>
      <c r="C51" s="138">
        <v>48</v>
      </c>
      <c r="D51" s="139">
        <v>68</v>
      </c>
      <c r="E51" s="138">
        <v>41</v>
      </c>
      <c r="F51" s="139">
        <v>6</v>
      </c>
      <c r="G51" s="139">
        <v>30</v>
      </c>
      <c r="H51" s="138">
        <v>5</v>
      </c>
    </row>
    <row r="52" spans="1:8" s="137" customFormat="1" x14ac:dyDescent="0.25">
      <c r="A52" s="141" t="s">
        <v>181</v>
      </c>
      <c r="B52" s="140">
        <v>91</v>
      </c>
      <c r="C52" s="138">
        <v>58</v>
      </c>
      <c r="D52" s="139">
        <v>65</v>
      </c>
      <c r="E52" s="138">
        <v>31</v>
      </c>
      <c r="F52" s="139">
        <v>4</v>
      </c>
      <c r="G52" s="139">
        <v>24</v>
      </c>
      <c r="H52" s="138">
        <v>3</v>
      </c>
    </row>
    <row r="53" spans="1:8" s="137" customFormat="1" x14ac:dyDescent="0.25">
      <c r="A53" s="141" t="s">
        <v>180</v>
      </c>
      <c r="B53" s="140">
        <v>21</v>
      </c>
      <c r="C53" s="138">
        <v>23</v>
      </c>
      <c r="D53" s="139">
        <v>40</v>
      </c>
      <c r="E53" s="138">
        <v>22</v>
      </c>
      <c r="F53" s="139">
        <v>5</v>
      </c>
      <c r="G53" s="139">
        <v>14</v>
      </c>
      <c r="H53" s="138">
        <v>3</v>
      </c>
    </row>
    <row r="54" spans="1:8" s="137" customFormat="1" x14ac:dyDescent="0.25">
      <c r="A54" s="141" t="s">
        <v>179</v>
      </c>
      <c r="B54" s="140">
        <v>37</v>
      </c>
      <c r="C54" s="138">
        <v>18</v>
      </c>
      <c r="D54" s="139">
        <v>33</v>
      </c>
      <c r="E54" s="138">
        <v>12</v>
      </c>
      <c r="F54" s="139">
        <v>4</v>
      </c>
      <c r="G54" s="139">
        <v>7</v>
      </c>
      <c r="H54" s="138">
        <v>1</v>
      </c>
    </row>
    <row r="55" spans="1:8" s="137" customFormat="1" x14ac:dyDescent="0.25">
      <c r="A55" s="141" t="s">
        <v>178</v>
      </c>
      <c r="B55" s="140">
        <v>18</v>
      </c>
      <c r="C55" s="138">
        <v>10</v>
      </c>
      <c r="D55" s="139">
        <v>9</v>
      </c>
      <c r="E55" s="138">
        <v>7</v>
      </c>
      <c r="F55" s="139">
        <v>1</v>
      </c>
      <c r="G55" s="139">
        <v>5</v>
      </c>
      <c r="H55" s="138">
        <v>1</v>
      </c>
    </row>
    <row r="56" spans="1:8" s="137" customFormat="1" x14ac:dyDescent="0.25">
      <c r="A56" s="141" t="s">
        <v>177</v>
      </c>
      <c r="B56" s="140">
        <v>20</v>
      </c>
      <c r="C56" s="138">
        <v>10</v>
      </c>
      <c r="D56" s="139">
        <v>12</v>
      </c>
      <c r="E56" s="138">
        <v>6</v>
      </c>
      <c r="F56" s="139">
        <v>1</v>
      </c>
      <c r="G56" s="139">
        <v>4</v>
      </c>
      <c r="H56" s="138">
        <v>1</v>
      </c>
    </row>
    <row r="57" spans="1:8" s="142" customFormat="1" x14ac:dyDescent="0.2">
      <c r="A57" s="143" t="s">
        <v>176</v>
      </c>
      <c r="B57" s="142">
        <v>12</v>
      </c>
      <c r="C57" s="142">
        <v>11</v>
      </c>
      <c r="D57" s="142">
        <v>11</v>
      </c>
      <c r="E57" s="142">
        <v>5</v>
      </c>
      <c r="F57" s="142">
        <v>1</v>
      </c>
      <c r="G57" s="142">
        <v>3</v>
      </c>
      <c r="H57" s="142">
        <v>1</v>
      </c>
    </row>
    <row r="58" spans="1:8" s="137" customFormat="1" x14ac:dyDescent="0.25">
      <c r="A58" s="141" t="s">
        <v>175</v>
      </c>
      <c r="B58" s="140">
        <v>12</v>
      </c>
      <c r="C58" s="138">
        <v>6</v>
      </c>
      <c r="D58" s="139">
        <v>7</v>
      </c>
      <c r="E58" s="138">
        <v>5</v>
      </c>
      <c r="F58" s="139">
        <v>1</v>
      </c>
      <c r="G58" s="139">
        <v>3</v>
      </c>
      <c r="H58" s="138">
        <v>1</v>
      </c>
    </row>
  </sheetData>
  <mergeCells count="6">
    <mergeCell ref="F2:H2"/>
    <mergeCell ref="A2:A3"/>
    <mergeCell ref="C2:C3"/>
    <mergeCell ref="D2:D3"/>
    <mergeCell ref="E2:E3"/>
    <mergeCell ref="B2:B3"/>
  </mergeCells>
  <pageMargins left="0.35433070866141736" right="0.35433070866141736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362EB-6A1F-4FE2-A38C-500C40EB502C}">
  <sheetPr codeName="Munka13"/>
  <dimension ref="A1:H50"/>
  <sheetViews>
    <sheetView zoomScaleNormal="100" workbookViewId="0"/>
  </sheetViews>
  <sheetFormatPr defaultRowHeight="11.25" x14ac:dyDescent="0.2"/>
  <cols>
    <col min="1" max="1" width="27.7109375" style="136" customWidth="1"/>
    <col min="2" max="8" width="10" style="136" customWidth="1"/>
    <col min="9" max="16384" width="9.140625" style="136"/>
  </cols>
  <sheetData>
    <row r="1" spans="1:8" s="160" customFormat="1" ht="12" thickBot="1" x14ac:dyDescent="0.25">
      <c r="A1" s="185" t="s">
        <v>226</v>
      </c>
      <c r="B1" s="184"/>
      <c r="C1" s="184"/>
      <c r="D1" s="184"/>
      <c r="E1" s="184"/>
      <c r="F1" s="184"/>
      <c r="G1" s="184"/>
    </row>
    <row r="2" spans="1:8" s="160" customFormat="1" x14ac:dyDescent="0.2">
      <c r="A2" s="325" t="s">
        <v>111</v>
      </c>
      <c r="B2" s="332">
        <v>2000</v>
      </c>
      <c r="C2" s="332" t="s">
        <v>203</v>
      </c>
      <c r="D2" s="332">
        <v>2006</v>
      </c>
      <c r="E2" s="332">
        <v>2007</v>
      </c>
      <c r="F2" s="328" t="s">
        <v>10</v>
      </c>
      <c r="G2" s="352"/>
      <c r="H2" s="352"/>
    </row>
    <row r="3" spans="1:8" s="160" customFormat="1" ht="33.75" x14ac:dyDescent="0.2">
      <c r="A3" s="326"/>
      <c r="B3" s="333"/>
      <c r="C3" s="333"/>
      <c r="D3" s="333"/>
      <c r="E3" s="333"/>
      <c r="F3" s="163" t="s">
        <v>202</v>
      </c>
      <c r="G3" s="162" t="s">
        <v>201</v>
      </c>
      <c r="H3" s="161" t="s">
        <v>200</v>
      </c>
    </row>
    <row r="4" spans="1:8" s="160" customFormat="1" x14ac:dyDescent="0.2">
      <c r="A4" s="39" t="s">
        <v>49</v>
      </c>
      <c r="B4" s="183"/>
      <c r="C4" s="183"/>
      <c r="D4" s="183"/>
      <c r="E4" s="183"/>
      <c r="F4" s="183"/>
      <c r="G4" s="182"/>
      <c r="H4" s="181"/>
    </row>
    <row r="5" spans="1:8" s="158" customFormat="1" x14ac:dyDescent="0.2">
      <c r="A5" s="28" t="s">
        <v>48</v>
      </c>
      <c r="B5" s="166">
        <v>4150</v>
      </c>
      <c r="C5" s="166">
        <v>5970</v>
      </c>
      <c r="D5" s="166">
        <v>6820</v>
      </c>
      <c r="E5" s="166">
        <v>3720</v>
      </c>
      <c r="F5" s="166">
        <v>3840</v>
      </c>
      <c r="G5" s="166">
        <v>3670</v>
      </c>
      <c r="H5" s="166">
        <v>3080</v>
      </c>
    </row>
    <row r="6" spans="1:8" s="137" customFormat="1" x14ac:dyDescent="0.2">
      <c r="A6" s="28" t="s">
        <v>47</v>
      </c>
      <c r="B6" s="166">
        <v>3600</v>
      </c>
      <c r="C6" s="166">
        <v>4020</v>
      </c>
      <c r="D6" s="166">
        <v>4070</v>
      </c>
      <c r="E6" s="166">
        <v>3580</v>
      </c>
      <c r="F6" s="166">
        <v>3580</v>
      </c>
      <c r="G6" s="166">
        <v>3550</v>
      </c>
      <c r="H6" s="166">
        <v>3860</v>
      </c>
    </row>
    <row r="7" spans="1:8" s="137" customFormat="1" x14ac:dyDescent="0.2">
      <c r="A7" s="28" t="s">
        <v>46</v>
      </c>
      <c r="B7" s="166">
        <v>2770</v>
      </c>
      <c r="C7" s="166">
        <v>3330</v>
      </c>
      <c r="D7" s="166">
        <v>3670</v>
      </c>
      <c r="E7" s="166">
        <v>3160</v>
      </c>
      <c r="F7" s="166">
        <v>3360</v>
      </c>
      <c r="G7" s="166">
        <v>3050</v>
      </c>
      <c r="H7" s="166">
        <v>2830</v>
      </c>
    </row>
    <row r="8" spans="1:8" s="137" customFormat="1" x14ac:dyDescent="0.2">
      <c r="A8" s="178" t="s">
        <v>225</v>
      </c>
      <c r="B8" s="145">
        <v>2820</v>
      </c>
      <c r="C8" s="145">
        <v>3150</v>
      </c>
      <c r="D8" s="145">
        <v>3310</v>
      </c>
      <c r="E8" s="145">
        <v>2920</v>
      </c>
      <c r="F8" s="145">
        <v>2770</v>
      </c>
      <c r="G8" s="145">
        <v>2940</v>
      </c>
      <c r="H8" s="145">
        <v>3050</v>
      </c>
    </row>
    <row r="9" spans="1:8" s="137" customFormat="1" x14ac:dyDescent="0.2">
      <c r="A9" s="28" t="s">
        <v>224</v>
      </c>
      <c r="B9" s="166">
        <v>1670</v>
      </c>
      <c r="C9" s="166">
        <v>2350</v>
      </c>
      <c r="D9" s="166">
        <v>2550</v>
      </c>
      <c r="E9" s="166">
        <v>2090</v>
      </c>
      <c r="F9" s="166">
        <v>1660</v>
      </c>
      <c r="G9" s="166">
        <v>2120</v>
      </c>
      <c r="H9" s="166">
        <v>2360</v>
      </c>
    </row>
    <row r="10" spans="1:8" s="137" customFormat="1" x14ac:dyDescent="0.2">
      <c r="A10" s="28" t="s">
        <v>223</v>
      </c>
      <c r="B10" s="166">
        <v>2000</v>
      </c>
      <c r="C10" s="166">
        <v>2210</v>
      </c>
      <c r="D10" s="166">
        <v>2540</v>
      </c>
      <c r="E10" s="166">
        <v>2040</v>
      </c>
      <c r="F10" s="166">
        <v>2170</v>
      </c>
      <c r="G10" s="166">
        <v>1990</v>
      </c>
      <c r="H10" s="166">
        <v>2090</v>
      </c>
    </row>
    <row r="11" spans="1:8" s="137" customFormat="1" x14ac:dyDescent="0.2">
      <c r="A11" s="28" t="s">
        <v>222</v>
      </c>
      <c r="B11" s="167">
        <v>3280</v>
      </c>
      <c r="C11" s="166">
        <v>3820</v>
      </c>
      <c r="D11" s="166">
        <v>3230</v>
      </c>
      <c r="E11" s="166">
        <v>3790</v>
      </c>
      <c r="F11" s="166">
        <v>3850</v>
      </c>
      <c r="G11" s="166">
        <v>2970</v>
      </c>
      <c r="H11" s="166">
        <v>4980</v>
      </c>
    </row>
    <row r="12" spans="1:8" s="137" customFormat="1" x14ac:dyDescent="0.2">
      <c r="A12" s="37" t="s">
        <v>45</v>
      </c>
      <c r="B12" s="166">
        <v>15290</v>
      </c>
      <c r="C12" s="166">
        <v>20090</v>
      </c>
      <c r="D12" s="166">
        <v>23450</v>
      </c>
      <c r="E12" s="166">
        <v>18970</v>
      </c>
      <c r="F12" s="166">
        <v>21490</v>
      </c>
      <c r="G12" s="166">
        <v>18520</v>
      </c>
      <c r="H12" s="166">
        <v>19260</v>
      </c>
    </row>
    <row r="13" spans="1:8" s="137" customFormat="1" x14ac:dyDescent="0.2">
      <c r="A13" s="29" t="s">
        <v>100</v>
      </c>
      <c r="B13" s="166"/>
      <c r="C13" s="166"/>
      <c r="D13" s="166"/>
      <c r="E13" s="166"/>
      <c r="F13" s="166"/>
      <c r="G13" s="166"/>
      <c r="H13" s="166"/>
    </row>
    <row r="14" spans="1:8" s="137" customFormat="1" x14ac:dyDescent="0.2">
      <c r="A14" s="28" t="s">
        <v>221</v>
      </c>
      <c r="B14" s="166">
        <v>1840</v>
      </c>
      <c r="C14" s="166">
        <v>2270</v>
      </c>
      <c r="D14" s="166">
        <v>2450</v>
      </c>
      <c r="E14" s="166">
        <v>2290</v>
      </c>
      <c r="F14" s="166">
        <v>2390</v>
      </c>
      <c r="G14" s="166">
        <v>2200</v>
      </c>
      <c r="H14" s="166">
        <v>2230</v>
      </c>
    </row>
    <row r="15" spans="1:8" s="137" customFormat="1" x14ac:dyDescent="0.2">
      <c r="A15" s="180" t="s">
        <v>220</v>
      </c>
      <c r="B15" s="145">
        <v>960</v>
      </c>
      <c r="C15" s="145">
        <v>1140</v>
      </c>
      <c r="D15" s="145">
        <v>2220</v>
      </c>
      <c r="E15" s="145">
        <v>1310</v>
      </c>
      <c r="F15" s="145">
        <v>790</v>
      </c>
      <c r="G15" s="145">
        <v>1560</v>
      </c>
      <c r="H15" s="145">
        <v>1600</v>
      </c>
    </row>
    <row r="16" spans="1:8" s="137" customFormat="1" x14ac:dyDescent="0.2">
      <c r="A16" s="29" t="s">
        <v>99</v>
      </c>
      <c r="B16" s="145"/>
      <c r="C16" s="145"/>
      <c r="D16" s="145"/>
      <c r="E16" s="145"/>
      <c r="F16" s="145"/>
      <c r="G16" s="145"/>
      <c r="H16" s="145"/>
    </row>
    <row r="17" spans="1:8" s="137" customFormat="1" x14ac:dyDescent="0.2">
      <c r="A17" s="28" t="s">
        <v>44</v>
      </c>
      <c r="B17" s="166">
        <v>1620</v>
      </c>
      <c r="C17" s="166">
        <v>2080</v>
      </c>
      <c r="D17" s="166">
        <v>2210</v>
      </c>
      <c r="E17" s="166">
        <v>2060</v>
      </c>
      <c r="F17" s="166">
        <v>2140</v>
      </c>
      <c r="G17" s="166">
        <v>2020</v>
      </c>
      <c r="H17" s="166">
        <v>1980</v>
      </c>
    </row>
    <row r="18" spans="1:8" s="137" customFormat="1" x14ac:dyDescent="0.2">
      <c r="A18" s="171" t="s">
        <v>219</v>
      </c>
      <c r="B18" s="159">
        <v>1550</v>
      </c>
      <c r="C18" s="159">
        <v>2040</v>
      </c>
      <c r="D18" s="159">
        <v>2380</v>
      </c>
      <c r="E18" s="159">
        <v>2190</v>
      </c>
      <c r="F18" s="159">
        <v>2240</v>
      </c>
      <c r="G18" s="159">
        <v>2180</v>
      </c>
      <c r="H18" s="159">
        <v>1700</v>
      </c>
    </row>
    <row r="19" spans="1:8" s="137" customFormat="1" x14ac:dyDescent="0.2">
      <c r="A19" s="180" t="s">
        <v>218</v>
      </c>
      <c r="B19" s="145">
        <v>1390</v>
      </c>
      <c r="C19" s="145">
        <v>2120</v>
      </c>
      <c r="D19" s="145">
        <v>2370</v>
      </c>
      <c r="E19" s="145">
        <v>1640</v>
      </c>
      <c r="F19" s="145">
        <v>1640</v>
      </c>
      <c r="G19" s="145">
        <v>1710</v>
      </c>
      <c r="H19" s="145">
        <v>1250</v>
      </c>
    </row>
    <row r="20" spans="1:8" s="137" customFormat="1" x14ac:dyDescent="0.2">
      <c r="A20" s="179" t="s">
        <v>97</v>
      </c>
      <c r="B20" s="145">
        <v>1700</v>
      </c>
      <c r="C20" s="145">
        <v>1870</v>
      </c>
      <c r="D20" s="145">
        <v>1550</v>
      </c>
      <c r="E20" s="145">
        <v>1120</v>
      </c>
      <c r="F20" s="145">
        <v>1300</v>
      </c>
      <c r="G20" s="145">
        <v>1030</v>
      </c>
      <c r="H20" s="145">
        <v>430</v>
      </c>
    </row>
    <row r="21" spans="1:8" s="137" customFormat="1" x14ac:dyDescent="0.2">
      <c r="A21" s="37" t="s">
        <v>43</v>
      </c>
      <c r="B21" s="166">
        <v>34350</v>
      </c>
      <c r="C21" s="166">
        <v>47230</v>
      </c>
      <c r="D21" s="166">
        <v>52410</v>
      </c>
      <c r="E21" s="166">
        <v>41040</v>
      </c>
      <c r="F21" s="166">
        <v>42380</v>
      </c>
      <c r="G21" s="166">
        <v>37990</v>
      </c>
      <c r="H21" s="166">
        <v>39080</v>
      </c>
    </row>
    <row r="22" spans="1:8" s="137" customFormat="1" x14ac:dyDescent="0.2">
      <c r="A22" s="29" t="s">
        <v>96</v>
      </c>
      <c r="B22" s="166"/>
      <c r="C22" s="166"/>
      <c r="D22" s="166"/>
      <c r="E22" s="166"/>
      <c r="F22" s="166"/>
      <c r="G22" s="166"/>
      <c r="H22" s="166"/>
    </row>
    <row r="23" spans="1:8" s="137" customFormat="1" x14ac:dyDescent="0.2">
      <c r="A23" s="28" t="s">
        <v>217</v>
      </c>
      <c r="B23" s="145">
        <v>16270</v>
      </c>
      <c r="C23" s="159">
        <v>23730</v>
      </c>
      <c r="D23" s="154">
        <v>28610</v>
      </c>
      <c r="E23" s="166">
        <v>17790</v>
      </c>
      <c r="F23" s="166">
        <v>19350</v>
      </c>
      <c r="G23" s="166">
        <v>15850</v>
      </c>
      <c r="H23" s="166">
        <v>14480</v>
      </c>
    </row>
    <row r="24" spans="1:8" s="137" customFormat="1" x14ac:dyDescent="0.2">
      <c r="A24" s="178" t="s">
        <v>216</v>
      </c>
      <c r="B24" s="145">
        <v>8110</v>
      </c>
      <c r="C24" s="154">
        <v>10950</v>
      </c>
      <c r="D24" s="154">
        <v>17320</v>
      </c>
      <c r="E24" s="145">
        <v>14970</v>
      </c>
      <c r="F24" s="145">
        <v>17460</v>
      </c>
      <c r="G24" s="145">
        <v>17790</v>
      </c>
      <c r="H24" s="145">
        <v>9930</v>
      </c>
    </row>
    <row r="25" spans="1:8" s="137" customFormat="1" x14ac:dyDescent="0.2">
      <c r="A25" s="28" t="s">
        <v>215</v>
      </c>
      <c r="B25" s="166">
        <v>4240</v>
      </c>
      <c r="C25" s="166">
        <v>4930</v>
      </c>
      <c r="D25" s="166">
        <v>4930</v>
      </c>
      <c r="E25" s="166">
        <v>4340</v>
      </c>
      <c r="F25" s="166">
        <v>4700</v>
      </c>
      <c r="G25" s="166">
        <v>3890</v>
      </c>
      <c r="H25" s="166">
        <v>4310</v>
      </c>
    </row>
    <row r="26" spans="1:8" s="137" customFormat="1" x14ac:dyDescent="0.2">
      <c r="A26" s="18" t="s">
        <v>214</v>
      </c>
      <c r="B26" s="166">
        <v>2500</v>
      </c>
      <c r="C26" s="166">
        <v>2920</v>
      </c>
      <c r="D26" s="166">
        <v>3360</v>
      </c>
      <c r="E26" s="166">
        <v>2660</v>
      </c>
      <c r="F26" s="166">
        <v>2730</v>
      </c>
      <c r="G26" s="166">
        <v>2680</v>
      </c>
      <c r="H26" s="166">
        <v>2460</v>
      </c>
    </row>
    <row r="27" spans="1:8" s="137" customFormat="1" x14ac:dyDescent="0.2">
      <c r="A27" s="36" t="s">
        <v>42</v>
      </c>
      <c r="B27" s="166"/>
      <c r="C27" s="166"/>
      <c r="D27" s="166"/>
      <c r="E27" s="166"/>
      <c r="F27" s="166"/>
      <c r="G27" s="166"/>
      <c r="H27" s="166"/>
    </row>
    <row r="28" spans="1:8" s="137" customFormat="1" x14ac:dyDescent="0.2">
      <c r="A28" s="177" t="s">
        <v>213</v>
      </c>
      <c r="B28" s="166">
        <v>12250</v>
      </c>
      <c r="C28" s="166">
        <v>14110</v>
      </c>
      <c r="D28" s="166">
        <v>15260</v>
      </c>
      <c r="E28" s="166">
        <v>14650</v>
      </c>
      <c r="F28" s="166">
        <v>15190</v>
      </c>
      <c r="G28" s="166">
        <v>12790</v>
      </c>
      <c r="H28" s="166">
        <v>15620</v>
      </c>
    </row>
    <row r="29" spans="1:8" s="137" customFormat="1" x14ac:dyDescent="0.2">
      <c r="A29" s="28" t="s">
        <v>41</v>
      </c>
      <c r="B29" s="166">
        <v>23330</v>
      </c>
      <c r="C29" s="166">
        <v>32710</v>
      </c>
      <c r="D29" s="166">
        <v>50690</v>
      </c>
      <c r="E29" s="166">
        <v>45510</v>
      </c>
      <c r="F29" s="166">
        <v>52600</v>
      </c>
      <c r="G29" s="166">
        <v>41060</v>
      </c>
      <c r="H29" s="166">
        <v>29390</v>
      </c>
    </row>
    <row r="30" spans="1:8" s="137" customFormat="1" x14ac:dyDescent="0.2">
      <c r="A30" s="28" t="s">
        <v>40</v>
      </c>
      <c r="B30" s="166">
        <v>12340</v>
      </c>
      <c r="C30" s="166">
        <v>13200</v>
      </c>
      <c r="D30" s="166">
        <v>21590</v>
      </c>
      <c r="E30" s="166">
        <v>11490</v>
      </c>
      <c r="F30" s="166">
        <v>25190</v>
      </c>
      <c r="G30" s="166">
        <v>13130</v>
      </c>
      <c r="H30" s="166">
        <v>8850</v>
      </c>
    </row>
    <row r="31" spans="1:8" s="137" customFormat="1" x14ac:dyDescent="0.2">
      <c r="A31" s="28" t="s">
        <v>212</v>
      </c>
      <c r="B31" s="166">
        <v>15950</v>
      </c>
      <c r="C31" s="166">
        <v>18950</v>
      </c>
      <c r="D31" s="166">
        <v>23820</v>
      </c>
      <c r="E31" s="166">
        <v>20440</v>
      </c>
      <c r="F31" s="166">
        <v>20030</v>
      </c>
      <c r="G31" s="166">
        <v>24740</v>
      </c>
      <c r="H31" s="166">
        <v>11840</v>
      </c>
    </row>
    <row r="32" spans="1:8" s="137" customFormat="1" x14ac:dyDescent="0.2">
      <c r="A32" s="35" t="s">
        <v>39</v>
      </c>
      <c r="B32" s="176">
        <v>3240</v>
      </c>
      <c r="C32" s="176">
        <v>4510</v>
      </c>
      <c r="D32" s="176">
        <v>5290</v>
      </c>
      <c r="E32" s="176">
        <v>4820</v>
      </c>
      <c r="F32" s="176">
        <v>5010</v>
      </c>
      <c r="G32" s="176">
        <v>4410</v>
      </c>
      <c r="H32" s="176">
        <v>4400</v>
      </c>
    </row>
    <row r="33" spans="1:8" x14ac:dyDescent="0.2">
      <c r="A33" s="28" t="s">
        <v>211</v>
      </c>
      <c r="B33" s="166">
        <v>20300</v>
      </c>
      <c r="C33" s="166">
        <v>22640</v>
      </c>
      <c r="D33" s="166">
        <v>21240</v>
      </c>
      <c r="E33" s="166">
        <v>22430</v>
      </c>
      <c r="F33" s="166">
        <v>41380</v>
      </c>
      <c r="G33" s="166">
        <v>21440</v>
      </c>
      <c r="H33" s="166">
        <v>16450</v>
      </c>
    </row>
    <row r="34" spans="1:8" s="137" customFormat="1" x14ac:dyDescent="0.2">
      <c r="A34" s="28" t="s">
        <v>210</v>
      </c>
      <c r="B34" s="166">
        <v>20050</v>
      </c>
      <c r="C34" s="166">
        <v>23590</v>
      </c>
      <c r="D34" s="166">
        <v>28280</v>
      </c>
      <c r="E34" s="166">
        <v>24340</v>
      </c>
      <c r="F34" s="166">
        <v>24020</v>
      </c>
      <c r="G34" s="166">
        <v>25110</v>
      </c>
      <c r="H34" s="166">
        <v>22840</v>
      </c>
    </row>
    <row r="35" spans="1:8" x14ac:dyDescent="0.2">
      <c r="A35" s="28" t="s">
        <v>38</v>
      </c>
      <c r="B35" s="166">
        <v>18690</v>
      </c>
      <c r="C35" s="166">
        <v>22110</v>
      </c>
      <c r="D35" s="166">
        <v>21180</v>
      </c>
      <c r="E35" s="166">
        <v>23610</v>
      </c>
      <c r="F35" s="166">
        <v>19170</v>
      </c>
      <c r="G35" s="166">
        <v>25540</v>
      </c>
      <c r="H35" s="166">
        <v>23330</v>
      </c>
    </row>
    <row r="36" spans="1:8" s="137" customFormat="1" x14ac:dyDescent="0.2">
      <c r="A36" s="28" t="s">
        <v>37</v>
      </c>
      <c r="B36" s="166">
        <v>16970</v>
      </c>
      <c r="C36" s="166">
        <v>23610</v>
      </c>
      <c r="D36" s="166">
        <v>47070</v>
      </c>
      <c r="E36" s="166">
        <v>25000</v>
      </c>
      <c r="F36" s="166">
        <v>40060</v>
      </c>
      <c r="G36" s="166">
        <v>29300</v>
      </c>
      <c r="H36" s="166">
        <v>19930</v>
      </c>
    </row>
    <row r="37" spans="1:8" s="137" customFormat="1" x14ac:dyDescent="0.2">
      <c r="A37" s="28" t="s">
        <v>209</v>
      </c>
      <c r="B37" s="166">
        <v>9850</v>
      </c>
      <c r="C37" s="166">
        <v>11090</v>
      </c>
      <c r="D37" s="166">
        <v>10780</v>
      </c>
      <c r="E37" s="166">
        <v>12430</v>
      </c>
      <c r="F37" s="166">
        <v>11700</v>
      </c>
      <c r="G37" s="166">
        <v>12450</v>
      </c>
      <c r="H37" s="166">
        <v>12910</v>
      </c>
    </row>
    <row r="38" spans="1:8" s="137" customFormat="1" x14ac:dyDescent="0.2">
      <c r="A38" s="28" t="s">
        <v>36</v>
      </c>
      <c r="B38" s="166">
        <v>5470</v>
      </c>
      <c r="C38" s="166">
        <v>5770</v>
      </c>
      <c r="D38" s="166">
        <v>6990</v>
      </c>
      <c r="E38" s="166">
        <v>6760</v>
      </c>
      <c r="F38" s="166">
        <v>6880</v>
      </c>
      <c r="G38" s="166">
        <v>7080</v>
      </c>
      <c r="H38" s="166">
        <v>4850</v>
      </c>
    </row>
    <row r="39" spans="1:8" x14ac:dyDescent="0.2">
      <c r="A39" s="30" t="s">
        <v>35</v>
      </c>
      <c r="B39" s="166">
        <v>6800</v>
      </c>
      <c r="C39" s="166">
        <v>8380</v>
      </c>
      <c r="D39" s="166">
        <v>7240</v>
      </c>
      <c r="E39" s="166">
        <v>5760</v>
      </c>
      <c r="F39" s="166">
        <v>6080</v>
      </c>
      <c r="G39" s="166">
        <v>6150</v>
      </c>
      <c r="H39" s="166">
        <v>5050</v>
      </c>
    </row>
    <row r="40" spans="1:8" x14ac:dyDescent="0.2">
      <c r="A40" s="29" t="s">
        <v>34</v>
      </c>
      <c r="B40" s="166"/>
      <c r="C40" s="166"/>
      <c r="D40" s="166"/>
      <c r="E40" s="166"/>
      <c r="F40" s="166"/>
      <c r="G40" s="166"/>
      <c r="H40" s="166"/>
    </row>
    <row r="41" spans="1:8" s="137" customFormat="1" x14ac:dyDescent="0.2">
      <c r="A41" s="169" t="s">
        <v>33</v>
      </c>
      <c r="B41" s="173">
        <v>20110</v>
      </c>
      <c r="C41" s="145">
        <v>12930</v>
      </c>
      <c r="D41" s="145">
        <v>13730</v>
      </c>
      <c r="E41" s="145">
        <v>4220</v>
      </c>
      <c r="F41" s="166">
        <v>5490</v>
      </c>
      <c r="G41" s="145">
        <v>3960</v>
      </c>
      <c r="H41" s="166">
        <v>3440</v>
      </c>
    </row>
    <row r="42" spans="1:8" s="137" customFormat="1" x14ac:dyDescent="0.2">
      <c r="A42" s="169" t="s">
        <v>30</v>
      </c>
      <c r="B42" s="173">
        <v>4860</v>
      </c>
      <c r="C42" s="145">
        <v>3990</v>
      </c>
      <c r="D42" s="145">
        <v>5790</v>
      </c>
      <c r="E42" s="145">
        <v>3750</v>
      </c>
      <c r="F42" s="166">
        <v>3550</v>
      </c>
      <c r="G42" s="145">
        <v>3830</v>
      </c>
      <c r="H42" s="166">
        <v>5220</v>
      </c>
    </row>
    <row r="43" spans="1:8" s="137" customFormat="1" x14ac:dyDescent="0.2">
      <c r="A43" s="169" t="s">
        <v>32</v>
      </c>
      <c r="B43" s="173">
        <v>7380</v>
      </c>
      <c r="C43" s="145">
        <v>5310</v>
      </c>
      <c r="D43" s="145">
        <v>10140</v>
      </c>
      <c r="E43" s="145">
        <v>6060</v>
      </c>
      <c r="F43" s="166">
        <v>4710</v>
      </c>
      <c r="G43" s="145">
        <v>6450</v>
      </c>
      <c r="H43" s="166">
        <v>5980</v>
      </c>
    </row>
    <row r="44" spans="1:8" s="137" customFormat="1" x14ac:dyDescent="0.2">
      <c r="A44" s="175" t="s">
        <v>208</v>
      </c>
      <c r="B44" s="174">
        <v>6590</v>
      </c>
      <c r="C44" s="146">
        <v>6260</v>
      </c>
      <c r="D44" s="146">
        <v>10690</v>
      </c>
      <c r="E44" s="146">
        <v>4620</v>
      </c>
      <c r="F44" s="146">
        <v>2030</v>
      </c>
      <c r="G44" s="146">
        <v>5803</v>
      </c>
      <c r="H44" s="146">
        <v>5810</v>
      </c>
    </row>
    <row r="45" spans="1:8" s="137" customFormat="1" x14ac:dyDescent="0.2">
      <c r="A45" s="169" t="s">
        <v>149</v>
      </c>
      <c r="B45" s="173">
        <v>2270</v>
      </c>
      <c r="C45" s="145">
        <v>4190</v>
      </c>
      <c r="D45" s="145">
        <v>7930</v>
      </c>
      <c r="E45" s="145">
        <v>4100</v>
      </c>
      <c r="F45" s="166">
        <v>3030</v>
      </c>
      <c r="G45" s="145">
        <v>4680</v>
      </c>
      <c r="H45" s="166">
        <v>4210</v>
      </c>
    </row>
    <row r="46" spans="1:8" s="137" customFormat="1" x14ac:dyDescent="0.2">
      <c r="A46" s="169" t="s">
        <v>148</v>
      </c>
      <c r="B46" s="173">
        <v>11650</v>
      </c>
      <c r="C46" s="145">
        <v>4740</v>
      </c>
      <c r="D46" s="145">
        <v>15190</v>
      </c>
      <c r="E46" s="145">
        <v>4930</v>
      </c>
      <c r="F46" s="166">
        <v>4310</v>
      </c>
      <c r="G46" s="145">
        <v>5210</v>
      </c>
      <c r="H46" s="166">
        <v>5970</v>
      </c>
    </row>
    <row r="47" spans="1:8" s="137" customFormat="1" x14ac:dyDescent="0.2">
      <c r="A47" s="169" t="s">
        <v>207</v>
      </c>
      <c r="B47" s="173">
        <v>3490</v>
      </c>
      <c r="C47" s="154">
        <v>3790</v>
      </c>
      <c r="D47" s="145">
        <v>7130</v>
      </c>
      <c r="E47" s="145">
        <v>3840</v>
      </c>
      <c r="F47" s="166">
        <v>1980</v>
      </c>
      <c r="G47" s="145">
        <v>5120</v>
      </c>
      <c r="H47" s="166">
        <v>3580</v>
      </c>
    </row>
    <row r="48" spans="1:8" s="137" customFormat="1" x14ac:dyDescent="0.2">
      <c r="A48" s="169" t="s">
        <v>29</v>
      </c>
      <c r="B48" s="172">
        <v>942</v>
      </c>
      <c r="C48" s="166">
        <v>5750</v>
      </c>
      <c r="D48" s="167">
        <v>8480</v>
      </c>
      <c r="E48" s="145">
        <v>4540</v>
      </c>
      <c r="F48" s="166">
        <v>2090</v>
      </c>
      <c r="G48" s="145">
        <v>4670</v>
      </c>
      <c r="H48" s="166">
        <v>5320</v>
      </c>
    </row>
    <row r="49" spans="1:8" s="137" customFormat="1" x14ac:dyDescent="0.2">
      <c r="A49" s="171" t="s">
        <v>206</v>
      </c>
      <c r="B49" s="170">
        <v>6150</v>
      </c>
      <c r="C49" s="159">
        <v>3550</v>
      </c>
      <c r="D49" s="159">
        <v>4810</v>
      </c>
      <c r="E49" s="154">
        <v>2440</v>
      </c>
      <c r="F49" s="159">
        <v>610</v>
      </c>
      <c r="G49" s="154">
        <v>3590</v>
      </c>
      <c r="H49" s="159">
        <v>3360</v>
      </c>
    </row>
    <row r="50" spans="1:8" s="137" customFormat="1" x14ac:dyDescent="0.2">
      <c r="A50" s="169" t="s">
        <v>205</v>
      </c>
      <c r="B50" s="168">
        <v>4950</v>
      </c>
      <c r="C50" s="166">
        <v>10100</v>
      </c>
      <c r="D50" s="167">
        <v>13650</v>
      </c>
      <c r="E50" s="145">
        <v>9210</v>
      </c>
      <c r="F50" s="166">
        <v>4900</v>
      </c>
      <c r="G50" s="145">
        <v>11250</v>
      </c>
      <c r="H50" s="166">
        <v>8270</v>
      </c>
    </row>
  </sheetData>
  <mergeCells count="6">
    <mergeCell ref="A2:A3"/>
    <mergeCell ref="F2:H2"/>
    <mergeCell ref="B2:B3"/>
    <mergeCell ref="C2:C3"/>
    <mergeCell ref="D2:D3"/>
    <mergeCell ref="E2:E3"/>
  </mergeCells>
  <pageMargins left="0.35433070866141736" right="0.35433070866141736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CB2E8-33B1-4610-9FFE-3CF2EB1A89BD}">
  <sheetPr codeName="Munka10"/>
  <dimension ref="A1:E26"/>
  <sheetViews>
    <sheetView zoomScaleNormal="100" workbookViewId="0"/>
  </sheetViews>
  <sheetFormatPr defaultRowHeight="11.25" x14ac:dyDescent="0.2"/>
  <cols>
    <col min="1" max="1" width="37" style="136" customWidth="1"/>
    <col min="2" max="5" width="12.140625" style="136" customWidth="1"/>
    <col min="6" max="16384" width="9.140625" style="136"/>
  </cols>
  <sheetData>
    <row r="1" spans="1:5" s="160" customFormat="1" ht="12" thickBot="1" x14ac:dyDescent="0.25">
      <c r="A1" s="165" t="s">
        <v>233</v>
      </c>
      <c r="B1" s="68"/>
      <c r="C1" s="68"/>
      <c r="D1" s="68"/>
    </row>
    <row r="2" spans="1:5" s="160" customFormat="1" ht="22.5" x14ac:dyDescent="0.2">
      <c r="A2" s="204" t="s">
        <v>232</v>
      </c>
      <c r="B2" s="202">
        <v>2000</v>
      </c>
      <c r="C2" s="203" t="s">
        <v>203</v>
      </c>
      <c r="D2" s="202">
        <v>2006</v>
      </c>
      <c r="E2" s="202">
        <v>2007</v>
      </c>
    </row>
    <row r="3" spans="1:5" s="137" customFormat="1" x14ac:dyDescent="0.25">
      <c r="A3" s="324" t="s">
        <v>45</v>
      </c>
      <c r="B3" s="324"/>
      <c r="C3" s="324"/>
      <c r="D3" s="324"/>
      <c r="E3" s="324"/>
    </row>
    <row r="4" spans="1:5" s="137" customFormat="1" x14ac:dyDescent="0.25">
      <c r="A4" s="29" t="s">
        <v>231</v>
      </c>
      <c r="B4" s="140">
        <v>92</v>
      </c>
      <c r="C4" s="140">
        <v>84</v>
      </c>
      <c r="D4" s="140">
        <v>60</v>
      </c>
      <c r="E4" s="140">
        <v>68</v>
      </c>
    </row>
    <row r="5" spans="1:5" s="137" customFormat="1" x14ac:dyDescent="0.25">
      <c r="A5" s="105" t="s">
        <v>83</v>
      </c>
      <c r="B5" s="140">
        <v>772</v>
      </c>
      <c r="C5" s="140">
        <v>653</v>
      </c>
      <c r="D5" s="140">
        <v>504</v>
      </c>
      <c r="E5" s="140">
        <v>444</v>
      </c>
    </row>
    <row r="6" spans="1:5" s="137" customFormat="1" x14ac:dyDescent="0.2">
      <c r="A6" s="1" t="s">
        <v>91</v>
      </c>
      <c r="B6" s="140"/>
      <c r="C6" s="140"/>
      <c r="D6" s="140"/>
      <c r="E6" s="140"/>
    </row>
    <row r="7" spans="1:5" s="137" customFormat="1" x14ac:dyDescent="0.25">
      <c r="A7" s="152" t="s">
        <v>230</v>
      </c>
      <c r="B7" s="151">
        <v>347</v>
      </c>
      <c r="C7" s="151">
        <v>411</v>
      </c>
      <c r="D7" s="151">
        <v>310</v>
      </c>
      <c r="E7" s="151">
        <v>288</v>
      </c>
    </row>
    <row r="8" spans="1:5" s="137" customFormat="1" x14ac:dyDescent="0.2">
      <c r="A8" s="196" t="s">
        <v>229</v>
      </c>
      <c r="B8" s="201">
        <v>233</v>
      </c>
      <c r="C8" s="201">
        <v>161</v>
      </c>
      <c r="D8" s="201">
        <v>100</v>
      </c>
      <c r="E8" s="201">
        <v>86</v>
      </c>
    </row>
    <row r="9" spans="1:5" s="158" customFormat="1" x14ac:dyDescent="0.2">
      <c r="A9" s="192" t="s">
        <v>228</v>
      </c>
      <c r="B9" s="187" t="s">
        <v>227</v>
      </c>
      <c r="C9" s="187" t="s">
        <v>227</v>
      </c>
      <c r="D9" s="187" t="s">
        <v>227</v>
      </c>
      <c r="E9" s="201">
        <v>51</v>
      </c>
    </row>
    <row r="10" spans="1:5" s="137" customFormat="1" x14ac:dyDescent="0.2">
      <c r="A10" s="200" t="s">
        <v>57</v>
      </c>
      <c r="B10" s="199">
        <v>864</v>
      </c>
      <c r="C10" s="199">
        <v>737</v>
      </c>
      <c r="D10" s="199">
        <v>564</v>
      </c>
      <c r="E10" s="199">
        <v>563</v>
      </c>
    </row>
    <row r="11" spans="1:5" s="137" customFormat="1" x14ac:dyDescent="0.25">
      <c r="A11" s="353" t="s">
        <v>42</v>
      </c>
      <c r="B11" s="353"/>
      <c r="C11" s="353"/>
      <c r="D11" s="353"/>
      <c r="E11" s="353"/>
    </row>
    <row r="12" spans="1:5" s="137" customFormat="1" x14ac:dyDescent="0.25">
      <c r="A12" s="105" t="s">
        <v>231</v>
      </c>
      <c r="B12" s="197">
        <v>311</v>
      </c>
      <c r="C12" s="197">
        <v>446</v>
      </c>
      <c r="D12" s="197">
        <v>432</v>
      </c>
      <c r="E12" s="197">
        <v>528</v>
      </c>
    </row>
    <row r="13" spans="1:5" s="137" customFormat="1" x14ac:dyDescent="0.25">
      <c r="A13" s="105" t="s">
        <v>83</v>
      </c>
      <c r="B13" s="197">
        <v>1189</v>
      </c>
      <c r="C13" s="197">
        <v>1401</v>
      </c>
      <c r="D13" s="197">
        <v>1347</v>
      </c>
      <c r="E13" s="197">
        <v>884</v>
      </c>
    </row>
    <row r="14" spans="1:5" s="137" customFormat="1" x14ac:dyDescent="0.2">
      <c r="A14" s="1" t="s">
        <v>91</v>
      </c>
      <c r="B14" s="197"/>
      <c r="C14" s="197"/>
      <c r="D14" s="197"/>
      <c r="E14" s="197"/>
    </row>
    <row r="15" spans="1:5" s="137" customFormat="1" x14ac:dyDescent="0.25">
      <c r="A15" s="152" t="s">
        <v>230</v>
      </c>
      <c r="B15" s="197">
        <v>798</v>
      </c>
      <c r="C15" s="197">
        <v>1077</v>
      </c>
      <c r="D15" s="197">
        <v>1172</v>
      </c>
      <c r="E15" s="197">
        <v>750</v>
      </c>
    </row>
    <row r="16" spans="1:5" s="158" customFormat="1" x14ac:dyDescent="0.2">
      <c r="A16" s="196" t="s">
        <v>229</v>
      </c>
      <c r="B16" s="194">
        <v>356</v>
      </c>
      <c r="C16" s="194">
        <v>236</v>
      </c>
      <c r="D16" s="194">
        <v>131</v>
      </c>
      <c r="E16" s="194">
        <v>103</v>
      </c>
    </row>
    <row r="17" spans="1:5" s="137" customFormat="1" x14ac:dyDescent="0.2">
      <c r="A17" s="192" t="s">
        <v>228</v>
      </c>
      <c r="B17" s="187" t="s">
        <v>227</v>
      </c>
      <c r="C17" s="187" t="s">
        <v>227</v>
      </c>
      <c r="D17" s="187" t="s">
        <v>227</v>
      </c>
      <c r="E17" s="194">
        <v>348</v>
      </c>
    </row>
    <row r="18" spans="1:5" s="137" customFormat="1" x14ac:dyDescent="0.2">
      <c r="A18" s="200" t="s">
        <v>57</v>
      </c>
      <c r="B18" s="199">
        <v>1500</v>
      </c>
      <c r="C18" s="199">
        <v>1846</v>
      </c>
      <c r="D18" s="199">
        <v>1779</v>
      </c>
      <c r="E18" s="199">
        <v>1760</v>
      </c>
    </row>
    <row r="19" spans="1:5" s="137" customFormat="1" x14ac:dyDescent="0.25">
      <c r="A19" s="353" t="s">
        <v>34</v>
      </c>
      <c r="B19" s="353"/>
      <c r="C19" s="353"/>
      <c r="D19" s="353"/>
      <c r="E19" s="353"/>
    </row>
    <row r="20" spans="1:5" s="137" customFormat="1" x14ac:dyDescent="0.25">
      <c r="A20" s="105" t="s">
        <v>231</v>
      </c>
      <c r="B20" s="197">
        <v>180</v>
      </c>
      <c r="C20" s="198">
        <v>139</v>
      </c>
      <c r="D20" s="197">
        <v>159</v>
      </c>
      <c r="E20" s="193">
        <v>89</v>
      </c>
    </row>
    <row r="21" spans="1:5" s="137" customFormat="1" x14ac:dyDescent="0.25">
      <c r="A21" s="105" t="s">
        <v>83</v>
      </c>
      <c r="B21" s="197">
        <v>890</v>
      </c>
      <c r="C21" s="198">
        <v>710</v>
      </c>
      <c r="D21" s="197">
        <v>719</v>
      </c>
      <c r="E21" s="193">
        <v>246</v>
      </c>
    </row>
    <row r="22" spans="1:5" s="137" customFormat="1" x14ac:dyDescent="0.2">
      <c r="A22" s="1" t="s">
        <v>91</v>
      </c>
      <c r="B22" s="197"/>
      <c r="C22" s="197"/>
      <c r="D22" s="197"/>
      <c r="E22" s="138"/>
    </row>
    <row r="23" spans="1:5" s="158" customFormat="1" x14ac:dyDescent="0.2">
      <c r="A23" s="152" t="s">
        <v>230</v>
      </c>
      <c r="B23" s="197">
        <v>518</v>
      </c>
      <c r="C23" s="198">
        <v>531</v>
      </c>
      <c r="D23" s="197">
        <v>594</v>
      </c>
      <c r="E23" s="193">
        <v>194</v>
      </c>
    </row>
    <row r="24" spans="1:5" x14ac:dyDescent="0.2">
      <c r="A24" s="196" t="s">
        <v>229</v>
      </c>
      <c r="B24" s="194">
        <v>171</v>
      </c>
      <c r="C24" s="195">
        <v>88</v>
      </c>
      <c r="D24" s="194">
        <v>71</v>
      </c>
      <c r="E24" s="193">
        <v>32</v>
      </c>
    </row>
    <row r="25" spans="1:5" x14ac:dyDescent="0.2">
      <c r="A25" s="192" t="s">
        <v>228</v>
      </c>
      <c r="B25" s="187" t="s">
        <v>227</v>
      </c>
      <c r="C25" s="187" t="s">
        <v>227</v>
      </c>
      <c r="D25" s="187" t="s">
        <v>227</v>
      </c>
      <c r="E25" s="138">
        <v>39</v>
      </c>
    </row>
    <row r="26" spans="1:5" x14ac:dyDescent="0.2">
      <c r="A26" s="191" t="s">
        <v>57</v>
      </c>
      <c r="B26" s="189">
        <v>1070</v>
      </c>
      <c r="C26" s="190">
        <v>849</v>
      </c>
      <c r="D26" s="189">
        <v>878</v>
      </c>
      <c r="E26" s="188">
        <v>374</v>
      </c>
    </row>
  </sheetData>
  <mergeCells count="3">
    <mergeCell ref="A19:E19"/>
    <mergeCell ref="A3:E3"/>
    <mergeCell ref="A11:E11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9FE59-B6FB-415B-96BB-A0CF39481F2B}">
  <sheetPr codeName="Munka19"/>
  <dimension ref="A1:H9"/>
  <sheetViews>
    <sheetView zoomScaleNormal="100" workbookViewId="0"/>
  </sheetViews>
  <sheetFormatPr defaultRowHeight="11.25" x14ac:dyDescent="0.2"/>
  <cols>
    <col min="1" max="1" width="31.7109375" style="136" customWidth="1"/>
    <col min="2" max="7" width="9.28515625" style="136" customWidth="1"/>
    <col min="8" max="8" width="11.140625" style="136" customWidth="1"/>
    <col min="9" max="16384" width="9.140625" style="136"/>
  </cols>
  <sheetData>
    <row r="1" spans="1:8" s="211" customFormat="1" ht="12" thickBot="1" x14ac:dyDescent="0.3">
      <c r="A1" s="165" t="s">
        <v>240</v>
      </c>
      <c r="B1" s="68"/>
      <c r="C1" s="68"/>
      <c r="D1" s="68"/>
      <c r="E1" s="68"/>
      <c r="F1" s="68"/>
    </row>
    <row r="2" spans="1:8" s="137" customFormat="1" x14ac:dyDescent="0.25">
      <c r="A2" s="356" t="s">
        <v>150</v>
      </c>
      <c r="B2" s="332">
        <v>2000</v>
      </c>
      <c r="C2" s="332" t="s">
        <v>203</v>
      </c>
      <c r="D2" s="332">
        <v>2006</v>
      </c>
      <c r="E2" s="332">
        <v>2007</v>
      </c>
      <c r="F2" s="334" t="s">
        <v>10</v>
      </c>
      <c r="G2" s="354"/>
      <c r="H2" s="355"/>
    </row>
    <row r="3" spans="1:8" s="137" customFormat="1" ht="22.5" x14ac:dyDescent="0.25">
      <c r="A3" s="357"/>
      <c r="B3" s="333"/>
      <c r="C3" s="333"/>
      <c r="D3" s="333"/>
      <c r="E3" s="333"/>
      <c r="F3" s="210" t="s">
        <v>202</v>
      </c>
      <c r="G3" s="210" t="s">
        <v>201</v>
      </c>
      <c r="H3" s="209" t="s">
        <v>200</v>
      </c>
    </row>
    <row r="4" spans="1:8" s="137" customFormat="1" x14ac:dyDescent="0.25">
      <c r="A4" s="207" t="s">
        <v>239</v>
      </c>
      <c r="B4" s="205">
        <v>106</v>
      </c>
      <c r="C4" s="205">
        <v>92</v>
      </c>
      <c r="D4" s="205">
        <v>84</v>
      </c>
      <c r="E4" s="205">
        <v>82</v>
      </c>
      <c r="F4" s="205">
        <v>13</v>
      </c>
      <c r="G4" s="205">
        <v>52</v>
      </c>
      <c r="H4" s="205">
        <v>17</v>
      </c>
    </row>
    <row r="5" spans="1:8" s="137" customFormat="1" x14ac:dyDescent="0.25">
      <c r="A5" s="208" t="s">
        <v>238</v>
      </c>
      <c r="B5" s="205">
        <v>89</v>
      </c>
      <c r="C5" s="205" t="s">
        <v>227</v>
      </c>
      <c r="D5" s="205">
        <v>76</v>
      </c>
      <c r="E5" s="205">
        <v>75</v>
      </c>
      <c r="F5" s="205">
        <v>12</v>
      </c>
      <c r="G5" s="205">
        <v>49</v>
      </c>
      <c r="H5" s="205">
        <v>14</v>
      </c>
    </row>
    <row r="6" spans="1:8" x14ac:dyDescent="0.2">
      <c r="A6" s="207" t="s">
        <v>237</v>
      </c>
      <c r="B6" s="205">
        <v>684</v>
      </c>
      <c r="C6" s="205">
        <v>632</v>
      </c>
      <c r="D6" s="205">
        <v>523</v>
      </c>
      <c r="E6" s="205">
        <v>540</v>
      </c>
      <c r="F6" s="205">
        <v>78</v>
      </c>
      <c r="G6" s="205">
        <v>343</v>
      </c>
      <c r="H6" s="205">
        <v>119</v>
      </c>
    </row>
    <row r="7" spans="1:8" x14ac:dyDescent="0.2">
      <c r="A7" s="208" t="s">
        <v>236</v>
      </c>
      <c r="B7" s="205">
        <v>32</v>
      </c>
      <c r="C7" s="205">
        <v>27</v>
      </c>
      <c r="D7" s="205">
        <v>15</v>
      </c>
      <c r="E7" s="205">
        <v>14</v>
      </c>
      <c r="F7" s="205">
        <v>1</v>
      </c>
      <c r="G7" s="205">
        <v>10</v>
      </c>
      <c r="H7" s="205">
        <v>3</v>
      </c>
    </row>
    <row r="8" spans="1:8" ht="22.5" x14ac:dyDescent="0.2">
      <c r="A8" s="207" t="s">
        <v>235</v>
      </c>
      <c r="B8" s="205">
        <v>7220</v>
      </c>
      <c r="C8" s="205">
        <v>7080</v>
      </c>
      <c r="D8" s="205">
        <v>6910</v>
      </c>
      <c r="E8" s="205">
        <v>7180</v>
      </c>
      <c r="F8" s="205">
        <v>6770</v>
      </c>
      <c r="G8" s="205">
        <v>7040</v>
      </c>
      <c r="H8" s="205">
        <v>7950</v>
      </c>
    </row>
    <row r="9" spans="1:8" x14ac:dyDescent="0.2">
      <c r="A9" s="206" t="s">
        <v>234</v>
      </c>
      <c r="B9" s="205">
        <v>430</v>
      </c>
      <c r="C9" s="205">
        <v>420</v>
      </c>
      <c r="D9" s="205">
        <v>314</v>
      </c>
      <c r="E9" s="205">
        <v>322</v>
      </c>
      <c r="F9" s="205">
        <v>53</v>
      </c>
      <c r="G9" s="205">
        <v>200</v>
      </c>
      <c r="H9" s="205">
        <v>69</v>
      </c>
    </row>
  </sheetData>
  <mergeCells count="6">
    <mergeCell ref="E2:E3"/>
    <mergeCell ref="F2:H2"/>
    <mergeCell ref="A2:A3"/>
    <mergeCell ref="B2:B3"/>
    <mergeCell ref="C2:C3"/>
    <mergeCell ref="D2:D3"/>
  </mergeCells>
  <pageMargins left="0.35433070866141736" right="0.35433070866141736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A572E-BE3C-4BE8-BD57-ECA5C77892A7}">
  <sheetPr codeName="Munka15"/>
  <dimension ref="A1:E56"/>
  <sheetViews>
    <sheetView zoomScaleNormal="100" workbookViewId="0"/>
  </sheetViews>
  <sheetFormatPr defaultRowHeight="11.25" x14ac:dyDescent="0.2"/>
  <cols>
    <col min="1" max="1" width="41.28515625" style="136" customWidth="1"/>
    <col min="2" max="5" width="10.85546875" style="136" customWidth="1"/>
    <col min="6" max="16384" width="9.140625" style="136"/>
  </cols>
  <sheetData>
    <row r="1" spans="1:5" s="160" customFormat="1" ht="12" thickBot="1" x14ac:dyDescent="0.25">
      <c r="A1" s="165" t="s">
        <v>265</v>
      </c>
      <c r="B1" s="68"/>
      <c r="C1" s="68"/>
      <c r="D1" s="68"/>
      <c r="E1" s="68"/>
    </row>
    <row r="2" spans="1:5" s="160" customFormat="1" x14ac:dyDescent="0.2">
      <c r="A2" s="222" t="s">
        <v>150</v>
      </c>
      <c r="B2" s="221">
        <v>2000</v>
      </c>
      <c r="C2" s="221">
        <v>2005</v>
      </c>
      <c r="D2" s="220">
        <v>2006</v>
      </c>
      <c r="E2" s="219">
        <v>2007</v>
      </c>
    </row>
    <row r="3" spans="1:5" s="137" customFormat="1" x14ac:dyDescent="0.25">
      <c r="A3" s="324" t="s">
        <v>264</v>
      </c>
      <c r="B3" s="324"/>
      <c r="C3" s="324"/>
      <c r="D3" s="324"/>
      <c r="E3" s="324"/>
    </row>
    <row r="4" spans="1:5" s="137" customFormat="1" x14ac:dyDescent="0.25">
      <c r="A4" s="216" t="s">
        <v>57</v>
      </c>
      <c r="B4" s="218">
        <v>805</v>
      </c>
      <c r="C4" s="218">
        <v>708</v>
      </c>
      <c r="D4" s="218">
        <v>702</v>
      </c>
      <c r="E4" s="218">
        <v>705</v>
      </c>
    </row>
    <row r="5" spans="1:5" s="137" customFormat="1" x14ac:dyDescent="0.2">
      <c r="A5" s="1" t="s">
        <v>91</v>
      </c>
      <c r="B5" s="218"/>
      <c r="D5" s="218"/>
      <c r="E5" s="218"/>
    </row>
    <row r="6" spans="1:5" s="137" customFormat="1" x14ac:dyDescent="0.25">
      <c r="A6" s="214" t="s">
        <v>242</v>
      </c>
      <c r="B6" s="218">
        <v>543</v>
      </c>
      <c r="C6" s="218">
        <v>474</v>
      </c>
      <c r="D6" s="218">
        <v>481</v>
      </c>
      <c r="E6" s="218">
        <v>485</v>
      </c>
    </row>
    <row r="7" spans="1:5" s="137" customFormat="1" x14ac:dyDescent="0.25">
      <c r="A7" s="213" t="s">
        <v>241</v>
      </c>
      <c r="B7" s="218">
        <v>262</v>
      </c>
      <c r="C7" s="218">
        <v>234</v>
      </c>
      <c r="D7" s="218">
        <v>221</v>
      </c>
      <c r="E7" s="218">
        <v>220</v>
      </c>
    </row>
    <row r="8" spans="1:5" s="137" customFormat="1" x14ac:dyDescent="0.25">
      <c r="A8" s="214" t="s">
        <v>263</v>
      </c>
      <c r="B8" s="218">
        <v>380</v>
      </c>
      <c r="C8" s="218">
        <v>334</v>
      </c>
      <c r="D8" s="218">
        <v>322</v>
      </c>
      <c r="E8" s="218">
        <v>322</v>
      </c>
    </row>
    <row r="9" spans="1:5" s="137" customFormat="1" x14ac:dyDescent="0.25">
      <c r="A9" s="358" t="s">
        <v>262</v>
      </c>
      <c r="B9" s="358"/>
      <c r="C9" s="358"/>
      <c r="D9" s="358"/>
      <c r="E9" s="358"/>
    </row>
    <row r="10" spans="1:5" s="137" customFormat="1" x14ac:dyDescent="0.25">
      <c r="A10" s="216" t="s">
        <v>57</v>
      </c>
      <c r="B10" s="218">
        <v>4834</v>
      </c>
      <c r="C10" s="218">
        <v>3853</v>
      </c>
      <c r="D10" s="218">
        <v>3987</v>
      </c>
      <c r="E10" s="218">
        <v>3871</v>
      </c>
    </row>
    <row r="11" spans="1:5" s="137" customFormat="1" x14ac:dyDescent="0.2">
      <c r="A11" s="1" t="s">
        <v>91</v>
      </c>
      <c r="B11" s="218"/>
      <c r="C11" s="218"/>
      <c r="D11" s="155"/>
      <c r="E11" s="218"/>
    </row>
    <row r="12" spans="1:5" s="137" customFormat="1" x14ac:dyDescent="0.25">
      <c r="A12" s="214" t="s">
        <v>242</v>
      </c>
      <c r="B12" s="218">
        <v>2483</v>
      </c>
      <c r="C12" s="218">
        <v>2331</v>
      </c>
      <c r="D12" s="218">
        <v>2519</v>
      </c>
      <c r="E12" s="218">
        <v>2604</v>
      </c>
    </row>
    <row r="13" spans="1:5" s="137" customFormat="1" x14ac:dyDescent="0.25">
      <c r="A13" s="213" t="s">
        <v>241</v>
      </c>
      <c r="B13" s="218">
        <v>2351</v>
      </c>
      <c r="C13" s="218">
        <v>1522</v>
      </c>
      <c r="D13" s="218">
        <v>1468</v>
      </c>
      <c r="E13" s="218">
        <v>1267</v>
      </c>
    </row>
    <row r="14" spans="1:5" s="137" customFormat="1" x14ac:dyDescent="0.25">
      <c r="A14" s="152" t="s">
        <v>261</v>
      </c>
      <c r="B14" s="218">
        <v>1062</v>
      </c>
      <c r="C14" s="218">
        <v>843</v>
      </c>
      <c r="D14" s="218">
        <v>905</v>
      </c>
      <c r="E14" s="218">
        <v>866</v>
      </c>
    </row>
    <row r="15" spans="1:5" s="137" customFormat="1" x14ac:dyDescent="0.25">
      <c r="A15" s="152" t="s">
        <v>260</v>
      </c>
      <c r="B15" s="218">
        <v>1126</v>
      </c>
      <c r="C15" s="218">
        <v>862</v>
      </c>
      <c r="D15" s="218">
        <v>861</v>
      </c>
      <c r="E15" s="218">
        <v>852</v>
      </c>
    </row>
    <row r="16" spans="1:5" s="137" customFormat="1" x14ac:dyDescent="0.25">
      <c r="A16" s="152" t="s">
        <v>259</v>
      </c>
      <c r="B16" s="218">
        <v>2174</v>
      </c>
      <c r="C16" s="218">
        <v>1755</v>
      </c>
      <c r="D16" s="218">
        <v>1816</v>
      </c>
      <c r="E16" s="218">
        <v>1795</v>
      </c>
    </row>
    <row r="17" spans="1:5" s="137" customFormat="1" x14ac:dyDescent="0.25">
      <c r="A17" s="152" t="s">
        <v>258</v>
      </c>
      <c r="B17" s="218">
        <v>348</v>
      </c>
      <c r="C17" s="218">
        <v>277</v>
      </c>
      <c r="D17" s="218">
        <v>290</v>
      </c>
      <c r="E17" s="218">
        <v>259</v>
      </c>
    </row>
    <row r="18" spans="1:5" s="137" customFormat="1" x14ac:dyDescent="0.25">
      <c r="A18" s="152" t="s">
        <v>257</v>
      </c>
      <c r="B18" s="218">
        <v>56</v>
      </c>
      <c r="C18" s="218">
        <v>53</v>
      </c>
      <c r="D18" s="218">
        <v>48</v>
      </c>
      <c r="E18" s="218">
        <v>44</v>
      </c>
    </row>
    <row r="19" spans="1:5" s="137" customFormat="1" x14ac:dyDescent="0.25">
      <c r="A19" s="152" t="s">
        <v>256</v>
      </c>
      <c r="B19" s="218">
        <v>55</v>
      </c>
      <c r="C19" s="218">
        <v>53</v>
      </c>
      <c r="D19" s="218">
        <v>58</v>
      </c>
      <c r="E19" s="218">
        <v>48</v>
      </c>
    </row>
    <row r="20" spans="1:5" s="137" customFormat="1" x14ac:dyDescent="0.25">
      <c r="A20" s="152" t="s">
        <v>255</v>
      </c>
      <c r="B20" s="218">
        <v>13</v>
      </c>
      <c r="C20" s="218">
        <v>10</v>
      </c>
      <c r="D20" s="218">
        <v>8</v>
      </c>
      <c r="E20" s="218">
        <v>7</v>
      </c>
    </row>
    <row r="21" spans="1:5" s="137" customFormat="1" x14ac:dyDescent="0.25">
      <c r="A21" s="358" t="s">
        <v>254</v>
      </c>
      <c r="B21" s="358"/>
      <c r="C21" s="358"/>
      <c r="D21" s="358"/>
      <c r="E21" s="358"/>
    </row>
    <row r="22" spans="1:5" x14ac:dyDescent="0.2">
      <c r="A22" s="216" t="s">
        <v>57</v>
      </c>
      <c r="B22" s="215">
        <v>1129</v>
      </c>
      <c r="C22" s="215">
        <v>1405</v>
      </c>
      <c r="D22" s="215">
        <v>1298</v>
      </c>
      <c r="E22" s="186">
        <v>1232</v>
      </c>
    </row>
    <row r="23" spans="1:5" x14ac:dyDescent="0.2">
      <c r="A23" s="1" t="s">
        <v>91</v>
      </c>
      <c r="B23" s="215"/>
      <c r="C23" s="215"/>
      <c r="D23" s="215"/>
    </row>
    <row r="24" spans="1:5" x14ac:dyDescent="0.2">
      <c r="A24" s="214" t="s">
        <v>242</v>
      </c>
      <c r="B24" s="215">
        <v>206</v>
      </c>
      <c r="C24" s="215">
        <v>180</v>
      </c>
      <c r="D24" s="215">
        <v>182</v>
      </c>
      <c r="E24" s="136">
        <v>173</v>
      </c>
    </row>
    <row r="25" spans="1:5" x14ac:dyDescent="0.2">
      <c r="A25" s="213" t="s">
        <v>241</v>
      </c>
      <c r="B25" s="215">
        <v>923</v>
      </c>
      <c r="C25" s="215">
        <v>1225</v>
      </c>
      <c r="D25" s="215">
        <v>1116</v>
      </c>
      <c r="E25" s="186">
        <v>1059</v>
      </c>
    </row>
    <row r="26" spans="1:5" x14ac:dyDescent="0.2">
      <c r="A26" s="214" t="s">
        <v>253</v>
      </c>
      <c r="B26" s="215">
        <v>897</v>
      </c>
      <c r="C26" s="215">
        <v>1082</v>
      </c>
      <c r="D26" s="215">
        <v>1030</v>
      </c>
      <c r="E26" s="136">
        <v>977</v>
      </c>
    </row>
    <row r="27" spans="1:5" x14ac:dyDescent="0.2">
      <c r="A27" s="358" t="s">
        <v>252</v>
      </c>
      <c r="B27" s="358"/>
      <c r="C27" s="358"/>
      <c r="D27" s="358"/>
      <c r="E27" s="358"/>
    </row>
    <row r="28" spans="1:5" x14ac:dyDescent="0.2">
      <c r="A28" s="216" t="s">
        <v>57</v>
      </c>
      <c r="B28" s="212">
        <v>87</v>
      </c>
      <c r="C28" s="212">
        <v>79</v>
      </c>
      <c r="D28" s="212">
        <v>70</v>
      </c>
      <c r="E28" s="136">
        <v>67</v>
      </c>
    </row>
    <row r="29" spans="1:5" x14ac:dyDescent="0.2">
      <c r="A29" s="1" t="s">
        <v>91</v>
      </c>
      <c r="B29" s="212"/>
      <c r="C29" s="212"/>
      <c r="D29" s="212"/>
    </row>
    <row r="30" spans="1:5" x14ac:dyDescent="0.2">
      <c r="A30" s="214" t="s">
        <v>242</v>
      </c>
      <c r="B30" s="212">
        <v>2</v>
      </c>
      <c r="C30" s="212">
        <v>2</v>
      </c>
      <c r="D30" s="212">
        <v>3</v>
      </c>
      <c r="E30" s="136">
        <v>3</v>
      </c>
    </row>
    <row r="31" spans="1:5" x14ac:dyDescent="0.2">
      <c r="A31" s="213" t="s">
        <v>241</v>
      </c>
      <c r="B31" s="212">
        <v>86</v>
      </c>
      <c r="C31" s="212">
        <v>77</v>
      </c>
      <c r="D31" s="212">
        <v>68</v>
      </c>
      <c r="E31" s="136">
        <v>64</v>
      </c>
    </row>
    <row r="32" spans="1:5" x14ac:dyDescent="0.2">
      <c r="A32" s="358" t="s">
        <v>251</v>
      </c>
      <c r="B32" s="358"/>
      <c r="C32" s="358"/>
      <c r="D32" s="358"/>
      <c r="E32" s="358"/>
    </row>
    <row r="33" spans="1:5" x14ac:dyDescent="0.2">
      <c r="A33" s="216" t="s">
        <v>57</v>
      </c>
      <c r="B33" s="212">
        <v>75</v>
      </c>
      <c r="C33" s="212">
        <v>71</v>
      </c>
      <c r="D33" s="212">
        <v>60</v>
      </c>
      <c r="E33" s="136">
        <v>60</v>
      </c>
    </row>
    <row r="34" spans="1:5" x14ac:dyDescent="0.2">
      <c r="A34" s="1" t="s">
        <v>91</v>
      </c>
      <c r="B34" s="212"/>
      <c r="C34" s="212"/>
      <c r="D34" s="212"/>
    </row>
    <row r="35" spans="1:5" x14ac:dyDescent="0.2">
      <c r="A35" s="214" t="s">
        <v>242</v>
      </c>
      <c r="B35" s="212">
        <v>8</v>
      </c>
      <c r="C35" s="212">
        <v>9</v>
      </c>
      <c r="D35" s="212">
        <v>9</v>
      </c>
      <c r="E35" s="136">
        <v>8</v>
      </c>
    </row>
    <row r="36" spans="1:5" x14ac:dyDescent="0.2">
      <c r="A36" s="213" t="s">
        <v>241</v>
      </c>
      <c r="B36" s="212">
        <v>67</v>
      </c>
      <c r="C36" s="212">
        <v>62</v>
      </c>
      <c r="D36" s="212">
        <v>52</v>
      </c>
      <c r="E36" s="136">
        <v>52</v>
      </c>
    </row>
    <row r="37" spans="1:5" x14ac:dyDescent="0.2">
      <c r="A37" s="358" t="s">
        <v>250</v>
      </c>
      <c r="B37" s="358"/>
      <c r="C37" s="358"/>
      <c r="D37" s="358"/>
      <c r="E37" s="358"/>
    </row>
    <row r="38" spans="1:5" s="137" customFormat="1" x14ac:dyDescent="0.25">
      <c r="A38" s="216" t="s">
        <v>57</v>
      </c>
      <c r="B38" s="215">
        <v>37016</v>
      </c>
      <c r="C38" s="215">
        <v>41076</v>
      </c>
      <c r="D38" s="215">
        <v>39677</v>
      </c>
      <c r="E38" s="215">
        <v>38281</v>
      </c>
    </row>
    <row r="39" spans="1:5" x14ac:dyDescent="0.2">
      <c r="A39" s="1" t="s">
        <v>91</v>
      </c>
      <c r="B39" s="215"/>
      <c r="C39" s="215"/>
      <c r="D39" s="215"/>
    </row>
    <row r="40" spans="1:5" x14ac:dyDescent="0.2">
      <c r="A40" s="214" t="s">
        <v>242</v>
      </c>
      <c r="B40" s="215">
        <v>18407</v>
      </c>
      <c r="C40" s="215">
        <v>21319</v>
      </c>
      <c r="D40" s="215">
        <v>19996</v>
      </c>
      <c r="E40" s="186">
        <v>22002</v>
      </c>
    </row>
    <row r="41" spans="1:5" x14ac:dyDescent="0.2">
      <c r="A41" s="213" t="s">
        <v>241</v>
      </c>
      <c r="B41" s="215">
        <v>18609</v>
      </c>
      <c r="C41" s="215">
        <v>19756</v>
      </c>
      <c r="D41" s="215">
        <v>19682</v>
      </c>
      <c r="E41" s="186">
        <v>16279</v>
      </c>
    </row>
    <row r="42" spans="1:5" x14ac:dyDescent="0.2">
      <c r="A42" s="214" t="s">
        <v>249</v>
      </c>
      <c r="B42" s="215">
        <v>30716</v>
      </c>
      <c r="C42" s="215">
        <v>31902</v>
      </c>
      <c r="D42" s="215">
        <v>30303</v>
      </c>
      <c r="E42" s="186">
        <v>29866</v>
      </c>
    </row>
    <row r="43" spans="1:5" x14ac:dyDescent="0.2">
      <c r="A43" s="217" t="s">
        <v>248</v>
      </c>
      <c r="B43" s="215">
        <v>14261</v>
      </c>
      <c r="C43" s="215">
        <v>15483</v>
      </c>
      <c r="D43" s="215">
        <v>14815</v>
      </c>
      <c r="E43" s="186">
        <v>12644</v>
      </c>
    </row>
    <row r="44" spans="1:5" x14ac:dyDescent="0.2">
      <c r="A44" s="214" t="s">
        <v>247</v>
      </c>
      <c r="B44" s="215">
        <v>1470</v>
      </c>
      <c r="C44" s="215">
        <v>1370</v>
      </c>
      <c r="D44" s="215">
        <v>2708</v>
      </c>
      <c r="E44" s="186">
        <v>1817</v>
      </c>
    </row>
    <row r="45" spans="1:5" x14ac:dyDescent="0.2">
      <c r="A45" s="214" t="s">
        <v>246</v>
      </c>
      <c r="B45" s="215">
        <v>1480</v>
      </c>
      <c r="C45" s="215">
        <v>3389</v>
      </c>
      <c r="D45" s="215">
        <v>2579</v>
      </c>
      <c r="E45" s="186">
        <v>2230</v>
      </c>
    </row>
    <row r="46" spans="1:5" x14ac:dyDescent="0.2">
      <c r="A46" s="214" t="s">
        <v>245</v>
      </c>
      <c r="B46" s="215">
        <v>3350</v>
      </c>
      <c r="C46" s="215">
        <v>4415</v>
      </c>
      <c r="D46" s="215">
        <v>4087</v>
      </c>
      <c r="E46" s="186">
        <v>4368</v>
      </c>
    </row>
    <row r="47" spans="1:5" x14ac:dyDescent="0.2">
      <c r="A47" s="358" t="s">
        <v>244</v>
      </c>
      <c r="B47" s="358"/>
      <c r="C47" s="358"/>
      <c r="D47" s="358"/>
      <c r="E47" s="358"/>
    </row>
    <row r="48" spans="1:5" x14ac:dyDescent="0.2">
      <c r="A48" s="216" t="s">
        <v>57</v>
      </c>
      <c r="B48" s="212">
        <v>769</v>
      </c>
      <c r="C48" s="215">
        <v>1043</v>
      </c>
      <c r="D48" s="212">
        <v>941</v>
      </c>
      <c r="E48" s="136">
        <v>961</v>
      </c>
    </row>
    <row r="49" spans="1:5" x14ac:dyDescent="0.2">
      <c r="A49" s="1" t="s">
        <v>91</v>
      </c>
      <c r="B49" s="212"/>
      <c r="C49" s="212"/>
      <c r="D49" s="212"/>
    </row>
    <row r="50" spans="1:5" x14ac:dyDescent="0.2">
      <c r="A50" s="214" t="s">
        <v>242</v>
      </c>
      <c r="B50" s="212">
        <v>128</v>
      </c>
      <c r="C50" s="212">
        <v>539</v>
      </c>
      <c r="D50" s="212">
        <v>456</v>
      </c>
      <c r="E50" s="136">
        <v>524</v>
      </c>
    </row>
    <row r="51" spans="1:5" x14ac:dyDescent="0.2">
      <c r="A51" s="213" t="s">
        <v>241</v>
      </c>
      <c r="B51" s="212">
        <v>641</v>
      </c>
      <c r="C51" s="212">
        <v>504</v>
      </c>
      <c r="D51" s="212">
        <v>485</v>
      </c>
      <c r="E51" s="136">
        <v>436</v>
      </c>
    </row>
    <row r="52" spans="1:5" x14ac:dyDescent="0.2">
      <c r="A52" s="358" t="s">
        <v>243</v>
      </c>
      <c r="B52" s="358"/>
      <c r="C52" s="358"/>
      <c r="D52" s="358"/>
      <c r="E52" s="358"/>
    </row>
    <row r="53" spans="1:5" x14ac:dyDescent="0.2">
      <c r="A53" s="216" t="s">
        <v>57</v>
      </c>
      <c r="B53" s="212">
        <v>504</v>
      </c>
      <c r="C53" s="215">
        <v>641</v>
      </c>
      <c r="D53" s="212">
        <v>493</v>
      </c>
      <c r="E53" s="136">
        <v>553</v>
      </c>
    </row>
    <row r="54" spans="1:5" x14ac:dyDescent="0.2">
      <c r="A54" s="1" t="s">
        <v>91</v>
      </c>
      <c r="B54" s="212"/>
      <c r="C54" s="212"/>
      <c r="D54" s="212"/>
    </row>
    <row r="55" spans="1:5" x14ac:dyDescent="0.2">
      <c r="A55" s="214" t="s">
        <v>242</v>
      </c>
      <c r="B55" s="212">
        <v>2</v>
      </c>
      <c r="C55" s="212">
        <v>8</v>
      </c>
      <c r="D55" s="212">
        <v>10</v>
      </c>
      <c r="E55" s="136">
        <v>10</v>
      </c>
    </row>
    <row r="56" spans="1:5" x14ac:dyDescent="0.2">
      <c r="A56" s="213" t="s">
        <v>241</v>
      </c>
      <c r="B56" s="212">
        <v>501</v>
      </c>
      <c r="C56" s="212">
        <v>633</v>
      </c>
      <c r="D56" s="212">
        <v>483</v>
      </c>
      <c r="E56" s="136">
        <v>543</v>
      </c>
    </row>
  </sheetData>
  <mergeCells count="8">
    <mergeCell ref="A3:E3"/>
    <mergeCell ref="A9:E9"/>
    <mergeCell ref="A47:E47"/>
    <mergeCell ref="A52:E52"/>
    <mergeCell ref="A21:E21"/>
    <mergeCell ref="A27:E27"/>
    <mergeCell ref="A32:E32"/>
    <mergeCell ref="A37:E37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C566C-62E3-4399-A1A8-BB39BBF8FDC1}">
  <sheetPr codeName="Munka26"/>
  <dimension ref="A1:E28"/>
  <sheetViews>
    <sheetView zoomScaleNormal="100" workbookViewId="0"/>
  </sheetViews>
  <sheetFormatPr defaultRowHeight="11.25" x14ac:dyDescent="0.2"/>
  <cols>
    <col min="1" max="1" width="39" style="1" customWidth="1"/>
    <col min="2" max="16384" width="9.140625" style="1"/>
  </cols>
  <sheetData>
    <row r="1" spans="1:5" s="239" customFormat="1" ht="12" thickBot="1" x14ac:dyDescent="0.3">
      <c r="A1" s="15" t="s">
        <v>284</v>
      </c>
      <c r="B1" s="68"/>
      <c r="C1" s="68"/>
      <c r="D1" s="68"/>
    </row>
    <row r="2" spans="1:5" s="239" customFormat="1" x14ac:dyDescent="0.25">
      <c r="A2" s="242" t="s">
        <v>150</v>
      </c>
      <c r="B2" s="100">
        <v>2000</v>
      </c>
      <c r="C2" s="241">
        <v>2005</v>
      </c>
      <c r="D2" s="240">
        <v>2006</v>
      </c>
      <c r="E2" s="240">
        <v>2007</v>
      </c>
    </row>
    <row r="3" spans="1:5" s="4" customFormat="1" x14ac:dyDescent="0.25">
      <c r="A3" s="360" t="s">
        <v>283</v>
      </c>
      <c r="B3" s="360"/>
      <c r="C3" s="360"/>
      <c r="D3" s="360"/>
      <c r="E3" s="360"/>
    </row>
    <row r="4" spans="1:5" s="4" customFormat="1" x14ac:dyDescent="0.2">
      <c r="A4" s="114" t="s">
        <v>282</v>
      </c>
      <c r="B4" s="17">
        <v>294</v>
      </c>
      <c r="C4" s="235">
        <v>257</v>
      </c>
      <c r="D4" s="24">
        <v>257</v>
      </c>
      <c r="E4" s="24">
        <v>273</v>
      </c>
    </row>
    <row r="5" spans="1:5" s="4" customFormat="1" x14ac:dyDescent="0.2">
      <c r="A5" s="114" t="s">
        <v>281</v>
      </c>
      <c r="B5" s="16">
        <v>5335</v>
      </c>
      <c r="C5" s="235">
        <v>6260</v>
      </c>
      <c r="D5" s="238">
        <v>6506</v>
      </c>
      <c r="E5" s="238">
        <v>6693</v>
      </c>
    </row>
    <row r="6" spans="1:5" s="4" customFormat="1" x14ac:dyDescent="0.2">
      <c r="A6" s="114" t="s">
        <v>268</v>
      </c>
      <c r="B6" s="17">
        <v>342</v>
      </c>
      <c r="C6" s="235">
        <v>300.43299999999999</v>
      </c>
      <c r="D6" s="235">
        <v>291</v>
      </c>
      <c r="E6" s="235">
        <v>353</v>
      </c>
    </row>
    <row r="7" spans="1:5" s="4" customFormat="1" x14ac:dyDescent="0.2">
      <c r="A7" s="114" t="s">
        <v>273</v>
      </c>
      <c r="B7" s="17">
        <v>78</v>
      </c>
      <c r="C7" s="235">
        <v>79</v>
      </c>
      <c r="D7" s="235">
        <v>79</v>
      </c>
      <c r="E7" s="235">
        <v>89</v>
      </c>
    </row>
    <row r="8" spans="1:5" s="4" customFormat="1" x14ac:dyDescent="0.2">
      <c r="A8" s="114" t="s">
        <v>280</v>
      </c>
      <c r="B8" s="17">
        <v>62</v>
      </c>
      <c r="C8" s="235">
        <v>46.122999999999998</v>
      </c>
      <c r="D8" s="235">
        <v>47</v>
      </c>
      <c r="E8" s="235">
        <v>46</v>
      </c>
    </row>
    <row r="9" spans="1:5" s="4" customFormat="1" x14ac:dyDescent="0.2">
      <c r="A9" s="224" t="s">
        <v>266</v>
      </c>
      <c r="B9" s="236">
        <v>5.2</v>
      </c>
      <c r="C9" s="237">
        <v>4.5999999999999996</v>
      </c>
      <c r="D9" s="237">
        <v>4.8</v>
      </c>
      <c r="E9" s="236">
        <v>4.5999999999999996</v>
      </c>
    </row>
    <row r="10" spans="1:5" s="4" customFormat="1" x14ac:dyDescent="0.25">
      <c r="A10" s="359" t="s">
        <v>279</v>
      </c>
      <c r="B10" s="359"/>
      <c r="C10" s="359"/>
      <c r="D10" s="359"/>
      <c r="E10" s="359"/>
    </row>
    <row r="11" spans="1:5" s="4" customFormat="1" ht="22.5" x14ac:dyDescent="0.2">
      <c r="A11" s="114" t="s">
        <v>278</v>
      </c>
      <c r="B11" s="16">
        <v>2093</v>
      </c>
      <c r="C11" s="235">
        <v>2089</v>
      </c>
      <c r="D11" s="24">
        <v>2174</v>
      </c>
      <c r="E11" s="24">
        <v>2305</v>
      </c>
    </row>
    <row r="12" spans="1:5" s="4" customFormat="1" x14ac:dyDescent="0.2">
      <c r="A12" s="114" t="s">
        <v>268</v>
      </c>
      <c r="B12" s="16">
        <v>7552</v>
      </c>
      <c r="C12" s="235">
        <v>6462.7150000000001</v>
      </c>
      <c r="D12" s="235">
        <v>6425</v>
      </c>
      <c r="E12" s="235">
        <v>6658</v>
      </c>
    </row>
    <row r="13" spans="1:5" s="4" customFormat="1" x14ac:dyDescent="0.2">
      <c r="A13" s="114" t="s">
        <v>273</v>
      </c>
      <c r="B13" s="16">
        <v>1781</v>
      </c>
      <c r="C13" s="235">
        <v>1868</v>
      </c>
      <c r="D13" s="235">
        <v>1946</v>
      </c>
      <c r="E13" s="235">
        <v>1968</v>
      </c>
    </row>
    <row r="14" spans="1:5" s="4" customFormat="1" x14ac:dyDescent="0.2">
      <c r="A14" s="114" t="s">
        <v>277</v>
      </c>
      <c r="B14" s="16">
        <v>1197</v>
      </c>
      <c r="C14" s="235">
        <v>1164.011</v>
      </c>
      <c r="D14" s="235">
        <v>1114</v>
      </c>
      <c r="E14" s="235">
        <v>1140</v>
      </c>
    </row>
    <row r="15" spans="1:5" s="4" customFormat="1" x14ac:dyDescent="0.2">
      <c r="A15" s="224" t="s">
        <v>266</v>
      </c>
      <c r="B15" s="234">
        <v>9.4</v>
      </c>
      <c r="C15" s="233">
        <v>11.3</v>
      </c>
      <c r="D15" s="233">
        <v>11</v>
      </c>
      <c r="E15" s="232">
        <v>10.9</v>
      </c>
    </row>
    <row r="16" spans="1:5" s="4" customFormat="1" x14ac:dyDescent="0.25">
      <c r="A16" s="359" t="s">
        <v>276</v>
      </c>
      <c r="B16" s="359"/>
      <c r="C16" s="359"/>
      <c r="D16" s="359"/>
      <c r="E16" s="359"/>
    </row>
    <row r="17" spans="1:5" s="4" customFormat="1" x14ac:dyDescent="0.2">
      <c r="A17" s="114" t="s">
        <v>275</v>
      </c>
      <c r="B17" s="17">
        <v>22</v>
      </c>
      <c r="C17" s="227">
        <v>21</v>
      </c>
      <c r="D17" s="226">
        <v>20</v>
      </c>
      <c r="E17" s="226">
        <v>21</v>
      </c>
    </row>
    <row r="18" spans="1:5" s="4" customFormat="1" x14ac:dyDescent="0.2">
      <c r="A18" s="114" t="s">
        <v>274</v>
      </c>
      <c r="B18" s="231">
        <v>3.8</v>
      </c>
      <c r="C18" s="227">
        <v>3.9</v>
      </c>
      <c r="D18" s="227">
        <v>3.6</v>
      </c>
      <c r="E18" s="226">
        <v>3.8</v>
      </c>
    </row>
    <row r="19" spans="1:5" s="4" customFormat="1" x14ac:dyDescent="0.2">
      <c r="A19" s="114" t="s">
        <v>268</v>
      </c>
      <c r="B19" s="17">
        <v>904</v>
      </c>
      <c r="C19" s="16">
        <v>1002.415</v>
      </c>
      <c r="D19" s="16">
        <v>957</v>
      </c>
      <c r="E19" s="16">
        <v>840</v>
      </c>
    </row>
    <row r="20" spans="1:5" s="4" customFormat="1" x14ac:dyDescent="0.2">
      <c r="A20" s="114" t="s">
        <v>273</v>
      </c>
      <c r="B20" s="17">
        <v>124</v>
      </c>
      <c r="C20" s="16">
        <v>92</v>
      </c>
      <c r="D20" s="16">
        <v>88</v>
      </c>
      <c r="E20" s="16">
        <v>82</v>
      </c>
    </row>
    <row r="21" spans="1:5" s="4" customFormat="1" x14ac:dyDescent="0.2">
      <c r="A21" s="114" t="s">
        <v>272</v>
      </c>
      <c r="B21" s="17">
        <v>100</v>
      </c>
      <c r="C21" s="230">
        <v>132.369</v>
      </c>
      <c r="D21" s="230">
        <v>130</v>
      </c>
      <c r="E21" s="230">
        <v>117</v>
      </c>
    </row>
    <row r="22" spans="1:5" s="4" customFormat="1" x14ac:dyDescent="0.2">
      <c r="A22" s="224" t="s">
        <v>266</v>
      </c>
      <c r="B22" s="229">
        <v>5.3</v>
      </c>
      <c r="C22" s="228">
        <v>5.7</v>
      </c>
      <c r="D22" s="228">
        <v>5.7</v>
      </c>
      <c r="E22" s="227">
        <v>5.4</v>
      </c>
    </row>
    <row r="23" spans="1:5" s="4" customFormat="1" x14ac:dyDescent="0.25">
      <c r="A23" s="359" t="s">
        <v>271</v>
      </c>
      <c r="B23" s="359"/>
      <c r="C23" s="359"/>
      <c r="D23" s="359"/>
      <c r="E23" s="359"/>
    </row>
    <row r="24" spans="1:5" s="4" customFormat="1" x14ac:dyDescent="0.2">
      <c r="A24" s="114" t="s">
        <v>270</v>
      </c>
      <c r="B24" s="19" t="s">
        <v>27</v>
      </c>
      <c r="C24" s="16">
        <v>14951</v>
      </c>
      <c r="D24" s="16">
        <v>15402</v>
      </c>
      <c r="E24" s="16">
        <v>13800</v>
      </c>
    </row>
    <row r="25" spans="1:5" s="4" customFormat="1" x14ac:dyDescent="0.2">
      <c r="A25" s="114" t="s">
        <v>269</v>
      </c>
      <c r="B25" s="17">
        <v>217</v>
      </c>
      <c r="C25" s="227">
        <v>208</v>
      </c>
      <c r="D25" s="226">
        <v>205</v>
      </c>
      <c r="E25" s="226">
        <v>218</v>
      </c>
    </row>
    <row r="26" spans="1:5" x14ac:dyDescent="0.2">
      <c r="A26" s="114" t="s">
        <v>268</v>
      </c>
      <c r="B26" s="16">
        <v>257796</v>
      </c>
      <c r="C26" s="16">
        <v>239303</v>
      </c>
      <c r="D26" s="16">
        <v>240978</v>
      </c>
      <c r="E26" s="16">
        <v>231489</v>
      </c>
    </row>
    <row r="27" spans="1:5" x14ac:dyDescent="0.2">
      <c r="A27" s="114" t="s">
        <v>267</v>
      </c>
      <c r="B27" s="19">
        <v>27390</v>
      </c>
      <c r="C27" s="225">
        <v>17843</v>
      </c>
      <c r="D27" s="225">
        <v>18105</v>
      </c>
      <c r="E27" s="225">
        <v>15607</v>
      </c>
    </row>
    <row r="28" spans="1:5" x14ac:dyDescent="0.2">
      <c r="A28" s="224" t="s">
        <v>266</v>
      </c>
      <c r="B28" s="223">
        <v>9.4</v>
      </c>
      <c r="C28" s="223">
        <v>6.4</v>
      </c>
      <c r="D28" s="223">
        <v>6.5</v>
      </c>
      <c r="E28" s="223">
        <v>5.8</v>
      </c>
    </row>
  </sheetData>
  <mergeCells count="4">
    <mergeCell ref="A16:E16"/>
    <mergeCell ref="A23:E23"/>
    <mergeCell ref="A3:E3"/>
    <mergeCell ref="A10:E10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7B16E-735A-4EB1-81F1-F28AC02C1638}">
  <sheetPr codeName="Munka17"/>
  <dimension ref="A1:E71"/>
  <sheetViews>
    <sheetView zoomScaleNormal="100" workbookViewId="0"/>
  </sheetViews>
  <sheetFormatPr defaultRowHeight="11.25" x14ac:dyDescent="0.2"/>
  <cols>
    <col min="1" max="1" width="29.28515625" style="1" customWidth="1"/>
    <col min="2" max="5" width="10" style="1" customWidth="1"/>
    <col min="6" max="16384" width="9.140625" style="1"/>
  </cols>
  <sheetData>
    <row r="1" spans="1:5" s="13" customFormat="1" ht="12" thickBot="1" x14ac:dyDescent="0.25">
      <c r="A1" s="15" t="s">
        <v>314</v>
      </c>
      <c r="B1" s="15"/>
      <c r="C1" s="15"/>
      <c r="D1" s="15"/>
    </row>
    <row r="2" spans="1:5" s="13" customFormat="1" x14ac:dyDescent="0.2">
      <c r="A2" s="242" t="s">
        <v>150</v>
      </c>
      <c r="B2" s="41">
        <v>2000</v>
      </c>
      <c r="C2" s="40">
        <v>2005</v>
      </c>
      <c r="D2" s="40">
        <v>2006</v>
      </c>
      <c r="E2" s="40">
        <v>2007</v>
      </c>
    </row>
    <row r="3" spans="1:5" s="13" customFormat="1" x14ac:dyDescent="0.2">
      <c r="A3" s="361" t="s">
        <v>313</v>
      </c>
      <c r="B3" s="361"/>
      <c r="C3" s="361"/>
      <c r="D3" s="361"/>
      <c r="E3" s="361"/>
    </row>
    <row r="4" spans="1:5" s="13" customFormat="1" x14ac:dyDescent="0.2">
      <c r="A4" s="256" t="s">
        <v>25</v>
      </c>
      <c r="B4" s="255">
        <v>297</v>
      </c>
      <c r="C4" s="255">
        <v>229</v>
      </c>
      <c r="D4" s="255">
        <v>215</v>
      </c>
      <c r="E4" s="255">
        <v>237</v>
      </c>
    </row>
    <row r="5" spans="1:5" s="13" customFormat="1" x14ac:dyDescent="0.2">
      <c r="A5" s="1" t="s">
        <v>91</v>
      </c>
      <c r="B5" s="255"/>
      <c r="C5" s="255"/>
      <c r="D5" s="255"/>
      <c r="E5" s="255"/>
    </row>
    <row r="6" spans="1:5" s="13" customFormat="1" x14ac:dyDescent="0.2">
      <c r="A6" s="214" t="s">
        <v>242</v>
      </c>
      <c r="B6" s="255">
        <v>167</v>
      </c>
      <c r="C6" s="255">
        <v>127</v>
      </c>
      <c r="D6" s="255">
        <v>120</v>
      </c>
      <c r="E6" s="255">
        <v>151</v>
      </c>
    </row>
    <row r="7" spans="1:5" s="13" customFormat="1" x14ac:dyDescent="0.2">
      <c r="A7" s="213" t="s">
        <v>241</v>
      </c>
      <c r="B7" s="255">
        <v>130</v>
      </c>
      <c r="C7" s="255">
        <v>102</v>
      </c>
      <c r="D7" s="255">
        <v>95</v>
      </c>
      <c r="E7" s="255">
        <v>86</v>
      </c>
    </row>
    <row r="8" spans="1:5" s="13" customFormat="1" x14ac:dyDescent="0.2">
      <c r="A8" s="256" t="s">
        <v>24</v>
      </c>
      <c r="B8" s="255">
        <v>6752</v>
      </c>
      <c r="C8" s="255">
        <v>5371</v>
      </c>
      <c r="D8" s="255">
        <v>5249</v>
      </c>
      <c r="E8" s="255">
        <v>5587</v>
      </c>
    </row>
    <row r="9" spans="1:5" s="13" customFormat="1" x14ac:dyDescent="0.2">
      <c r="A9" s="1" t="s">
        <v>91</v>
      </c>
      <c r="B9" s="255"/>
      <c r="C9" s="255"/>
      <c r="D9" s="255"/>
      <c r="E9" s="255"/>
    </row>
    <row r="10" spans="1:5" s="13" customFormat="1" x14ac:dyDescent="0.2">
      <c r="A10" s="214" t="s">
        <v>242</v>
      </c>
      <c r="B10" s="255">
        <v>3484</v>
      </c>
      <c r="C10" s="255">
        <v>3359</v>
      </c>
      <c r="D10" s="255">
        <v>3331</v>
      </c>
      <c r="E10" s="255">
        <v>3830</v>
      </c>
    </row>
    <row r="11" spans="1:5" s="13" customFormat="1" x14ac:dyDescent="0.2">
      <c r="A11" s="213" t="s">
        <v>241</v>
      </c>
      <c r="B11" s="255">
        <v>3269</v>
      </c>
      <c r="C11" s="255">
        <v>2012</v>
      </c>
      <c r="D11" s="255">
        <v>1918</v>
      </c>
      <c r="E11" s="255">
        <v>1757</v>
      </c>
    </row>
    <row r="12" spans="1:5" s="13" customFormat="1" x14ac:dyDescent="0.2">
      <c r="A12" s="256" t="s">
        <v>23</v>
      </c>
      <c r="B12" s="255">
        <v>690</v>
      </c>
      <c r="C12" s="255">
        <v>844</v>
      </c>
      <c r="D12" s="255">
        <v>831</v>
      </c>
      <c r="E12" s="255">
        <v>840</v>
      </c>
    </row>
    <row r="13" spans="1:5" s="13" customFormat="1" x14ac:dyDescent="0.2">
      <c r="A13" s="1" t="s">
        <v>91</v>
      </c>
      <c r="B13" s="255"/>
      <c r="C13" s="255"/>
      <c r="D13" s="255"/>
      <c r="E13" s="255"/>
    </row>
    <row r="14" spans="1:5" s="13" customFormat="1" x14ac:dyDescent="0.2">
      <c r="A14" s="214" t="s">
        <v>242</v>
      </c>
      <c r="B14" s="255">
        <v>114</v>
      </c>
      <c r="C14" s="255">
        <v>141</v>
      </c>
      <c r="D14" s="255">
        <v>103</v>
      </c>
      <c r="E14" s="255">
        <v>212</v>
      </c>
    </row>
    <row r="15" spans="1:5" s="13" customFormat="1" x14ac:dyDescent="0.2">
      <c r="A15" s="213" t="s">
        <v>241</v>
      </c>
      <c r="B15" s="255">
        <v>576</v>
      </c>
      <c r="C15" s="255">
        <v>703</v>
      </c>
      <c r="D15" s="255">
        <v>728</v>
      </c>
      <c r="E15" s="255">
        <v>628</v>
      </c>
    </row>
    <row r="16" spans="1:5" s="13" customFormat="1" x14ac:dyDescent="0.2">
      <c r="A16" s="256" t="s">
        <v>22</v>
      </c>
      <c r="B16" s="255">
        <v>221914</v>
      </c>
      <c r="C16" s="255">
        <v>214008</v>
      </c>
      <c r="D16" s="255">
        <v>206295</v>
      </c>
      <c r="E16" s="255">
        <v>195074</v>
      </c>
    </row>
    <row r="17" spans="1:5" s="13" customFormat="1" x14ac:dyDescent="0.2">
      <c r="A17" s="1" t="s">
        <v>91</v>
      </c>
      <c r="B17" s="255"/>
      <c r="C17" s="255"/>
      <c r="D17" s="255"/>
      <c r="E17" s="255"/>
    </row>
    <row r="18" spans="1:5" s="13" customFormat="1" x14ac:dyDescent="0.2">
      <c r="A18" s="214" t="s">
        <v>242</v>
      </c>
      <c r="B18" s="255">
        <v>93147</v>
      </c>
      <c r="C18" s="255">
        <v>107364</v>
      </c>
      <c r="D18" s="255">
        <v>97314</v>
      </c>
      <c r="E18" s="255">
        <v>94510</v>
      </c>
    </row>
    <row r="19" spans="1:5" s="13" customFormat="1" x14ac:dyDescent="0.2">
      <c r="A19" s="213" t="s">
        <v>241</v>
      </c>
      <c r="B19" s="255">
        <v>128767</v>
      </c>
      <c r="C19" s="255">
        <v>106645</v>
      </c>
      <c r="D19" s="255">
        <v>108981</v>
      </c>
      <c r="E19" s="255">
        <v>100564</v>
      </c>
    </row>
    <row r="20" spans="1:5" s="13" customFormat="1" x14ac:dyDescent="0.2">
      <c r="A20" s="256" t="s">
        <v>312</v>
      </c>
      <c r="B20" s="255">
        <v>4521</v>
      </c>
      <c r="C20" s="255">
        <v>5369</v>
      </c>
      <c r="D20" s="255">
        <v>4739</v>
      </c>
      <c r="E20" s="255">
        <v>4900</v>
      </c>
    </row>
    <row r="21" spans="1:5" s="13" customFormat="1" x14ac:dyDescent="0.2">
      <c r="A21" s="1" t="s">
        <v>91</v>
      </c>
      <c r="B21" s="255"/>
      <c r="C21" s="255"/>
      <c r="D21" s="255"/>
      <c r="E21" s="255"/>
    </row>
    <row r="22" spans="1:5" s="13" customFormat="1" x14ac:dyDescent="0.2">
      <c r="A22" s="214" t="s">
        <v>242</v>
      </c>
      <c r="B22" s="255">
        <v>546</v>
      </c>
      <c r="C22" s="255">
        <v>2040</v>
      </c>
      <c r="D22" s="255">
        <v>1805</v>
      </c>
      <c r="E22" s="255">
        <v>1923</v>
      </c>
    </row>
    <row r="23" spans="1:5" s="13" customFormat="1" x14ac:dyDescent="0.2">
      <c r="A23" s="213" t="s">
        <v>241</v>
      </c>
      <c r="B23" s="255">
        <v>3975</v>
      </c>
      <c r="C23" s="255">
        <v>3329</v>
      </c>
      <c r="D23" s="255">
        <v>2934</v>
      </c>
      <c r="E23" s="255">
        <v>2977</v>
      </c>
    </row>
    <row r="24" spans="1:5" s="13" customFormat="1" x14ac:dyDescent="0.2">
      <c r="A24" s="361" t="s">
        <v>311</v>
      </c>
      <c r="B24" s="361"/>
      <c r="C24" s="361"/>
      <c r="D24" s="361"/>
      <c r="E24" s="361"/>
    </row>
    <row r="25" spans="1:5" s="31" customFormat="1" x14ac:dyDescent="0.2">
      <c r="A25" s="114" t="s">
        <v>310</v>
      </c>
      <c r="B25" s="33">
        <v>1566</v>
      </c>
      <c r="C25" s="254">
        <v>1381</v>
      </c>
      <c r="D25" s="253">
        <v>1372</v>
      </c>
      <c r="E25" s="253">
        <v>1396</v>
      </c>
    </row>
    <row r="26" spans="1:5" s="4" customFormat="1" x14ac:dyDescent="0.2">
      <c r="A26" s="1" t="s">
        <v>91</v>
      </c>
      <c r="B26" s="245"/>
      <c r="C26" s="246"/>
      <c r="D26" s="252"/>
    </row>
    <row r="27" spans="1:5" s="4" customFormat="1" x14ac:dyDescent="0.2">
      <c r="A27" s="18" t="s">
        <v>309</v>
      </c>
      <c r="B27" s="17">
        <v>117</v>
      </c>
      <c r="C27" s="246">
        <v>88</v>
      </c>
      <c r="D27" s="252">
        <v>84</v>
      </c>
      <c r="E27" s="252">
        <v>88</v>
      </c>
    </row>
    <row r="28" spans="1:5" s="4" customFormat="1" x14ac:dyDescent="0.2">
      <c r="A28" s="18" t="s">
        <v>308</v>
      </c>
      <c r="B28" s="17">
        <v>793</v>
      </c>
      <c r="C28" s="235">
        <v>608</v>
      </c>
      <c r="D28" s="252">
        <v>613</v>
      </c>
      <c r="E28" s="252">
        <v>643</v>
      </c>
    </row>
    <row r="29" spans="1:5" s="4" customFormat="1" x14ac:dyDescent="0.2">
      <c r="A29" s="18" t="s">
        <v>307</v>
      </c>
      <c r="B29" s="17">
        <v>16</v>
      </c>
      <c r="C29" s="235">
        <v>19</v>
      </c>
      <c r="D29" s="252">
        <v>20</v>
      </c>
      <c r="E29" s="252">
        <v>21</v>
      </c>
    </row>
    <row r="30" spans="1:5" s="4" customFormat="1" x14ac:dyDescent="0.2">
      <c r="A30" s="18" t="s">
        <v>306</v>
      </c>
      <c r="B30" s="17">
        <v>616</v>
      </c>
      <c r="C30" s="235">
        <v>640</v>
      </c>
      <c r="D30" s="252">
        <v>632</v>
      </c>
      <c r="E30" s="252">
        <v>616</v>
      </c>
    </row>
    <row r="31" spans="1:5" s="4" customFormat="1" x14ac:dyDescent="0.2">
      <c r="A31" s="18" t="s">
        <v>305</v>
      </c>
      <c r="B31" s="17">
        <v>13</v>
      </c>
      <c r="C31" s="235">
        <v>14</v>
      </c>
      <c r="D31" s="252">
        <v>12</v>
      </c>
      <c r="E31" s="252">
        <v>13</v>
      </c>
    </row>
    <row r="32" spans="1:5" s="4" customFormat="1" x14ac:dyDescent="0.25">
      <c r="A32" s="361" t="s">
        <v>304</v>
      </c>
      <c r="B32" s="361"/>
      <c r="C32" s="361"/>
      <c r="D32" s="361"/>
      <c r="E32" s="361"/>
    </row>
    <row r="33" spans="1:5" s="4" customFormat="1" x14ac:dyDescent="0.2">
      <c r="A33" s="114" t="s">
        <v>303</v>
      </c>
      <c r="B33" s="251">
        <v>974</v>
      </c>
      <c r="C33" s="24">
        <v>746</v>
      </c>
      <c r="D33" s="234">
        <v>782</v>
      </c>
      <c r="E33" s="17">
        <v>780</v>
      </c>
    </row>
    <row r="34" spans="1:5" s="4" customFormat="1" x14ac:dyDescent="0.2">
      <c r="A34" s="1" t="s">
        <v>91</v>
      </c>
      <c r="B34" s="249"/>
      <c r="C34" s="250"/>
      <c r="D34" s="249"/>
      <c r="E34" s="17"/>
    </row>
    <row r="35" spans="1:5" s="4" customFormat="1" x14ac:dyDescent="0.2">
      <c r="A35" s="18" t="s">
        <v>302</v>
      </c>
      <c r="B35" s="17">
        <v>473</v>
      </c>
      <c r="C35" s="244">
        <v>323</v>
      </c>
      <c r="D35" s="17">
        <v>349</v>
      </c>
      <c r="E35" s="17">
        <v>357</v>
      </c>
    </row>
    <row r="36" spans="1:5" x14ac:dyDescent="0.2">
      <c r="A36" s="18" t="s">
        <v>301</v>
      </c>
      <c r="E36" s="17"/>
    </row>
    <row r="37" spans="1:5" s="4" customFormat="1" x14ac:dyDescent="0.2">
      <c r="A37" s="248" t="s">
        <v>300</v>
      </c>
      <c r="B37" s="17">
        <v>67</v>
      </c>
      <c r="C37" s="235">
        <v>32</v>
      </c>
      <c r="D37" s="17">
        <v>34</v>
      </c>
      <c r="E37" s="17">
        <v>34</v>
      </c>
    </row>
    <row r="38" spans="1:5" s="4" customFormat="1" x14ac:dyDescent="0.2">
      <c r="A38" s="248" t="s">
        <v>299</v>
      </c>
      <c r="B38" s="17">
        <v>397</v>
      </c>
      <c r="C38" s="235">
        <v>290</v>
      </c>
      <c r="D38" s="17">
        <v>314</v>
      </c>
      <c r="E38" s="17">
        <v>322</v>
      </c>
    </row>
    <row r="39" spans="1:5" s="4" customFormat="1" x14ac:dyDescent="0.2">
      <c r="A39" s="247" t="s">
        <v>298</v>
      </c>
      <c r="B39" s="17">
        <v>9</v>
      </c>
      <c r="C39" s="246">
        <v>1</v>
      </c>
      <c r="D39" s="17">
        <v>1</v>
      </c>
      <c r="E39" s="17">
        <v>1</v>
      </c>
    </row>
    <row r="40" spans="1:5" s="4" customFormat="1" x14ac:dyDescent="0.2">
      <c r="A40" s="18" t="s">
        <v>297</v>
      </c>
      <c r="B40" s="17">
        <v>458</v>
      </c>
      <c r="C40" s="244">
        <v>375</v>
      </c>
      <c r="D40" s="17">
        <v>385</v>
      </c>
      <c r="E40" s="17">
        <v>376</v>
      </c>
    </row>
    <row r="41" spans="1:5" s="4" customFormat="1" x14ac:dyDescent="0.2">
      <c r="A41" s="18" t="s">
        <v>296</v>
      </c>
      <c r="B41" s="17">
        <v>14</v>
      </c>
      <c r="C41" s="245">
        <v>15</v>
      </c>
      <c r="D41" s="17">
        <v>12</v>
      </c>
      <c r="E41" s="17">
        <v>10</v>
      </c>
    </row>
    <row r="42" spans="1:5" s="4" customFormat="1" x14ac:dyDescent="0.2">
      <c r="A42" s="18" t="s">
        <v>295</v>
      </c>
      <c r="B42" s="17">
        <v>30</v>
      </c>
      <c r="C42" s="244">
        <v>33</v>
      </c>
      <c r="D42" s="17">
        <v>36</v>
      </c>
      <c r="E42" s="17">
        <v>37</v>
      </c>
    </row>
    <row r="43" spans="1:5" s="4" customFormat="1" x14ac:dyDescent="0.2">
      <c r="A43" s="22" t="s">
        <v>294</v>
      </c>
      <c r="B43" s="17">
        <v>228</v>
      </c>
      <c r="C43" s="235">
        <v>159</v>
      </c>
      <c r="D43" s="235">
        <v>164</v>
      </c>
      <c r="E43" s="17">
        <v>167</v>
      </c>
    </row>
    <row r="44" spans="1:5" x14ac:dyDescent="0.2">
      <c r="A44" s="1" t="s">
        <v>91</v>
      </c>
      <c r="E44" s="17"/>
    </row>
    <row r="45" spans="1:5" s="4" customFormat="1" x14ac:dyDescent="0.2">
      <c r="A45" s="18" t="s">
        <v>293</v>
      </c>
      <c r="B45" s="17">
        <v>205</v>
      </c>
      <c r="C45" s="235">
        <v>138</v>
      </c>
      <c r="D45" s="235">
        <v>147</v>
      </c>
      <c r="E45" s="17">
        <v>149</v>
      </c>
    </row>
    <row r="46" spans="1:5" s="4" customFormat="1" x14ac:dyDescent="0.2">
      <c r="A46" s="18" t="s">
        <v>292</v>
      </c>
      <c r="B46" s="17">
        <v>23</v>
      </c>
      <c r="C46" s="235">
        <v>21</v>
      </c>
      <c r="D46" s="243">
        <v>17</v>
      </c>
      <c r="E46" s="17">
        <v>18</v>
      </c>
    </row>
    <row r="47" spans="1:5" s="4" customFormat="1" x14ac:dyDescent="0.2">
      <c r="A47" s="22" t="s">
        <v>291</v>
      </c>
      <c r="B47" s="17">
        <v>20</v>
      </c>
      <c r="C47" s="235">
        <v>19</v>
      </c>
      <c r="D47" s="235">
        <v>21</v>
      </c>
      <c r="E47" s="17">
        <v>21</v>
      </c>
    </row>
    <row r="48" spans="1:5" s="4" customFormat="1" x14ac:dyDescent="0.2">
      <c r="A48" s="1" t="s">
        <v>91</v>
      </c>
      <c r="B48" s="17"/>
      <c r="C48" s="235"/>
      <c r="D48" s="235"/>
    </row>
    <row r="49" spans="1:5" s="4" customFormat="1" x14ac:dyDescent="0.2">
      <c r="A49" s="214" t="s">
        <v>242</v>
      </c>
      <c r="B49" s="17"/>
      <c r="C49" s="235"/>
      <c r="D49" s="238">
        <v>19</v>
      </c>
    </row>
    <row r="50" spans="1:5" s="4" customFormat="1" x14ac:dyDescent="0.2">
      <c r="A50" s="213" t="s">
        <v>241</v>
      </c>
      <c r="B50" s="17"/>
      <c r="C50" s="235"/>
      <c r="D50" s="238">
        <v>1</v>
      </c>
    </row>
    <row r="51" spans="1:5" s="4" customFormat="1" x14ac:dyDescent="0.25">
      <c r="A51" s="361" t="s">
        <v>290</v>
      </c>
      <c r="B51" s="361"/>
      <c r="C51" s="361"/>
      <c r="D51" s="361"/>
      <c r="E51" s="361"/>
    </row>
    <row r="52" spans="1:5" s="4" customFormat="1" x14ac:dyDescent="0.2">
      <c r="A52" s="22" t="s">
        <v>289</v>
      </c>
      <c r="B52" s="16">
        <v>2081</v>
      </c>
      <c r="C52" s="16">
        <v>1878</v>
      </c>
      <c r="D52" s="16">
        <v>1796</v>
      </c>
      <c r="E52" s="16">
        <v>1794</v>
      </c>
    </row>
    <row r="53" spans="1:5" s="4" customFormat="1" x14ac:dyDescent="0.2">
      <c r="A53" s="1" t="s">
        <v>91</v>
      </c>
      <c r="B53" s="16"/>
      <c r="C53" s="16"/>
      <c r="D53" s="16"/>
      <c r="E53" s="16"/>
    </row>
    <row r="54" spans="1:5" s="4" customFormat="1" x14ac:dyDescent="0.2">
      <c r="A54" s="214" t="s">
        <v>242</v>
      </c>
      <c r="B54" s="16">
        <v>1488</v>
      </c>
      <c r="C54" s="16">
        <v>1425</v>
      </c>
      <c r="D54" s="16">
        <v>1375</v>
      </c>
      <c r="E54" s="16">
        <v>1386</v>
      </c>
    </row>
    <row r="55" spans="1:5" s="4" customFormat="1" x14ac:dyDescent="0.2">
      <c r="A55" s="213" t="s">
        <v>241</v>
      </c>
      <c r="B55" s="16">
        <v>593</v>
      </c>
      <c r="C55" s="16">
        <v>453</v>
      </c>
      <c r="D55" s="16">
        <v>421</v>
      </c>
      <c r="E55" s="16">
        <v>408</v>
      </c>
    </row>
    <row r="56" spans="1:5" s="4" customFormat="1" x14ac:dyDescent="0.2">
      <c r="A56" s="22" t="s">
        <v>288</v>
      </c>
      <c r="B56" s="16">
        <v>3369</v>
      </c>
      <c r="C56" s="16">
        <v>5027</v>
      </c>
      <c r="D56" s="16">
        <v>4689</v>
      </c>
      <c r="E56" s="16">
        <v>4603</v>
      </c>
    </row>
    <row r="57" spans="1:5" x14ac:dyDescent="0.2">
      <c r="A57" s="1" t="s">
        <v>91</v>
      </c>
      <c r="B57" s="16"/>
      <c r="C57" s="16"/>
      <c r="D57" s="16"/>
      <c r="E57" s="16"/>
    </row>
    <row r="58" spans="1:5" x14ac:dyDescent="0.2">
      <c r="A58" s="214" t="s">
        <v>242</v>
      </c>
      <c r="B58" s="16">
        <v>533</v>
      </c>
      <c r="C58" s="16">
        <v>526</v>
      </c>
      <c r="D58" s="16">
        <v>548</v>
      </c>
      <c r="E58" s="16">
        <v>561</v>
      </c>
    </row>
    <row r="59" spans="1:5" x14ac:dyDescent="0.2">
      <c r="A59" s="213" t="s">
        <v>241</v>
      </c>
      <c r="B59" s="16">
        <v>2836</v>
      </c>
      <c r="C59" s="16">
        <v>4500</v>
      </c>
      <c r="D59" s="16">
        <v>4141</v>
      </c>
      <c r="E59" s="16">
        <v>4042</v>
      </c>
    </row>
    <row r="60" spans="1:5" s="4" customFormat="1" x14ac:dyDescent="0.2">
      <c r="A60" s="22" t="s">
        <v>287</v>
      </c>
      <c r="B60" s="16">
        <v>3171</v>
      </c>
      <c r="C60" s="16">
        <v>2964</v>
      </c>
      <c r="D60" s="16">
        <v>2956</v>
      </c>
      <c r="E60" s="16">
        <v>2843</v>
      </c>
    </row>
    <row r="61" spans="1:5" x14ac:dyDescent="0.2">
      <c r="A61" s="1" t="s">
        <v>91</v>
      </c>
      <c r="B61" s="16"/>
      <c r="C61" s="16"/>
      <c r="D61" s="16"/>
      <c r="E61" s="16"/>
    </row>
    <row r="62" spans="1:5" x14ac:dyDescent="0.2">
      <c r="A62" s="214" t="s">
        <v>242</v>
      </c>
      <c r="B62" s="16">
        <v>1121</v>
      </c>
      <c r="C62" s="16">
        <v>1266</v>
      </c>
      <c r="D62" s="16">
        <v>1233</v>
      </c>
      <c r="E62" s="16">
        <v>1273</v>
      </c>
    </row>
    <row r="63" spans="1:5" x14ac:dyDescent="0.2">
      <c r="A63" s="213" t="s">
        <v>241</v>
      </c>
      <c r="B63" s="16">
        <v>2051</v>
      </c>
      <c r="C63" s="16">
        <v>1698</v>
      </c>
      <c r="D63" s="16">
        <v>1723</v>
      </c>
      <c r="E63" s="16">
        <v>1570</v>
      </c>
    </row>
    <row r="64" spans="1:5" s="4" customFormat="1" x14ac:dyDescent="0.2">
      <c r="A64" s="22" t="s">
        <v>286</v>
      </c>
      <c r="B64" s="32">
        <v>1594</v>
      </c>
      <c r="C64" s="16">
        <v>930</v>
      </c>
      <c r="D64" s="16">
        <v>947</v>
      </c>
      <c r="E64" s="16">
        <v>1505</v>
      </c>
    </row>
    <row r="65" spans="1:5" x14ac:dyDescent="0.2">
      <c r="A65" s="1" t="s">
        <v>91</v>
      </c>
      <c r="B65" s="16"/>
      <c r="C65" s="16"/>
      <c r="D65" s="16"/>
      <c r="E65" s="16"/>
    </row>
    <row r="66" spans="1:5" x14ac:dyDescent="0.2">
      <c r="A66" s="214" t="s">
        <v>242</v>
      </c>
      <c r="B66" s="16">
        <v>264</v>
      </c>
      <c r="C66" s="16">
        <v>257</v>
      </c>
      <c r="D66" s="16">
        <v>201</v>
      </c>
      <c r="E66" s="16">
        <v>434</v>
      </c>
    </row>
    <row r="67" spans="1:5" x14ac:dyDescent="0.2">
      <c r="A67" s="213" t="s">
        <v>241</v>
      </c>
      <c r="B67" s="16">
        <v>1330</v>
      </c>
      <c r="C67" s="16">
        <v>673</v>
      </c>
      <c r="D67" s="16">
        <v>746</v>
      </c>
      <c r="E67" s="16">
        <v>1071</v>
      </c>
    </row>
    <row r="68" spans="1:5" s="4" customFormat="1" x14ac:dyDescent="0.2">
      <c r="A68" s="22" t="s">
        <v>285</v>
      </c>
      <c r="B68" s="16">
        <v>15165</v>
      </c>
      <c r="C68" s="16">
        <v>19714</v>
      </c>
      <c r="D68" s="16">
        <v>17319</v>
      </c>
      <c r="E68" s="16">
        <v>15996</v>
      </c>
    </row>
    <row r="69" spans="1:5" x14ac:dyDescent="0.2">
      <c r="A69" s="1" t="s">
        <v>91</v>
      </c>
      <c r="B69" s="16"/>
      <c r="C69" s="16"/>
      <c r="D69" s="16"/>
      <c r="E69" s="16"/>
    </row>
    <row r="70" spans="1:5" x14ac:dyDescent="0.2">
      <c r="A70" s="214" t="s">
        <v>242</v>
      </c>
      <c r="B70" s="16">
        <v>33</v>
      </c>
      <c r="C70" s="16">
        <v>294</v>
      </c>
      <c r="D70" s="16">
        <v>472</v>
      </c>
      <c r="E70" s="16">
        <v>537</v>
      </c>
    </row>
    <row r="71" spans="1:5" x14ac:dyDescent="0.2">
      <c r="A71" s="213" t="s">
        <v>241</v>
      </c>
      <c r="B71" s="16">
        <v>15132</v>
      </c>
      <c r="C71" s="16">
        <v>19420</v>
      </c>
      <c r="D71" s="16">
        <v>16847</v>
      </c>
      <c r="E71" s="16">
        <v>15460</v>
      </c>
    </row>
  </sheetData>
  <mergeCells count="4">
    <mergeCell ref="A32:E32"/>
    <mergeCell ref="A51:E51"/>
    <mergeCell ref="A3:E3"/>
    <mergeCell ref="A24:E24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15201-D607-4F04-93EA-76BD96C05881}">
  <sheetPr codeName="Munka20"/>
  <dimension ref="A1:G12"/>
  <sheetViews>
    <sheetView zoomScaleNormal="100" workbookViewId="0"/>
  </sheetViews>
  <sheetFormatPr defaultRowHeight="11.25" x14ac:dyDescent="0.2"/>
  <cols>
    <col min="1" max="1" width="37.140625" style="1" customWidth="1"/>
    <col min="2" max="3" width="8.85546875" style="1" customWidth="1"/>
    <col min="4" max="4" width="9.42578125" style="1" customWidth="1"/>
    <col min="5" max="7" width="8.85546875" style="1" customWidth="1"/>
    <col min="8" max="16384" width="9.140625" style="1"/>
  </cols>
  <sheetData>
    <row r="1" spans="1:7" s="13" customFormat="1" ht="12" thickBot="1" x14ac:dyDescent="0.25">
      <c r="A1" s="15" t="s">
        <v>322</v>
      </c>
      <c r="B1" s="68"/>
      <c r="C1" s="68"/>
      <c r="D1" s="68"/>
      <c r="E1" s="68"/>
      <c r="F1" s="68"/>
      <c r="G1" s="68"/>
    </row>
    <row r="2" spans="1:7" s="13" customFormat="1" ht="33.75" x14ac:dyDescent="0.2">
      <c r="A2" s="242" t="s">
        <v>150</v>
      </c>
      <c r="B2" s="41" t="s">
        <v>321</v>
      </c>
      <c r="C2" s="41" t="s">
        <v>172</v>
      </c>
      <c r="D2" s="41" t="s">
        <v>171</v>
      </c>
      <c r="E2" s="41" t="s">
        <v>170</v>
      </c>
      <c r="F2" s="264" t="s">
        <v>169</v>
      </c>
      <c r="G2" s="40" t="s">
        <v>168</v>
      </c>
    </row>
    <row r="3" spans="1:7" s="4" customFormat="1" x14ac:dyDescent="0.2">
      <c r="A3" s="22" t="s">
        <v>320</v>
      </c>
      <c r="B3" s="223">
        <v>349</v>
      </c>
      <c r="C3" s="223">
        <v>96.9</v>
      </c>
      <c r="D3" s="261">
        <v>116.2</v>
      </c>
      <c r="E3" s="257">
        <v>12.4</v>
      </c>
      <c r="F3" s="257">
        <v>-0.1</v>
      </c>
      <c r="G3" s="257">
        <v>317.39999999999998</v>
      </c>
    </row>
    <row r="4" spans="1:7" x14ac:dyDescent="0.2">
      <c r="A4" s="1" t="s">
        <v>91</v>
      </c>
      <c r="B4" s="263"/>
      <c r="C4" s="263"/>
      <c r="D4" s="263"/>
      <c r="E4" s="263"/>
      <c r="F4" s="263"/>
      <c r="G4" s="263"/>
    </row>
    <row r="5" spans="1:7" s="31" customFormat="1" x14ac:dyDescent="0.2">
      <c r="A5" s="262" t="s">
        <v>300</v>
      </c>
      <c r="B5" s="223">
        <v>33.6</v>
      </c>
      <c r="C5" s="223">
        <v>13</v>
      </c>
      <c r="D5" s="261">
        <v>10.3</v>
      </c>
      <c r="E5" s="257">
        <v>1.5</v>
      </c>
      <c r="F5" s="257">
        <v>0.2</v>
      </c>
      <c r="G5" s="257">
        <v>34.6</v>
      </c>
    </row>
    <row r="6" spans="1:7" s="4" customFormat="1" x14ac:dyDescent="0.2">
      <c r="A6" s="18" t="s">
        <v>299</v>
      </c>
      <c r="B6" s="258">
        <v>314.5</v>
      </c>
      <c r="C6" s="258">
        <v>83.2</v>
      </c>
      <c r="D6" s="258">
        <v>105.8</v>
      </c>
      <c r="E6" s="258">
        <v>10.9</v>
      </c>
      <c r="F6" s="258">
        <v>-0.3</v>
      </c>
      <c r="G6" s="258">
        <v>281.3</v>
      </c>
    </row>
    <row r="7" spans="1:7" s="4" customFormat="1" x14ac:dyDescent="0.25">
      <c r="A7" s="260" t="s">
        <v>298</v>
      </c>
      <c r="B7" s="259">
        <v>0.9</v>
      </c>
      <c r="C7" s="259">
        <v>0.7</v>
      </c>
      <c r="D7" s="259">
        <v>0.1</v>
      </c>
      <c r="E7" s="259">
        <v>0</v>
      </c>
      <c r="F7" s="259">
        <v>0</v>
      </c>
      <c r="G7" s="259">
        <v>1.5</v>
      </c>
    </row>
    <row r="8" spans="1:7" s="4" customFormat="1" x14ac:dyDescent="0.2">
      <c r="A8" s="22" t="s">
        <v>319</v>
      </c>
      <c r="B8" s="223">
        <v>385</v>
      </c>
      <c r="C8" s="223">
        <v>33.200000000000003</v>
      </c>
      <c r="D8" s="223">
        <v>99</v>
      </c>
      <c r="E8" s="257">
        <v>11</v>
      </c>
      <c r="F8" s="257">
        <v>-2.2000000000000002</v>
      </c>
      <c r="G8" s="257">
        <v>310.39999999999998</v>
      </c>
    </row>
    <row r="9" spans="1:7" s="4" customFormat="1" x14ac:dyDescent="0.2">
      <c r="A9" s="22" t="s">
        <v>318</v>
      </c>
      <c r="B9" s="223">
        <v>35.799999999999997</v>
      </c>
      <c r="C9" s="223">
        <v>16</v>
      </c>
      <c r="D9" s="223">
        <v>16.2</v>
      </c>
      <c r="E9" s="257">
        <v>1.9</v>
      </c>
      <c r="F9" s="258">
        <v>0</v>
      </c>
      <c r="G9" s="257">
        <v>33.700000000000003</v>
      </c>
    </row>
    <row r="10" spans="1:7" s="4" customFormat="1" x14ac:dyDescent="0.2">
      <c r="A10" s="22" t="s">
        <v>317</v>
      </c>
      <c r="B10" s="223">
        <v>146.69999999999999</v>
      </c>
      <c r="C10" s="223">
        <v>12.4</v>
      </c>
      <c r="D10" s="223">
        <v>10.9</v>
      </c>
      <c r="E10" s="258">
        <v>0</v>
      </c>
      <c r="F10" s="257">
        <v>-0.3</v>
      </c>
      <c r="G10" s="257">
        <v>148.5</v>
      </c>
    </row>
    <row r="11" spans="1:7" s="4" customFormat="1" x14ac:dyDescent="0.2">
      <c r="A11" s="22" t="s">
        <v>316</v>
      </c>
      <c r="B11" s="223">
        <v>1802.4</v>
      </c>
      <c r="C11" s="223">
        <v>552.5</v>
      </c>
      <c r="D11" s="223">
        <v>502</v>
      </c>
      <c r="E11" s="223">
        <v>8.1</v>
      </c>
      <c r="F11" s="257">
        <v>-12.4</v>
      </c>
      <c r="G11" s="223">
        <v>1857.2</v>
      </c>
    </row>
    <row r="12" spans="1:7" s="4" customFormat="1" x14ac:dyDescent="0.2">
      <c r="A12" s="22" t="s">
        <v>315</v>
      </c>
      <c r="B12" s="223">
        <v>3020</v>
      </c>
      <c r="C12" s="223">
        <v>290</v>
      </c>
      <c r="D12" s="223">
        <v>78</v>
      </c>
      <c r="E12" s="223">
        <v>37</v>
      </c>
      <c r="F12" s="223">
        <v>2</v>
      </c>
      <c r="G12" s="223">
        <v>3193</v>
      </c>
    </row>
  </sheetData>
  <pageMargins left="0.55118110236220474" right="0.55118110236220474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C2B74-BABE-4562-9C60-F9A4F1B2782E}">
  <sheetPr codeName="Munka28"/>
  <dimension ref="A1:F11"/>
  <sheetViews>
    <sheetView zoomScaleNormal="100" workbookViewId="0"/>
  </sheetViews>
  <sheetFormatPr defaultRowHeight="11.25" x14ac:dyDescent="0.2"/>
  <cols>
    <col min="1" max="1" width="22" style="1" customWidth="1"/>
    <col min="2" max="6" width="12.7109375" style="1" customWidth="1"/>
    <col min="7" max="16384" width="9.140625" style="1"/>
  </cols>
  <sheetData>
    <row r="1" spans="1:6" s="13" customFormat="1" ht="12" thickBot="1" x14ac:dyDescent="0.25">
      <c r="A1" s="44" t="s">
        <v>334</v>
      </c>
      <c r="B1" s="43"/>
      <c r="C1" s="43"/>
      <c r="D1" s="43"/>
      <c r="E1" s="43"/>
      <c r="F1" s="43"/>
    </row>
    <row r="2" spans="1:6" s="13" customFormat="1" x14ac:dyDescent="0.2">
      <c r="A2" s="325" t="s">
        <v>333</v>
      </c>
      <c r="B2" s="362" t="s">
        <v>332</v>
      </c>
      <c r="C2" s="362"/>
      <c r="D2" s="362"/>
      <c r="E2" s="363"/>
      <c r="F2" s="268" t="s">
        <v>331</v>
      </c>
    </row>
    <row r="3" spans="1:6" s="13" customFormat="1" x14ac:dyDescent="0.2">
      <c r="A3" s="326"/>
      <c r="B3" s="267">
        <v>2000</v>
      </c>
      <c r="C3" s="266">
        <v>2005</v>
      </c>
      <c r="D3" s="266">
        <v>2006</v>
      </c>
      <c r="E3" s="364">
        <v>2007</v>
      </c>
      <c r="F3" s="365"/>
    </row>
    <row r="4" spans="1:6" s="4" customFormat="1" x14ac:dyDescent="0.2">
      <c r="A4" s="22" t="s">
        <v>330</v>
      </c>
      <c r="B4" s="265">
        <v>788874</v>
      </c>
      <c r="C4" s="225">
        <v>737429</v>
      </c>
      <c r="D4" s="225">
        <v>796860</v>
      </c>
      <c r="E4" s="225">
        <v>723714</v>
      </c>
      <c r="F4" s="225">
        <v>432279</v>
      </c>
    </row>
    <row r="5" spans="1:6" s="31" customFormat="1" x14ac:dyDescent="0.2">
      <c r="A5" s="22" t="s">
        <v>329</v>
      </c>
      <c r="B5" s="265">
        <v>514110</v>
      </c>
      <c r="C5" s="225">
        <v>520795</v>
      </c>
      <c r="D5" s="225">
        <v>535236</v>
      </c>
      <c r="E5" s="225">
        <v>472072</v>
      </c>
      <c r="F5" s="225">
        <v>95712</v>
      </c>
    </row>
    <row r="6" spans="1:6" s="4" customFormat="1" x14ac:dyDescent="0.2">
      <c r="A6" s="22" t="s">
        <v>328</v>
      </c>
      <c r="B6" s="265">
        <v>65480</v>
      </c>
      <c r="C6" s="225">
        <v>40967</v>
      </c>
      <c r="D6" s="225">
        <v>42718</v>
      </c>
      <c r="E6" s="225">
        <v>37975</v>
      </c>
      <c r="F6" s="225">
        <v>3802</v>
      </c>
    </row>
    <row r="7" spans="1:6" s="4" customFormat="1" x14ac:dyDescent="0.2">
      <c r="A7" s="22" t="s">
        <v>327</v>
      </c>
      <c r="B7" s="265">
        <v>291907</v>
      </c>
      <c r="C7" s="225">
        <v>316157</v>
      </c>
      <c r="D7" s="225">
        <v>310852</v>
      </c>
      <c r="E7" s="225">
        <v>311983</v>
      </c>
      <c r="F7" s="225">
        <v>79465</v>
      </c>
    </row>
    <row r="8" spans="1:6" s="4" customFormat="1" x14ac:dyDescent="0.2">
      <c r="A8" s="22" t="s">
        <v>326</v>
      </c>
      <c r="B8" s="265">
        <v>75783</v>
      </c>
      <c r="C8" s="225">
        <v>78143</v>
      </c>
      <c r="D8" s="225">
        <v>77661</v>
      </c>
      <c r="E8" s="225">
        <v>77820</v>
      </c>
      <c r="F8" s="225">
        <v>94015</v>
      </c>
    </row>
    <row r="9" spans="1:6" s="4" customFormat="1" x14ac:dyDescent="0.2">
      <c r="A9" s="22" t="s">
        <v>325</v>
      </c>
      <c r="B9" s="265">
        <v>77525</v>
      </c>
      <c r="C9" s="225">
        <v>74130</v>
      </c>
      <c r="D9" s="225">
        <v>69184</v>
      </c>
      <c r="E9" s="225">
        <v>76940</v>
      </c>
      <c r="F9" s="225">
        <v>33967</v>
      </c>
    </row>
    <row r="10" spans="1:6" s="4" customFormat="1" x14ac:dyDescent="0.2">
      <c r="A10" s="22" t="s">
        <v>324</v>
      </c>
      <c r="B10" s="265">
        <v>22183</v>
      </c>
      <c r="C10" s="225">
        <v>21620</v>
      </c>
      <c r="D10" s="225">
        <v>21791</v>
      </c>
      <c r="E10" s="225">
        <v>23868</v>
      </c>
      <c r="F10" s="225">
        <v>9301</v>
      </c>
    </row>
    <row r="11" spans="1:6" s="4" customFormat="1" x14ac:dyDescent="0.2">
      <c r="A11" s="22" t="s">
        <v>323</v>
      </c>
      <c r="B11" s="265">
        <v>10551</v>
      </c>
      <c r="C11" s="225">
        <v>8288</v>
      </c>
      <c r="D11" s="225">
        <v>8793</v>
      </c>
      <c r="E11" s="225">
        <v>10088</v>
      </c>
      <c r="F11" s="225">
        <v>2564</v>
      </c>
    </row>
  </sheetData>
  <mergeCells count="3">
    <mergeCell ref="B2:E2"/>
    <mergeCell ref="E3:F3"/>
    <mergeCell ref="A2:A3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32D3F-774C-4B1C-9720-0F7B6323B38F}">
  <sheetPr codeName="Munka4"/>
  <dimension ref="A1:H19"/>
  <sheetViews>
    <sheetView zoomScaleNormal="100" workbookViewId="0"/>
  </sheetViews>
  <sheetFormatPr defaultRowHeight="11.25" x14ac:dyDescent="0.2"/>
  <cols>
    <col min="1" max="1" width="5.85546875" style="1" customWidth="1"/>
    <col min="2" max="8" width="11.28515625" style="1" customWidth="1"/>
    <col min="9" max="16384" width="9.140625" style="1"/>
  </cols>
  <sheetData>
    <row r="1" spans="1:8" s="13" customFormat="1" ht="12" thickBot="1" x14ac:dyDescent="0.25">
      <c r="A1" s="15" t="s">
        <v>16</v>
      </c>
      <c r="B1" s="14"/>
      <c r="C1" s="14"/>
      <c r="D1" s="14"/>
      <c r="E1" s="14"/>
      <c r="F1" s="14"/>
      <c r="G1" s="14"/>
      <c r="H1" s="14"/>
    </row>
    <row r="2" spans="1:8" s="11" customFormat="1" x14ac:dyDescent="0.25">
      <c r="A2" s="325" t="s">
        <v>15</v>
      </c>
      <c r="B2" s="332" t="s">
        <v>14</v>
      </c>
      <c r="C2" s="332" t="s">
        <v>13</v>
      </c>
      <c r="D2" s="332" t="s">
        <v>12</v>
      </c>
      <c r="E2" s="332" t="s">
        <v>11</v>
      </c>
      <c r="F2" s="328" t="s">
        <v>10</v>
      </c>
      <c r="G2" s="329"/>
      <c r="H2" s="330" t="s">
        <v>9</v>
      </c>
    </row>
    <row r="3" spans="1:8" s="11" customFormat="1" ht="33.75" x14ac:dyDescent="0.25">
      <c r="A3" s="326"/>
      <c r="B3" s="333"/>
      <c r="C3" s="333"/>
      <c r="D3" s="333"/>
      <c r="E3" s="333"/>
      <c r="F3" s="12" t="s">
        <v>8</v>
      </c>
      <c r="G3" s="12" t="s">
        <v>7</v>
      </c>
      <c r="H3" s="331"/>
    </row>
    <row r="4" spans="1:8" s="4" customFormat="1" x14ac:dyDescent="0.25">
      <c r="A4" s="324" t="s">
        <v>6</v>
      </c>
      <c r="B4" s="324"/>
      <c r="C4" s="324"/>
      <c r="D4" s="324"/>
      <c r="E4" s="324"/>
      <c r="F4" s="324"/>
      <c r="G4" s="324"/>
      <c r="H4" s="324"/>
    </row>
    <row r="5" spans="1:8" s="4" customFormat="1" x14ac:dyDescent="0.25">
      <c r="A5" s="3" t="s">
        <v>4</v>
      </c>
      <c r="B5" s="2">
        <v>132.12076886872416</v>
      </c>
      <c r="C5" s="2">
        <v>98.529152960506096</v>
      </c>
      <c r="D5" s="2">
        <v>115.81180978574048</v>
      </c>
      <c r="E5" s="2">
        <v>111.73870988950772</v>
      </c>
      <c r="F5" s="2">
        <v>113.41961600067549</v>
      </c>
      <c r="G5" s="2">
        <v>111.0303275358022</v>
      </c>
      <c r="H5" s="2">
        <v>123.76903742333478</v>
      </c>
    </row>
    <row r="6" spans="1:8" s="4" customFormat="1" x14ac:dyDescent="0.25">
      <c r="A6" s="3" t="s">
        <v>3</v>
      </c>
      <c r="B6" s="10">
        <v>123.5</v>
      </c>
      <c r="C6" s="2">
        <v>97.737854330911347</v>
      </c>
      <c r="D6" s="10">
        <v>111.6</v>
      </c>
      <c r="E6" s="2">
        <v>115.82013957702856</v>
      </c>
      <c r="F6" s="2">
        <v>123.30557275485576</v>
      </c>
      <c r="G6" s="2">
        <v>113.70381153296121</v>
      </c>
      <c r="H6" s="2">
        <v>97.301120917733201</v>
      </c>
    </row>
    <row r="7" spans="1:8" s="4" customFormat="1" x14ac:dyDescent="0.25">
      <c r="A7" s="5">
        <v>2003</v>
      </c>
      <c r="B7" s="2">
        <v>116.7</v>
      </c>
      <c r="C7" s="2">
        <v>95.3</v>
      </c>
      <c r="D7" s="2">
        <v>107.1</v>
      </c>
      <c r="E7" s="2">
        <v>107.53711888447566</v>
      </c>
      <c r="F7" s="2">
        <v>119.12891026008889</v>
      </c>
      <c r="G7" s="2">
        <v>104.83897682701489</v>
      </c>
      <c r="H7" s="2">
        <v>101.3</v>
      </c>
    </row>
    <row r="8" spans="1:8" s="4" customFormat="1" x14ac:dyDescent="0.25">
      <c r="A8" s="5">
        <v>2004</v>
      </c>
      <c r="B8" s="2">
        <v>172.5</v>
      </c>
      <c r="C8" s="2">
        <v>86.1</v>
      </c>
      <c r="D8" s="2">
        <v>131.5</v>
      </c>
      <c r="E8" s="2">
        <v>111.7</v>
      </c>
      <c r="F8" s="2">
        <v>91.02893373957167</v>
      </c>
      <c r="G8" s="2">
        <v>118.6</v>
      </c>
      <c r="H8" s="2">
        <v>169.3</v>
      </c>
    </row>
    <row r="9" spans="1:8" s="4" customFormat="1" x14ac:dyDescent="0.25">
      <c r="A9" s="5">
        <v>2005</v>
      </c>
      <c r="B9" s="2">
        <v>147.80000000000001</v>
      </c>
      <c r="C9" s="2">
        <v>86.1</v>
      </c>
      <c r="D9" s="2">
        <v>119.4</v>
      </c>
      <c r="E9" s="2">
        <v>102.4</v>
      </c>
      <c r="F9" s="2">
        <v>94.7</v>
      </c>
      <c r="G9" s="2">
        <v>105.7</v>
      </c>
      <c r="H9" s="2">
        <v>150.69999999999999</v>
      </c>
    </row>
    <row r="10" spans="1:8" s="4" customFormat="1" x14ac:dyDescent="0.25">
      <c r="A10" s="5">
        <v>2006</v>
      </c>
      <c r="B10" s="2">
        <v>143.6</v>
      </c>
      <c r="C10" s="2">
        <v>85</v>
      </c>
      <c r="D10" s="2">
        <v>116.7</v>
      </c>
      <c r="E10" s="2">
        <v>101</v>
      </c>
      <c r="F10" s="2">
        <v>99.5</v>
      </c>
      <c r="G10" s="2">
        <v>104.4</v>
      </c>
      <c r="H10" s="2">
        <v>144.30000000000001</v>
      </c>
    </row>
    <row r="11" spans="1:8" s="4" customFormat="1" x14ac:dyDescent="0.25">
      <c r="A11" s="3">
        <v>2007</v>
      </c>
      <c r="B11" s="2">
        <v>117.1</v>
      </c>
      <c r="C11" s="2">
        <v>84.8</v>
      </c>
      <c r="D11" s="2">
        <v>103.5</v>
      </c>
      <c r="E11" s="2">
        <v>96.9</v>
      </c>
      <c r="F11" s="2">
        <v>100.6</v>
      </c>
      <c r="G11" s="2">
        <v>99.4</v>
      </c>
      <c r="H11" s="2">
        <v>105.6</v>
      </c>
    </row>
    <row r="12" spans="1:8" s="4" customFormat="1" x14ac:dyDescent="0.25">
      <c r="A12" s="327" t="s">
        <v>5</v>
      </c>
      <c r="B12" s="327"/>
      <c r="C12" s="327"/>
      <c r="D12" s="327"/>
      <c r="E12" s="327"/>
      <c r="F12" s="327"/>
      <c r="G12" s="327"/>
      <c r="H12" s="327"/>
    </row>
    <row r="13" spans="1:8" s="4" customFormat="1" x14ac:dyDescent="0.25">
      <c r="A13" s="3" t="s">
        <v>4</v>
      </c>
      <c r="B13" s="6">
        <v>132.1</v>
      </c>
      <c r="C13" s="2">
        <v>98.5</v>
      </c>
      <c r="D13" s="2">
        <v>115.8</v>
      </c>
      <c r="E13" s="2">
        <v>111.73870988950772</v>
      </c>
      <c r="F13" s="2">
        <v>113.41961600067549</v>
      </c>
      <c r="G13" s="2">
        <v>111.0303275358022</v>
      </c>
      <c r="H13" s="2">
        <v>123.76903742333478</v>
      </c>
    </row>
    <row r="14" spans="1:8" s="4" customFormat="1" x14ac:dyDescent="0.25">
      <c r="A14" s="3" t="s">
        <v>3</v>
      </c>
      <c r="B14" s="9">
        <v>93.4</v>
      </c>
      <c r="C14" s="8">
        <v>99.2</v>
      </c>
      <c r="D14" s="7">
        <v>96.3</v>
      </c>
      <c r="E14" s="2">
        <v>103.65265510185031</v>
      </c>
      <c r="F14" s="2">
        <v>108.71626717032916</v>
      </c>
      <c r="G14" s="2">
        <v>102.40788625638966</v>
      </c>
      <c r="H14" s="2">
        <v>78.615074451074747</v>
      </c>
    </row>
    <row r="15" spans="1:8" s="4" customFormat="1" x14ac:dyDescent="0.25">
      <c r="A15" s="5" t="s">
        <v>2</v>
      </c>
      <c r="B15" s="6">
        <v>94.5</v>
      </c>
      <c r="C15" s="6">
        <v>97.5</v>
      </c>
      <c r="D15" s="2">
        <v>96</v>
      </c>
      <c r="E15" s="2">
        <v>92.9</v>
      </c>
      <c r="F15" s="2">
        <v>96.612754475363005</v>
      </c>
      <c r="G15" s="2">
        <v>92.203572961688678</v>
      </c>
      <c r="H15" s="2">
        <v>104.1</v>
      </c>
    </row>
    <row r="16" spans="1:8" s="4" customFormat="1" x14ac:dyDescent="0.25">
      <c r="A16" s="5">
        <v>2004</v>
      </c>
      <c r="B16" s="2">
        <v>148</v>
      </c>
      <c r="C16" s="2">
        <v>90.4</v>
      </c>
      <c r="D16" s="2">
        <v>122.8</v>
      </c>
      <c r="E16" s="2">
        <v>103.9</v>
      </c>
      <c r="F16" s="2">
        <v>76.412126612114747</v>
      </c>
      <c r="G16" s="2">
        <v>113.1</v>
      </c>
      <c r="H16" s="2">
        <v>167.1</v>
      </c>
    </row>
    <row r="17" spans="1:8" s="4" customFormat="1" x14ac:dyDescent="0.25">
      <c r="A17" s="5" t="s">
        <v>1</v>
      </c>
      <c r="B17" s="2">
        <v>85.7</v>
      </c>
      <c r="C17" s="2">
        <v>100</v>
      </c>
      <c r="D17" s="2">
        <v>90.8</v>
      </c>
      <c r="E17" s="2">
        <v>91.7</v>
      </c>
      <c r="F17" s="2">
        <v>104</v>
      </c>
      <c r="G17" s="2">
        <v>89.2</v>
      </c>
      <c r="H17" s="2">
        <v>89</v>
      </c>
    </row>
    <row r="18" spans="1:8" s="4" customFormat="1" x14ac:dyDescent="0.25">
      <c r="A18" s="5" t="s">
        <v>0</v>
      </c>
      <c r="B18" s="2">
        <v>97</v>
      </c>
      <c r="C18" s="2">
        <v>98.7</v>
      </c>
      <c r="D18" s="2">
        <v>97.8</v>
      </c>
      <c r="E18" s="2">
        <v>98.7</v>
      </c>
      <c r="F18" s="2">
        <v>105.1</v>
      </c>
      <c r="G18" s="2">
        <v>98.7</v>
      </c>
      <c r="H18" s="2">
        <v>95.7</v>
      </c>
    </row>
    <row r="19" spans="1:8" x14ac:dyDescent="0.2">
      <c r="A19" s="3">
        <v>2007</v>
      </c>
      <c r="B19" s="2">
        <v>81.599999999999994</v>
      </c>
      <c r="C19" s="2">
        <v>99.8</v>
      </c>
      <c r="D19" s="2">
        <v>88.7</v>
      </c>
      <c r="E19" s="2">
        <v>96</v>
      </c>
      <c r="F19" s="2">
        <v>101.1</v>
      </c>
      <c r="G19" s="2">
        <v>95.2</v>
      </c>
      <c r="H19" s="2">
        <v>73.2</v>
      </c>
    </row>
  </sheetData>
  <mergeCells count="9">
    <mergeCell ref="A4:H4"/>
    <mergeCell ref="A2:A3"/>
    <mergeCell ref="A12:H12"/>
    <mergeCell ref="F2:G2"/>
    <mergeCell ref="H2:H3"/>
    <mergeCell ref="E2:E3"/>
    <mergeCell ref="D2:D3"/>
    <mergeCell ref="C2:C3"/>
    <mergeCell ref="B2:B3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FB457-54B7-45BD-A9F2-CF61B63C8A61}">
  <sheetPr codeName="Munka11"/>
  <dimension ref="A1:F25"/>
  <sheetViews>
    <sheetView zoomScaleNormal="100" workbookViewId="0">
      <selection sqref="A1:F1"/>
    </sheetView>
  </sheetViews>
  <sheetFormatPr defaultRowHeight="15" x14ac:dyDescent="0.2"/>
  <cols>
    <col min="1" max="1" width="10.7109375" style="270" customWidth="1"/>
    <col min="2" max="2" width="37.85546875" style="270" customWidth="1"/>
    <col min="3" max="5" width="9.85546875" style="270" customWidth="1"/>
    <col min="6" max="16384" width="9.140625" style="269"/>
  </cols>
  <sheetData>
    <row r="1" spans="1:6" s="300" customFormat="1" ht="39.950000000000003" customHeight="1" thickBot="1" x14ac:dyDescent="0.3">
      <c r="A1" s="366" t="s">
        <v>364</v>
      </c>
      <c r="B1" s="367"/>
      <c r="C1" s="367"/>
      <c r="D1" s="367"/>
      <c r="E1" s="367"/>
      <c r="F1" s="367"/>
    </row>
    <row r="2" spans="1:6" s="295" customFormat="1" ht="11.25" x14ac:dyDescent="0.2">
      <c r="A2" s="299" t="s">
        <v>363</v>
      </c>
      <c r="B2" s="298" t="s">
        <v>362</v>
      </c>
      <c r="C2" s="297">
        <v>2000</v>
      </c>
      <c r="D2" s="297">
        <v>2005</v>
      </c>
      <c r="E2" s="296">
        <v>2006</v>
      </c>
      <c r="F2" s="296">
        <v>2007</v>
      </c>
    </row>
    <row r="3" spans="1:6" s="277" customFormat="1" ht="11.25" x14ac:dyDescent="0.2">
      <c r="A3" s="286">
        <v>11</v>
      </c>
      <c r="B3" s="285" t="s">
        <v>353</v>
      </c>
      <c r="C3" s="279">
        <v>6085</v>
      </c>
      <c r="D3" s="254">
        <v>6897</v>
      </c>
      <c r="E3" s="254">
        <v>6959</v>
      </c>
      <c r="F3" s="254">
        <v>7160</v>
      </c>
    </row>
    <row r="4" spans="1:6" s="275" customFormat="1" ht="11.25" x14ac:dyDescent="0.25">
      <c r="A4" s="294" t="s">
        <v>361</v>
      </c>
      <c r="B4" s="293" t="s">
        <v>360</v>
      </c>
      <c r="C4" s="279">
        <v>5803</v>
      </c>
      <c r="D4" s="254">
        <v>6565</v>
      </c>
      <c r="E4" s="254">
        <v>6625</v>
      </c>
      <c r="F4" s="254">
        <v>6828</v>
      </c>
    </row>
    <row r="5" spans="1:6" s="275" customFormat="1" ht="11.25" x14ac:dyDescent="0.25">
      <c r="A5" s="294">
        <v>114</v>
      </c>
      <c r="B5" s="293" t="s">
        <v>359</v>
      </c>
      <c r="C5" s="279">
        <v>273</v>
      </c>
      <c r="D5" s="254">
        <v>329</v>
      </c>
      <c r="E5" s="254">
        <v>331</v>
      </c>
      <c r="F5" s="254">
        <v>329</v>
      </c>
    </row>
    <row r="6" spans="1:6" s="275" customFormat="1" ht="11.25" x14ac:dyDescent="0.25">
      <c r="A6" s="286">
        <v>12</v>
      </c>
      <c r="B6" s="292" t="s">
        <v>358</v>
      </c>
      <c r="C6" s="279">
        <v>2179</v>
      </c>
      <c r="D6" s="254">
        <v>1549</v>
      </c>
      <c r="E6" s="254">
        <v>1387</v>
      </c>
      <c r="F6" s="254">
        <v>1242</v>
      </c>
    </row>
    <row r="7" spans="1:6" s="275" customFormat="1" ht="11.25" x14ac:dyDescent="0.25">
      <c r="A7" s="286">
        <v>13</v>
      </c>
      <c r="B7" s="292" t="s">
        <v>357</v>
      </c>
      <c r="C7" s="279">
        <v>1162</v>
      </c>
      <c r="D7" s="254">
        <v>1074</v>
      </c>
      <c r="E7" s="254">
        <v>1044</v>
      </c>
      <c r="F7" s="254">
        <v>1014</v>
      </c>
    </row>
    <row r="8" spans="1:6" s="275" customFormat="1" ht="22.5" x14ac:dyDescent="0.25">
      <c r="A8" s="286" t="s">
        <v>356</v>
      </c>
      <c r="B8" s="291" t="s">
        <v>355</v>
      </c>
      <c r="C8" s="279">
        <v>19</v>
      </c>
      <c r="D8" s="254">
        <v>9</v>
      </c>
      <c r="E8" s="254">
        <v>3</v>
      </c>
      <c r="F8" s="254">
        <v>3</v>
      </c>
    </row>
    <row r="9" spans="1:6" s="277" customFormat="1" ht="11.25" x14ac:dyDescent="0.2">
      <c r="A9" s="284" t="s">
        <v>354</v>
      </c>
      <c r="B9" s="283" t="s">
        <v>353</v>
      </c>
      <c r="C9" s="282">
        <v>9445</v>
      </c>
      <c r="D9" s="281">
        <v>9529</v>
      </c>
      <c r="E9" s="281">
        <v>9393</v>
      </c>
      <c r="F9" s="281">
        <v>9419</v>
      </c>
    </row>
    <row r="10" spans="1:6" s="277" customFormat="1" ht="11.25" x14ac:dyDescent="0.2">
      <c r="A10" s="286">
        <v>21</v>
      </c>
      <c r="B10" s="285" t="s">
        <v>352</v>
      </c>
      <c r="C10" s="279">
        <v>4398</v>
      </c>
      <c r="D10" s="254">
        <v>4407</v>
      </c>
      <c r="E10" s="254">
        <v>4294</v>
      </c>
      <c r="F10" s="254">
        <v>4196</v>
      </c>
    </row>
    <row r="11" spans="1:6" s="275" customFormat="1" ht="11.25" x14ac:dyDescent="0.25">
      <c r="A11" s="294">
        <v>212</v>
      </c>
      <c r="B11" s="293" t="s">
        <v>351</v>
      </c>
      <c r="C11" s="279">
        <v>4228</v>
      </c>
      <c r="D11" s="254">
        <v>4273</v>
      </c>
      <c r="E11" s="254">
        <v>4173</v>
      </c>
      <c r="F11" s="254">
        <v>4086</v>
      </c>
    </row>
    <row r="12" spans="1:6" s="275" customFormat="1" ht="11.25" x14ac:dyDescent="0.25">
      <c r="A12" s="286">
        <v>22</v>
      </c>
      <c r="B12" s="292" t="s">
        <v>350</v>
      </c>
      <c r="C12" s="290">
        <v>29</v>
      </c>
      <c r="D12" s="254">
        <v>112</v>
      </c>
      <c r="E12" s="254">
        <v>117</v>
      </c>
      <c r="F12" s="254">
        <v>234</v>
      </c>
    </row>
    <row r="13" spans="1:6" s="289" customFormat="1" ht="11.25" x14ac:dyDescent="0.25">
      <c r="A13" s="286">
        <v>73</v>
      </c>
      <c r="B13" s="291" t="s">
        <v>349</v>
      </c>
      <c r="C13" s="290">
        <v>105</v>
      </c>
      <c r="D13" s="254">
        <v>14</v>
      </c>
      <c r="E13" s="254">
        <v>11</v>
      </c>
      <c r="F13" s="254">
        <v>6</v>
      </c>
    </row>
    <row r="14" spans="1:6" s="277" customFormat="1" ht="22.5" x14ac:dyDescent="0.2">
      <c r="A14" s="288" t="s">
        <v>348</v>
      </c>
      <c r="B14" s="283" t="s">
        <v>347</v>
      </c>
      <c r="C14" s="282">
        <v>4532</v>
      </c>
      <c r="D14" s="281">
        <v>4533</v>
      </c>
      <c r="E14" s="281">
        <v>4422</v>
      </c>
      <c r="F14" s="281">
        <v>4436</v>
      </c>
    </row>
    <row r="15" spans="1:6" s="287" customFormat="1" ht="11.25" x14ac:dyDescent="0.2">
      <c r="A15" s="284" t="s">
        <v>346</v>
      </c>
      <c r="B15" s="283" t="s">
        <v>345</v>
      </c>
      <c r="C15" s="282">
        <v>13977</v>
      </c>
      <c r="D15" s="281">
        <v>14062</v>
      </c>
      <c r="E15" s="281">
        <v>13815</v>
      </c>
      <c r="F15" s="281">
        <v>13855</v>
      </c>
    </row>
    <row r="16" spans="1:6" s="277" customFormat="1" ht="11.25" x14ac:dyDescent="0.2">
      <c r="A16" s="286">
        <v>23</v>
      </c>
      <c r="B16" s="285" t="s">
        <v>344</v>
      </c>
      <c r="C16" s="279">
        <v>37695</v>
      </c>
      <c r="D16" s="254">
        <v>41165</v>
      </c>
      <c r="E16" s="254">
        <v>38954</v>
      </c>
      <c r="F16" s="254">
        <v>68947</v>
      </c>
    </row>
    <row r="17" spans="1:6" s="277" customFormat="1" ht="22.5" x14ac:dyDescent="0.2">
      <c r="A17" s="284" t="s">
        <v>343</v>
      </c>
      <c r="B17" s="283" t="s">
        <v>342</v>
      </c>
      <c r="C17" s="282">
        <v>51672</v>
      </c>
      <c r="D17" s="281">
        <v>55227</v>
      </c>
      <c r="E17" s="281">
        <v>52769</v>
      </c>
      <c r="F17" s="281">
        <v>82802</v>
      </c>
    </row>
    <row r="18" spans="1:6" s="277" customFormat="1" ht="11.25" customHeight="1" x14ac:dyDescent="0.2">
      <c r="B18" s="280" t="s">
        <v>91</v>
      </c>
      <c r="C18" s="278"/>
      <c r="D18" s="279"/>
      <c r="E18" s="278"/>
      <c r="F18" s="278"/>
    </row>
    <row r="19" spans="1:6" s="271" customFormat="1" ht="11.25" customHeight="1" x14ac:dyDescent="0.2">
      <c r="A19" s="275"/>
      <c r="B19" s="273" t="s">
        <v>341</v>
      </c>
      <c r="C19" s="276">
        <v>28</v>
      </c>
      <c r="D19" s="254">
        <v>13</v>
      </c>
      <c r="E19" s="254">
        <v>10</v>
      </c>
      <c r="F19" s="254">
        <v>10</v>
      </c>
    </row>
    <row r="20" spans="1:6" s="271" customFormat="1" ht="11.25" customHeight="1" x14ac:dyDescent="0.2">
      <c r="A20" s="275"/>
      <c r="B20" s="273" t="s">
        <v>340</v>
      </c>
      <c r="C20" s="276">
        <v>48</v>
      </c>
      <c r="D20" s="254">
        <v>25</v>
      </c>
      <c r="E20" s="254">
        <v>28</v>
      </c>
      <c r="F20" s="254">
        <v>26</v>
      </c>
    </row>
    <row r="21" spans="1:6" s="271" customFormat="1" ht="11.25" customHeight="1" x14ac:dyDescent="0.2">
      <c r="A21" s="275"/>
      <c r="B21" s="273" t="s">
        <v>339</v>
      </c>
      <c r="C21" s="272">
        <v>763</v>
      </c>
      <c r="D21" s="254">
        <v>434</v>
      </c>
      <c r="E21" s="254">
        <v>418</v>
      </c>
      <c r="F21" s="254">
        <v>389</v>
      </c>
    </row>
    <row r="22" spans="1:6" s="271" customFormat="1" ht="11.25" customHeight="1" x14ac:dyDescent="0.2">
      <c r="A22" s="275"/>
      <c r="B22" s="273" t="s">
        <v>338</v>
      </c>
      <c r="C22" s="272">
        <v>883</v>
      </c>
      <c r="D22" s="254">
        <v>802</v>
      </c>
      <c r="E22" s="254">
        <v>741</v>
      </c>
      <c r="F22" s="254">
        <v>697</v>
      </c>
    </row>
    <row r="23" spans="1:6" s="271" customFormat="1" ht="11.25" customHeight="1" x14ac:dyDescent="0.2">
      <c r="A23" s="274"/>
      <c r="B23" s="273" t="s">
        <v>337</v>
      </c>
      <c r="C23" s="272">
        <v>898</v>
      </c>
      <c r="D23" s="254">
        <v>872</v>
      </c>
      <c r="E23" s="254">
        <v>837</v>
      </c>
      <c r="F23" s="254">
        <v>843</v>
      </c>
    </row>
    <row r="24" spans="1:6" s="271" customFormat="1" ht="11.25" customHeight="1" x14ac:dyDescent="0.2">
      <c r="A24" s="274"/>
      <c r="B24" s="273" t="s">
        <v>336</v>
      </c>
      <c r="C24" s="272">
        <v>9554</v>
      </c>
      <c r="D24" s="254">
        <v>32434</v>
      </c>
      <c r="E24" s="254">
        <v>31606</v>
      </c>
      <c r="F24" s="254">
        <v>62131</v>
      </c>
    </row>
    <row r="25" spans="1:6" s="271" customFormat="1" ht="11.25" customHeight="1" x14ac:dyDescent="0.2">
      <c r="A25" s="274"/>
      <c r="B25" s="273" t="s">
        <v>335</v>
      </c>
      <c r="C25" s="272">
        <v>39498</v>
      </c>
      <c r="D25" s="254">
        <v>20647</v>
      </c>
      <c r="E25" s="254">
        <v>19129</v>
      </c>
      <c r="F25" s="254">
        <v>18706</v>
      </c>
    </row>
  </sheetData>
  <mergeCells count="1">
    <mergeCell ref="A1:F1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CBFFB-5B5D-4260-B89D-E7524A845674}">
  <sheetPr codeName="Munka14"/>
  <dimension ref="A1:E10"/>
  <sheetViews>
    <sheetView zoomScaleNormal="100" workbookViewId="0">
      <selection sqref="A1:E1"/>
    </sheetView>
  </sheetViews>
  <sheetFormatPr defaultRowHeight="15" x14ac:dyDescent="0.2"/>
  <cols>
    <col min="1" max="1" width="38.140625" style="302" customWidth="1"/>
    <col min="2" max="2" width="11.85546875" style="302" customWidth="1"/>
    <col min="3" max="5" width="11.85546875" style="1" customWidth="1"/>
    <col min="6" max="16384" width="9.140625" style="301"/>
  </cols>
  <sheetData>
    <row r="1" spans="1:5" s="320" customFormat="1" ht="39.950000000000003" customHeight="1" thickBot="1" x14ac:dyDescent="0.3">
      <c r="A1" s="368" t="s">
        <v>371</v>
      </c>
      <c r="B1" s="369"/>
      <c r="C1" s="369"/>
      <c r="D1" s="369"/>
      <c r="E1" s="369"/>
    </row>
    <row r="2" spans="1:5" s="1" customFormat="1" ht="11.25" x14ac:dyDescent="0.2">
      <c r="A2" s="319" t="s">
        <v>150</v>
      </c>
      <c r="B2" s="318">
        <v>2000</v>
      </c>
      <c r="C2" s="318">
        <v>2005</v>
      </c>
      <c r="D2" s="317">
        <v>2006</v>
      </c>
      <c r="E2" s="317">
        <v>2007</v>
      </c>
    </row>
    <row r="3" spans="1:5" s="31" customFormat="1" ht="11.25" x14ac:dyDescent="0.2">
      <c r="A3" s="114" t="s">
        <v>370</v>
      </c>
      <c r="B3" s="308">
        <v>126</v>
      </c>
      <c r="C3" s="316">
        <v>90.7</v>
      </c>
      <c r="D3" s="308">
        <v>85.5</v>
      </c>
      <c r="E3" s="308">
        <v>82.1</v>
      </c>
    </row>
    <row r="4" spans="1:5" x14ac:dyDescent="0.2">
      <c r="A4" s="1" t="s">
        <v>91</v>
      </c>
      <c r="B4" s="315"/>
      <c r="C4" s="314"/>
      <c r="D4" s="314"/>
      <c r="E4" s="314"/>
    </row>
    <row r="5" spans="1:5" s="4" customFormat="1" ht="11.25" x14ac:dyDescent="0.25">
      <c r="A5" s="313" t="s">
        <v>369</v>
      </c>
      <c r="B5" s="312">
        <v>98.8</v>
      </c>
      <c r="C5" s="310">
        <v>70.320999999999998</v>
      </c>
      <c r="D5" s="310">
        <v>66.3</v>
      </c>
      <c r="E5" s="310">
        <v>63.6</v>
      </c>
    </row>
    <row r="6" spans="1:5" s="31" customFormat="1" ht="11.25" x14ac:dyDescent="0.2">
      <c r="A6" s="262" t="s">
        <v>368</v>
      </c>
      <c r="B6" s="312">
        <v>27.2</v>
      </c>
      <c r="C6" s="310">
        <v>20.428999999999998</v>
      </c>
      <c r="D6" s="311">
        <v>19.100000000000001</v>
      </c>
      <c r="E6" s="310">
        <v>18.600000000000001</v>
      </c>
    </row>
    <row r="7" spans="1:5" s="31" customFormat="1" ht="11.25" x14ac:dyDescent="0.2">
      <c r="A7" s="114" t="s">
        <v>367</v>
      </c>
      <c r="B7" s="309">
        <v>5.4</v>
      </c>
      <c r="C7" s="308">
        <f>6.136+1.335</f>
        <v>7.4710000000000001</v>
      </c>
      <c r="D7" s="308">
        <v>8.4</v>
      </c>
      <c r="E7" s="308">
        <v>7.8</v>
      </c>
    </row>
    <row r="8" spans="1:5" s="4" customFormat="1" ht="11.25" x14ac:dyDescent="0.25">
      <c r="A8" s="307" t="s">
        <v>57</v>
      </c>
      <c r="B8" s="306">
        <v>131.4</v>
      </c>
      <c r="C8" s="306">
        <f>+C3+C7</f>
        <v>98.171000000000006</v>
      </c>
      <c r="D8" s="306">
        <v>93.9</v>
      </c>
      <c r="E8" s="306">
        <v>89.9</v>
      </c>
    </row>
    <row r="9" spans="1:5" s="31" customFormat="1" ht="11.25" x14ac:dyDescent="0.2">
      <c r="A9" s="114" t="s">
        <v>366</v>
      </c>
      <c r="B9" s="305">
        <v>59538</v>
      </c>
      <c r="C9" s="305">
        <v>102801</v>
      </c>
      <c r="D9" s="304">
        <v>111961</v>
      </c>
      <c r="E9" s="303">
        <v>122089</v>
      </c>
    </row>
    <row r="10" spans="1:5" s="31" customFormat="1" ht="11.25" x14ac:dyDescent="0.2">
      <c r="A10" s="114" t="s">
        <v>365</v>
      </c>
      <c r="B10" s="305">
        <v>40905</v>
      </c>
      <c r="C10" s="305">
        <v>76356</v>
      </c>
      <c r="D10" s="304">
        <v>82101</v>
      </c>
      <c r="E10" s="303">
        <v>85533</v>
      </c>
    </row>
  </sheetData>
  <mergeCells count="1">
    <mergeCell ref="A1:E1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9F586-EA7E-4FF2-922D-8740D64A4B3E}">
  <sheetPr codeName="Munka21"/>
  <dimension ref="A1:E34"/>
  <sheetViews>
    <sheetView zoomScaleNormal="100" workbookViewId="0"/>
  </sheetViews>
  <sheetFormatPr defaultRowHeight="11.25" x14ac:dyDescent="0.2"/>
  <cols>
    <col min="1" max="1" width="35" style="1" customWidth="1"/>
    <col min="2" max="5" width="12.140625" style="1" customWidth="1"/>
    <col min="6" max="16384" width="9.140625" style="1"/>
  </cols>
  <sheetData>
    <row r="1" spans="1:5" s="13" customFormat="1" ht="12" thickBot="1" x14ac:dyDescent="0.25">
      <c r="A1" s="44" t="s">
        <v>51</v>
      </c>
      <c r="B1" s="43"/>
      <c r="C1" s="43"/>
      <c r="D1" s="43"/>
    </row>
    <row r="2" spans="1:5" s="13" customFormat="1" x14ac:dyDescent="0.2">
      <c r="A2" s="42" t="s">
        <v>50</v>
      </c>
      <c r="B2" s="41">
        <v>2000</v>
      </c>
      <c r="C2" s="40">
        <v>2005</v>
      </c>
      <c r="D2" s="40">
        <v>2006</v>
      </c>
      <c r="E2" s="40">
        <v>2007</v>
      </c>
    </row>
    <row r="3" spans="1:5" s="13" customFormat="1" x14ac:dyDescent="0.2">
      <c r="A3" s="39" t="s">
        <v>49</v>
      </c>
      <c r="B3" s="38"/>
      <c r="C3" s="38"/>
      <c r="D3" s="38"/>
      <c r="E3" s="38"/>
    </row>
    <row r="4" spans="1:5" s="31" customFormat="1" x14ac:dyDescent="0.2">
      <c r="A4" s="28" t="s">
        <v>48</v>
      </c>
      <c r="B4" s="16">
        <v>2062</v>
      </c>
      <c r="C4" s="16">
        <v>2830</v>
      </c>
      <c r="D4" s="16">
        <v>2882</v>
      </c>
      <c r="E4" s="16">
        <v>2139</v>
      </c>
    </row>
    <row r="5" spans="1:5" s="31" customFormat="1" x14ac:dyDescent="0.2">
      <c r="A5" s="18" t="s">
        <v>47</v>
      </c>
      <c r="B5" s="16">
        <v>2135</v>
      </c>
      <c r="C5" s="16">
        <v>2224</v>
      </c>
      <c r="D5" s="16">
        <v>2174</v>
      </c>
      <c r="E5" s="16">
        <v>1844</v>
      </c>
    </row>
    <row r="6" spans="1:5" s="31" customFormat="1" x14ac:dyDescent="0.2">
      <c r="A6" s="28" t="s">
        <v>46</v>
      </c>
      <c r="B6" s="17">
        <v>215</v>
      </c>
      <c r="C6" s="16">
        <v>280</v>
      </c>
      <c r="D6" s="16">
        <v>301</v>
      </c>
      <c r="E6" s="16">
        <v>315</v>
      </c>
    </row>
    <row r="7" spans="1:5" s="31" customFormat="1" x14ac:dyDescent="0.2">
      <c r="A7" s="37" t="s">
        <v>45</v>
      </c>
      <c r="B7" s="17">
        <v>41</v>
      </c>
      <c r="C7" s="16">
        <v>49</v>
      </c>
      <c r="D7" s="16">
        <v>43</v>
      </c>
      <c r="E7" s="16">
        <v>28</v>
      </c>
    </row>
    <row r="8" spans="1:5" s="31" customFormat="1" x14ac:dyDescent="0.2">
      <c r="A8" s="30" t="s">
        <v>44</v>
      </c>
      <c r="B8" s="17">
        <v>306</v>
      </c>
      <c r="C8" s="16">
        <v>860</v>
      </c>
      <c r="D8" s="16">
        <v>540</v>
      </c>
      <c r="E8" s="16">
        <v>665</v>
      </c>
    </row>
    <row r="9" spans="1:5" s="31" customFormat="1" x14ac:dyDescent="0.2">
      <c r="A9" s="37" t="s">
        <v>43</v>
      </c>
      <c r="B9" s="16">
        <v>2273</v>
      </c>
      <c r="C9" s="16">
        <v>3449</v>
      </c>
      <c r="D9" s="16">
        <v>2267</v>
      </c>
      <c r="E9" s="16">
        <v>1554</v>
      </c>
    </row>
    <row r="10" spans="1:5" s="31" customFormat="1" x14ac:dyDescent="0.2">
      <c r="A10" s="36" t="s">
        <v>42</v>
      </c>
      <c r="B10" s="16"/>
      <c r="C10" s="16"/>
      <c r="D10" s="16"/>
      <c r="E10" s="16"/>
    </row>
    <row r="11" spans="1:5" s="31" customFormat="1" x14ac:dyDescent="0.2">
      <c r="A11" s="28" t="s">
        <v>41</v>
      </c>
      <c r="B11" s="17">
        <v>95</v>
      </c>
      <c r="C11" s="16">
        <v>95</v>
      </c>
      <c r="D11" s="16">
        <v>84</v>
      </c>
      <c r="E11" s="16">
        <v>153</v>
      </c>
    </row>
    <row r="12" spans="1:5" s="4" customFormat="1" x14ac:dyDescent="0.2">
      <c r="A12" s="18" t="s">
        <v>40</v>
      </c>
      <c r="B12" s="17">
        <v>40</v>
      </c>
      <c r="C12" s="16">
        <v>57</v>
      </c>
      <c r="D12" s="16">
        <v>54</v>
      </c>
      <c r="E12" s="16">
        <v>43</v>
      </c>
    </row>
    <row r="13" spans="1:5" s="31" customFormat="1" x14ac:dyDescent="0.2">
      <c r="A13" s="35" t="s">
        <v>39</v>
      </c>
      <c r="B13" s="34">
        <v>42</v>
      </c>
      <c r="C13" s="33">
        <v>80</v>
      </c>
      <c r="D13" s="33">
        <v>82</v>
      </c>
      <c r="E13" s="33">
        <v>98</v>
      </c>
    </row>
    <row r="14" spans="1:5" s="31" customFormat="1" x14ac:dyDescent="0.2">
      <c r="A14" s="28" t="s">
        <v>38</v>
      </c>
      <c r="B14" s="17">
        <v>22</v>
      </c>
      <c r="C14" s="16">
        <v>22</v>
      </c>
      <c r="D14" s="16">
        <v>15</v>
      </c>
      <c r="E14" s="16">
        <v>16</v>
      </c>
    </row>
    <row r="15" spans="1:5" s="31" customFormat="1" x14ac:dyDescent="0.2">
      <c r="A15" s="28" t="s">
        <v>37</v>
      </c>
      <c r="B15" s="17">
        <v>31</v>
      </c>
      <c r="C15" s="16">
        <v>35</v>
      </c>
      <c r="D15" s="16">
        <v>27</v>
      </c>
      <c r="E15" s="16">
        <v>30</v>
      </c>
    </row>
    <row r="16" spans="1:5" s="31" customFormat="1" x14ac:dyDescent="0.2">
      <c r="A16" s="28" t="s">
        <v>36</v>
      </c>
      <c r="B16" s="17">
        <v>12</v>
      </c>
      <c r="C16" s="16">
        <v>16</v>
      </c>
      <c r="D16" s="32">
        <v>18</v>
      </c>
      <c r="E16" s="16">
        <v>18</v>
      </c>
    </row>
    <row r="17" spans="1:5" s="4" customFormat="1" x14ac:dyDescent="0.2">
      <c r="A17" s="30" t="s">
        <v>35</v>
      </c>
      <c r="B17" s="17">
        <v>42</v>
      </c>
      <c r="C17" s="19">
        <v>47</v>
      </c>
      <c r="D17" s="19">
        <v>26</v>
      </c>
      <c r="E17" s="16">
        <v>10</v>
      </c>
    </row>
    <row r="18" spans="1:5" s="4" customFormat="1" x14ac:dyDescent="0.2">
      <c r="A18" s="29" t="s">
        <v>34</v>
      </c>
      <c r="B18" s="17"/>
      <c r="C18" s="19"/>
      <c r="D18" s="19"/>
      <c r="E18" s="16"/>
    </row>
    <row r="19" spans="1:5" s="4" customFormat="1" x14ac:dyDescent="0.2">
      <c r="A19" s="28" t="s">
        <v>33</v>
      </c>
      <c r="B19" s="17">
        <v>291</v>
      </c>
      <c r="C19" s="16">
        <v>134</v>
      </c>
      <c r="D19" s="16">
        <v>197</v>
      </c>
      <c r="E19" s="16">
        <v>57</v>
      </c>
    </row>
    <row r="20" spans="1:5" s="4" customFormat="1" x14ac:dyDescent="0.2">
      <c r="A20" s="28" t="s">
        <v>32</v>
      </c>
      <c r="B20" s="17">
        <v>18</v>
      </c>
      <c r="C20" s="16">
        <v>9</v>
      </c>
      <c r="D20" s="16">
        <v>16</v>
      </c>
      <c r="E20" s="16">
        <v>9</v>
      </c>
    </row>
    <row r="21" spans="1:5" s="4" customFormat="1" x14ac:dyDescent="0.2">
      <c r="A21" s="18" t="s">
        <v>31</v>
      </c>
      <c r="B21" s="17">
        <v>15</v>
      </c>
      <c r="C21" s="16">
        <v>4</v>
      </c>
      <c r="D21" s="16">
        <v>16</v>
      </c>
      <c r="E21" s="16">
        <v>7</v>
      </c>
    </row>
    <row r="22" spans="1:5" s="4" customFormat="1" x14ac:dyDescent="0.2">
      <c r="A22" s="18" t="s">
        <v>30</v>
      </c>
      <c r="B22" s="17">
        <v>21</v>
      </c>
      <c r="C22" s="16">
        <v>21</v>
      </c>
      <c r="D22" s="16">
        <v>28</v>
      </c>
      <c r="E22" s="16">
        <v>33</v>
      </c>
    </row>
    <row r="23" spans="1:5" s="4" customFormat="1" x14ac:dyDescent="0.2">
      <c r="A23" s="28" t="s">
        <v>29</v>
      </c>
      <c r="B23" s="20">
        <v>4</v>
      </c>
      <c r="C23" s="27">
        <v>4</v>
      </c>
      <c r="D23" s="25">
        <v>1.8</v>
      </c>
      <c r="E23" s="25">
        <v>1.2</v>
      </c>
    </row>
    <row r="24" spans="1:5" s="23" customFormat="1" x14ac:dyDescent="0.2">
      <c r="A24" s="26" t="s">
        <v>28</v>
      </c>
      <c r="B24" s="25" t="s">
        <v>27</v>
      </c>
      <c r="C24" s="24">
        <v>96</v>
      </c>
      <c r="D24" s="19">
        <v>105</v>
      </c>
      <c r="E24" s="16">
        <v>130</v>
      </c>
    </row>
    <row r="25" spans="1:5" s="23" customFormat="1" x14ac:dyDescent="0.2">
      <c r="A25" s="26" t="s">
        <v>26</v>
      </c>
      <c r="B25" s="25"/>
      <c r="C25" s="24"/>
      <c r="D25" s="19"/>
      <c r="E25" s="16"/>
    </row>
    <row r="26" spans="1:5" s="4" customFormat="1" x14ac:dyDescent="0.2">
      <c r="A26" s="18" t="s">
        <v>25</v>
      </c>
      <c r="B26" s="17">
        <v>85</v>
      </c>
      <c r="C26" s="19">
        <v>57</v>
      </c>
      <c r="D26" s="19">
        <v>52</v>
      </c>
      <c r="E26" s="16">
        <v>38</v>
      </c>
    </row>
    <row r="27" spans="1:5" s="4" customFormat="1" x14ac:dyDescent="0.2">
      <c r="A27" s="18" t="s">
        <v>24</v>
      </c>
      <c r="B27" s="17">
        <v>488</v>
      </c>
      <c r="C27" s="19">
        <v>439</v>
      </c>
      <c r="D27" s="19">
        <v>455</v>
      </c>
      <c r="E27" s="16">
        <v>496</v>
      </c>
    </row>
    <row r="28" spans="1:5" s="4" customFormat="1" x14ac:dyDescent="0.2">
      <c r="A28" s="18" t="s">
        <v>23</v>
      </c>
      <c r="B28" s="17">
        <v>7</v>
      </c>
      <c r="C28" s="19">
        <v>8</v>
      </c>
      <c r="D28" s="19">
        <v>8</v>
      </c>
      <c r="E28" s="16">
        <v>7</v>
      </c>
    </row>
    <row r="29" spans="1:5" s="4" customFormat="1" x14ac:dyDescent="0.2">
      <c r="A29" s="18" t="s">
        <v>22</v>
      </c>
      <c r="B29" s="17">
        <v>309</v>
      </c>
      <c r="C29" s="19">
        <v>325</v>
      </c>
      <c r="D29" s="19">
        <v>343</v>
      </c>
      <c r="E29" s="16">
        <v>365</v>
      </c>
    </row>
    <row r="30" spans="1:5" s="4" customFormat="1" x14ac:dyDescent="0.2">
      <c r="A30" s="22" t="s">
        <v>21</v>
      </c>
      <c r="B30" s="17"/>
      <c r="C30" s="19"/>
      <c r="D30" s="19"/>
      <c r="E30" s="16"/>
    </row>
    <row r="31" spans="1:5" s="4" customFormat="1" x14ac:dyDescent="0.2">
      <c r="A31" s="18" t="s">
        <v>20</v>
      </c>
      <c r="B31" s="21">
        <v>1.2</v>
      </c>
      <c r="C31" s="21">
        <v>1.1000000000000001</v>
      </c>
      <c r="D31" s="20">
        <v>1.1000000000000001</v>
      </c>
      <c r="E31" s="20">
        <v>1</v>
      </c>
    </row>
    <row r="32" spans="1:5" s="4" customFormat="1" x14ac:dyDescent="0.2">
      <c r="A32" s="18" t="s">
        <v>19</v>
      </c>
      <c r="B32" s="21">
        <v>3.8</v>
      </c>
      <c r="C32" s="21">
        <v>3.4</v>
      </c>
      <c r="D32" s="20">
        <v>3</v>
      </c>
      <c r="E32" s="20">
        <v>3.8</v>
      </c>
    </row>
    <row r="33" spans="1:5" s="4" customFormat="1" x14ac:dyDescent="0.2">
      <c r="A33" s="18" t="s">
        <v>18</v>
      </c>
      <c r="B33" s="16">
        <v>1686</v>
      </c>
      <c r="C33" s="19">
        <v>1490</v>
      </c>
      <c r="D33" s="19">
        <v>1259</v>
      </c>
      <c r="E33" s="16">
        <v>1393</v>
      </c>
    </row>
    <row r="34" spans="1:5" s="4" customFormat="1" x14ac:dyDescent="0.2">
      <c r="A34" s="18" t="s">
        <v>17</v>
      </c>
      <c r="B34" s="17">
        <v>228</v>
      </c>
      <c r="C34" s="16">
        <v>224</v>
      </c>
      <c r="D34" s="16">
        <v>179</v>
      </c>
      <c r="E34" s="16">
        <v>193</v>
      </c>
    </row>
  </sheetData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3B5BF-7239-41DC-8484-AF9075B337BD}">
  <sheetPr codeName="Munka7"/>
  <dimension ref="A1:I19"/>
  <sheetViews>
    <sheetView zoomScaleNormal="100" workbookViewId="0"/>
  </sheetViews>
  <sheetFormatPr defaultRowHeight="11.25" x14ac:dyDescent="0.2"/>
  <cols>
    <col min="1" max="1" width="5.42578125" style="1" customWidth="1"/>
    <col min="2" max="5" width="10.28515625" style="1" customWidth="1"/>
    <col min="6" max="9" width="10.28515625" style="45" customWidth="1"/>
    <col min="10" max="16384" width="9.140625" style="1"/>
  </cols>
  <sheetData>
    <row r="1" spans="1:9" s="13" customFormat="1" ht="12" thickBot="1" x14ac:dyDescent="0.25">
      <c r="A1" s="15" t="s">
        <v>58</v>
      </c>
      <c r="B1" s="14"/>
      <c r="C1" s="14"/>
      <c r="D1" s="14"/>
      <c r="E1" s="14"/>
      <c r="F1" s="14"/>
      <c r="G1" s="14"/>
      <c r="H1" s="14"/>
      <c r="I1" s="14"/>
    </row>
    <row r="2" spans="1:9" s="50" customFormat="1" x14ac:dyDescent="0.25">
      <c r="A2" s="339" t="s">
        <v>15</v>
      </c>
      <c r="B2" s="337" t="s">
        <v>14</v>
      </c>
      <c r="C2" s="334" t="s">
        <v>10</v>
      </c>
      <c r="D2" s="334"/>
      <c r="E2" s="334"/>
      <c r="F2" s="337" t="s">
        <v>13</v>
      </c>
      <c r="G2" s="334" t="s">
        <v>10</v>
      </c>
      <c r="H2" s="334"/>
      <c r="I2" s="335" t="s">
        <v>57</v>
      </c>
    </row>
    <row r="3" spans="1:9" s="50" customFormat="1" ht="22.5" x14ac:dyDescent="0.25">
      <c r="A3" s="340"/>
      <c r="B3" s="338"/>
      <c r="C3" s="12" t="s">
        <v>56</v>
      </c>
      <c r="D3" s="12" t="s">
        <v>55</v>
      </c>
      <c r="E3" s="51" t="s">
        <v>54</v>
      </c>
      <c r="F3" s="338"/>
      <c r="G3" s="12" t="s">
        <v>53</v>
      </c>
      <c r="H3" s="12" t="s">
        <v>52</v>
      </c>
      <c r="I3" s="336"/>
    </row>
    <row r="4" spans="1:9" s="4" customFormat="1" x14ac:dyDescent="0.25">
      <c r="A4" s="324" t="s">
        <v>6</v>
      </c>
      <c r="B4" s="324"/>
      <c r="C4" s="324"/>
      <c r="D4" s="324"/>
      <c r="E4" s="324"/>
      <c r="F4" s="324"/>
      <c r="G4" s="324"/>
      <c r="H4" s="324"/>
      <c r="I4" s="324"/>
    </row>
    <row r="5" spans="1:9" s="4" customFormat="1" x14ac:dyDescent="0.25">
      <c r="A5" s="49">
        <v>2001</v>
      </c>
      <c r="B5" s="48">
        <v>127.8</v>
      </c>
      <c r="C5" s="48">
        <v>125</v>
      </c>
      <c r="D5" s="48">
        <v>130.6</v>
      </c>
      <c r="E5" s="48">
        <v>96.2</v>
      </c>
      <c r="F5" s="48">
        <v>98.7</v>
      </c>
      <c r="G5" s="48">
        <v>98.5</v>
      </c>
      <c r="H5" s="48">
        <v>99</v>
      </c>
      <c r="I5" s="48">
        <v>110.1</v>
      </c>
    </row>
    <row r="6" spans="1:9" s="4" customFormat="1" x14ac:dyDescent="0.25">
      <c r="A6" s="49">
        <v>2002</v>
      </c>
      <c r="B6" s="48">
        <v>121.6656</v>
      </c>
      <c r="C6" s="48">
        <v>121.5</v>
      </c>
      <c r="D6" s="48">
        <v>166.64559999999997</v>
      </c>
      <c r="E6" s="48">
        <v>94.757000000000005</v>
      </c>
      <c r="F6" s="48">
        <v>101.1675</v>
      </c>
      <c r="G6" s="48">
        <v>100.47</v>
      </c>
      <c r="H6" s="48">
        <v>102.267</v>
      </c>
      <c r="I6" s="48">
        <v>108.77879999999999</v>
      </c>
    </row>
    <row r="7" spans="1:9" s="4" customFormat="1" x14ac:dyDescent="0.25">
      <c r="A7" s="47">
        <v>2003</v>
      </c>
      <c r="B7" s="48">
        <v>124.46390879999998</v>
      </c>
      <c r="C7" s="48">
        <v>111.294</v>
      </c>
      <c r="D7" s="48">
        <v>181.81034959999997</v>
      </c>
      <c r="E7" s="48">
        <v>114.56121300000001</v>
      </c>
      <c r="F7" s="48">
        <v>109.36206749999999</v>
      </c>
      <c r="G7" s="48">
        <v>115.74144</v>
      </c>
      <c r="H7" s="48">
        <v>96.02871300000001</v>
      </c>
      <c r="I7" s="48">
        <v>115.1967492</v>
      </c>
    </row>
    <row r="8" spans="1:9" s="4" customFormat="1" x14ac:dyDescent="0.25">
      <c r="A8" s="47">
        <v>2004</v>
      </c>
      <c r="B8" s="48">
        <v>144.75152593439998</v>
      </c>
      <c r="C8" s="48">
        <v>133.88668200000001</v>
      </c>
      <c r="D8" s="48">
        <v>144.72103828159996</v>
      </c>
      <c r="E8" s="48">
        <v>118.45629424200003</v>
      </c>
      <c r="F8" s="48">
        <v>98.097774547499995</v>
      </c>
      <c r="G8" s="48">
        <v>102.31543296</v>
      </c>
      <c r="H8" s="48">
        <v>88.922588238000003</v>
      </c>
      <c r="I8" s="48">
        <v>115.54233944759999</v>
      </c>
    </row>
    <row r="9" spans="1:9" s="4" customFormat="1" x14ac:dyDescent="0.25">
      <c r="A9" s="47">
        <v>2005</v>
      </c>
      <c r="B9" s="48">
        <v>131.6</v>
      </c>
      <c r="C9" s="48">
        <v>125.7</v>
      </c>
      <c r="D9" s="48">
        <v>133.6</v>
      </c>
      <c r="E9" s="48">
        <v>67.8</v>
      </c>
      <c r="F9" s="48">
        <v>92.4</v>
      </c>
      <c r="G9" s="48">
        <v>93.1</v>
      </c>
      <c r="H9" s="48">
        <v>88.9</v>
      </c>
      <c r="I9" s="48">
        <v>106.8</v>
      </c>
    </row>
    <row r="10" spans="1:9" s="4" customFormat="1" x14ac:dyDescent="0.25">
      <c r="A10" s="47">
        <v>2006</v>
      </c>
      <c r="B10" s="48">
        <v>116.3344</v>
      </c>
      <c r="C10" s="48">
        <v>121.929</v>
      </c>
      <c r="D10" s="48">
        <v>128.30000000000001</v>
      </c>
      <c r="E10" s="48">
        <v>75.800399999999996</v>
      </c>
      <c r="F10" s="48">
        <v>90.644400000000005</v>
      </c>
      <c r="G10" s="48">
        <v>97.196399999999997</v>
      </c>
      <c r="H10" s="48">
        <v>75.476100000000002</v>
      </c>
      <c r="I10" s="48">
        <v>99.751200000000011</v>
      </c>
    </row>
    <row r="11" spans="1:9" s="4" customFormat="1" x14ac:dyDescent="0.25">
      <c r="A11" s="3">
        <v>2007</v>
      </c>
      <c r="B11" s="48">
        <v>109.936008</v>
      </c>
      <c r="C11" s="48">
        <v>98.030916000000019</v>
      </c>
      <c r="D11" s="48">
        <v>146.262</v>
      </c>
      <c r="E11" s="48">
        <v>60.640319999999996</v>
      </c>
      <c r="F11" s="48">
        <v>97.170796800000005</v>
      </c>
      <c r="G11" s="48">
        <v>103.028184</v>
      </c>
      <c r="H11" s="48">
        <v>83.1746622</v>
      </c>
      <c r="I11" s="48">
        <v>101.24746800000001</v>
      </c>
    </row>
    <row r="12" spans="1:9" s="4" customFormat="1" x14ac:dyDescent="0.25">
      <c r="A12" s="327" t="s">
        <v>5</v>
      </c>
      <c r="B12" s="327"/>
      <c r="C12" s="327"/>
      <c r="D12" s="327"/>
      <c r="E12" s="327"/>
      <c r="F12" s="327"/>
      <c r="G12" s="327"/>
      <c r="H12" s="327"/>
      <c r="I12" s="327"/>
    </row>
    <row r="13" spans="1:9" s="4" customFormat="1" x14ac:dyDescent="0.25">
      <c r="A13" s="49">
        <v>2001</v>
      </c>
      <c r="B13" s="48">
        <v>127.8</v>
      </c>
      <c r="C13" s="48">
        <v>125</v>
      </c>
      <c r="D13" s="48">
        <v>130.6</v>
      </c>
      <c r="E13" s="48">
        <v>96.2</v>
      </c>
      <c r="F13" s="48">
        <v>98.7</v>
      </c>
      <c r="G13" s="48">
        <v>98.5</v>
      </c>
      <c r="H13" s="48">
        <v>99</v>
      </c>
      <c r="I13" s="48">
        <v>110.1</v>
      </c>
    </row>
    <row r="14" spans="1:9" s="4" customFormat="1" x14ac:dyDescent="0.25">
      <c r="A14" s="49">
        <v>2002</v>
      </c>
      <c r="B14" s="48">
        <v>95.2</v>
      </c>
      <c r="C14" s="48">
        <v>97.2</v>
      </c>
      <c r="D14" s="48">
        <v>127.6</v>
      </c>
      <c r="E14" s="48">
        <v>98.5</v>
      </c>
      <c r="F14" s="48">
        <v>102.5</v>
      </c>
      <c r="G14" s="48">
        <v>102</v>
      </c>
      <c r="H14" s="48">
        <v>103.3</v>
      </c>
      <c r="I14" s="48">
        <v>98.8</v>
      </c>
    </row>
    <row r="15" spans="1:9" s="4" customFormat="1" x14ac:dyDescent="0.25">
      <c r="A15" s="47">
        <v>2003</v>
      </c>
      <c r="B15" s="48">
        <v>102.3</v>
      </c>
      <c r="C15" s="48">
        <v>91.6</v>
      </c>
      <c r="D15" s="48">
        <v>109.1</v>
      </c>
      <c r="E15" s="48">
        <v>120.9</v>
      </c>
      <c r="F15" s="48">
        <v>108.1</v>
      </c>
      <c r="G15" s="48">
        <v>115.2</v>
      </c>
      <c r="H15" s="48">
        <v>93.9</v>
      </c>
      <c r="I15" s="48">
        <v>105.9</v>
      </c>
    </row>
    <row r="16" spans="1:9" s="4" customFormat="1" x14ac:dyDescent="0.25">
      <c r="A16" s="47">
        <v>2004</v>
      </c>
      <c r="B16" s="48">
        <v>116.3</v>
      </c>
      <c r="C16" s="48">
        <v>120.3</v>
      </c>
      <c r="D16" s="48">
        <v>79.599999999999994</v>
      </c>
      <c r="E16" s="48">
        <v>103.4</v>
      </c>
      <c r="F16" s="48">
        <v>89.7</v>
      </c>
      <c r="G16" s="48">
        <v>88.4</v>
      </c>
      <c r="H16" s="48">
        <v>92.6</v>
      </c>
      <c r="I16" s="48">
        <v>100.3</v>
      </c>
    </row>
    <row r="17" spans="1:9" s="4" customFormat="1" x14ac:dyDescent="0.2">
      <c r="A17" s="47">
        <v>2005</v>
      </c>
      <c r="B17" s="46">
        <v>90.9</v>
      </c>
      <c r="C17" s="46">
        <v>93.9</v>
      </c>
      <c r="D17" s="46">
        <v>92.3</v>
      </c>
      <c r="E17" s="46">
        <v>57.2</v>
      </c>
      <c r="F17" s="46">
        <v>94.2</v>
      </c>
      <c r="G17" s="46">
        <v>91</v>
      </c>
      <c r="H17" s="46">
        <v>100</v>
      </c>
      <c r="I17" s="46">
        <v>92.4</v>
      </c>
    </row>
    <row r="18" spans="1:9" s="4" customFormat="1" x14ac:dyDescent="0.2">
      <c r="A18" s="47">
        <v>2006</v>
      </c>
      <c r="B18" s="46">
        <v>88.4</v>
      </c>
      <c r="C18" s="46">
        <v>97</v>
      </c>
      <c r="D18" s="46">
        <v>96</v>
      </c>
      <c r="E18" s="46">
        <v>111.8</v>
      </c>
      <c r="F18" s="46">
        <v>98.1</v>
      </c>
      <c r="G18" s="46">
        <v>104.4</v>
      </c>
      <c r="H18" s="46">
        <v>84.9</v>
      </c>
      <c r="I18" s="46">
        <v>93.4</v>
      </c>
    </row>
    <row r="19" spans="1:9" x14ac:dyDescent="0.2">
      <c r="A19" s="3">
        <v>2007</v>
      </c>
      <c r="B19" s="46">
        <v>94.5</v>
      </c>
      <c r="C19" s="46">
        <v>80.400000000000006</v>
      </c>
      <c r="D19" s="46">
        <v>114</v>
      </c>
      <c r="E19" s="46">
        <v>80</v>
      </c>
      <c r="F19" s="46">
        <v>107.2</v>
      </c>
      <c r="G19" s="46">
        <v>106</v>
      </c>
      <c r="H19" s="46">
        <v>110.2</v>
      </c>
      <c r="I19" s="46">
        <v>101.5</v>
      </c>
    </row>
  </sheetData>
  <mergeCells count="8">
    <mergeCell ref="A12:I12"/>
    <mergeCell ref="C2:E2"/>
    <mergeCell ref="G2:H2"/>
    <mergeCell ref="I2:I3"/>
    <mergeCell ref="F2:F3"/>
    <mergeCell ref="B2:B3"/>
    <mergeCell ref="A2:A3"/>
    <mergeCell ref="A4:I4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0B5C9-CB65-4EF4-959D-7E1F7ABE4633}">
  <sheetPr codeName="Munka2"/>
  <dimension ref="A1:E16"/>
  <sheetViews>
    <sheetView zoomScaleNormal="100" workbookViewId="0"/>
  </sheetViews>
  <sheetFormatPr defaultRowHeight="11.25" x14ac:dyDescent="0.2"/>
  <cols>
    <col min="1" max="1" width="19.28515625" style="1" customWidth="1"/>
    <col min="2" max="5" width="12.5703125" style="1" customWidth="1"/>
    <col min="6" max="16384" width="9.140625" style="1"/>
  </cols>
  <sheetData>
    <row r="1" spans="1:5" s="67" customFormat="1" ht="12" thickBot="1" x14ac:dyDescent="0.3">
      <c r="A1" s="15" t="s">
        <v>74</v>
      </c>
      <c r="B1" s="68"/>
      <c r="C1" s="68"/>
      <c r="D1" s="68"/>
    </row>
    <row r="2" spans="1:5" x14ac:dyDescent="0.2">
      <c r="A2" s="66" t="s">
        <v>73</v>
      </c>
      <c r="B2" s="65">
        <v>2000</v>
      </c>
      <c r="C2" s="41">
        <v>2006</v>
      </c>
      <c r="D2" s="40">
        <v>2007</v>
      </c>
      <c r="E2" s="40">
        <v>2008</v>
      </c>
    </row>
    <row r="3" spans="1:5" s="31" customFormat="1" x14ac:dyDescent="0.2">
      <c r="A3" s="56" t="s">
        <v>72</v>
      </c>
      <c r="B3" s="54">
        <v>4499.8</v>
      </c>
      <c r="C3" s="54">
        <v>4509.6000000000004</v>
      </c>
      <c r="D3" s="54">
        <v>4506.1000000000004</v>
      </c>
      <c r="E3" s="54">
        <v>4502.8</v>
      </c>
    </row>
    <row r="4" spans="1:5" s="4" customFormat="1" x14ac:dyDescent="0.25">
      <c r="A4" s="59" t="s">
        <v>71</v>
      </c>
      <c r="B4" s="54">
        <v>101.6</v>
      </c>
      <c r="C4" s="54">
        <v>96</v>
      </c>
      <c r="D4" s="54">
        <v>96.1</v>
      </c>
      <c r="E4" s="54">
        <v>96.1</v>
      </c>
    </row>
    <row r="5" spans="1:5" s="4" customFormat="1" x14ac:dyDescent="0.25">
      <c r="A5" s="63" t="s">
        <v>70</v>
      </c>
      <c r="B5" s="54">
        <v>95.4</v>
      </c>
      <c r="C5" s="54">
        <v>102.8</v>
      </c>
      <c r="D5" s="54">
        <v>101.9</v>
      </c>
      <c r="E5" s="54">
        <v>98.5</v>
      </c>
    </row>
    <row r="6" spans="1:5" s="4" customFormat="1" x14ac:dyDescent="0.25">
      <c r="A6" s="64" t="s">
        <v>68</v>
      </c>
      <c r="B6" s="54" t="s">
        <v>67</v>
      </c>
      <c r="C6" s="54" t="s">
        <v>67</v>
      </c>
      <c r="D6" s="54">
        <v>80.5</v>
      </c>
      <c r="E6" s="54">
        <v>81</v>
      </c>
    </row>
    <row r="7" spans="1:5" s="4" customFormat="1" x14ac:dyDescent="0.25">
      <c r="A7" s="63" t="s">
        <v>69</v>
      </c>
      <c r="B7" s="54">
        <v>105.9</v>
      </c>
      <c r="C7" s="55">
        <v>86</v>
      </c>
      <c r="D7" s="54">
        <v>86</v>
      </c>
      <c r="E7" s="54">
        <v>82.6</v>
      </c>
    </row>
    <row r="8" spans="1:5" s="57" customFormat="1" x14ac:dyDescent="0.2">
      <c r="A8" s="64" t="s">
        <v>68</v>
      </c>
      <c r="B8" s="54" t="s">
        <v>67</v>
      </c>
      <c r="C8" s="54" t="s">
        <v>67</v>
      </c>
      <c r="D8" s="54">
        <v>75.7</v>
      </c>
      <c r="E8" s="54">
        <v>75</v>
      </c>
    </row>
    <row r="9" spans="1:5" s="4" customFormat="1" x14ac:dyDescent="0.25">
      <c r="A9" s="63" t="s">
        <v>66</v>
      </c>
      <c r="B9" s="54">
        <v>1051.2</v>
      </c>
      <c r="C9" s="54">
        <v>1014.5</v>
      </c>
      <c r="D9" s="54">
        <v>1016.9</v>
      </c>
      <c r="E9" s="54">
        <v>1009.8</v>
      </c>
    </row>
    <row r="10" spans="1:5" s="4" customFormat="1" x14ac:dyDescent="0.2">
      <c r="A10" s="62" t="s">
        <v>65</v>
      </c>
      <c r="B10" s="52">
        <v>5853.9</v>
      </c>
      <c r="C10" s="61">
        <v>5808.9</v>
      </c>
      <c r="D10" s="52">
        <v>5807.1</v>
      </c>
      <c r="E10" s="52">
        <v>5789.7</v>
      </c>
    </row>
    <row r="11" spans="1:5" s="31" customFormat="1" x14ac:dyDescent="0.2">
      <c r="A11" s="56" t="s">
        <v>64</v>
      </c>
      <c r="B11" s="54">
        <v>1769.6</v>
      </c>
      <c r="C11" s="54">
        <v>1776.7</v>
      </c>
      <c r="D11" s="60">
        <v>1822.4</v>
      </c>
      <c r="E11" s="54">
        <v>1884.4</v>
      </c>
    </row>
    <row r="12" spans="1:5" s="31" customFormat="1" x14ac:dyDescent="0.2">
      <c r="A12" s="59" t="s">
        <v>63</v>
      </c>
      <c r="B12" s="54">
        <v>60</v>
      </c>
      <c r="C12" s="54">
        <v>61.1</v>
      </c>
      <c r="D12" s="54">
        <v>57.1</v>
      </c>
      <c r="E12" s="54">
        <v>59.4</v>
      </c>
    </row>
    <row r="13" spans="1:5" s="4" customFormat="1" x14ac:dyDescent="0.25">
      <c r="A13" s="59" t="s">
        <v>62</v>
      </c>
      <c r="B13" s="54">
        <v>32</v>
      </c>
      <c r="C13" s="54">
        <v>34.200000000000003</v>
      </c>
      <c r="D13" s="54">
        <v>34.4</v>
      </c>
      <c r="E13" s="54">
        <v>34.700000000000003</v>
      </c>
    </row>
    <row r="14" spans="1:5" s="57" customFormat="1" x14ac:dyDescent="0.2">
      <c r="A14" s="53" t="s">
        <v>61</v>
      </c>
      <c r="B14" s="54">
        <v>7715.5</v>
      </c>
      <c r="C14" s="55">
        <v>7680.9</v>
      </c>
      <c r="D14" s="58">
        <v>7721</v>
      </c>
      <c r="E14" s="54">
        <v>7768.3</v>
      </c>
    </row>
    <row r="15" spans="1:5" s="31" customFormat="1" x14ac:dyDescent="0.2">
      <c r="A15" s="56" t="s">
        <v>60</v>
      </c>
      <c r="B15" s="54">
        <v>1587.5</v>
      </c>
      <c r="C15" s="55">
        <v>1622.5</v>
      </c>
      <c r="D15" s="54">
        <v>1582.4</v>
      </c>
      <c r="E15" s="54">
        <v>1535.1</v>
      </c>
    </row>
    <row r="16" spans="1:5" x14ac:dyDescent="0.2">
      <c r="A16" s="53" t="s">
        <v>59</v>
      </c>
      <c r="B16" s="52">
        <v>9303</v>
      </c>
      <c r="C16" s="52">
        <v>9303.4</v>
      </c>
      <c r="D16" s="52">
        <v>9303.4</v>
      </c>
      <c r="E16" s="52">
        <v>9303.4</v>
      </c>
    </row>
  </sheetData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4FB1F-99D0-4F13-8AB7-16331A242728}">
  <sheetPr codeName="Munka5"/>
  <dimension ref="A1:H15"/>
  <sheetViews>
    <sheetView zoomScaleNormal="100" workbookViewId="0"/>
  </sheetViews>
  <sheetFormatPr defaultRowHeight="11.25" x14ac:dyDescent="0.2"/>
  <cols>
    <col min="1" max="1" width="18.5703125" style="1" customWidth="1"/>
    <col min="2" max="8" width="9.85546875" style="1" customWidth="1"/>
    <col min="9" max="16384" width="9.140625" style="1"/>
  </cols>
  <sheetData>
    <row r="1" spans="1:8" s="67" customFormat="1" ht="12" thickBot="1" x14ac:dyDescent="0.3">
      <c r="A1" s="15" t="s">
        <v>85</v>
      </c>
      <c r="B1" s="15"/>
      <c r="C1" s="15"/>
      <c r="D1" s="15"/>
      <c r="E1" s="15"/>
      <c r="F1" s="15"/>
      <c r="G1" s="68"/>
      <c r="H1" s="68"/>
    </row>
    <row r="2" spans="1:8" x14ac:dyDescent="0.2">
      <c r="A2" s="329" t="s">
        <v>73</v>
      </c>
      <c r="B2" s="345" t="s">
        <v>84</v>
      </c>
      <c r="C2" s="345" t="s">
        <v>83</v>
      </c>
      <c r="D2" s="345" t="s">
        <v>82</v>
      </c>
      <c r="E2" s="345"/>
      <c r="F2" s="343" t="s">
        <v>57</v>
      </c>
      <c r="G2" s="341" t="s">
        <v>10</v>
      </c>
      <c r="H2" s="342"/>
    </row>
    <row r="3" spans="1:8" ht="56.25" x14ac:dyDescent="0.2">
      <c r="A3" s="346"/>
      <c r="B3" s="347"/>
      <c r="C3" s="347"/>
      <c r="D3" s="85" t="s">
        <v>81</v>
      </c>
      <c r="E3" s="85" t="s">
        <v>80</v>
      </c>
      <c r="F3" s="344"/>
      <c r="G3" s="84" t="s">
        <v>79</v>
      </c>
      <c r="H3" s="83" t="s">
        <v>78</v>
      </c>
    </row>
    <row r="4" spans="1:8" s="31" customFormat="1" x14ac:dyDescent="0.2">
      <c r="A4" s="82" t="s">
        <v>72</v>
      </c>
      <c r="B4" s="74">
        <v>1842.9</v>
      </c>
      <c r="C4" s="74">
        <v>2098.6</v>
      </c>
      <c r="D4" s="75">
        <v>564.6</v>
      </c>
      <c r="E4" s="74">
        <v>84.4</v>
      </c>
      <c r="F4" s="74">
        <v>4506.1000000000004</v>
      </c>
      <c r="G4" s="81">
        <v>4332.8999999999996</v>
      </c>
      <c r="H4" s="81">
        <f t="shared" ref="H4:H15" si="0">F4-G4</f>
        <v>173.20000000000073</v>
      </c>
    </row>
    <row r="5" spans="1:8" s="4" customFormat="1" x14ac:dyDescent="0.25">
      <c r="A5" s="76" t="s">
        <v>71</v>
      </c>
      <c r="B5" s="80">
        <v>0</v>
      </c>
      <c r="C5" s="74">
        <v>34.700000000000003</v>
      </c>
      <c r="D5" s="75">
        <v>61.3</v>
      </c>
      <c r="E5" s="74">
        <v>30.8</v>
      </c>
      <c r="F5" s="74">
        <v>96.1</v>
      </c>
      <c r="G5" s="79">
        <v>65.3</v>
      </c>
      <c r="H5" s="73">
        <f t="shared" si="0"/>
        <v>30.799999999999997</v>
      </c>
    </row>
    <row r="6" spans="1:8" s="4" customFormat="1" x14ac:dyDescent="0.25">
      <c r="A6" s="76" t="s">
        <v>77</v>
      </c>
      <c r="B6" s="74">
        <v>26.1</v>
      </c>
      <c r="C6" s="74">
        <v>52.4</v>
      </c>
      <c r="D6" s="75">
        <v>23.4</v>
      </c>
      <c r="E6" s="74">
        <v>1.3</v>
      </c>
      <c r="F6" s="74">
        <v>101.9</v>
      </c>
      <c r="G6" s="73">
        <v>97.2</v>
      </c>
      <c r="H6" s="73">
        <f t="shared" si="0"/>
        <v>4.7000000000000028</v>
      </c>
    </row>
    <row r="7" spans="1:8" s="4" customFormat="1" x14ac:dyDescent="0.25">
      <c r="A7" s="76" t="s">
        <v>76</v>
      </c>
      <c r="B7" s="74">
        <v>13.3</v>
      </c>
      <c r="C7" s="74">
        <v>46.5</v>
      </c>
      <c r="D7" s="75">
        <v>26.3</v>
      </c>
      <c r="E7" s="74">
        <v>1.9</v>
      </c>
      <c r="F7" s="74">
        <v>86</v>
      </c>
      <c r="G7" s="73">
        <v>79.7</v>
      </c>
      <c r="H7" s="73">
        <f t="shared" si="0"/>
        <v>6.2999999999999972</v>
      </c>
    </row>
    <row r="8" spans="1:8" s="4" customFormat="1" x14ac:dyDescent="0.25">
      <c r="A8" s="76" t="s">
        <v>66</v>
      </c>
      <c r="B8" s="74">
        <v>294.10000000000002</v>
      </c>
      <c r="C8" s="74">
        <v>309.39999999999998</v>
      </c>
      <c r="D8" s="75">
        <v>413.5</v>
      </c>
      <c r="E8" s="74">
        <v>155.4</v>
      </c>
      <c r="F8" s="74">
        <v>1016.9</v>
      </c>
      <c r="G8" s="73">
        <v>798.1</v>
      </c>
      <c r="H8" s="73">
        <f t="shared" si="0"/>
        <v>218.79999999999995</v>
      </c>
    </row>
    <row r="9" spans="1:8" s="31" customFormat="1" x14ac:dyDescent="0.2">
      <c r="A9" s="78" t="s">
        <v>65</v>
      </c>
      <c r="B9" s="70">
        <v>2176.4</v>
      </c>
      <c r="C9" s="70">
        <v>2541.5</v>
      </c>
      <c r="D9" s="71">
        <v>1089.0999999999999</v>
      </c>
      <c r="E9" s="70">
        <v>273.89999999999998</v>
      </c>
      <c r="F9" s="70">
        <v>5807.1</v>
      </c>
      <c r="G9" s="69">
        <v>5373.1</v>
      </c>
      <c r="H9" s="69">
        <f t="shared" si="0"/>
        <v>434</v>
      </c>
    </row>
    <row r="10" spans="1:8" s="4" customFormat="1" x14ac:dyDescent="0.25">
      <c r="A10" s="76" t="s">
        <v>64</v>
      </c>
      <c r="B10" s="74">
        <v>1246.3</v>
      </c>
      <c r="C10" s="74">
        <v>183.9</v>
      </c>
      <c r="D10" s="75">
        <v>392.1</v>
      </c>
      <c r="E10" s="77">
        <v>0</v>
      </c>
      <c r="F10" s="74">
        <v>1822.4</v>
      </c>
      <c r="G10" s="73">
        <v>1774.7</v>
      </c>
      <c r="H10" s="73">
        <f t="shared" si="0"/>
        <v>47.700000000000045</v>
      </c>
    </row>
    <row r="11" spans="1:8" s="4" customFormat="1" x14ac:dyDescent="0.25">
      <c r="A11" s="76" t="s">
        <v>63</v>
      </c>
      <c r="B11" s="74">
        <v>13.2</v>
      </c>
      <c r="C11" s="74">
        <v>2.5</v>
      </c>
      <c r="D11" s="75">
        <v>41.5</v>
      </c>
      <c r="E11" s="74">
        <v>28.5</v>
      </c>
      <c r="F11" s="74">
        <v>57.1</v>
      </c>
      <c r="G11" s="73">
        <v>23.5</v>
      </c>
      <c r="H11" s="73">
        <f t="shared" si="0"/>
        <v>33.6</v>
      </c>
    </row>
    <row r="12" spans="1:8" s="4" customFormat="1" x14ac:dyDescent="0.25">
      <c r="A12" s="76" t="s">
        <v>75</v>
      </c>
      <c r="B12" s="74">
        <v>24.9</v>
      </c>
      <c r="C12" s="74">
        <v>1.3</v>
      </c>
      <c r="D12" s="75">
        <v>8.3000000000000007</v>
      </c>
      <c r="E12" s="74">
        <v>3.9</v>
      </c>
      <c r="F12" s="74">
        <v>34.4</v>
      </c>
      <c r="G12" s="73">
        <v>28.7</v>
      </c>
      <c r="H12" s="73">
        <f t="shared" si="0"/>
        <v>5.6999999999999993</v>
      </c>
    </row>
    <row r="13" spans="1:8" s="31" customFormat="1" x14ac:dyDescent="0.2">
      <c r="A13" s="72" t="s">
        <v>61</v>
      </c>
      <c r="B13" s="70">
        <v>3460.7</v>
      </c>
      <c r="C13" s="70">
        <v>2729.2</v>
      </c>
      <c r="D13" s="71">
        <v>1531.1</v>
      </c>
      <c r="E13" s="70">
        <v>306.2</v>
      </c>
      <c r="F13" s="70">
        <v>7721</v>
      </c>
      <c r="G13" s="69">
        <v>7200</v>
      </c>
      <c r="H13" s="69">
        <f t="shared" si="0"/>
        <v>521</v>
      </c>
    </row>
    <row r="14" spans="1:8" s="4" customFormat="1" x14ac:dyDescent="0.25">
      <c r="A14" s="76" t="s">
        <v>60</v>
      </c>
      <c r="B14" s="74">
        <v>290</v>
      </c>
      <c r="C14" s="74">
        <v>78.599999999999994</v>
      </c>
      <c r="D14" s="75">
        <v>1213.9000000000001</v>
      </c>
      <c r="E14" s="74">
        <v>991</v>
      </c>
      <c r="F14" s="74">
        <v>1582.4</v>
      </c>
      <c r="G14" s="73">
        <v>412.4</v>
      </c>
      <c r="H14" s="73">
        <f t="shared" si="0"/>
        <v>1170</v>
      </c>
    </row>
    <row r="15" spans="1:8" s="31" customFormat="1" x14ac:dyDescent="0.2">
      <c r="A15" s="72" t="s">
        <v>59</v>
      </c>
      <c r="B15" s="70">
        <v>3750.7</v>
      </c>
      <c r="C15" s="70">
        <v>2807.8</v>
      </c>
      <c r="D15" s="71">
        <v>2744.9</v>
      </c>
      <c r="E15" s="70">
        <v>1297.3</v>
      </c>
      <c r="F15" s="70">
        <v>9303.4</v>
      </c>
      <c r="G15" s="69">
        <v>7612.4</v>
      </c>
      <c r="H15" s="69">
        <f t="shared" si="0"/>
        <v>1691</v>
      </c>
    </row>
  </sheetData>
  <mergeCells count="6">
    <mergeCell ref="G2:H2"/>
    <mergeCell ref="F2:F3"/>
    <mergeCell ref="D2:E2"/>
    <mergeCell ref="A2:A3"/>
    <mergeCell ref="B2:B3"/>
    <mergeCell ref="C2:C3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0F7DA-F263-40CC-8CBE-77C5C11B6901}">
  <sheetPr codeName="Munka6"/>
  <dimension ref="A1:E62"/>
  <sheetViews>
    <sheetView zoomScaleNormal="100" workbookViewId="0"/>
  </sheetViews>
  <sheetFormatPr defaultRowHeight="11.25" x14ac:dyDescent="0.2"/>
  <cols>
    <col min="1" max="1" width="32.42578125" style="1" customWidth="1"/>
    <col min="2" max="5" width="12.42578125" style="1" customWidth="1"/>
    <col min="6" max="16384" width="9.140625" style="1"/>
  </cols>
  <sheetData>
    <row r="1" spans="1:5" s="67" customFormat="1" ht="12" thickBot="1" x14ac:dyDescent="0.3">
      <c r="A1" s="15" t="s">
        <v>112</v>
      </c>
      <c r="B1" s="102"/>
      <c r="C1" s="102"/>
      <c r="D1" s="14"/>
    </row>
    <row r="2" spans="1:5" s="67" customFormat="1" x14ac:dyDescent="0.25">
      <c r="A2" s="101" t="s">
        <v>111</v>
      </c>
      <c r="B2" s="100">
        <v>2000</v>
      </c>
      <c r="C2" s="99">
        <v>2005</v>
      </c>
      <c r="D2" s="99">
        <v>2006</v>
      </c>
      <c r="E2" s="99">
        <v>2007</v>
      </c>
    </row>
    <row r="3" spans="1:5" x14ac:dyDescent="0.2">
      <c r="A3" s="348" t="s">
        <v>110</v>
      </c>
      <c r="B3" s="348"/>
      <c r="C3" s="348"/>
      <c r="D3" s="348"/>
      <c r="E3" s="348"/>
    </row>
    <row r="4" spans="1:5" x14ac:dyDescent="0.2">
      <c r="A4" s="39" t="s">
        <v>49</v>
      </c>
      <c r="B4" s="94">
        <v>2821</v>
      </c>
      <c r="C4" s="94">
        <v>2964</v>
      </c>
      <c r="D4" s="94">
        <v>2892</v>
      </c>
      <c r="E4" s="93">
        <v>2962</v>
      </c>
    </row>
    <row r="5" spans="1:5" x14ac:dyDescent="0.2">
      <c r="A5" s="90" t="s">
        <v>91</v>
      </c>
      <c r="B5" s="98"/>
      <c r="C5" s="98"/>
      <c r="D5" s="98"/>
      <c r="E5" s="97"/>
    </row>
    <row r="6" spans="1:5" s="4" customFormat="1" x14ac:dyDescent="0.25">
      <c r="A6" s="88" t="s">
        <v>108</v>
      </c>
      <c r="B6" s="96">
        <v>1245</v>
      </c>
      <c r="C6" s="95">
        <v>1204</v>
      </c>
      <c r="D6" s="94">
        <v>1223</v>
      </c>
      <c r="E6" s="93">
        <v>1261</v>
      </c>
    </row>
    <row r="7" spans="1:5" s="4" customFormat="1" x14ac:dyDescent="0.25">
      <c r="A7" s="88" t="s">
        <v>107</v>
      </c>
      <c r="B7" s="96">
        <v>1048</v>
      </c>
      <c r="C7" s="95">
        <v>1137</v>
      </c>
      <c r="D7" s="94">
        <v>1091</v>
      </c>
      <c r="E7" s="93">
        <v>1115</v>
      </c>
    </row>
    <row r="8" spans="1:5" s="4" customFormat="1" x14ac:dyDescent="0.25">
      <c r="A8" s="88" t="s">
        <v>106</v>
      </c>
      <c r="B8" s="96">
        <v>331</v>
      </c>
      <c r="C8" s="95">
        <v>321</v>
      </c>
      <c r="D8" s="94">
        <v>302</v>
      </c>
      <c r="E8" s="93">
        <v>328</v>
      </c>
    </row>
    <row r="9" spans="1:5" s="4" customFormat="1" x14ac:dyDescent="0.25">
      <c r="A9" s="92" t="s">
        <v>105</v>
      </c>
      <c r="B9" s="96">
        <v>87</v>
      </c>
      <c r="C9" s="95">
        <v>158</v>
      </c>
      <c r="D9" s="94">
        <v>140</v>
      </c>
      <c r="E9" s="93">
        <v>131</v>
      </c>
    </row>
    <row r="10" spans="1:5" s="4" customFormat="1" x14ac:dyDescent="0.25">
      <c r="A10" s="88" t="s">
        <v>104</v>
      </c>
      <c r="B10" s="94">
        <v>63</v>
      </c>
      <c r="C10" s="94">
        <v>67</v>
      </c>
      <c r="D10" s="94">
        <v>66</v>
      </c>
      <c r="E10" s="93">
        <v>62</v>
      </c>
    </row>
    <row r="11" spans="1:5" s="4" customFormat="1" x14ac:dyDescent="0.25">
      <c r="A11" s="88" t="s">
        <v>103</v>
      </c>
      <c r="B11" s="96">
        <v>44</v>
      </c>
      <c r="C11" s="95">
        <v>47</v>
      </c>
      <c r="D11" s="94">
        <v>40</v>
      </c>
      <c r="E11" s="93">
        <v>41</v>
      </c>
    </row>
    <row r="12" spans="1:5" s="4" customFormat="1" x14ac:dyDescent="0.25">
      <c r="A12" s="88" t="s">
        <v>102</v>
      </c>
      <c r="B12" s="96">
        <v>3</v>
      </c>
      <c r="C12" s="95">
        <v>3</v>
      </c>
      <c r="D12" s="94">
        <v>2</v>
      </c>
      <c r="E12" s="93">
        <v>3</v>
      </c>
    </row>
    <row r="13" spans="1:5" s="4" customFormat="1" x14ac:dyDescent="0.25">
      <c r="A13" s="36" t="s">
        <v>45</v>
      </c>
      <c r="B13" s="96">
        <v>46</v>
      </c>
      <c r="C13" s="95">
        <v>26</v>
      </c>
      <c r="D13" s="94">
        <v>24</v>
      </c>
      <c r="E13" s="93">
        <v>25</v>
      </c>
    </row>
    <row r="14" spans="1:5" s="4" customFormat="1" x14ac:dyDescent="0.25">
      <c r="A14" s="91" t="s">
        <v>100</v>
      </c>
      <c r="B14" s="96">
        <v>29</v>
      </c>
      <c r="C14" s="95">
        <v>21</v>
      </c>
      <c r="D14" s="94">
        <v>18</v>
      </c>
      <c r="E14" s="93">
        <v>21</v>
      </c>
    </row>
    <row r="15" spans="1:5" s="4" customFormat="1" x14ac:dyDescent="0.25">
      <c r="A15" s="91" t="s">
        <v>99</v>
      </c>
      <c r="B15" s="96">
        <v>464</v>
      </c>
      <c r="C15" s="95">
        <v>715</v>
      </c>
      <c r="D15" s="94">
        <v>743</v>
      </c>
      <c r="E15" s="93">
        <v>812</v>
      </c>
    </row>
    <row r="16" spans="1:5" s="4" customFormat="1" x14ac:dyDescent="0.2">
      <c r="A16" s="90" t="s">
        <v>91</v>
      </c>
      <c r="B16" s="96"/>
      <c r="C16" s="95"/>
      <c r="D16" s="94"/>
      <c r="E16" s="93"/>
    </row>
    <row r="17" spans="1:5" s="4" customFormat="1" x14ac:dyDescent="0.25">
      <c r="A17" s="89" t="s">
        <v>98</v>
      </c>
      <c r="B17" s="96">
        <v>320</v>
      </c>
      <c r="C17" s="95">
        <v>519</v>
      </c>
      <c r="D17" s="94">
        <v>531</v>
      </c>
      <c r="E17" s="93">
        <v>527</v>
      </c>
    </row>
    <row r="18" spans="1:5" s="4" customFormat="1" x14ac:dyDescent="0.25">
      <c r="A18" s="91" t="s">
        <v>97</v>
      </c>
      <c r="B18" s="96">
        <v>6</v>
      </c>
      <c r="C18" s="95">
        <v>7</v>
      </c>
      <c r="D18" s="94">
        <v>7</v>
      </c>
      <c r="E18" s="93">
        <v>6</v>
      </c>
    </row>
    <row r="19" spans="1:5" s="4" customFormat="1" x14ac:dyDescent="0.25">
      <c r="A19" s="36" t="s">
        <v>43</v>
      </c>
      <c r="B19" s="96">
        <v>60</v>
      </c>
      <c r="C19" s="95">
        <v>62</v>
      </c>
      <c r="D19" s="94">
        <v>52</v>
      </c>
      <c r="E19" s="93">
        <v>41</v>
      </c>
    </row>
    <row r="20" spans="1:5" s="4" customFormat="1" x14ac:dyDescent="0.25">
      <c r="A20" s="91" t="s">
        <v>96</v>
      </c>
      <c r="B20" s="96">
        <v>276</v>
      </c>
      <c r="C20" s="95">
        <v>315</v>
      </c>
      <c r="D20" s="94">
        <v>292</v>
      </c>
      <c r="E20" s="93">
        <v>267</v>
      </c>
    </row>
    <row r="21" spans="1:5" s="4" customFormat="1" x14ac:dyDescent="0.2">
      <c r="A21" s="90" t="s">
        <v>91</v>
      </c>
      <c r="B21" s="96"/>
      <c r="C21" s="95"/>
      <c r="D21" s="94"/>
      <c r="E21" s="93"/>
    </row>
    <row r="22" spans="1:5" s="4" customFormat="1" x14ac:dyDescent="0.25">
      <c r="A22" s="88" t="s">
        <v>95</v>
      </c>
      <c r="B22" s="96">
        <v>165</v>
      </c>
      <c r="C22" s="95">
        <v>157</v>
      </c>
      <c r="D22" s="94">
        <v>149</v>
      </c>
      <c r="E22" s="93">
        <v>135</v>
      </c>
    </row>
    <row r="23" spans="1:5" s="4" customFormat="1" x14ac:dyDescent="0.25">
      <c r="A23" s="88" t="s">
        <v>94</v>
      </c>
      <c r="B23" s="96">
        <v>99</v>
      </c>
      <c r="C23" s="95">
        <v>93</v>
      </c>
      <c r="D23" s="94">
        <v>84</v>
      </c>
      <c r="E23" s="93">
        <v>78</v>
      </c>
    </row>
    <row r="24" spans="1:5" s="4" customFormat="1" x14ac:dyDescent="0.25">
      <c r="A24" s="88" t="s">
        <v>93</v>
      </c>
      <c r="B24" s="96">
        <v>10</v>
      </c>
      <c r="C24" s="96">
        <v>8</v>
      </c>
      <c r="D24" s="94">
        <v>8</v>
      </c>
      <c r="E24" s="93">
        <v>7</v>
      </c>
    </row>
    <row r="25" spans="1:5" s="4" customFormat="1" x14ac:dyDescent="0.25">
      <c r="A25" s="88" t="s">
        <v>92</v>
      </c>
      <c r="B25" s="96">
        <v>2</v>
      </c>
      <c r="C25" s="95">
        <v>1</v>
      </c>
      <c r="D25" s="94">
        <v>3</v>
      </c>
      <c r="E25" s="93">
        <v>3</v>
      </c>
    </row>
    <row r="26" spans="1:5" s="4" customFormat="1" x14ac:dyDescent="0.25">
      <c r="A26" s="36" t="s">
        <v>42</v>
      </c>
      <c r="B26" s="96">
        <v>89</v>
      </c>
      <c r="C26" s="95">
        <v>87</v>
      </c>
      <c r="D26" s="94">
        <v>83</v>
      </c>
      <c r="E26" s="93">
        <v>90</v>
      </c>
    </row>
    <row r="27" spans="1:5" s="4" customFormat="1" x14ac:dyDescent="0.2">
      <c r="A27" s="90" t="s">
        <v>91</v>
      </c>
      <c r="B27" s="96"/>
      <c r="C27" s="95"/>
      <c r="D27" s="94"/>
      <c r="E27" s="93"/>
    </row>
    <row r="28" spans="1:5" s="4" customFormat="1" x14ac:dyDescent="0.25">
      <c r="A28" s="88" t="s">
        <v>90</v>
      </c>
      <c r="B28" s="96">
        <v>21</v>
      </c>
      <c r="C28" s="96">
        <v>25</v>
      </c>
      <c r="D28" s="94">
        <v>23</v>
      </c>
      <c r="E28" s="93">
        <v>27</v>
      </c>
    </row>
    <row r="29" spans="1:5" s="4" customFormat="1" x14ac:dyDescent="0.25">
      <c r="A29" s="88" t="s">
        <v>89</v>
      </c>
      <c r="B29" s="96">
        <v>13</v>
      </c>
      <c r="C29" s="96">
        <v>14</v>
      </c>
      <c r="D29" s="94">
        <v>16</v>
      </c>
      <c r="E29" s="93">
        <v>18</v>
      </c>
    </row>
    <row r="30" spans="1:5" s="4" customFormat="1" x14ac:dyDescent="0.25">
      <c r="A30" s="88" t="s">
        <v>88</v>
      </c>
      <c r="B30" s="96">
        <v>5</v>
      </c>
      <c r="C30" s="95">
        <v>3</v>
      </c>
      <c r="D30" s="94">
        <v>3</v>
      </c>
      <c r="E30" s="93">
        <v>3</v>
      </c>
    </row>
    <row r="31" spans="1:5" s="4" customFormat="1" x14ac:dyDescent="0.25">
      <c r="A31" s="89" t="s">
        <v>87</v>
      </c>
      <c r="B31" s="96">
        <v>5</v>
      </c>
      <c r="C31" s="95">
        <v>3</v>
      </c>
      <c r="D31" s="94">
        <v>3</v>
      </c>
      <c r="E31" s="93">
        <v>3</v>
      </c>
    </row>
    <row r="32" spans="1:5" s="4" customFormat="1" x14ac:dyDescent="0.25">
      <c r="A32" s="88" t="s">
        <v>86</v>
      </c>
      <c r="B32" s="96">
        <v>7</v>
      </c>
      <c r="C32" s="95">
        <v>4</v>
      </c>
      <c r="D32" s="94">
        <v>3</v>
      </c>
      <c r="E32" s="93">
        <v>2</v>
      </c>
    </row>
    <row r="33" spans="1:5" s="4" customFormat="1" x14ac:dyDescent="0.25">
      <c r="A33" s="349" t="s">
        <v>109</v>
      </c>
      <c r="B33" s="349"/>
      <c r="C33" s="349"/>
      <c r="D33" s="349"/>
      <c r="E33" s="349"/>
    </row>
    <row r="34" spans="1:5" s="4" customFormat="1" x14ac:dyDescent="0.2">
      <c r="A34" s="39" t="s">
        <v>49</v>
      </c>
      <c r="B34" s="87">
        <v>71.103784808339896</v>
      </c>
      <c r="C34" s="87">
        <v>69.812302887412343</v>
      </c>
      <c r="D34" s="87">
        <v>69.591096959744974</v>
      </c>
      <c r="E34" s="86">
        <v>69.2398229498923</v>
      </c>
    </row>
    <row r="35" spans="1:5" s="4" customFormat="1" x14ac:dyDescent="0.2">
      <c r="A35" s="90" t="s">
        <v>91</v>
      </c>
      <c r="B35" s="87"/>
      <c r="C35" s="87"/>
      <c r="D35" s="87"/>
      <c r="E35" s="86"/>
    </row>
    <row r="36" spans="1:5" s="4" customFormat="1" x14ac:dyDescent="0.25">
      <c r="A36" s="88" t="s">
        <v>108</v>
      </c>
      <c r="B36" s="87">
        <v>31.38043675518723</v>
      </c>
      <c r="C36" s="87">
        <v>28.35830387194483</v>
      </c>
      <c r="D36" s="87">
        <v>29.429430007527007</v>
      </c>
      <c r="E36" s="86">
        <v>29.477183234238417</v>
      </c>
    </row>
    <row r="37" spans="1:5" s="4" customFormat="1" x14ac:dyDescent="0.25">
      <c r="A37" s="88" t="s">
        <v>107</v>
      </c>
      <c r="B37" s="87">
        <v>26.415018248543149</v>
      </c>
      <c r="C37" s="87">
        <v>26.780225500333284</v>
      </c>
      <c r="D37" s="87">
        <v>26.253072884883043</v>
      </c>
      <c r="E37" s="86">
        <v>26.064281765405106</v>
      </c>
    </row>
    <row r="38" spans="1:5" s="4" customFormat="1" x14ac:dyDescent="0.25">
      <c r="A38" s="88" t="s">
        <v>106</v>
      </c>
      <c r="B38" s="87">
        <v>8.3429112979654398</v>
      </c>
      <c r="C38" s="87">
        <v>7.5606441386165191</v>
      </c>
      <c r="D38" s="87">
        <v>7.2671200836248202</v>
      </c>
      <c r="E38" s="86">
        <v>7.6673402861460751</v>
      </c>
    </row>
    <row r="39" spans="1:5" s="4" customFormat="1" x14ac:dyDescent="0.25">
      <c r="A39" s="92" t="s">
        <v>105</v>
      </c>
      <c r="B39" s="87">
        <v>2.1928497973504331</v>
      </c>
      <c r="C39" s="87">
        <v>3.7214385479794707</v>
      </c>
      <c r="D39" s="87">
        <v>3.3688636149254139</v>
      </c>
      <c r="E39" s="86">
        <v>3.0622609069668778</v>
      </c>
    </row>
    <row r="40" spans="1:5" s="4" customFormat="1" x14ac:dyDescent="0.25">
      <c r="A40" s="88" t="s">
        <v>104</v>
      </c>
      <c r="B40" s="87">
        <v>1.5879257153227271</v>
      </c>
      <c r="C40" s="87">
        <v>1.5780783716115478</v>
      </c>
      <c r="D40" s="87">
        <v>1.5881785613219808</v>
      </c>
      <c r="E40" s="86">
        <v>1.4493143223812703</v>
      </c>
    </row>
    <row r="41" spans="1:5" s="4" customFormat="1" x14ac:dyDescent="0.25">
      <c r="A41" s="88" t="s">
        <v>103</v>
      </c>
      <c r="B41" s="87">
        <v>1.1090274837174603</v>
      </c>
      <c r="C41" s="87">
        <v>1.107010200981235</v>
      </c>
      <c r="D41" s="87">
        <v>0.96253246140726101</v>
      </c>
      <c r="E41" s="86">
        <v>0.95841753576825939</v>
      </c>
    </row>
    <row r="42" spans="1:5" x14ac:dyDescent="0.2">
      <c r="A42" s="88" t="s">
        <v>102</v>
      </c>
      <c r="B42" s="87">
        <v>7.5615510253463206E-2</v>
      </c>
      <c r="C42" s="87">
        <v>7.0660225594546905E-2</v>
      </c>
      <c r="D42" s="87">
        <v>4.8126623070363049E-2</v>
      </c>
      <c r="E42" s="86">
        <v>7.0128112373287282E-2</v>
      </c>
    </row>
    <row r="43" spans="1:5" s="4" customFormat="1" x14ac:dyDescent="0.25">
      <c r="A43" s="36" t="s">
        <v>101</v>
      </c>
      <c r="B43" s="87">
        <v>1.1594378238864358</v>
      </c>
      <c r="C43" s="87">
        <v>0.61238862181940656</v>
      </c>
      <c r="D43" s="87">
        <v>0.57751947684435656</v>
      </c>
      <c r="E43" s="86">
        <v>0.58440093644406066</v>
      </c>
    </row>
    <row r="44" spans="1:5" s="4" customFormat="1" x14ac:dyDescent="0.25">
      <c r="A44" s="91" t="s">
        <v>100</v>
      </c>
      <c r="B44" s="87">
        <v>0.73094993245014439</v>
      </c>
      <c r="C44" s="87">
        <v>0.49462157916182842</v>
      </c>
      <c r="D44" s="87">
        <v>0.43313960763326748</v>
      </c>
      <c r="E44" s="86">
        <v>0.49089678661301095</v>
      </c>
    </row>
    <row r="45" spans="1:5" s="4" customFormat="1" x14ac:dyDescent="0.25">
      <c r="A45" s="91" t="s">
        <v>99</v>
      </c>
      <c r="B45" s="87">
        <v>11.69519891920231</v>
      </c>
      <c r="C45" s="87">
        <v>16.84068710003368</v>
      </c>
      <c r="D45" s="87">
        <v>17.879040470639872</v>
      </c>
      <c r="E45" s="86">
        <v>18.981342415703089</v>
      </c>
    </row>
    <row r="46" spans="1:5" s="4" customFormat="1" x14ac:dyDescent="0.2">
      <c r="A46" s="90" t="s">
        <v>91</v>
      </c>
      <c r="B46" s="87"/>
      <c r="C46" s="87"/>
      <c r="D46" s="87"/>
      <c r="E46" s="86"/>
    </row>
    <row r="47" spans="1:5" s="4" customFormat="1" x14ac:dyDescent="0.25">
      <c r="A47" s="89" t="s">
        <v>98</v>
      </c>
      <c r="B47" s="87">
        <v>8.0656544270360762</v>
      </c>
      <c r="C47" s="87">
        <v>12.224219027856616</v>
      </c>
      <c r="D47" s="87">
        <v>12.777618425181389</v>
      </c>
      <c r="E47" s="86">
        <v>12.319171740240799</v>
      </c>
    </row>
    <row r="48" spans="1:5" x14ac:dyDescent="0.2">
      <c r="A48" s="91" t="s">
        <v>97</v>
      </c>
      <c r="B48" s="87">
        <v>0.15123102050692641</v>
      </c>
      <c r="C48" s="87">
        <v>0.16487385972060947</v>
      </c>
      <c r="D48" s="87">
        <v>0.16844318074627068</v>
      </c>
      <c r="E48" s="86">
        <v>0.14025622474657456</v>
      </c>
    </row>
    <row r="49" spans="1:5" x14ac:dyDescent="0.2">
      <c r="A49" s="36" t="s">
        <v>43</v>
      </c>
      <c r="B49" s="87">
        <v>1.5123102050692643</v>
      </c>
      <c r="C49" s="87">
        <v>1.4603113289539695</v>
      </c>
      <c r="D49" s="87">
        <v>1.2512921998294393</v>
      </c>
      <c r="E49" s="86">
        <v>0.95841753576825939</v>
      </c>
    </row>
    <row r="50" spans="1:5" x14ac:dyDescent="0.2">
      <c r="A50" s="91" t="s">
        <v>96</v>
      </c>
      <c r="B50" s="87">
        <v>6.9566269433186152</v>
      </c>
      <c r="C50" s="87">
        <v>7.4193236874274255</v>
      </c>
      <c r="D50" s="87">
        <v>7.026486968273006</v>
      </c>
      <c r="E50" s="86">
        <v>6.2414020012225677</v>
      </c>
    </row>
    <row r="51" spans="1:5" x14ac:dyDescent="0.2">
      <c r="A51" s="90" t="s">
        <v>91</v>
      </c>
      <c r="B51" s="87"/>
      <c r="C51" s="87"/>
      <c r="D51" s="87"/>
      <c r="E51" s="86"/>
    </row>
    <row r="52" spans="1:5" x14ac:dyDescent="0.2">
      <c r="A52" s="88" t="s">
        <v>95</v>
      </c>
      <c r="B52" s="87">
        <v>4.1588530639404766</v>
      </c>
      <c r="C52" s="87">
        <v>3.6978851394479553</v>
      </c>
      <c r="D52" s="87">
        <v>3.5854334187420478</v>
      </c>
      <c r="E52" s="86">
        <v>3.1557650567979274</v>
      </c>
    </row>
    <row r="53" spans="1:5" x14ac:dyDescent="0.2">
      <c r="A53" s="88" t="s">
        <v>94</v>
      </c>
      <c r="B53" s="87">
        <v>2.4953118383642856</v>
      </c>
      <c r="C53" s="87">
        <v>2.1904669934309546</v>
      </c>
      <c r="D53" s="87">
        <v>2.021318168955248</v>
      </c>
      <c r="E53" s="86">
        <v>1.8233309217054694</v>
      </c>
    </row>
    <row r="54" spans="1:5" x14ac:dyDescent="0.2">
      <c r="A54" s="88" t="s">
        <v>93</v>
      </c>
      <c r="B54" s="87">
        <v>0.25205170084487738</v>
      </c>
      <c r="C54" s="87">
        <v>0.18842726825212511</v>
      </c>
      <c r="D54" s="87">
        <v>0.1925064922814522</v>
      </c>
      <c r="E54" s="86">
        <v>0.16363226220433699</v>
      </c>
    </row>
    <row r="55" spans="1:5" x14ac:dyDescent="0.2">
      <c r="A55" s="88" t="s">
        <v>92</v>
      </c>
      <c r="B55" s="87">
        <v>5.041034016897547E-2</v>
      </c>
      <c r="C55" s="87">
        <v>2.3553408531515638E-2</v>
      </c>
      <c r="D55" s="87">
        <v>7.218993460554457E-2</v>
      </c>
      <c r="E55" s="86">
        <v>7.0128112373287282E-2</v>
      </c>
    </row>
    <row r="56" spans="1:5" x14ac:dyDescent="0.2">
      <c r="A56" s="36" t="s">
        <v>42</v>
      </c>
      <c r="B56" s="87">
        <v>2.2432601375194086</v>
      </c>
      <c r="C56" s="87">
        <v>2.0491465422418602</v>
      </c>
      <c r="D56" s="87">
        <v>1.9972548574200666</v>
      </c>
      <c r="E56" s="86">
        <v>2.1038433711986184</v>
      </c>
    </row>
    <row r="57" spans="1:5" x14ac:dyDescent="0.2">
      <c r="A57" s="90" t="s">
        <v>91</v>
      </c>
      <c r="B57" s="87"/>
      <c r="C57" s="87"/>
      <c r="D57" s="87"/>
      <c r="E57" s="86"/>
    </row>
    <row r="58" spans="1:5" x14ac:dyDescent="0.2">
      <c r="A58" s="88" t="s">
        <v>90</v>
      </c>
      <c r="B58" s="87">
        <v>0.52930857177424251</v>
      </c>
      <c r="C58" s="87">
        <v>0.58883521328789101</v>
      </c>
      <c r="D58" s="87">
        <v>0.55345616530917507</v>
      </c>
      <c r="E58" s="86">
        <v>0.63115301135958546</v>
      </c>
    </row>
    <row r="59" spans="1:5" x14ac:dyDescent="0.2">
      <c r="A59" s="88" t="s">
        <v>89</v>
      </c>
      <c r="B59" s="87">
        <v>0.32766721109834057</v>
      </c>
      <c r="C59" s="87">
        <v>0.32974771944121894</v>
      </c>
      <c r="D59" s="87">
        <v>0.38501298456290439</v>
      </c>
      <c r="E59" s="86">
        <v>0.42076867423972369</v>
      </c>
    </row>
    <row r="60" spans="1:5" x14ac:dyDescent="0.2">
      <c r="A60" s="88" t="s">
        <v>88</v>
      </c>
      <c r="B60" s="87">
        <v>0.12602585042243869</v>
      </c>
      <c r="C60" s="87">
        <v>7.0660225594546905E-2</v>
      </c>
      <c r="D60" s="87">
        <v>7.218993460554457E-2</v>
      </c>
      <c r="E60" s="86">
        <v>7.0128112373287282E-2</v>
      </c>
    </row>
    <row r="61" spans="1:5" x14ac:dyDescent="0.2">
      <c r="A61" s="89" t="s">
        <v>87</v>
      </c>
      <c r="B61" s="87">
        <v>0.12602585042243869</v>
      </c>
      <c r="C61" s="87">
        <v>7.0660225594546905E-2</v>
      </c>
      <c r="D61" s="87">
        <v>7.218993460554457E-2</v>
      </c>
      <c r="E61" s="86">
        <v>7.0128112373287282E-2</v>
      </c>
    </row>
    <row r="62" spans="1:5" x14ac:dyDescent="0.2">
      <c r="A62" s="88" t="s">
        <v>86</v>
      </c>
      <c r="B62" s="87">
        <v>0.17643619059141416</v>
      </c>
      <c r="C62" s="87">
        <v>9.4213634126062554E-2</v>
      </c>
      <c r="D62" s="87">
        <v>7.218993460554457E-2</v>
      </c>
      <c r="E62" s="86">
        <v>4.6752074915524855E-2</v>
      </c>
    </row>
  </sheetData>
  <mergeCells count="2">
    <mergeCell ref="A3:E3"/>
    <mergeCell ref="A33:E33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80207-32C3-492D-B462-F9D4925E5655}">
  <sheetPr codeName="Munka3"/>
  <dimension ref="A1:E54"/>
  <sheetViews>
    <sheetView zoomScaleNormal="100" workbookViewId="0"/>
  </sheetViews>
  <sheetFormatPr defaultRowHeight="11.25" x14ac:dyDescent="0.2"/>
  <cols>
    <col min="1" max="1" width="37" style="1" customWidth="1"/>
    <col min="2" max="5" width="12.42578125" style="1" customWidth="1"/>
    <col min="6" max="16384" width="9.140625" style="1"/>
  </cols>
  <sheetData>
    <row r="1" spans="1:5" s="67" customFormat="1" ht="12" thickBot="1" x14ac:dyDescent="0.3">
      <c r="A1" s="15" t="s">
        <v>151</v>
      </c>
      <c r="B1" s="102"/>
      <c r="C1" s="102"/>
      <c r="D1" s="14"/>
    </row>
    <row r="2" spans="1:5" s="67" customFormat="1" x14ac:dyDescent="0.25">
      <c r="A2" s="101" t="s">
        <v>150</v>
      </c>
      <c r="B2" s="110" t="s">
        <v>33</v>
      </c>
      <c r="C2" s="109" t="s">
        <v>32</v>
      </c>
      <c r="D2" s="109" t="s">
        <v>149</v>
      </c>
      <c r="E2" s="109" t="s">
        <v>148</v>
      </c>
    </row>
    <row r="3" spans="1:5" x14ac:dyDescent="0.2">
      <c r="A3" s="351" t="s">
        <v>147</v>
      </c>
      <c r="B3" s="351"/>
      <c r="C3" s="351"/>
      <c r="D3" s="351"/>
      <c r="E3" s="351"/>
    </row>
    <row r="4" spans="1:5" x14ac:dyDescent="0.2">
      <c r="A4" s="1" t="s">
        <v>146</v>
      </c>
      <c r="B4" s="106">
        <v>14621</v>
      </c>
      <c r="C4" s="106">
        <v>3966</v>
      </c>
      <c r="D4" s="106">
        <v>1960</v>
      </c>
      <c r="E4" s="106">
        <v>906</v>
      </c>
    </row>
    <row r="5" spans="1:5" s="4" customFormat="1" x14ac:dyDescent="0.25">
      <c r="A5" s="350" t="s">
        <v>145</v>
      </c>
      <c r="B5" s="350"/>
      <c r="C5" s="350"/>
      <c r="D5" s="350"/>
      <c r="E5" s="350"/>
    </row>
    <row r="6" spans="1:5" s="4" customFormat="1" x14ac:dyDescent="0.25">
      <c r="A6" s="108" t="s">
        <v>144</v>
      </c>
      <c r="B6" s="106">
        <v>34906</v>
      </c>
      <c r="C6" s="106">
        <v>5787</v>
      </c>
      <c r="D6" s="106">
        <v>5216</v>
      </c>
      <c r="E6" s="106">
        <v>2878</v>
      </c>
    </row>
    <row r="7" spans="1:5" s="4" customFormat="1" x14ac:dyDescent="0.25">
      <c r="A7" s="107" t="s">
        <v>140</v>
      </c>
      <c r="B7" s="106"/>
      <c r="C7" s="106"/>
      <c r="D7" s="106"/>
      <c r="E7" s="106"/>
    </row>
    <row r="8" spans="1:5" s="4" customFormat="1" x14ac:dyDescent="0.25">
      <c r="A8" s="104" t="s">
        <v>139</v>
      </c>
      <c r="B8" s="106">
        <v>3419</v>
      </c>
      <c r="C8" s="106">
        <v>1168</v>
      </c>
      <c r="D8" s="106">
        <v>502</v>
      </c>
      <c r="E8" s="106">
        <v>214</v>
      </c>
    </row>
    <row r="9" spans="1:5" s="4" customFormat="1" x14ac:dyDescent="0.25">
      <c r="A9" s="104" t="s">
        <v>138</v>
      </c>
      <c r="B9" s="106">
        <v>10343</v>
      </c>
      <c r="C9" s="106">
        <v>2201</v>
      </c>
      <c r="D9" s="106">
        <v>1276</v>
      </c>
      <c r="E9" s="106">
        <v>745</v>
      </c>
    </row>
    <row r="10" spans="1:5" s="4" customFormat="1" x14ac:dyDescent="0.25">
      <c r="A10" s="104" t="s">
        <v>137</v>
      </c>
      <c r="B10" s="106">
        <v>4341</v>
      </c>
      <c r="C10" s="106">
        <v>476</v>
      </c>
      <c r="D10" s="106">
        <v>609</v>
      </c>
      <c r="E10" s="106">
        <v>357</v>
      </c>
    </row>
    <row r="11" spans="1:5" s="4" customFormat="1" x14ac:dyDescent="0.25">
      <c r="A11" s="104" t="s">
        <v>136</v>
      </c>
      <c r="B11" s="106">
        <v>4493</v>
      </c>
      <c r="C11" s="106">
        <v>392</v>
      </c>
      <c r="D11" s="106">
        <v>757</v>
      </c>
      <c r="E11" s="106">
        <v>484</v>
      </c>
    </row>
    <row r="12" spans="1:5" s="4" customFormat="1" x14ac:dyDescent="0.25">
      <c r="A12" s="104" t="s">
        <v>135</v>
      </c>
      <c r="B12" s="106">
        <v>3150</v>
      </c>
      <c r="C12" s="106">
        <v>348</v>
      </c>
      <c r="D12" s="106">
        <v>621</v>
      </c>
      <c r="E12" s="106">
        <v>270</v>
      </c>
    </row>
    <row r="13" spans="1:5" s="4" customFormat="1" x14ac:dyDescent="0.25">
      <c r="A13" s="104" t="s">
        <v>134</v>
      </c>
      <c r="B13" s="106">
        <v>1935</v>
      </c>
      <c r="C13" s="106">
        <v>204</v>
      </c>
      <c r="D13" s="106">
        <v>497</v>
      </c>
      <c r="E13" s="106">
        <v>159</v>
      </c>
    </row>
    <row r="14" spans="1:5" s="4" customFormat="1" x14ac:dyDescent="0.25">
      <c r="A14" s="104" t="s">
        <v>133</v>
      </c>
      <c r="B14" s="106">
        <v>7226</v>
      </c>
      <c r="C14" s="106">
        <v>997</v>
      </c>
      <c r="D14" s="106">
        <v>953</v>
      </c>
      <c r="E14" s="106">
        <v>649</v>
      </c>
    </row>
    <row r="15" spans="1:5" s="4" customFormat="1" x14ac:dyDescent="0.25">
      <c r="A15" s="350" t="s">
        <v>143</v>
      </c>
      <c r="B15" s="350"/>
      <c r="C15" s="350"/>
      <c r="D15" s="350"/>
      <c r="E15" s="350"/>
    </row>
    <row r="16" spans="1:5" s="4" customFormat="1" x14ac:dyDescent="0.25">
      <c r="A16" s="107" t="s">
        <v>142</v>
      </c>
      <c r="B16" s="106">
        <v>33793</v>
      </c>
      <c r="C16" s="106">
        <v>5578</v>
      </c>
      <c r="D16" s="106">
        <v>4999</v>
      </c>
      <c r="E16" s="106">
        <v>2812</v>
      </c>
    </row>
    <row r="17" spans="1:5" s="4" customFormat="1" x14ac:dyDescent="0.25">
      <c r="A17" s="107" t="s">
        <v>125</v>
      </c>
      <c r="B17" s="106"/>
      <c r="C17" s="106"/>
      <c r="D17" s="106"/>
      <c r="E17" s="106"/>
    </row>
    <row r="18" spans="1:5" s="4" customFormat="1" x14ac:dyDescent="0.25">
      <c r="A18" s="104" t="s">
        <v>124</v>
      </c>
      <c r="B18" s="106">
        <v>4744</v>
      </c>
      <c r="C18" s="106">
        <v>101</v>
      </c>
      <c r="D18" s="106">
        <v>1480</v>
      </c>
      <c r="E18" s="106">
        <v>377</v>
      </c>
    </row>
    <row r="19" spans="1:5" s="4" customFormat="1" x14ac:dyDescent="0.25">
      <c r="A19" s="104" t="s">
        <v>123</v>
      </c>
      <c r="B19" s="106">
        <v>12114</v>
      </c>
      <c r="C19" s="106">
        <v>4628</v>
      </c>
      <c r="D19" s="106">
        <v>3452</v>
      </c>
      <c r="E19" s="106">
        <v>911</v>
      </c>
    </row>
    <row r="20" spans="1:5" s="4" customFormat="1" x14ac:dyDescent="0.25">
      <c r="A20" s="104" t="s">
        <v>122</v>
      </c>
      <c r="B20" s="106">
        <v>8127</v>
      </c>
      <c r="C20" s="106">
        <v>654</v>
      </c>
      <c r="D20" s="106">
        <v>51</v>
      </c>
      <c r="E20" s="106">
        <v>923</v>
      </c>
    </row>
    <row r="21" spans="1:5" s="4" customFormat="1" x14ac:dyDescent="0.25">
      <c r="A21" s="104" t="s">
        <v>121</v>
      </c>
      <c r="B21" s="106">
        <v>2359</v>
      </c>
      <c r="C21" s="106">
        <v>137</v>
      </c>
      <c r="D21" s="106">
        <v>15</v>
      </c>
      <c r="E21" s="106">
        <v>83</v>
      </c>
    </row>
    <row r="22" spans="1:5" s="4" customFormat="1" x14ac:dyDescent="0.25">
      <c r="A22" s="104" t="s">
        <v>120</v>
      </c>
      <c r="B22" s="106">
        <v>1076</v>
      </c>
      <c r="C22" s="106">
        <v>44</v>
      </c>
      <c r="D22" s="106" t="s">
        <v>27</v>
      </c>
      <c r="E22" s="106">
        <v>120</v>
      </c>
    </row>
    <row r="23" spans="1:5" s="4" customFormat="1" x14ac:dyDescent="0.25">
      <c r="A23" s="104" t="s">
        <v>119</v>
      </c>
      <c r="B23" s="106">
        <v>699</v>
      </c>
      <c r="C23" s="106">
        <v>14</v>
      </c>
      <c r="D23" s="106" t="s">
        <v>27</v>
      </c>
      <c r="E23" s="106">
        <v>104</v>
      </c>
    </row>
    <row r="24" spans="1:5" s="4" customFormat="1" x14ac:dyDescent="0.25">
      <c r="A24" s="104" t="s">
        <v>118</v>
      </c>
      <c r="B24" s="106">
        <v>451</v>
      </c>
      <c r="C24" s="106" t="s">
        <v>27</v>
      </c>
      <c r="D24" s="106" t="s">
        <v>27</v>
      </c>
      <c r="E24" s="106">
        <v>71</v>
      </c>
    </row>
    <row r="25" spans="1:5" s="4" customFormat="1" x14ac:dyDescent="0.25">
      <c r="A25" s="104" t="s">
        <v>117</v>
      </c>
      <c r="B25" s="106">
        <v>4224</v>
      </c>
      <c r="C25" s="106" t="s">
        <v>27</v>
      </c>
      <c r="D25" s="106" t="s">
        <v>27</v>
      </c>
      <c r="E25" s="106">
        <v>223</v>
      </c>
    </row>
    <row r="26" spans="1:5" s="4" customFormat="1" x14ac:dyDescent="0.25">
      <c r="A26" s="350" t="s">
        <v>141</v>
      </c>
      <c r="B26" s="350"/>
      <c r="C26" s="350"/>
      <c r="D26" s="350"/>
      <c r="E26" s="350"/>
    </row>
    <row r="27" spans="1:5" s="4" customFormat="1" x14ac:dyDescent="0.25">
      <c r="A27" s="107" t="s">
        <v>140</v>
      </c>
      <c r="B27" s="106"/>
      <c r="C27" s="106"/>
      <c r="D27" s="106"/>
      <c r="E27" s="106"/>
    </row>
    <row r="28" spans="1:5" s="4" customFormat="1" x14ac:dyDescent="0.25">
      <c r="A28" s="104" t="s">
        <v>139</v>
      </c>
      <c r="B28" s="103">
        <v>9.8000000000000007</v>
      </c>
      <c r="C28" s="103">
        <v>20.2</v>
      </c>
      <c r="D28" s="103">
        <v>9.6</v>
      </c>
      <c r="E28" s="103">
        <v>7.4</v>
      </c>
    </row>
    <row r="29" spans="1:5" s="4" customFormat="1" x14ac:dyDescent="0.25">
      <c r="A29" s="104" t="s">
        <v>138</v>
      </c>
      <c r="B29" s="103">
        <v>29.6</v>
      </c>
      <c r="C29" s="103">
        <v>38</v>
      </c>
      <c r="D29" s="103">
        <v>24.5</v>
      </c>
      <c r="E29" s="103">
        <v>25.9</v>
      </c>
    </row>
    <row r="30" spans="1:5" s="4" customFormat="1" x14ac:dyDescent="0.25">
      <c r="A30" s="104" t="s">
        <v>137</v>
      </c>
      <c r="B30" s="103">
        <v>12.4</v>
      </c>
      <c r="C30" s="103">
        <v>8.1999999999999993</v>
      </c>
      <c r="D30" s="103">
        <v>11.7</v>
      </c>
      <c r="E30" s="103">
        <v>12.4</v>
      </c>
    </row>
    <row r="31" spans="1:5" s="4" customFormat="1" x14ac:dyDescent="0.25">
      <c r="A31" s="104" t="s">
        <v>136</v>
      </c>
      <c r="B31" s="103">
        <v>12.9</v>
      </c>
      <c r="C31" s="103">
        <v>6.8</v>
      </c>
      <c r="D31" s="103">
        <v>14.5</v>
      </c>
      <c r="E31" s="103">
        <v>16.8</v>
      </c>
    </row>
    <row r="32" spans="1:5" x14ac:dyDescent="0.2">
      <c r="A32" s="104" t="s">
        <v>135</v>
      </c>
      <c r="B32" s="103">
        <v>9</v>
      </c>
      <c r="C32" s="103">
        <v>6</v>
      </c>
      <c r="D32" s="103">
        <v>11.9</v>
      </c>
      <c r="E32" s="103">
        <v>9.4</v>
      </c>
    </row>
    <row r="33" spans="1:5" s="4" customFormat="1" x14ac:dyDescent="0.25">
      <c r="A33" s="104" t="s">
        <v>134</v>
      </c>
      <c r="B33" s="103">
        <v>5.5</v>
      </c>
      <c r="C33" s="103">
        <v>3.5</v>
      </c>
      <c r="D33" s="103">
        <v>9.5</v>
      </c>
      <c r="E33" s="103">
        <v>5.5</v>
      </c>
    </row>
    <row r="34" spans="1:5" x14ac:dyDescent="0.2">
      <c r="A34" s="104" t="s">
        <v>133</v>
      </c>
      <c r="B34" s="103">
        <v>20.7</v>
      </c>
      <c r="C34" s="103">
        <v>17.2</v>
      </c>
      <c r="D34" s="103">
        <v>18.3</v>
      </c>
      <c r="E34" s="103">
        <v>22.5</v>
      </c>
    </row>
    <row r="35" spans="1:5" x14ac:dyDescent="0.2">
      <c r="A35" s="107" t="s">
        <v>132</v>
      </c>
      <c r="B35" s="103"/>
      <c r="C35" s="103"/>
      <c r="D35" s="103"/>
      <c r="E35" s="103"/>
    </row>
    <row r="36" spans="1:5" x14ac:dyDescent="0.2">
      <c r="A36" s="104" t="s">
        <v>131</v>
      </c>
      <c r="B36" s="103">
        <v>0.3</v>
      </c>
      <c r="C36" s="103">
        <v>0.5</v>
      </c>
      <c r="D36" s="103">
        <v>0.2</v>
      </c>
      <c r="E36" s="103">
        <v>3.5</v>
      </c>
    </row>
    <row r="37" spans="1:5" x14ac:dyDescent="0.2">
      <c r="A37" s="104" t="s">
        <v>130</v>
      </c>
      <c r="B37" s="103">
        <v>5</v>
      </c>
      <c r="C37" s="103">
        <v>7</v>
      </c>
      <c r="D37" s="103">
        <v>6.1</v>
      </c>
      <c r="E37" s="103">
        <v>24.2</v>
      </c>
    </row>
    <row r="38" spans="1:5" x14ac:dyDescent="0.2">
      <c r="A38" s="104" t="s">
        <v>129</v>
      </c>
      <c r="B38" s="103">
        <v>25.1</v>
      </c>
      <c r="C38" s="103">
        <v>19.100000000000001</v>
      </c>
      <c r="D38" s="103">
        <v>23.9</v>
      </c>
      <c r="E38" s="103">
        <v>20.9</v>
      </c>
    </row>
    <row r="39" spans="1:5" x14ac:dyDescent="0.2">
      <c r="A39" s="104" t="s">
        <v>128</v>
      </c>
      <c r="B39" s="103">
        <v>17.100000000000001</v>
      </c>
      <c r="C39" s="103">
        <v>27.7</v>
      </c>
      <c r="D39" s="103">
        <v>20.9</v>
      </c>
      <c r="E39" s="103">
        <v>6.4</v>
      </c>
    </row>
    <row r="40" spans="1:5" x14ac:dyDescent="0.2">
      <c r="A40" s="104" t="s">
        <v>127</v>
      </c>
      <c r="B40" s="103">
        <v>15.5</v>
      </c>
      <c r="C40" s="103">
        <v>31.5</v>
      </c>
      <c r="D40" s="103">
        <v>31.9</v>
      </c>
      <c r="E40" s="103">
        <v>4.8</v>
      </c>
    </row>
    <row r="41" spans="1:5" x14ac:dyDescent="0.2">
      <c r="A41" s="104" t="s">
        <v>126</v>
      </c>
      <c r="B41" s="103">
        <v>37.1</v>
      </c>
      <c r="C41" s="103">
        <v>14.3</v>
      </c>
      <c r="D41" s="103">
        <v>17</v>
      </c>
      <c r="E41" s="103">
        <v>40.200000000000003</v>
      </c>
    </row>
    <row r="42" spans="1:5" x14ac:dyDescent="0.2">
      <c r="A42" s="107" t="s">
        <v>125</v>
      </c>
      <c r="B42" s="103"/>
      <c r="C42" s="103"/>
      <c r="D42" s="103"/>
      <c r="E42" s="103"/>
    </row>
    <row r="43" spans="1:5" x14ac:dyDescent="0.2">
      <c r="A43" s="104" t="s">
        <v>124</v>
      </c>
      <c r="B43" s="103">
        <f t="shared" ref="B43:E46" si="0">+B18/B$16*100</f>
        <v>14.03841032166425</v>
      </c>
      <c r="C43" s="103">
        <f t="shared" si="0"/>
        <v>1.8106848332735748</v>
      </c>
      <c r="D43" s="103">
        <f t="shared" si="0"/>
        <v>29.605921184236848</v>
      </c>
      <c r="E43" s="103">
        <f t="shared" si="0"/>
        <v>13.40682788051209</v>
      </c>
    </row>
    <row r="44" spans="1:5" x14ac:dyDescent="0.2">
      <c r="A44" s="104" t="s">
        <v>123</v>
      </c>
      <c r="B44" s="103">
        <f t="shared" si="0"/>
        <v>35.847660758145174</v>
      </c>
      <c r="C44" s="103">
        <f t="shared" si="0"/>
        <v>82.968806023664399</v>
      </c>
      <c r="D44" s="103">
        <f t="shared" si="0"/>
        <v>69.053810762152438</v>
      </c>
      <c r="E44" s="103">
        <f t="shared" si="0"/>
        <v>32.396870554765286</v>
      </c>
    </row>
    <row r="45" spans="1:5" x14ac:dyDescent="0.2">
      <c r="A45" s="104" t="s">
        <v>122</v>
      </c>
      <c r="B45" s="103">
        <f t="shared" si="0"/>
        <v>24.049359334773474</v>
      </c>
      <c r="C45" s="103">
        <f t="shared" si="0"/>
        <v>11.724632484761562</v>
      </c>
      <c r="D45" s="103">
        <f t="shared" si="0"/>
        <v>1.0202040408081616</v>
      </c>
      <c r="E45" s="103">
        <f t="shared" si="0"/>
        <v>32.823613086770983</v>
      </c>
    </row>
    <row r="46" spans="1:5" x14ac:dyDescent="0.2">
      <c r="A46" s="104" t="s">
        <v>121</v>
      </c>
      <c r="B46" s="103">
        <f t="shared" si="0"/>
        <v>6.9807356553132305</v>
      </c>
      <c r="C46" s="103">
        <f t="shared" si="0"/>
        <v>2.4560774471136608</v>
      </c>
      <c r="D46" s="103">
        <f t="shared" si="0"/>
        <v>0.30006001200240046</v>
      </c>
      <c r="E46" s="103">
        <f t="shared" si="0"/>
        <v>2.9516358463726888</v>
      </c>
    </row>
    <row r="47" spans="1:5" x14ac:dyDescent="0.2">
      <c r="A47" s="104" t="s">
        <v>120</v>
      </c>
      <c r="B47" s="103">
        <f>+B22/B$16*100</f>
        <v>3.1840913798715711</v>
      </c>
      <c r="C47" s="103">
        <f>+C22/C$16*100</f>
        <v>0.78881319469343847</v>
      </c>
      <c r="D47" s="106" t="s">
        <v>27</v>
      </c>
      <c r="E47" s="103">
        <f>+E22/E$16*100</f>
        <v>4.2674253200568986</v>
      </c>
    </row>
    <row r="48" spans="1:5" x14ac:dyDescent="0.2">
      <c r="A48" s="104" t="s">
        <v>119</v>
      </c>
      <c r="B48" s="103">
        <f>+B23/B$16*100</f>
        <v>2.0684757198236321</v>
      </c>
      <c r="C48" s="103">
        <f>+C23/C$16*100</f>
        <v>0.25098601649336677</v>
      </c>
      <c r="D48" s="106" t="s">
        <v>27</v>
      </c>
      <c r="E48" s="103">
        <f>+E23/E$16*100</f>
        <v>3.6984352773826461</v>
      </c>
    </row>
    <row r="49" spans="1:5" x14ac:dyDescent="0.2">
      <c r="A49" s="104" t="s">
        <v>118</v>
      </c>
      <c r="B49" s="103">
        <f>+B24/B$16*100</f>
        <v>1.3345959222324151</v>
      </c>
      <c r="C49" s="106" t="s">
        <v>27</v>
      </c>
      <c r="D49" s="106" t="s">
        <v>27</v>
      </c>
      <c r="E49" s="103">
        <f>+E24/E$16*100</f>
        <v>2.5248933143669987</v>
      </c>
    </row>
    <row r="50" spans="1:5" x14ac:dyDescent="0.2">
      <c r="A50" s="104" t="s">
        <v>117</v>
      </c>
      <c r="B50" s="103">
        <f>+B25/B$16*100</f>
        <v>12.499630100908472</v>
      </c>
      <c r="C50" s="106" t="s">
        <v>27</v>
      </c>
      <c r="D50" s="106" t="s">
        <v>27</v>
      </c>
      <c r="E50" s="103">
        <f>+E25/E$16*100</f>
        <v>7.930298719772404</v>
      </c>
    </row>
    <row r="51" spans="1:5" x14ac:dyDescent="0.2">
      <c r="A51" s="105" t="s">
        <v>116</v>
      </c>
      <c r="B51" s="103"/>
      <c r="C51" s="103"/>
      <c r="D51" s="103"/>
      <c r="E51" s="103"/>
    </row>
    <row r="52" spans="1:5" x14ac:dyDescent="0.2">
      <c r="A52" s="104" t="s">
        <v>115</v>
      </c>
      <c r="B52" s="103">
        <v>13.4</v>
      </c>
      <c r="C52" s="103">
        <v>14.7</v>
      </c>
      <c r="D52" s="103">
        <v>20.9</v>
      </c>
      <c r="E52" s="103">
        <v>19.2</v>
      </c>
    </row>
    <row r="53" spans="1:5" x14ac:dyDescent="0.2">
      <c r="A53" s="104" t="s">
        <v>114</v>
      </c>
      <c r="B53" s="103">
        <v>28.7</v>
      </c>
      <c r="C53" s="103">
        <v>29.6</v>
      </c>
      <c r="D53" s="103">
        <v>26.9</v>
      </c>
      <c r="E53" s="103">
        <v>23.3</v>
      </c>
    </row>
    <row r="54" spans="1:5" x14ac:dyDescent="0.2">
      <c r="A54" s="104" t="s">
        <v>113</v>
      </c>
      <c r="B54" s="103">
        <v>58</v>
      </c>
      <c r="C54" s="103">
        <v>55.7</v>
      </c>
      <c r="D54" s="103">
        <v>52.2</v>
      </c>
      <c r="E54" s="103">
        <v>57.5</v>
      </c>
    </row>
  </sheetData>
  <mergeCells count="4">
    <mergeCell ref="A15:E15"/>
    <mergeCell ref="A26:E26"/>
    <mergeCell ref="A3:E3"/>
    <mergeCell ref="A5:E5"/>
  </mergeCells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B0FF0-378A-4436-B661-29ECB6140A89}">
  <sheetPr codeName="Munka9"/>
  <dimension ref="A1:E10"/>
  <sheetViews>
    <sheetView zoomScaleNormal="100" workbookViewId="0"/>
  </sheetViews>
  <sheetFormatPr defaultRowHeight="11.25" x14ac:dyDescent="0.2"/>
  <cols>
    <col min="1" max="1" width="49.85546875" style="1" customWidth="1"/>
    <col min="2" max="5" width="9.5703125" style="1" customWidth="1"/>
    <col min="6" max="16384" width="9.140625" style="1"/>
  </cols>
  <sheetData>
    <row r="1" spans="1:5" s="13" customFormat="1" ht="12" thickBot="1" x14ac:dyDescent="0.25">
      <c r="A1" s="15" t="s">
        <v>159</v>
      </c>
      <c r="B1" s="123"/>
      <c r="C1" s="123"/>
      <c r="D1" s="123"/>
    </row>
    <row r="2" spans="1:5" s="13" customFormat="1" x14ac:dyDescent="0.2">
      <c r="A2" s="122" t="s">
        <v>150</v>
      </c>
      <c r="B2" s="41">
        <v>2000</v>
      </c>
      <c r="C2" s="40">
        <v>2005</v>
      </c>
      <c r="D2" s="121">
        <v>2006</v>
      </c>
      <c r="E2" s="40">
        <v>2007</v>
      </c>
    </row>
    <row r="3" spans="1:5" s="31" customFormat="1" x14ac:dyDescent="0.2">
      <c r="A3" s="114" t="s">
        <v>158</v>
      </c>
      <c r="B3" s="116">
        <v>355</v>
      </c>
      <c r="C3" s="116">
        <v>392</v>
      </c>
      <c r="D3" s="115">
        <v>456</v>
      </c>
      <c r="E3" s="111">
        <v>507</v>
      </c>
    </row>
    <row r="4" spans="1:5" s="4" customFormat="1" x14ac:dyDescent="0.2">
      <c r="A4" s="120" t="s">
        <v>91</v>
      </c>
      <c r="B4" s="118"/>
      <c r="C4" s="118"/>
      <c r="D4" s="26"/>
      <c r="E4" s="6"/>
    </row>
    <row r="5" spans="1:5" s="4" customFormat="1" x14ac:dyDescent="0.2">
      <c r="A5" s="119" t="s">
        <v>157</v>
      </c>
      <c r="B5" s="118">
        <v>258</v>
      </c>
      <c r="C5" s="118">
        <v>260</v>
      </c>
      <c r="D5" s="26">
        <v>289</v>
      </c>
      <c r="E5" s="6">
        <v>320</v>
      </c>
    </row>
    <row r="6" spans="1:5" s="4" customFormat="1" x14ac:dyDescent="0.2">
      <c r="A6" s="119" t="s">
        <v>156</v>
      </c>
      <c r="B6" s="118">
        <v>45</v>
      </c>
      <c r="C6" s="118">
        <v>61</v>
      </c>
      <c r="D6" s="26">
        <v>75</v>
      </c>
      <c r="E6" s="6">
        <v>87</v>
      </c>
    </row>
    <row r="7" spans="1:5" s="4" customFormat="1" x14ac:dyDescent="0.2">
      <c r="A7" s="119" t="s">
        <v>155</v>
      </c>
      <c r="B7" s="118">
        <v>52</v>
      </c>
      <c r="C7" s="118">
        <v>71</v>
      </c>
      <c r="D7" s="26">
        <v>92</v>
      </c>
      <c r="E7" s="6">
        <v>100</v>
      </c>
    </row>
    <row r="8" spans="1:5" s="4" customFormat="1" x14ac:dyDescent="0.25">
      <c r="A8" s="117" t="s">
        <v>154</v>
      </c>
      <c r="B8" s="116">
        <v>61</v>
      </c>
      <c r="C8" s="116">
        <v>67</v>
      </c>
      <c r="D8" s="115">
        <v>78</v>
      </c>
      <c r="E8" s="111">
        <v>87</v>
      </c>
    </row>
    <row r="9" spans="1:5" s="4" customFormat="1" x14ac:dyDescent="0.25">
      <c r="A9" s="117" t="s">
        <v>153</v>
      </c>
      <c r="B9" s="116">
        <v>74</v>
      </c>
      <c r="C9" s="116">
        <v>82</v>
      </c>
      <c r="D9" s="115">
        <v>95</v>
      </c>
      <c r="E9" s="111">
        <v>106</v>
      </c>
    </row>
    <row r="10" spans="1:5" s="4" customFormat="1" x14ac:dyDescent="0.2">
      <c r="A10" s="114" t="s">
        <v>152</v>
      </c>
      <c r="B10" s="113">
        <v>3863</v>
      </c>
      <c r="C10" s="113">
        <v>3600</v>
      </c>
      <c r="D10" s="112">
        <v>4736</v>
      </c>
      <c r="E10" s="111" t="s">
        <v>27</v>
      </c>
    </row>
  </sheetData>
  <pageMargins left="0.74803149606299213" right="0.74803149606299213" top="0.62992125984251968" bottom="0.86614173228346458" header="0" footer="0.59055118110236227"/>
  <pageSetup paperSize="9" orientation="portrait" cellComments="atEnd" r:id="rId1"/>
  <headerFooter alignWithMargins="0">
    <oddFooter>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21</vt:i4>
      </vt:variant>
    </vt:vector>
  </HeadingPairs>
  <TitlesOfParts>
    <vt:vector size="21" baseType="lpstr">
      <vt:lpstr>Table of Contents</vt:lpstr>
      <vt:lpstr>5.1.1.</vt:lpstr>
      <vt:lpstr>5.1.2.</vt:lpstr>
      <vt:lpstr>5.1.3.</vt:lpstr>
      <vt:lpstr>5.1.4.</vt:lpstr>
      <vt:lpstr>5.1.5.</vt:lpstr>
      <vt:lpstr>5.1.6.</vt:lpstr>
      <vt:lpstr>5.1.7.</vt:lpstr>
      <vt:lpstr>5.1.8.</vt:lpstr>
      <vt:lpstr>5.1.9.</vt:lpstr>
      <vt:lpstr>5.1.10.</vt:lpstr>
      <vt:lpstr>5.1.11.</vt:lpstr>
      <vt:lpstr>5.1.12.</vt:lpstr>
      <vt:lpstr>5.1.13.</vt:lpstr>
      <vt:lpstr>5.1.14.</vt:lpstr>
      <vt:lpstr>5.1.15.</vt:lpstr>
      <vt:lpstr>5.1.16.</vt:lpstr>
      <vt:lpstr>5.1.17.</vt:lpstr>
      <vt:lpstr>5.1.18.</vt:lpstr>
      <vt:lpstr>5.1.19.</vt:lpstr>
      <vt:lpstr>5.1.20.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2025-03-13T17:12:57Z</dcterms:created>
  <dcterms:modified xsi:type="dcterms:W3CDTF">2025-03-13T17:12:57Z</dcterms:modified>
</cp:coreProperties>
</file>