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B53F09E9-0349-45C4-8CB6-3E06614B6932}" xr6:coauthVersionLast="36" xr6:coauthVersionMax="36" xr10:uidLastSave="{00000000-0000-0000-0000-000000000000}"/>
  <bookViews>
    <workbookView xWindow="0" yWindow="0" windowWidth="28800" windowHeight="11625" xr2:uid="{FA19BBCA-B1DC-47C5-A8B7-C8E14282A3B5}"/>
  </bookViews>
  <sheets>
    <sheet name="Table of Contents" sheetId="29" r:id="rId1"/>
    <sheet name="3.7.1." sheetId="2" r:id="rId2"/>
    <sheet name="3.7.2." sheetId="3" r:id="rId3"/>
    <sheet name="3.7.3." sheetId="4" r:id="rId4"/>
    <sheet name="3.7.4." sheetId="5" r:id="rId5"/>
    <sheet name="3.7.5." sheetId="6" r:id="rId6"/>
    <sheet name="3.7.6." sheetId="7" r:id="rId7"/>
    <sheet name="3.7.7." sheetId="8" r:id="rId8"/>
    <sheet name="3.7.8." sheetId="9" r:id="rId9"/>
    <sheet name="3.7.9." sheetId="10" r:id="rId10"/>
    <sheet name="3.7.10." sheetId="11" r:id="rId11"/>
    <sheet name="3.7.11." sheetId="12" r:id="rId12"/>
    <sheet name="3.7.12." sheetId="13" r:id="rId13"/>
    <sheet name="3.7.13." sheetId="14" r:id="rId14"/>
    <sheet name="3.7.14." sheetId="15" r:id="rId15"/>
    <sheet name="3.7.15." sheetId="16" r:id="rId16"/>
    <sheet name="3.7.16." sheetId="17" r:id="rId17"/>
    <sheet name="3.7.17." sheetId="18" r:id="rId18"/>
    <sheet name="3.7.18." sheetId="19" r:id="rId19"/>
    <sheet name="3.7.19." sheetId="20" r:id="rId20"/>
    <sheet name="3.7.20." sheetId="21" r:id="rId21"/>
    <sheet name="3.7.21." sheetId="22" r:id="rId22"/>
    <sheet name="3.7.22." sheetId="23" r:id="rId23"/>
    <sheet name="3.7.23." sheetId="24" r:id="rId24"/>
    <sheet name="3.7.24." sheetId="25" r:id="rId25"/>
    <sheet name="3.7.25." sheetId="26" r:id="rId26"/>
    <sheet name="3.7.26." sheetId="27" r:id="rId27"/>
    <sheet name="3.7.27." sheetId="28" r:id="rId2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2" l="1"/>
  <c r="D28" i="22"/>
  <c r="E28" i="22"/>
  <c r="F28" i="22"/>
  <c r="B8" i="6"/>
  <c r="C8" i="6"/>
  <c r="E8" i="6"/>
  <c r="F8" i="6"/>
  <c r="B27" i="5"/>
  <c r="C27" i="5"/>
  <c r="E27" i="5"/>
  <c r="F27" i="5"/>
  <c r="I7" i="4"/>
  <c r="J7" i="4" s="1"/>
  <c r="I8" i="4"/>
  <c r="E17" i="4" s="1"/>
  <c r="I9" i="4"/>
  <c r="E18" i="4" s="1"/>
  <c r="I10" i="4"/>
  <c r="D19" i="4" s="1"/>
  <c r="B15" i="4"/>
  <c r="C15" i="4"/>
  <c r="D15" i="4"/>
  <c r="E15" i="4"/>
  <c r="F15" i="4"/>
  <c r="G15" i="4"/>
  <c r="H15" i="4"/>
  <c r="I15" i="4"/>
  <c r="B16" i="4"/>
  <c r="C16" i="4"/>
  <c r="D16" i="4"/>
  <c r="E16" i="4"/>
  <c r="F16" i="4"/>
  <c r="G16" i="4"/>
  <c r="H16" i="4"/>
  <c r="I16" i="4"/>
  <c r="D17" i="4"/>
  <c r="G17" i="4"/>
  <c r="H17" i="4"/>
  <c r="C19" i="4"/>
  <c r="G19" i="4"/>
  <c r="B20" i="4"/>
  <c r="C20" i="4"/>
  <c r="D20" i="4"/>
  <c r="E20" i="4"/>
  <c r="F20" i="4"/>
  <c r="G20" i="4"/>
  <c r="H20" i="4"/>
  <c r="I20" i="4"/>
  <c r="I25" i="4"/>
  <c r="D34" i="4" s="1"/>
  <c r="I26" i="4"/>
  <c r="C35" i="4" s="1"/>
  <c r="I27" i="4"/>
  <c r="C36" i="4" s="1"/>
  <c r="I28" i="4"/>
  <c r="D37" i="4" s="1"/>
  <c r="E34" i="4"/>
  <c r="I34" i="4"/>
  <c r="I35" i="4"/>
  <c r="B36" i="4"/>
  <c r="F36" i="4"/>
  <c r="E37" i="4"/>
  <c r="I37" i="4"/>
  <c r="B38" i="4"/>
  <c r="C38" i="4"/>
  <c r="D38" i="4"/>
  <c r="E38" i="4"/>
  <c r="F38" i="4"/>
  <c r="G38" i="4"/>
  <c r="H38" i="4"/>
  <c r="I38" i="4"/>
  <c r="D7" i="3"/>
  <c r="D8" i="3"/>
  <c r="D9" i="3"/>
  <c r="D10" i="3"/>
  <c r="D16" i="3"/>
  <c r="D17" i="3"/>
  <c r="D19" i="3"/>
  <c r="C17" i="2"/>
  <c r="F5" i="2" s="1"/>
  <c r="D17" i="2"/>
  <c r="F35" i="4" l="1"/>
  <c r="F19" i="4"/>
  <c r="B19" i="4"/>
  <c r="E35" i="4"/>
  <c r="I19" i="4"/>
  <c r="E19" i="4"/>
  <c r="H18" i="4"/>
  <c r="B35" i="4"/>
  <c r="H19" i="4"/>
  <c r="D18" i="4"/>
  <c r="C17" i="4"/>
  <c r="H36" i="4"/>
  <c r="D36" i="4"/>
  <c r="H35" i="4"/>
  <c r="D35" i="4"/>
  <c r="F18" i="4"/>
  <c r="B18" i="4"/>
  <c r="F17" i="4"/>
  <c r="B17" i="4"/>
  <c r="I36" i="4"/>
  <c r="E36" i="4"/>
  <c r="G18" i="4"/>
  <c r="C18" i="4"/>
  <c r="G36" i="4"/>
  <c r="G35" i="4"/>
  <c r="I18" i="4"/>
  <c r="I17" i="4"/>
  <c r="F4" i="2"/>
  <c r="F11" i="2"/>
  <c r="G37" i="4"/>
  <c r="C37" i="4"/>
  <c r="G34" i="4"/>
  <c r="C34" i="4"/>
  <c r="F37" i="4"/>
  <c r="B37" i="4"/>
  <c r="F34" i="4"/>
  <c r="B34" i="4"/>
  <c r="J25" i="4"/>
  <c r="H37" i="4"/>
  <c r="H3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CD0AE37-57D6-4884-8527-F1710299F077}">
      <text>
        <r>
          <rPr>
            <sz val="8"/>
            <color indexed="81"/>
            <rFont val="Tahoma"/>
            <family val="2"/>
            <charset val="238"/>
          </rPr>
          <t xml:space="preserve">Source: Ministry of Education and Culture. 
</t>
        </r>
      </text>
    </comment>
    <comment ref="D7" authorId="0" shapeId="0" xr:uid="{B2F3C3A1-55E4-4EA8-9B58-F4B5352CA531}">
      <text>
        <r>
          <rPr>
            <sz val="8"/>
            <color indexed="81"/>
            <rFont val="Tahoma"/>
            <family val="2"/>
            <charset val="238"/>
          </rPr>
          <t>Together with documents lent incide library.</t>
        </r>
      </text>
    </comment>
    <comment ref="B19" authorId="0" shapeId="0" xr:uid="{1B6B2E40-DA4E-473A-81F0-9DAEA33E9F0C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B20" authorId="0" shapeId="0" xr:uid="{111CB765-9C3E-4A98-A8DA-082E134FF901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  <comment ref="B21" authorId="0" shapeId="0" xr:uid="{AC6902E4-DDC6-4B03-839D-DCEBA91F0078}">
      <text>
        <r>
          <rPr>
            <sz val="8"/>
            <color indexed="81"/>
            <rFont val="Tahoma"/>
            <family val="2"/>
            <charset val="238"/>
          </rPr>
          <t>Estimated data.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0FD4D84-2EFB-4D34-9285-DE09B7782EFA}">
      <text>
        <r>
          <rPr>
            <sz val="8"/>
            <color indexed="81"/>
            <rFont val="Tahoma"/>
            <family val="2"/>
            <charset val="238"/>
          </rPr>
          <t>Excluding data of regional transmitters.</t>
        </r>
      </text>
    </comment>
    <comment ref="A27" authorId="0" shapeId="0" xr:uid="{75FE480F-63A4-4A4B-B202-65DCB7BF8AF3}">
      <text>
        <r>
          <rPr>
            <sz val="8"/>
            <color indexed="81"/>
            <rFont val="Tahoma"/>
            <family val="2"/>
            <charset val="238"/>
          </rPr>
          <t>According to 8 data providers.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F585DE5-C5DA-4A80-9012-02A8C949000D}">
      <text>
        <r>
          <rPr>
            <sz val="8"/>
            <color indexed="81"/>
            <rFont val="Tahoma"/>
            <family val="2"/>
            <charset val="238"/>
          </rPr>
          <t xml:space="preserve">Source: www.mob.hu; www.wikipedia.org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5AAD405-E01E-4BAB-9E96-036BC5F2F5A0}">
      <text>
        <r>
          <rPr>
            <sz val="8"/>
            <color indexed="81"/>
            <rFont val="Tahoma"/>
            <family val="2"/>
            <charset val="238"/>
          </rPr>
          <t>Source: www.mob.hu;
www.wikipedia.org</t>
        </r>
      </text>
    </comment>
    <comment ref="C15" authorId="0" shapeId="0" xr:uid="{EF7D1802-48FB-4D02-AA32-902656B83720}">
      <text>
        <r>
          <rPr>
            <sz val="8"/>
            <color indexed="81"/>
            <rFont val="Tahoma"/>
            <family val="2"/>
            <charset val="238"/>
          </rPr>
          <t>Art competitions in period 1912 –1948; generally known as Mental Olympics; their sole Hungarian gold medal was won by Dr. Ferenc Mező for his sport history work. Mental Olympics; their sole Hungarian gold medal was won by Dr. Ferenc Mező for his sport history work.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12E3740-797F-429F-B079-82EF74227068}">
      <text>
        <r>
          <rPr>
            <sz val="8"/>
            <color indexed="81"/>
            <rFont val="Tahoma"/>
            <family val="2"/>
            <charset val="238"/>
          </rPr>
          <t>Source: www.mob.hu;
www.wikipedia.org</t>
        </r>
      </text>
    </comment>
    <comment ref="C13" authorId="0" shapeId="0" xr:uid="{87CD5762-803C-4DC4-98D3-1F0F4A4201D1}">
      <text>
        <r>
          <rPr>
            <sz val="8"/>
            <color indexed="81"/>
            <rFont val="Tahoma"/>
            <family val="2"/>
            <charset val="238"/>
          </rPr>
          <t>Art competitions in period 1912 –1948; generally known as Mental Olympics; Alfréd Hajós – with Dezső Lauber – was their first Hungarian silver medalist for stadium design.</t>
        </r>
      </text>
    </comment>
    <comment ref="C22" authorId="0" shapeId="0" xr:uid="{45472ABC-0C88-472C-9221-84C3FC4C1B5A}">
      <text>
        <r>
          <rPr>
            <sz val="8"/>
            <color indexed="81"/>
            <rFont val="Tahoma"/>
            <family val="2"/>
            <charset val="238"/>
          </rPr>
          <t>Art competitions in period 1912–1948; generally known as Mental Olympics; the 1932 silver medalist was Miltiadész Manno, sculptor.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2E9BEDD-1C84-4661-8C27-84739A30DAAB}">
      <text>
        <r>
          <rPr>
            <sz val="8"/>
            <color indexed="81"/>
            <rFont val="Tahoma"/>
            <family val="2"/>
            <charset val="238"/>
          </rPr>
          <t>Source: www.mob.hu;
www.wikipedia.org</t>
        </r>
      </text>
    </comment>
    <comment ref="C31" authorId="0" shapeId="0" xr:uid="{242D0F6F-883C-431F-B40D-1D72035F87F5}">
      <text>
        <r>
          <rPr>
            <sz val="8"/>
            <color indexed="81"/>
            <rFont val="Tahoma"/>
            <family val="2"/>
            <charset val="238"/>
          </rPr>
          <t>Art competitions in period 1912 –1948; generally known as Mental Olympics; the 1948 bronze medalist was Dr. Éva Földes, in literature, epics.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D243090-4E26-4484-BB9F-8D3137C48628}">
      <text>
        <r>
          <rPr>
            <i/>
            <sz val="8"/>
            <color indexed="81"/>
            <rFont val="Tahoma"/>
            <family val="2"/>
            <charset val="238"/>
          </rPr>
          <t>Hungarian Olympic champions won at least three gold medals – medal table.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i/>
            <sz val="8"/>
            <color indexed="81"/>
            <rFont val="Tahoma"/>
            <family val="2"/>
            <charset val="238"/>
          </rPr>
          <t>Source: www.mob.hu; www.wikipedia.hu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D059BAB-0C20-486F-8A74-BB75FC6E514E}">
      <text>
        <r>
          <rPr>
            <sz val="8"/>
            <color indexed="81"/>
            <rFont val="Tahoma"/>
            <family val="2"/>
            <charset val="238"/>
          </rPr>
          <t xml:space="preserve">Source: Ministry of Education and Culture. 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140AE5-F595-4FC4-81FF-8D74383FE736}">
      <text>
        <r>
          <rPr>
            <sz val="8"/>
            <color indexed="81"/>
            <rFont val="Tahoma"/>
            <family val="2"/>
            <charset val="238"/>
          </rPr>
          <t>Source: Ministry of Education and Culture.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2978FC1-3BB9-490C-B868-523855AA9774}">
      <text>
        <r>
          <rPr>
            <sz val="8"/>
            <color indexed="81"/>
            <rFont val="Tahoma"/>
            <family val="2"/>
            <charset val="238"/>
          </rPr>
          <t xml:space="preserve">Source: Ministry of Education and Culture. </t>
        </r>
      </text>
    </comment>
    <comment ref="B25" authorId="0" shapeId="0" xr:uid="{1C3BDAD5-F3B7-4DF1-B2D0-68BF0A6D0F55}">
      <text>
        <r>
          <rPr>
            <sz val="8"/>
            <color indexed="81"/>
            <rFont val="Tahoma"/>
            <family val="2"/>
            <charset val="238"/>
          </rPr>
          <t>Only clubs data.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7F036FF-DCEA-4E38-855E-FFFB00866A8A}">
      <text>
        <r>
          <rPr>
            <sz val="8"/>
            <color indexed="81"/>
            <rFont val="Tahoma"/>
            <family val="2"/>
            <charset val="238"/>
          </rPr>
          <t xml:space="preserve">Source: Ministry of Education and Culture.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6B656A0-9A49-4A70-88CF-1196339873E0}">
      <text>
        <r>
          <rPr>
            <sz val="8"/>
            <color indexed="81"/>
            <rFont val="Tahoma"/>
            <family val="2"/>
            <charset val="238"/>
          </rPr>
          <t xml:space="preserve">Source: Ministry of Education and Culture.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7DB3834-85BC-4E8D-A16E-087C6B98F8B0}">
      <text>
        <r>
          <rPr>
            <sz val="8"/>
            <color indexed="81"/>
            <rFont val="Tahoma"/>
            <family val="2"/>
            <charset val="238"/>
          </rPr>
          <t xml:space="preserve">Source: National Film Office of National Office of Cultural Heritage.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F36F3D4-C5BE-42E5-829E-409B9D2EBEE1}">
      <text>
        <r>
          <rPr>
            <i/>
            <sz val="8"/>
            <color indexed="81"/>
            <rFont val="Tahoma"/>
            <family val="2"/>
            <charset val="238"/>
          </rPr>
          <t xml:space="preserve">Source:Ministry of Education and Culture.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7" authorId="0" shapeId="0" xr:uid="{32C318F8-150F-4E0C-8DD5-41849870600A}">
      <text>
        <r>
          <rPr>
            <sz val="8"/>
            <color indexed="81"/>
            <rFont val="Tahoma"/>
            <family val="2"/>
            <charset val="238"/>
          </rPr>
          <t xml:space="preserve">Excluding seating capacity of theatres under reconstruction.
</t>
        </r>
      </text>
    </comment>
    <comment ref="A14" authorId="0" shapeId="0" xr:uid="{A09A31D8-93CE-40FD-B6AA-BD633D9CEA23}">
      <text>
        <r>
          <rPr>
            <sz val="8"/>
            <color indexed="81"/>
            <rFont val="Tahoma"/>
            <family val="2"/>
            <charset val="238"/>
          </rPr>
          <t xml:space="preserve">Excluding data of outdoor performances.
</t>
        </r>
      </text>
    </comment>
    <comment ref="A18" authorId="0" shapeId="0" xr:uid="{35E35F54-A896-4164-9EB1-FC1430344FC1}">
      <text>
        <r>
          <rPr>
            <sz val="8"/>
            <color indexed="81"/>
            <rFont val="Tahoma"/>
            <family val="2"/>
            <charset val="238"/>
          </rPr>
          <t xml:space="preserve">Excluding data of outdoor performances.
</t>
        </r>
      </text>
    </comment>
    <comment ref="A23" authorId="0" shapeId="0" xr:uid="{A3519B44-9527-42A2-92A3-04801DF010C4}">
      <text>
        <r>
          <rPr>
            <sz val="8"/>
            <color indexed="81"/>
            <rFont val="Tahoma"/>
            <family val="2"/>
            <charset val="238"/>
          </rPr>
          <t xml:space="preserve">Excluding data of outdoor performances.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7259D8-0820-41F7-BC65-A57BB3D4A079}">
      <text>
        <r>
          <rPr>
            <sz val="8"/>
            <color indexed="81"/>
            <rFont val="Tahoma"/>
            <family val="2"/>
            <charset val="238"/>
          </rPr>
          <t xml:space="preserve">Source: Ministry of Education and Culture.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827E5C6-9463-4215-9E2F-242BE7B54AA0}">
      <text>
        <r>
          <rPr>
            <sz val="8"/>
            <color indexed="81"/>
            <rFont val="Tahoma"/>
            <family val="2"/>
            <charset val="238"/>
          </rPr>
          <t>Own programmes of the National   Philharmonic Society, excluding programmes organized for other institutes.
Source: Ministry of Cultural Heritage.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35E68D5-200B-4452-A607-615828AD00A4}">
      <text>
        <r>
          <rPr>
            <sz val="8"/>
            <color indexed="81"/>
            <rFont val="Tahoma"/>
            <family val="2"/>
            <charset val="238"/>
          </rPr>
          <t xml:space="preserve">Source: Ministry of Education and Culture. 
</t>
        </r>
      </text>
    </comment>
    <comment ref="B2" authorId="0" shapeId="0" xr:uid="{E11EC7F4-2872-4B0E-B0F7-38F22D4DD8E2}">
      <text>
        <r>
          <rPr>
            <sz val="8"/>
            <color indexed="81"/>
            <rFont val="Tahoma"/>
            <family val="2"/>
            <charset val="238"/>
          </rPr>
          <t>From 2003 number of working institutes.</t>
        </r>
      </text>
    </comment>
    <comment ref="E2" authorId="0" shapeId="0" xr:uid="{2CDFD248-1375-4FFF-999C-75BADA703A5F}">
      <text>
        <r>
          <rPr>
            <sz val="8"/>
            <color indexed="81"/>
            <rFont val="Tahoma"/>
            <family val="2"/>
            <charset val="238"/>
          </rPr>
          <t>From 2000 number of studies which are written by museums's researchers.</t>
        </r>
      </text>
    </comment>
    <comment ref="B9" authorId="0" shapeId="0" xr:uid="{CC9F2FBF-8C09-4636-8369-5BD1CABBA8CD}">
      <text>
        <r>
          <rPr>
            <sz val="8"/>
            <color indexed="81"/>
            <rFont val="Tahoma"/>
            <family val="2"/>
            <charset val="238"/>
          </rPr>
          <t>Apart from this 196 institutes have function permit.</t>
        </r>
      </text>
    </comment>
  </commentList>
</comments>
</file>

<file path=xl/sharedStrings.xml><?xml version="1.0" encoding="utf-8"?>
<sst xmlns="http://schemas.openxmlformats.org/spreadsheetml/2006/main" count="1081" uniqueCount="369">
  <si>
    <t>Cultural services, total</t>
  </si>
  <si>
    <t>Other entertainment and cultural activity</t>
  </si>
  <si>
    <t>Zoological, botanical gardens and national parks activities</t>
  </si>
  <si>
    <t>music and dance art</t>
  </si>
  <si>
    <t>theatres</t>
  </si>
  <si>
    <t>Of which:</t>
  </si>
  <si>
    <t>Artistic activity</t>
  </si>
  <si>
    <t>museums, archives</t>
  </si>
  <si>
    <t>libraries</t>
  </si>
  <si>
    <t>cultural centre, hall</t>
  </si>
  <si>
    <t>Cultural activity</t>
  </si>
  <si>
    <t>Radio, television activities</t>
  </si>
  <si>
    <t>Book, sound recording and journal publishing</t>
  </si>
  <si>
    <t>Percentage distribution</t>
  </si>
  <si>
    <t>At current prices,  million HUF</t>
  </si>
  <si>
    <t>Denomination</t>
  </si>
  <si>
    <t>3.7.1. Budgetary expenditures on culture</t>
  </si>
  <si>
    <t>..</t>
  </si>
  <si>
    <t>Copies, thousands</t>
  </si>
  <si>
    <t>Number of titles</t>
  </si>
  <si>
    <t>Map</t>
  </si>
  <si>
    <t>Music, score</t>
  </si>
  <si>
    <t>Note</t>
  </si>
  <si>
    <t>Book and booklet</t>
  </si>
  <si>
    <t>Booklet</t>
  </si>
  <si>
    <t>Book</t>
  </si>
  <si>
    <t>Year</t>
  </si>
  <si>
    <t>3.7.2. Book production by types of publications</t>
  </si>
  <si>
    <t>X</t>
  </si>
  <si>
    <t xml:space="preserve">          X</t>
  </si>
  <si>
    <t>Books published per hundred thousand inhabitants</t>
  </si>
  <si>
    <t>Total</t>
  </si>
  <si>
    <t>Other</t>
  </si>
  <si>
    <t>Schoolbook</t>
  </si>
  <si>
    <t>Juvenile and children's literature</t>
  </si>
  <si>
    <t>Literary</t>
  </si>
  <si>
    <t>Special literature</t>
  </si>
  <si>
    <t>Educational</t>
  </si>
  <si>
    <t>Scientific</t>
  </si>
  <si>
    <t>3.7.3. Published books by type</t>
  </si>
  <si>
    <t>History</t>
  </si>
  <si>
    <t>Geography, travel</t>
  </si>
  <si>
    <t>Literature</t>
  </si>
  <si>
    <t>Linguistics, philology</t>
  </si>
  <si>
    <t>Sports, games</t>
  </si>
  <si>
    <t>Fine arts</t>
  </si>
  <si>
    <t>Management, administration</t>
  </si>
  <si>
    <t>Domestic science</t>
  </si>
  <si>
    <t>Agriculture</t>
  </si>
  <si>
    <t>Technology, industry</t>
  </si>
  <si>
    <t>Medical sciences, public health</t>
  </si>
  <si>
    <t>Natural sciences</t>
  </si>
  <si>
    <t>Mathematics</t>
  </si>
  <si>
    <t>Ethnography</t>
  </si>
  <si>
    <t>Trade, transport</t>
  </si>
  <si>
    <t>Education</t>
  </si>
  <si>
    <t>Military art</t>
  </si>
  <si>
    <t>Law, public administration</t>
  </si>
  <si>
    <t>Political science</t>
  </si>
  <si>
    <t>Sociology, statistics</t>
  </si>
  <si>
    <t>Religion, theology</t>
  </si>
  <si>
    <t>Philosophy, psychology</t>
  </si>
  <si>
    <t>Generalities</t>
  </si>
  <si>
    <t>Subject (Classification order of UNESCO)</t>
  </si>
  <si>
    <t>3.7.4. Scientific, educational and special works [book, booklet]</t>
  </si>
  <si>
    <t>Tertiary</t>
  </si>
  <si>
    <t>Secondary</t>
  </si>
  <si>
    <t>Primary</t>
  </si>
  <si>
    <t>Copies, thousand</t>
  </si>
  <si>
    <t>Educational level</t>
  </si>
  <si>
    <t>3.7.5. School-book publishing [book, booklet]</t>
  </si>
  <si>
    <t>copies, thousand</t>
  </si>
  <si>
    <t>Number of works, total</t>
  </si>
  <si>
    <t>copies, thousands</t>
  </si>
  <si>
    <t>Works of  living authors number</t>
  </si>
  <si>
    <t xml:space="preserve">Works of non living authors number </t>
  </si>
  <si>
    <t>Other literary works</t>
  </si>
  <si>
    <t>Plays, programme booklets</t>
  </si>
  <si>
    <t>Novels, short stories</t>
  </si>
  <si>
    <t>Poetry, anthology</t>
  </si>
  <si>
    <t>3.7.6. Published literary books by genre and author, 2007 [book, booklet]</t>
  </si>
  <si>
    <t>–</t>
  </si>
  <si>
    <t>Spanish</t>
  </si>
  <si>
    <t>Russian</t>
  </si>
  <si>
    <t>Italian</t>
  </si>
  <si>
    <t>German</t>
  </si>
  <si>
    <t>Polish</t>
  </si>
  <si>
    <t>French</t>
  </si>
  <si>
    <t>Czech</t>
  </si>
  <si>
    <t>British</t>
  </si>
  <si>
    <t>American (USA)</t>
  </si>
  <si>
    <t>Hungarian</t>
  </si>
  <si>
    <t>number</t>
  </si>
  <si>
    <t>Nationality of author</t>
  </si>
  <si>
    <t>3.7.7. Published literary books by genre and nationality of author, 2007 [book, booklet]</t>
  </si>
  <si>
    <t>40 000 more than</t>
  </si>
  <si>
    <t>30 001–40 000</t>
  </si>
  <si>
    <t>20 001–30 000</t>
  </si>
  <si>
    <t>10 001–20 000</t>
  </si>
  <si>
    <t xml:space="preserve">  5 001–10 000</t>
  </si>
  <si>
    <t xml:space="preserve">  3 001–  5 000</t>
  </si>
  <si>
    <t xml:space="preserve">  2 001–  3 000</t>
  </si>
  <si>
    <t xml:space="preserve">  1 001–  2 000</t>
  </si>
  <si>
    <t xml:space="preserve"> 501–  1 000</t>
  </si>
  <si>
    <t>500 and less</t>
  </si>
  <si>
    <t>Number of copies</t>
  </si>
  <si>
    <t>3.7.8. Distribution of published literary books by genre and number of copies, 2007 [book, booklet, %]</t>
  </si>
  <si>
    <t>Dutch</t>
  </si>
  <si>
    <t>Danish</t>
  </si>
  <si>
    <t>For juveniles over 14 years of age</t>
  </si>
  <si>
    <t>For children between 6 and 14 years of age</t>
  </si>
  <si>
    <t>For children under 6 years of age</t>
  </si>
  <si>
    <t>3.7.9. Published juvenile and children's literary books by nationality of author, 2007 [book, booklet]</t>
  </si>
  <si>
    <t>daily</t>
  </si>
  <si>
    <t>Average number of copies per 1000 inhabitants</t>
  </si>
  <si>
    <t>monthly</t>
  </si>
  <si>
    <t>bi-weekly</t>
  </si>
  <si>
    <t>weekly</t>
  </si>
  <si>
    <t>Number of copies (in million)</t>
  </si>
  <si>
    <t>Number of periodicals</t>
  </si>
  <si>
    <t>3.7.10. Periodical publications</t>
  </si>
  <si>
    <t xml:space="preserve">Number of researchers </t>
  </si>
  <si>
    <t>Size of records (lm)</t>
  </si>
  <si>
    <t>Number of records and collections</t>
  </si>
  <si>
    <t>Number of archives</t>
  </si>
  <si>
    <t>Archives</t>
  </si>
  <si>
    <t>Library units lent, thousand</t>
  </si>
  <si>
    <t>Total stock, thousand library units</t>
  </si>
  <si>
    <t>Libraries</t>
  </si>
  <si>
    <t>School libraries</t>
  </si>
  <si>
    <t>Registered users, thousand</t>
  </si>
  <si>
    <t>Other special and work-place libraries</t>
  </si>
  <si>
    <t>Public libraries</t>
  </si>
  <si>
    <t>National and other national special libraries</t>
  </si>
  <si>
    <t>3.7.11. Libraries, archives</t>
  </si>
  <si>
    <t>Accredited vocational training</t>
  </si>
  <si>
    <t>cultural expert</t>
  </si>
  <si>
    <t xml:space="preserve">of which: </t>
  </si>
  <si>
    <t>vocational training  thousands</t>
  </si>
  <si>
    <t xml:space="preserve">Number of participants of NVQL </t>
  </si>
  <si>
    <t>Training</t>
  </si>
  <si>
    <t>visitors, thousands</t>
  </si>
  <si>
    <t>Communal programmes, number</t>
  </si>
  <si>
    <t>Popular arts programmes, number</t>
  </si>
  <si>
    <t>Entertainment programmes, number</t>
  </si>
  <si>
    <t>Artistic programmes, number</t>
  </si>
  <si>
    <t>Exhibitions, number</t>
  </si>
  <si>
    <t>Exhibitions, programmes</t>
  </si>
  <si>
    <t>member, thousands</t>
  </si>
  <si>
    <t>number of group</t>
  </si>
  <si>
    <t>Clubs, circles, study circles</t>
  </si>
  <si>
    <t>participants, thousands</t>
  </si>
  <si>
    <t>Languages courses, number</t>
  </si>
  <si>
    <t>Courses number</t>
  </si>
  <si>
    <t>Popular work of arts team number</t>
  </si>
  <si>
    <t>Popular performer team number</t>
  </si>
  <si>
    <t>Artistic team number</t>
  </si>
  <si>
    <t>Creative cultural communities number</t>
  </si>
  <si>
    <t>Natural sciences lectures number</t>
  </si>
  <si>
    <t>Social sciences lectures number</t>
  </si>
  <si>
    <t xml:space="preserve"> participants, thousands</t>
  </si>
  <si>
    <t>Educational lectures number</t>
  </si>
  <si>
    <t>Institutes</t>
  </si>
  <si>
    <t>3.7.12. Cultural institutes, cultural activities</t>
  </si>
  <si>
    <t>Receipts from tickets per cinema-goer, HUF</t>
  </si>
  <si>
    <t>Share of cinema-goers to Hungarian films, per cent</t>
  </si>
  <si>
    <t>Attendances per thousand inhabitants</t>
  </si>
  <si>
    <t>in villages</t>
  </si>
  <si>
    <t>in other towns</t>
  </si>
  <si>
    <t xml:space="preserve">  in Budapest</t>
  </si>
  <si>
    <t>Attendances, thousand</t>
  </si>
  <si>
    <t>in Budapest</t>
  </si>
  <si>
    <t>Performances, thousand</t>
  </si>
  <si>
    <t>Seating capacity</t>
  </si>
  <si>
    <t>Cinemas</t>
  </si>
  <si>
    <t>3.7.13. Cinemas</t>
  </si>
  <si>
    <t>Films</t>
  </si>
  <si>
    <t>Playingtime (minutes)</t>
  </si>
  <si>
    <t>videos</t>
  </si>
  <si>
    <t xml:space="preserve">produced by celluloid  </t>
  </si>
  <si>
    <t>Short films</t>
  </si>
  <si>
    <t>Feature length  films</t>
  </si>
  <si>
    <t>Animated</t>
  </si>
  <si>
    <t>Documen-tary</t>
  </si>
  <si>
    <t>Feature films</t>
  </si>
  <si>
    <t>3.7.14. Number of films produced for presentation, 2007</t>
  </si>
  <si>
    <t>Russia</t>
  </si>
  <si>
    <t>Italy</t>
  </si>
  <si>
    <t>Germany</t>
  </si>
  <si>
    <t>United Kingdom</t>
  </si>
  <si>
    <t>Hungary</t>
  </si>
  <si>
    <t>Canada</t>
  </si>
  <si>
    <t>Japan</t>
  </si>
  <si>
    <t>Hong Kong</t>
  </si>
  <si>
    <t>France</t>
  </si>
  <si>
    <t>Denmark</t>
  </si>
  <si>
    <t>Australia</t>
  </si>
  <si>
    <t>United States of America</t>
  </si>
  <si>
    <t>Feature films presented, total</t>
  </si>
  <si>
    <t>Country</t>
  </si>
  <si>
    <t>3.7.15. New feature films by producing countries</t>
  </si>
  <si>
    <t>Performances</t>
  </si>
  <si>
    <t>Places</t>
  </si>
  <si>
    <t>Outdoor performances</t>
  </si>
  <si>
    <t>Number of companies</t>
  </si>
  <si>
    <t>Alternative theatres</t>
  </si>
  <si>
    <r>
      <t>Receipts from tickets per paying theatre-goer,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HUF</t>
    </r>
  </si>
  <si>
    <r>
      <t>Attendances,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thousand</t>
    </r>
  </si>
  <si>
    <t>in theatres</t>
  </si>
  <si>
    <t>Persons employed full-time</t>
  </si>
  <si>
    <r>
      <t>Seating capacity,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thousand</t>
    </r>
  </si>
  <si>
    <t>Theatres</t>
  </si>
  <si>
    <t>3.7.16. Theatres</t>
  </si>
  <si>
    <t>in country theatres</t>
  </si>
  <si>
    <t>in Budapest theatres</t>
  </si>
  <si>
    <t>Guest performances of foreign theatres</t>
  </si>
  <si>
    <t>country theatres</t>
  </si>
  <si>
    <t>Budapest theatres</t>
  </si>
  <si>
    <t>Guest performances by national theatres abroad</t>
  </si>
  <si>
    <t>Number of countries</t>
  </si>
  <si>
    <t>Guest theatres, companies</t>
  </si>
  <si>
    <t>Attendances</t>
  </si>
  <si>
    <t>Plays performed</t>
  </si>
  <si>
    <t>3.7.17. Theatre guest performances, 2007</t>
  </si>
  <si>
    <t>mixed concerts</t>
  </si>
  <si>
    <t>recitals, aria and song</t>
  </si>
  <si>
    <t>chamber music</t>
  </si>
  <si>
    <t>choirs</t>
  </si>
  <si>
    <t>orchestras</t>
  </si>
  <si>
    <t>oratorios</t>
  </si>
  <si>
    <t>total</t>
  </si>
  <si>
    <t>Attendances, thousands</t>
  </si>
  <si>
    <t>genre</t>
  </si>
  <si>
    <t>3.7.18. Concerts</t>
  </si>
  <si>
    <t xml:space="preserve">  in villages</t>
  </si>
  <si>
    <t xml:space="preserve">  in other towns</t>
  </si>
  <si>
    <t>Museum attendances per thousand inhabitants</t>
  </si>
  <si>
    <t>Number of publications</t>
  </si>
  <si>
    <t>Exhibitions</t>
  </si>
  <si>
    <t>Museums</t>
  </si>
  <si>
    <t>Year, area</t>
  </si>
  <si>
    <t>3.7.19. Museums, exhibitions</t>
  </si>
  <si>
    <t xml:space="preserve">Sports </t>
  </si>
  <si>
    <t>Music</t>
  </si>
  <si>
    <t>Literature, arts, research, culture, entertainment</t>
  </si>
  <si>
    <t xml:space="preserve">News, politics, information, economics, education </t>
  </si>
  <si>
    <t>Other programme services of nationwide broadcasting (by terrestrial and satellite)</t>
  </si>
  <si>
    <t>Advertisements, publicity, other</t>
  </si>
  <si>
    <t xml:space="preserve">Religious </t>
  </si>
  <si>
    <t>sport events</t>
  </si>
  <si>
    <t>game show</t>
  </si>
  <si>
    <t>theatrical performances</t>
  </si>
  <si>
    <t>film projection</t>
  </si>
  <si>
    <t>radio play, TV play</t>
  </si>
  <si>
    <t>Literature, entertainment</t>
  </si>
  <si>
    <t>Arts, Research, Culture</t>
  </si>
  <si>
    <t>weather forecast</t>
  </si>
  <si>
    <t>commentaries, magazines</t>
  </si>
  <si>
    <t>Information</t>
  </si>
  <si>
    <t xml:space="preserve">Educational </t>
  </si>
  <si>
    <t>news</t>
  </si>
  <si>
    <t>News, politics, economics</t>
  </si>
  <si>
    <t>Programme service of public service broadcasting</t>
  </si>
  <si>
    <t>ratio of inland produced programmes, per cent</t>
  </si>
  <si>
    <t>percentage distribution</t>
  </si>
  <si>
    <t>total, hours</t>
  </si>
  <si>
    <t>Television broadcasting</t>
  </si>
  <si>
    <t>Radio broadcasting</t>
  </si>
  <si>
    <t>Types of programmes</t>
  </si>
  <si>
    <t>3.7.20. Radio and television programmes by types, 2007</t>
  </si>
  <si>
    <t>Beijing</t>
  </si>
  <si>
    <t>Athens</t>
  </si>
  <si>
    <t>Sydney</t>
  </si>
  <si>
    <t>Atlanta</t>
  </si>
  <si>
    <t>Barcelona</t>
  </si>
  <si>
    <t>Seoul</t>
  </si>
  <si>
    <t>Moscow</t>
  </si>
  <si>
    <t>Montreal</t>
  </si>
  <si>
    <t>Munich</t>
  </si>
  <si>
    <t>Mexico City</t>
  </si>
  <si>
    <t>Tokyo</t>
  </si>
  <si>
    <t>Rome</t>
  </si>
  <si>
    <t>Melbourne</t>
  </si>
  <si>
    <t>Helsinki</t>
  </si>
  <si>
    <t>London</t>
  </si>
  <si>
    <t>Berlin</t>
  </si>
  <si>
    <t>Los Angeles</t>
  </si>
  <si>
    <t>Amsterdam</t>
  </si>
  <si>
    <t>Paris</t>
  </si>
  <si>
    <t>Stockholm</t>
  </si>
  <si>
    <t>St. Louis</t>
  </si>
  <si>
    <t>number of medals</t>
  </si>
  <si>
    <t>Medals, total</t>
  </si>
  <si>
    <t>Bronze (III.)</t>
  </si>
  <si>
    <t>Silver (II.)</t>
  </si>
  <si>
    <t>Gold (I.)</t>
  </si>
  <si>
    <t>Games</t>
  </si>
  <si>
    <t>3.7.21. Summer Olympic games: Hungarian medal table</t>
  </si>
  <si>
    <t>water-polo</t>
  </si>
  <si>
    <t>canoe/cayak</t>
  </si>
  <si>
    <t>sport shooting</t>
  </si>
  <si>
    <t>modern pentathlon</t>
  </si>
  <si>
    <t>wrestling</t>
  </si>
  <si>
    <t>fencing</t>
  </si>
  <si>
    <t>swimming</t>
  </si>
  <si>
    <t>gymnastics</t>
  </si>
  <si>
    <t>boxing</t>
  </si>
  <si>
    <t>athletics</t>
  </si>
  <si>
    <t>judo</t>
  </si>
  <si>
    <t>weight-lifting</t>
  </si>
  <si>
    <t>football</t>
  </si>
  <si>
    <t>art competition</t>
  </si>
  <si>
    <t>Number of medals</t>
  </si>
  <si>
    <t>Sport</t>
  </si>
  <si>
    <t>3.7.22. Summer Olympic games: Hungarian gold medals</t>
  </si>
  <si>
    <t>handball</t>
  </si>
  <si>
    <t>paddling</t>
  </si>
  <si>
    <t>3.7.23. Summer Olympic games: Hungarian silver medals</t>
  </si>
  <si>
    <t>sailing</t>
  </si>
  <si>
    <t>equestrian events</t>
  </si>
  <si>
    <t>tennis</t>
  </si>
  <si>
    <t>3.7.24. Summer Olympic games: Hungarian bronze medals</t>
  </si>
  <si>
    <t>Szécsi Zoltán</t>
  </si>
  <si>
    <t>Storcz Botond</t>
  </si>
  <si>
    <t>Rajcsányi László</t>
  </si>
  <si>
    <t>Papp László</t>
  </si>
  <si>
    <t>Molnár Tamás</t>
  </si>
  <si>
    <t>Kulcsár Győző</t>
  </si>
  <si>
    <t>Kovács Pál Ádám</t>
  </si>
  <si>
    <t>Kiss Gergely</t>
  </si>
  <si>
    <t>Keleti Ágnes</t>
  </si>
  <si>
    <t>Kásás Tamás</t>
  </si>
  <si>
    <t>Kárpáti Rudolf</t>
  </si>
  <si>
    <t>Kárpáti György</t>
  </si>
  <si>
    <t>Kammerer Zoltán</t>
  </si>
  <si>
    <t>Kabos Endre</t>
  </si>
  <si>
    <t>Janics Natasa</t>
  </si>
  <si>
    <t>Gyarmati Dezső</t>
  </si>
  <si>
    <t>Gerevich Aladár</t>
  </si>
  <si>
    <t>Fuchs Jenő dr.</t>
  </si>
  <si>
    <t>Fenyvesi Csaba dr.</t>
  </si>
  <si>
    <t>Egerszegi Krisztina</t>
  </si>
  <si>
    <t>Darnyi Tamás</t>
  </si>
  <si>
    <t>Biros Péter</t>
  </si>
  <si>
    <t>Berczelly Tibor</t>
  </si>
  <si>
    <t>Benedek Tibor</t>
  </si>
  <si>
    <t>Balczó András</t>
  </si>
  <si>
    <t>bronze</t>
  </si>
  <si>
    <t>silver</t>
  </si>
  <si>
    <t>gold</t>
  </si>
  <si>
    <t>Name</t>
  </si>
  <si>
    <t>3.7.25. Most successful Hungarian Olympic champions</t>
  </si>
  <si>
    <t>BM Duna Art Ensemble</t>
  </si>
  <si>
    <t>Honvéd Ensemble</t>
  </si>
  <si>
    <t xml:space="preserve"> State Folk Ensemble</t>
  </si>
  <si>
    <t xml:space="preserve">Attendances (in Hungary)   </t>
  </si>
  <si>
    <t>State Folk Ensemble</t>
  </si>
  <si>
    <t xml:space="preserve">Performances (abroad) </t>
  </si>
  <si>
    <t>Performances (in Hungary)</t>
  </si>
  <si>
    <t>Performances, attendances</t>
  </si>
  <si>
    <t>3.7.26. Folk ensembles</t>
  </si>
  <si>
    <t>Cultural programmes</t>
  </si>
  <si>
    <t xml:space="preserve">visitors, thousands </t>
  </si>
  <si>
    <t xml:space="preserve">Zoological gardens, preserves and cultural parks </t>
  </si>
  <si>
    <t>attendances, thousands</t>
  </si>
  <si>
    <t xml:space="preserve">performances </t>
  </si>
  <si>
    <t>Circus-troupes</t>
  </si>
  <si>
    <t>3.7.27. Other entertaining programmes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</si>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</sst>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u/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72">
    <xf numFmtId="0" fontId="0" fillId="0" borderId="0" xfId="0"/>
    <xf numFmtId="0" fontId="2" fillId="0" borderId="0" xfId="0" applyFont="1"/>
    <xf numFmtId="164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top"/>
    </xf>
    <xf numFmtId="3" fontId="4" fillId="0" borderId="0" xfId="0" applyNumberFormat="1" applyFont="1" applyAlignment="1">
      <alignment vertical="top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3" fontId="2" fillId="0" borderId="0" xfId="0" applyNumberFormat="1" applyFont="1" applyFill="1" applyAlignment="1">
      <alignment vertical="top"/>
    </xf>
    <xf numFmtId="3" fontId="5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3" fontId="2" fillId="0" borderId="0" xfId="0" applyNumberFormat="1" applyFont="1" applyBorder="1" applyAlignment="1">
      <alignment vertical="top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top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3" fontId="2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top"/>
    </xf>
    <xf numFmtId="3" fontId="3" fillId="0" borderId="0" xfId="0" applyNumberFormat="1" applyFont="1" applyAlignment="1"/>
    <xf numFmtId="0" fontId="3" fillId="0" borderId="0" xfId="0" applyFont="1" applyAlignment="1"/>
    <xf numFmtId="3" fontId="2" fillId="0" borderId="0" xfId="0" applyNumberFormat="1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 applyFill="1" applyBorder="1"/>
    <xf numFmtId="0" fontId="2" fillId="0" borderId="0" xfId="0" applyFont="1" applyBorder="1" applyAlignment="1">
      <alignment vertical="center"/>
    </xf>
    <xf numFmtId="0" fontId="2" fillId="0" borderId="8" xfId="0" applyFont="1" applyBorder="1" applyAlignment="1"/>
    <xf numFmtId="0" fontId="2" fillId="0" borderId="0" xfId="0" applyFont="1" applyBorder="1"/>
    <xf numFmtId="3" fontId="3" fillId="0" borderId="0" xfId="0" applyNumberFormat="1" applyFont="1"/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164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1" fontId="2" fillId="0" borderId="0" xfId="0" applyNumberFormat="1" applyFont="1" applyFill="1"/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165" fontId="3" fillId="0" borderId="0" xfId="0" applyNumberFormat="1" applyFont="1"/>
    <xf numFmtId="0" fontId="3" fillId="0" borderId="0" xfId="0" applyNumberFormat="1" applyFont="1" applyAlignment="1">
      <alignment horizontal="left"/>
    </xf>
    <xf numFmtId="165" fontId="2" fillId="0" borderId="0" xfId="0" applyNumberFormat="1" applyFont="1"/>
    <xf numFmtId="165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Fill="1"/>
    <xf numFmtId="164" fontId="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164" fontId="2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/>
    </xf>
    <xf numFmtId="0" fontId="7" fillId="0" borderId="0" xfId="0" applyFont="1"/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wrapText="1"/>
    </xf>
    <xf numFmtId="3" fontId="2" fillId="0" borderId="0" xfId="0" applyNumberFormat="1" applyFont="1" applyFill="1" applyAlignment="1">
      <alignment shrinkToFit="1"/>
    </xf>
    <xf numFmtId="3" fontId="2" fillId="0" borderId="0" xfId="0" applyNumberFormat="1" applyFont="1" applyAlignment="1">
      <alignment horizontal="right" shrinkToFit="1"/>
    </xf>
    <xf numFmtId="0" fontId="3" fillId="0" borderId="0" xfId="0" applyFont="1" applyBorder="1" applyAlignment="1">
      <alignment vertical="center"/>
    </xf>
    <xf numFmtId="3" fontId="2" fillId="0" borderId="0" xfId="0" applyNumberFormat="1" applyFont="1" applyAlignment="1">
      <alignment vertical="center" shrinkToFit="1"/>
    </xf>
    <xf numFmtId="3" fontId="7" fillId="0" borderId="0" xfId="0" applyNumberFormat="1" applyFont="1" applyAlignment="1">
      <alignment horizontal="right" vertical="center" shrinkToFit="1"/>
    </xf>
    <xf numFmtId="3" fontId="2" fillId="0" borderId="0" xfId="0" applyNumberFormat="1" applyFont="1" applyAlignment="1">
      <alignment shrinkToFit="1"/>
    </xf>
    <xf numFmtId="3" fontId="7" fillId="0" borderId="0" xfId="0" applyNumberFormat="1" applyFont="1" applyAlignment="1">
      <alignment horizontal="right" shrinkToFit="1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/>
    <xf numFmtId="0" fontId="2" fillId="0" borderId="0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indent="2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vertical="center" indent="1"/>
    </xf>
    <xf numFmtId="0" fontId="5" fillId="0" borderId="0" xfId="0" applyFont="1" applyAlignment="1">
      <alignment vertical="top"/>
    </xf>
    <xf numFmtId="3" fontId="5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/>
    <xf numFmtId="0" fontId="2" fillId="0" borderId="0" xfId="0" applyFont="1" applyAlignment="1">
      <alignment horizontal="left" vertical="top" wrapText="1" indent="1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vertical="top" wrapText="1" inden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3" fontId="2" fillId="0" borderId="0" xfId="0" applyNumberFormat="1" applyFont="1" applyFill="1" applyAlignment="1">
      <alignment horizontal="right" vertical="center"/>
    </xf>
    <xf numFmtId="3" fontId="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3" fontId="3" fillId="0" borderId="0" xfId="0" applyNumberFormat="1" applyFont="1" applyFill="1" applyAlignment="1"/>
    <xf numFmtId="0" fontId="3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165" fontId="2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2" fillId="0" borderId="8" xfId="0" applyFont="1" applyBorder="1" applyAlignment="1">
      <alignment horizontal="left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3" fontId="2" fillId="0" borderId="16" xfId="0" applyNumberFormat="1" applyFont="1" applyBorder="1" applyAlignment="1">
      <alignment vertical="center"/>
    </xf>
    <xf numFmtId="3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Border="1" applyAlignment="1"/>
    <xf numFmtId="3" fontId="2" fillId="0" borderId="0" xfId="0" applyNumberFormat="1" applyFont="1" applyBorder="1" applyAlignment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wrapText="1"/>
    </xf>
    <xf numFmtId="164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4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 vertical="top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indent="1"/>
    </xf>
    <xf numFmtId="0" fontId="6" fillId="0" borderId="0" xfId="0" applyFont="1"/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4E9FF-21B7-4ACA-A27E-9A493EE10934}">
  <sheetPr codeName="Munka1"/>
  <dimension ref="A1:A28"/>
  <sheetViews>
    <sheetView tabSelected="1" zoomScaleNormal="100" workbookViewId="0"/>
  </sheetViews>
  <sheetFormatPr defaultRowHeight="12.75" x14ac:dyDescent="0.2"/>
  <cols>
    <col min="1" max="1" width="87.140625" style="236" bestFit="1" customWidth="1"/>
    <col min="2" max="16384" width="9.140625" style="236"/>
  </cols>
  <sheetData>
    <row r="1" spans="1:1" x14ac:dyDescent="0.2">
      <c r="A1" s="235" t="s">
        <v>368</v>
      </c>
    </row>
    <row r="2" spans="1:1" x14ac:dyDescent="0.2">
      <c r="A2" s="237" t="s">
        <v>16</v>
      </c>
    </row>
    <row r="3" spans="1:1" x14ac:dyDescent="0.2">
      <c r="A3" s="237" t="s">
        <v>27</v>
      </c>
    </row>
    <row r="4" spans="1:1" x14ac:dyDescent="0.2">
      <c r="A4" s="237" t="s">
        <v>39</v>
      </c>
    </row>
    <row r="5" spans="1:1" x14ac:dyDescent="0.2">
      <c r="A5" s="237" t="s">
        <v>64</v>
      </c>
    </row>
    <row r="6" spans="1:1" x14ac:dyDescent="0.2">
      <c r="A6" s="237" t="s">
        <v>70</v>
      </c>
    </row>
    <row r="7" spans="1:1" x14ac:dyDescent="0.2">
      <c r="A7" s="237" t="s">
        <v>80</v>
      </c>
    </row>
    <row r="8" spans="1:1" x14ac:dyDescent="0.2">
      <c r="A8" s="237" t="s">
        <v>94</v>
      </c>
    </row>
    <row r="9" spans="1:1" x14ac:dyDescent="0.2">
      <c r="A9" s="237" t="s">
        <v>106</v>
      </c>
    </row>
    <row r="10" spans="1:1" x14ac:dyDescent="0.2">
      <c r="A10" s="237" t="s">
        <v>112</v>
      </c>
    </row>
    <row r="11" spans="1:1" x14ac:dyDescent="0.2">
      <c r="A11" s="237" t="s">
        <v>120</v>
      </c>
    </row>
    <row r="12" spans="1:1" x14ac:dyDescent="0.2">
      <c r="A12" s="237" t="s">
        <v>134</v>
      </c>
    </row>
    <row r="13" spans="1:1" x14ac:dyDescent="0.2">
      <c r="A13" s="237" t="s">
        <v>163</v>
      </c>
    </row>
    <row r="14" spans="1:1" x14ac:dyDescent="0.2">
      <c r="A14" s="237" t="s">
        <v>175</v>
      </c>
    </row>
    <row r="15" spans="1:1" x14ac:dyDescent="0.2">
      <c r="A15" s="237" t="s">
        <v>185</v>
      </c>
    </row>
    <row r="16" spans="1:1" x14ac:dyDescent="0.2">
      <c r="A16" s="237" t="s">
        <v>200</v>
      </c>
    </row>
    <row r="17" spans="1:1" x14ac:dyDescent="0.2">
      <c r="A17" s="237" t="s">
        <v>212</v>
      </c>
    </row>
    <row r="18" spans="1:1" x14ac:dyDescent="0.2">
      <c r="A18" s="237" t="s">
        <v>223</v>
      </c>
    </row>
    <row r="19" spans="1:1" x14ac:dyDescent="0.2">
      <c r="A19" s="237" t="s">
        <v>233</v>
      </c>
    </row>
    <row r="20" spans="1:1" x14ac:dyDescent="0.2">
      <c r="A20" s="237" t="s">
        <v>241</v>
      </c>
    </row>
    <row r="21" spans="1:1" x14ac:dyDescent="0.2">
      <c r="A21" s="237" t="s">
        <v>269</v>
      </c>
    </row>
    <row r="22" spans="1:1" x14ac:dyDescent="0.2">
      <c r="A22" s="237" t="s">
        <v>297</v>
      </c>
    </row>
    <row r="23" spans="1:1" x14ac:dyDescent="0.2">
      <c r="A23" s="237" t="s">
        <v>314</v>
      </c>
    </row>
    <row r="24" spans="1:1" x14ac:dyDescent="0.2">
      <c r="A24" s="237" t="s">
        <v>317</v>
      </c>
    </row>
    <row r="25" spans="1:1" x14ac:dyDescent="0.2">
      <c r="A25" s="237" t="s">
        <v>321</v>
      </c>
    </row>
    <row r="26" spans="1:1" x14ac:dyDescent="0.2">
      <c r="A26" s="237" t="s">
        <v>351</v>
      </c>
    </row>
    <row r="27" spans="1:1" x14ac:dyDescent="0.2">
      <c r="A27" s="237" t="s">
        <v>360</v>
      </c>
    </row>
    <row r="28" spans="1:1" x14ac:dyDescent="0.2">
      <c r="A28" s="237" t="s">
        <v>367</v>
      </c>
    </row>
  </sheetData>
  <hyperlinks>
    <hyperlink ref="A2" location="3.7.1.!A1" display="3.7.1. Budgetary expenditures on culture" xr:uid="{AE3713D8-5606-4380-8704-18A545066D65}"/>
    <hyperlink ref="A3" location="3.7.2.!A1" display="3.7.2. Book production by types of publications" xr:uid="{EADB02B4-0A68-455B-A235-486187477A6C}"/>
    <hyperlink ref="A4" location="3.7.3.!A1" display="3.7.3. Published books by type" xr:uid="{30FE508D-644C-44DE-8779-154D46C68337}"/>
    <hyperlink ref="A5" location="3.7.4.!A1" display="3.7.4. Scientific, educational and special works [book, booklet]" xr:uid="{32502761-30AD-467A-8F4D-24D450E0272D}"/>
    <hyperlink ref="A6" location="3.7.5.!A1" display="3.7.5. School-book publishing [book, booklet]" xr:uid="{BC1F3A86-2271-4073-A987-6CD3F208B342}"/>
    <hyperlink ref="A7" location="3.7.6.!A1" display="3.7.6. Published literary books by genre and author, 2007 [book, booklet]" xr:uid="{09861CA7-1C65-4A72-9E3F-F23BEFE83BBE}"/>
    <hyperlink ref="A8" location="3.7.7.!A1" display="3.7.7. Published literary books by genre and nationality of author, 2007 [book, booklet]" xr:uid="{B6F71B62-6EDB-4226-A51B-5767FA26FB1F}"/>
    <hyperlink ref="A9" location="3.7.8.!A1" display="3.7.8. Distribution of published literary books by genre and number of copies, 2007 [book, booklet, %]" xr:uid="{82C7C814-87A3-451E-95C0-B2C2A8107639}"/>
    <hyperlink ref="A10" location="3.7.9.!A1" display="3.7.9. Published juvenile and children's literary books by nationality of author, 2007 [book, booklet]" xr:uid="{E274CE2D-9CE7-4D1D-98BD-205C02769A95}"/>
    <hyperlink ref="A11" location="3.7.10.!A1" display="3.7.10. Periodical publications" xr:uid="{5C8C548C-D84F-4BC6-AF0F-37D78BD7EF55}"/>
    <hyperlink ref="A12" location="3.7.11.!A1" display="3.7.11. Libraries, archives" xr:uid="{36184940-41BE-4568-9FD2-9DE464A69E68}"/>
    <hyperlink ref="A13" location="3.7.12.!A1" display="3.7.12. Cultural institutes, cultural activities" xr:uid="{6FFAFFAD-3A51-481B-9C75-18C03C43B644}"/>
    <hyperlink ref="A14" location="3.7.13.!A1" display="3.7.13. Cinemas" xr:uid="{81A83DC6-571E-4148-97AD-474DFA4EFD70}"/>
    <hyperlink ref="A15" location="3.7.14.!A1" display="3.7.14. Number of films produced for presentation, 2007" xr:uid="{5D9B698F-8858-4518-9969-62DC8B225509}"/>
    <hyperlink ref="A16" location="3.7.15.!A1" display="3.7.15. New feature films by producing countries" xr:uid="{7ED3958D-BBF8-42AD-BA67-AE8CA79BE62A}"/>
    <hyperlink ref="A17" location="3.7.16.!A1" display="3.7.16. Theatres" xr:uid="{BF73943D-9CC6-4FF0-BC87-782314D5A403}"/>
    <hyperlink ref="A18" location="3.7.17.!A1" display="3.7.17. Theatre guest performances, 2007" xr:uid="{03BB696B-980B-405E-BACF-2AF57E98BF64}"/>
    <hyperlink ref="A19" location="3.7.18.!A1" display="3.7.18. Concerts" xr:uid="{23E86488-167D-48B8-B10C-FFB77C2E0337}"/>
    <hyperlink ref="A20" location="3.7.19.!A1" display="3.7.19. Museums, exhibitions" xr:uid="{6E023249-28DC-4B08-B644-8ACF2B3D340D}"/>
    <hyperlink ref="A21" location="3.7.20.!A1" display="3.7.20. Radio and television programmes by types, 2007" xr:uid="{F6C694C2-3DD0-4157-8E09-8ABD60B94E8A}"/>
    <hyperlink ref="A22" location="3.7.21.!A1" display="3.7.21. Summer Olympic games: Hungarian medal table" xr:uid="{84B9FD88-AA72-4183-AC31-DD3C7A9A4A8F}"/>
    <hyperlink ref="A23" location="3.7.22.!A1" display="3.7.22. Summer Olympic games: Hungarian gold medals" xr:uid="{B28139BA-BD16-44BD-BF17-0371BD667306}"/>
    <hyperlink ref="A24" location="3.7.23.!A1" display="3.7.23. Summer Olympic games: Hungarian silver medals" xr:uid="{B7C24B9E-A814-4F2E-97B6-5BFFBEC540AC}"/>
    <hyperlink ref="A25" location="3.7.24.!A1" display="3.7.24. Summer Olympic games: Hungarian bronze medals" xr:uid="{A95505D3-33F9-4BC6-AD23-7B4365DCBC63}"/>
    <hyperlink ref="A26" location="3.7.25.!A1" display="3.7.25. Most successful Hungarian Olympic champions" xr:uid="{208BC0C5-06C5-4AAB-BD91-C89ADC2816C8}"/>
    <hyperlink ref="A27" location="3.7.26.!A1" display="3.7.26. Folk ensembles" xr:uid="{87E34323-805F-4E85-AA3E-DB4BA428D3C5}"/>
    <hyperlink ref="A28" location="3.7.27.!A1" display="3.7.27. Other entertaining programmes" xr:uid="{FF4B05F8-354F-424B-8025-19A35CABFDA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FA8F5-3878-42EB-A50A-27A29B8BB5A3}">
  <sheetPr codeName="Munka10"/>
  <dimension ref="A1:I16"/>
  <sheetViews>
    <sheetView zoomScaleNormal="100" workbookViewId="0"/>
  </sheetViews>
  <sheetFormatPr defaultRowHeight="11.25" x14ac:dyDescent="0.2"/>
  <cols>
    <col min="1" max="1" width="9" style="88" customWidth="1"/>
    <col min="2" max="9" width="8.7109375" style="88" customWidth="1"/>
    <col min="10" max="16384" width="9.140625" style="88"/>
  </cols>
  <sheetData>
    <row r="1" spans="1:9" ht="12" thickBot="1" x14ac:dyDescent="0.25">
      <c r="A1" s="107" t="s">
        <v>112</v>
      </c>
      <c r="B1" s="106"/>
      <c r="C1" s="106"/>
      <c r="D1" s="106"/>
      <c r="E1" s="106"/>
      <c r="F1" s="106"/>
      <c r="G1" s="106"/>
      <c r="H1" s="106"/>
      <c r="I1" s="106"/>
    </row>
    <row r="2" spans="1:9" s="97" customFormat="1" ht="23.25" customHeight="1" x14ac:dyDescent="0.25">
      <c r="A2" s="251" t="s">
        <v>93</v>
      </c>
      <c r="B2" s="249" t="s">
        <v>111</v>
      </c>
      <c r="C2" s="253"/>
      <c r="D2" s="249" t="s">
        <v>110</v>
      </c>
      <c r="E2" s="253"/>
      <c r="F2" s="249" t="s">
        <v>109</v>
      </c>
      <c r="G2" s="253"/>
      <c r="H2" s="249" t="s">
        <v>31</v>
      </c>
      <c r="I2" s="250"/>
    </row>
    <row r="3" spans="1:9" s="97" customFormat="1" ht="22.5" x14ac:dyDescent="0.25">
      <c r="A3" s="252"/>
      <c r="B3" s="105" t="s">
        <v>92</v>
      </c>
      <c r="C3" s="105" t="s">
        <v>71</v>
      </c>
      <c r="D3" s="105" t="s">
        <v>92</v>
      </c>
      <c r="E3" s="105" t="s">
        <v>71</v>
      </c>
      <c r="F3" s="105" t="s">
        <v>92</v>
      </c>
      <c r="G3" s="105" t="s">
        <v>71</v>
      </c>
      <c r="H3" s="105" t="s">
        <v>92</v>
      </c>
      <c r="I3" s="104" t="s">
        <v>71</v>
      </c>
    </row>
    <row r="4" spans="1:9" x14ac:dyDescent="0.2">
      <c r="A4" s="103" t="s">
        <v>91</v>
      </c>
      <c r="B4" s="100">
        <v>344</v>
      </c>
      <c r="C4" s="98">
        <v>1372.6</v>
      </c>
      <c r="D4" s="99">
        <v>57</v>
      </c>
      <c r="E4" s="98">
        <v>180.6</v>
      </c>
      <c r="F4" s="99">
        <v>19</v>
      </c>
      <c r="G4" s="101">
        <v>70.599999999999994</v>
      </c>
      <c r="H4" s="99">
        <v>420</v>
      </c>
      <c r="I4" s="98">
        <v>1623.8</v>
      </c>
    </row>
    <row r="5" spans="1:9" ht="22.5" x14ac:dyDescent="0.2">
      <c r="A5" s="102" t="s">
        <v>90</v>
      </c>
      <c r="B5" s="99">
        <v>141</v>
      </c>
      <c r="C5" s="98">
        <v>725.1</v>
      </c>
      <c r="D5" s="99">
        <v>112</v>
      </c>
      <c r="E5" s="98">
        <v>439.2</v>
      </c>
      <c r="F5" s="99">
        <v>43</v>
      </c>
      <c r="G5" s="101">
        <v>151.30000000000001</v>
      </c>
      <c r="H5" s="99">
        <v>296</v>
      </c>
      <c r="I5" s="98">
        <v>1315.6</v>
      </c>
    </row>
    <row r="6" spans="1:9" x14ac:dyDescent="0.2">
      <c r="A6" s="97" t="s">
        <v>89</v>
      </c>
      <c r="B6" s="100">
        <v>58</v>
      </c>
      <c r="C6" s="98">
        <v>245.5</v>
      </c>
      <c r="D6" s="99">
        <v>39</v>
      </c>
      <c r="E6" s="98">
        <v>125.5</v>
      </c>
      <c r="F6" s="99">
        <v>18</v>
      </c>
      <c r="G6" s="101">
        <v>63.2</v>
      </c>
      <c r="H6" s="99">
        <v>115</v>
      </c>
      <c r="I6" s="98">
        <v>434.2</v>
      </c>
    </row>
    <row r="7" spans="1:9" x14ac:dyDescent="0.2">
      <c r="A7" s="97" t="s">
        <v>88</v>
      </c>
      <c r="B7" s="99">
        <v>15</v>
      </c>
      <c r="C7" s="98">
        <v>65.900000000000006</v>
      </c>
      <c r="D7" s="99">
        <v>1</v>
      </c>
      <c r="E7" s="98">
        <v>3</v>
      </c>
      <c r="F7" s="99" t="s">
        <v>81</v>
      </c>
      <c r="G7" s="99" t="s">
        <v>81</v>
      </c>
      <c r="H7" s="99">
        <v>16</v>
      </c>
      <c r="I7" s="98">
        <v>68.900000000000006</v>
      </c>
    </row>
    <row r="8" spans="1:9" x14ac:dyDescent="0.2">
      <c r="A8" s="97" t="s">
        <v>108</v>
      </c>
      <c r="B8" s="99">
        <v>5</v>
      </c>
      <c r="C8" s="98">
        <v>31</v>
      </c>
      <c r="D8" s="99" t="s">
        <v>81</v>
      </c>
      <c r="E8" s="99" t="s">
        <v>81</v>
      </c>
      <c r="F8" s="99" t="s">
        <v>81</v>
      </c>
      <c r="G8" s="99" t="s">
        <v>81</v>
      </c>
      <c r="H8" s="99">
        <v>5</v>
      </c>
      <c r="I8" s="98">
        <v>31</v>
      </c>
    </row>
    <row r="9" spans="1:9" x14ac:dyDescent="0.2">
      <c r="A9" s="97" t="s">
        <v>87</v>
      </c>
      <c r="B9" s="99">
        <v>32</v>
      </c>
      <c r="C9" s="98">
        <v>96.6</v>
      </c>
      <c r="D9" s="99">
        <v>10</v>
      </c>
      <c r="E9" s="98">
        <v>33.799999999999997</v>
      </c>
      <c r="F9" s="99" t="s">
        <v>81</v>
      </c>
      <c r="G9" s="99" t="s">
        <v>81</v>
      </c>
      <c r="H9" s="99">
        <v>42</v>
      </c>
      <c r="I9" s="98">
        <v>130.4</v>
      </c>
    </row>
    <row r="10" spans="1:9" x14ac:dyDescent="0.2">
      <c r="A10" s="97" t="s">
        <v>107</v>
      </c>
      <c r="B10" s="99" t="s">
        <v>81</v>
      </c>
      <c r="C10" s="99" t="s">
        <v>81</v>
      </c>
      <c r="D10" s="99">
        <v>1</v>
      </c>
      <c r="E10" s="98">
        <v>4</v>
      </c>
      <c r="F10" s="100">
        <v>1</v>
      </c>
      <c r="G10" s="100">
        <v>3</v>
      </c>
      <c r="H10" s="99">
        <v>2</v>
      </c>
      <c r="I10" s="98">
        <v>7</v>
      </c>
    </row>
    <row r="11" spans="1:9" x14ac:dyDescent="0.2">
      <c r="A11" s="97" t="s">
        <v>85</v>
      </c>
      <c r="B11" s="99">
        <v>37</v>
      </c>
      <c r="C11" s="98">
        <v>121.1</v>
      </c>
      <c r="D11" s="99">
        <v>101</v>
      </c>
      <c r="E11" s="98">
        <v>260.10000000000002</v>
      </c>
      <c r="F11" s="99">
        <v>6</v>
      </c>
      <c r="G11" s="101">
        <v>18.600000000000001</v>
      </c>
      <c r="H11" s="99">
        <v>144</v>
      </c>
      <c r="I11" s="98">
        <v>399.8</v>
      </c>
    </row>
    <row r="12" spans="1:9" x14ac:dyDescent="0.2">
      <c r="A12" s="97" t="s">
        <v>84</v>
      </c>
      <c r="B12" s="99">
        <v>27</v>
      </c>
      <c r="C12" s="98">
        <v>128.1</v>
      </c>
      <c r="D12" s="99">
        <v>12</v>
      </c>
      <c r="E12" s="98">
        <v>73.099999999999994</v>
      </c>
      <c r="F12" s="100">
        <v>2</v>
      </c>
      <c r="G12" s="100">
        <v>16.5</v>
      </c>
      <c r="H12" s="99">
        <v>41</v>
      </c>
      <c r="I12" s="98">
        <v>217.7</v>
      </c>
    </row>
    <row r="13" spans="1:9" x14ac:dyDescent="0.2">
      <c r="A13" s="97" t="s">
        <v>83</v>
      </c>
      <c r="B13" s="99">
        <v>2</v>
      </c>
      <c r="C13" s="98">
        <v>13.1</v>
      </c>
      <c r="D13" s="99" t="s">
        <v>81</v>
      </c>
      <c r="E13" s="99" t="s">
        <v>81</v>
      </c>
      <c r="F13" s="99" t="s">
        <v>81</v>
      </c>
      <c r="G13" s="99" t="s">
        <v>81</v>
      </c>
      <c r="H13" s="99">
        <v>2</v>
      </c>
      <c r="I13" s="98">
        <v>13.1</v>
      </c>
    </row>
    <row r="14" spans="1:9" x14ac:dyDescent="0.2">
      <c r="A14" s="29" t="s">
        <v>82</v>
      </c>
      <c r="B14" s="99">
        <v>28</v>
      </c>
      <c r="C14" s="98">
        <v>100.9</v>
      </c>
      <c r="D14" s="99" t="s">
        <v>81</v>
      </c>
      <c r="E14" s="99" t="s">
        <v>81</v>
      </c>
      <c r="F14" s="99" t="s">
        <v>81</v>
      </c>
      <c r="G14" s="99" t="s">
        <v>81</v>
      </c>
      <c r="H14" s="99">
        <v>28</v>
      </c>
      <c r="I14" s="98">
        <v>100.9</v>
      </c>
    </row>
    <row r="15" spans="1:9" x14ac:dyDescent="0.2">
      <c r="A15" s="97" t="s">
        <v>32</v>
      </c>
      <c r="B15" s="95">
        <v>46</v>
      </c>
      <c r="C15" s="94">
        <v>180.1</v>
      </c>
      <c r="D15" s="95">
        <v>12</v>
      </c>
      <c r="E15" s="94">
        <v>48.7</v>
      </c>
      <c r="F15" s="95">
        <v>1</v>
      </c>
      <c r="G15" s="96">
        <v>3</v>
      </c>
      <c r="H15" s="95">
        <v>59</v>
      </c>
      <c r="I15" s="94">
        <v>231.8</v>
      </c>
    </row>
    <row r="16" spans="1:9" x14ac:dyDescent="0.2">
      <c r="A16" s="93" t="s">
        <v>31</v>
      </c>
      <c r="B16" s="92">
        <v>735</v>
      </c>
      <c r="C16" s="89">
        <v>3080</v>
      </c>
      <c r="D16" s="92">
        <v>345</v>
      </c>
      <c r="E16" s="89">
        <v>1168</v>
      </c>
      <c r="F16" s="92">
        <v>90</v>
      </c>
      <c r="G16" s="91">
        <v>326.2</v>
      </c>
      <c r="H16" s="90">
        <v>1170</v>
      </c>
      <c r="I16" s="89">
        <v>4574.2</v>
      </c>
    </row>
  </sheetData>
  <mergeCells count="5">
    <mergeCell ref="H2:I2"/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1C6C0-DAFC-4AB1-AAF4-19E277BE7B19}">
  <sheetPr codeName="Munka11"/>
  <dimension ref="A1:E20"/>
  <sheetViews>
    <sheetView zoomScaleNormal="100" workbookViewId="0"/>
  </sheetViews>
  <sheetFormatPr defaultRowHeight="11.25" x14ac:dyDescent="0.2"/>
  <cols>
    <col min="1" max="1" width="33.140625" style="108" customWidth="1"/>
    <col min="2" max="5" width="13.7109375" style="108" customWidth="1"/>
    <col min="6" max="16384" width="9.140625" style="108"/>
  </cols>
  <sheetData>
    <row r="1" spans="1:5" ht="12" thickBot="1" x14ac:dyDescent="0.25">
      <c r="A1" s="37" t="s">
        <v>120</v>
      </c>
      <c r="B1" s="37"/>
      <c r="C1" s="37"/>
      <c r="D1" s="37"/>
      <c r="E1" s="37"/>
    </row>
    <row r="2" spans="1:5" x14ac:dyDescent="0.2">
      <c r="A2" s="115" t="s">
        <v>15</v>
      </c>
      <c r="B2" s="114">
        <v>2000</v>
      </c>
      <c r="C2" s="113">
        <v>2005</v>
      </c>
      <c r="D2" s="113">
        <v>2006</v>
      </c>
      <c r="E2" s="113">
        <v>2007</v>
      </c>
    </row>
    <row r="3" spans="1:5" x14ac:dyDescent="0.2">
      <c r="A3" s="243" t="s">
        <v>119</v>
      </c>
      <c r="B3" s="243"/>
      <c r="C3" s="243"/>
      <c r="D3" s="243"/>
      <c r="E3" s="243"/>
    </row>
    <row r="4" spans="1:5" x14ac:dyDescent="0.2">
      <c r="A4" s="56" t="s">
        <v>31</v>
      </c>
      <c r="B4" s="112">
        <v>580</v>
      </c>
      <c r="C4" s="111">
        <v>901</v>
      </c>
      <c r="D4" s="111">
        <v>850</v>
      </c>
      <c r="E4" s="111">
        <v>880</v>
      </c>
    </row>
    <row r="5" spans="1:5" x14ac:dyDescent="0.2">
      <c r="A5" s="1" t="s">
        <v>5</v>
      </c>
      <c r="B5" s="47"/>
      <c r="C5" s="1"/>
      <c r="D5" s="1"/>
      <c r="E5" s="1"/>
    </row>
    <row r="6" spans="1:5" x14ac:dyDescent="0.2">
      <c r="A6" s="86" t="s">
        <v>113</v>
      </c>
      <c r="B6" s="47">
        <v>35</v>
      </c>
      <c r="C6" s="1">
        <v>36</v>
      </c>
      <c r="D6" s="1">
        <v>36</v>
      </c>
      <c r="E6" s="1">
        <v>37</v>
      </c>
    </row>
    <row r="7" spans="1:5" x14ac:dyDescent="0.2">
      <c r="A7" s="86" t="s">
        <v>117</v>
      </c>
      <c r="B7" s="1">
        <v>100</v>
      </c>
      <c r="C7" s="1">
        <v>172</v>
      </c>
      <c r="D7" s="1">
        <v>169</v>
      </c>
      <c r="E7" s="1">
        <v>186</v>
      </c>
    </row>
    <row r="8" spans="1:5" x14ac:dyDescent="0.2">
      <c r="A8" s="86" t="s">
        <v>116</v>
      </c>
      <c r="B8" s="1">
        <v>43</v>
      </c>
      <c r="C8" s="1">
        <v>61</v>
      </c>
      <c r="D8" s="1">
        <v>59</v>
      </c>
      <c r="E8" s="1">
        <v>57</v>
      </c>
    </row>
    <row r="9" spans="1:5" x14ac:dyDescent="0.2">
      <c r="A9" s="86" t="s">
        <v>115</v>
      </c>
      <c r="B9" s="1">
        <v>243</v>
      </c>
      <c r="C9" s="1">
        <v>306</v>
      </c>
      <c r="D9" s="1">
        <v>292</v>
      </c>
      <c r="E9" s="1">
        <v>292</v>
      </c>
    </row>
    <row r="10" spans="1:5" x14ac:dyDescent="0.2">
      <c r="A10" s="245" t="s">
        <v>118</v>
      </c>
      <c r="B10" s="245"/>
      <c r="C10" s="245"/>
      <c r="D10" s="245"/>
      <c r="E10" s="245"/>
    </row>
    <row r="11" spans="1:5" x14ac:dyDescent="0.2">
      <c r="A11" s="56" t="s">
        <v>31</v>
      </c>
      <c r="B11" s="111">
        <v>996</v>
      </c>
      <c r="C11" s="109">
        <v>1197</v>
      </c>
      <c r="D11" s="109">
        <v>1329</v>
      </c>
      <c r="E11" s="109">
        <v>1196</v>
      </c>
    </row>
    <row r="12" spans="1:5" x14ac:dyDescent="0.2">
      <c r="A12" s="1" t="s">
        <v>5</v>
      </c>
      <c r="B12" s="1"/>
    </row>
    <row r="13" spans="1:5" x14ac:dyDescent="0.2">
      <c r="A13" s="86" t="s">
        <v>113</v>
      </c>
      <c r="B13" s="1">
        <v>579</v>
      </c>
      <c r="C13" s="1">
        <v>661</v>
      </c>
      <c r="D13" s="1">
        <v>618</v>
      </c>
      <c r="E13" s="1">
        <v>619</v>
      </c>
    </row>
    <row r="14" spans="1:5" x14ac:dyDescent="0.2">
      <c r="A14" s="86" t="s">
        <v>117</v>
      </c>
      <c r="B14" s="1">
        <v>296</v>
      </c>
      <c r="C14" s="1">
        <v>384</v>
      </c>
      <c r="D14" s="1">
        <v>560</v>
      </c>
      <c r="E14" s="1">
        <v>420</v>
      </c>
    </row>
    <row r="15" spans="1:5" x14ac:dyDescent="0.2">
      <c r="A15" s="86" t="s">
        <v>116</v>
      </c>
      <c r="B15" s="1">
        <v>33</v>
      </c>
      <c r="C15" s="1">
        <v>47</v>
      </c>
      <c r="D15" s="1">
        <v>41</v>
      </c>
      <c r="E15" s="1">
        <v>64</v>
      </c>
    </row>
    <row r="16" spans="1:5" x14ac:dyDescent="0.2">
      <c r="A16" s="86" t="s">
        <v>115</v>
      </c>
      <c r="B16" s="1">
        <v>74</v>
      </c>
      <c r="C16" s="1">
        <v>76</v>
      </c>
      <c r="D16" s="1">
        <v>67</v>
      </c>
      <c r="E16" s="1">
        <v>71</v>
      </c>
    </row>
    <row r="17" spans="1:5" x14ac:dyDescent="0.2">
      <c r="A17" s="245" t="s">
        <v>114</v>
      </c>
      <c r="B17" s="245"/>
      <c r="C17" s="245"/>
      <c r="D17" s="245"/>
      <c r="E17" s="245"/>
    </row>
    <row r="18" spans="1:5" x14ac:dyDescent="0.2">
      <c r="A18" s="56" t="s">
        <v>31</v>
      </c>
      <c r="B18" s="109">
        <v>1605</v>
      </c>
      <c r="C18" s="109">
        <v>2260</v>
      </c>
      <c r="D18" s="110">
        <v>2900</v>
      </c>
      <c r="E18" s="109">
        <v>2697</v>
      </c>
    </row>
    <row r="19" spans="1:5" x14ac:dyDescent="0.2">
      <c r="A19" s="1" t="s">
        <v>5</v>
      </c>
      <c r="B19" s="1"/>
    </row>
    <row r="20" spans="1:5" x14ac:dyDescent="0.2">
      <c r="A20" s="86" t="s">
        <v>113</v>
      </c>
      <c r="B20" s="19">
        <v>174.7</v>
      </c>
      <c r="C20" s="1">
        <v>219</v>
      </c>
      <c r="D20" s="1">
        <v>200</v>
      </c>
      <c r="E20" s="1">
        <v>201</v>
      </c>
    </row>
  </sheetData>
  <mergeCells count="3">
    <mergeCell ref="A3:E3"/>
    <mergeCell ref="A10:E10"/>
    <mergeCell ref="A17:E17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2A4A4-9BB6-483C-ADD5-F9C6DF70E776}">
  <sheetPr codeName="Munka12"/>
  <dimension ref="A1:E26"/>
  <sheetViews>
    <sheetView zoomScaleNormal="100" workbookViewId="0"/>
  </sheetViews>
  <sheetFormatPr defaultRowHeight="11.25" x14ac:dyDescent="0.2"/>
  <cols>
    <col min="1" max="1" width="23.5703125" style="108" customWidth="1"/>
    <col min="2" max="5" width="10" style="108" customWidth="1"/>
    <col min="6" max="16384" width="9.140625" style="108"/>
  </cols>
  <sheetData>
    <row r="1" spans="1:5" ht="12" thickBot="1" x14ac:dyDescent="0.25">
      <c r="A1" s="17" t="s">
        <v>134</v>
      </c>
      <c r="B1" s="17"/>
      <c r="C1" s="17"/>
      <c r="D1" s="17"/>
      <c r="E1" s="17"/>
    </row>
    <row r="2" spans="1:5" x14ac:dyDescent="0.2">
      <c r="A2" s="127" t="s">
        <v>15</v>
      </c>
      <c r="B2" s="113">
        <v>2000</v>
      </c>
      <c r="C2" s="113">
        <v>2005</v>
      </c>
      <c r="D2" s="113">
        <v>2006</v>
      </c>
      <c r="E2" s="113">
        <v>2007</v>
      </c>
    </row>
    <row r="3" spans="1:5" x14ac:dyDescent="0.2">
      <c r="A3" s="243" t="s">
        <v>133</v>
      </c>
      <c r="B3" s="243"/>
      <c r="C3" s="243"/>
      <c r="D3" s="243"/>
      <c r="E3" s="243"/>
    </row>
    <row r="4" spans="1:5" x14ac:dyDescent="0.2">
      <c r="A4" s="47" t="s">
        <v>128</v>
      </c>
      <c r="B4" s="19">
        <v>27</v>
      </c>
      <c r="C4" s="19">
        <v>17</v>
      </c>
      <c r="D4" s="19">
        <v>15</v>
      </c>
      <c r="E4" s="19">
        <v>15</v>
      </c>
    </row>
    <row r="5" spans="1:5" ht="22.5" x14ac:dyDescent="0.2">
      <c r="A5" s="126" t="s">
        <v>127</v>
      </c>
      <c r="B5" s="19">
        <v>13709</v>
      </c>
      <c r="C5" s="19">
        <v>13766</v>
      </c>
      <c r="D5" s="19">
        <v>14236</v>
      </c>
      <c r="E5" s="19">
        <v>14398</v>
      </c>
    </row>
    <row r="6" spans="1:5" x14ac:dyDescent="0.2">
      <c r="A6" s="47" t="s">
        <v>130</v>
      </c>
      <c r="B6" s="125">
        <v>84</v>
      </c>
      <c r="C6" s="125">
        <v>88</v>
      </c>
      <c r="D6" s="125">
        <v>79</v>
      </c>
      <c r="E6" s="125">
        <v>84</v>
      </c>
    </row>
    <row r="7" spans="1:5" x14ac:dyDescent="0.2">
      <c r="A7" s="29" t="s">
        <v>126</v>
      </c>
      <c r="B7" s="124">
        <v>302</v>
      </c>
      <c r="C7" s="124">
        <v>203</v>
      </c>
      <c r="D7" s="123">
        <v>787</v>
      </c>
      <c r="E7" s="123">
        <v>535</v>
      </c>
    </row>
    <row r="8" spans="1:5" x14ac:dyDescent="0.2">
      <c r="A8" s="244" t="s">
        <v>132</v>
      </c>
      <c r="B8" s="244"/>
      <c r="C8" s="244"/>
      <c r="D8" s="244"/>
      <c r="E8" s="244"/>
    </row>
    <row r="9" spans="1:5" x14ac:dyDescent="0.2">
      <c r="A9" s="1" t="s">
        <v>128</v>
      </c>
      <c r="B9" s="19">
        <v>3132</v>
      </c>
      <c r="C9" s="19">
        <v>3230</v>
      </c>
      <c r="D9" s="19">
        <v>2574</v>
      </c>
      <c r="E9" s="19">
        <v>2965</v>
      </c>
    </row>
    <row r="10" spans="1:5" ht="22.5" x14ac:dyDescent="0.2">
      <c r="A10" s="41" t="s">
        <v>127</v>
      </c>
      <c r="B10" s="19">
        <v>43906</v>
      </c>
      <c r="C10" s="19">
        <v>45048</v>
      </c>
      <c r="D10" s="19">
        <v>42902</v>
      </c>
      <c r="E10" s="19">
        <v>41677</v>
      </c>
    </row>
    <row r="11" spans="1:5" x14ac:dyDescent="0.2">
      <c r="A11" s="1" t="s">
        <v>130</v>
      </c>
      <c r="B11" s="19">
        <v>1357</v>
      </c>
      <c r="C11" s="19">
        <v>1454</v>
      </c>
      <c r="D11" s="19">
        <v>1489</v>
      </c>
      <c r="E11" s="19">
        <v>1404</v>
      </c>
    </row>
    <row r="12" spans="1:5" x14ac:dyDescent="0.2">
      <c r="A12" s="1" t="s">
        <v>126</v>
      </c>
      <c r="B12" s="19">
        <v>34494</v>
      </c>
      <c r="C12" s="19">
        <v>30755</v>
      </c>
      <c r="D12" s="19">
        <v>29835</v>
      </c>
      <c r="E12" s="19">
        <v>27168</v>
      </c>
    </row>
    <row r="13" spans="1:5" x14ac:dyDescent="0.2">
      <c r="A13" s="244" t="s">
        <v>131</v>
      </c>
      <c r="B13" s="244"/>
      <c r="C13" s="244"/>
      <c r="D13" s="244"/>
      <c r="E13" s="244"/>
    </row>
    <row r="14" spans="1:5" x14ac:dyDescent="0.2">
      <c r="A14" s="1" t="s">
        <v>128</v>
      </c>
      <c r="B14" s="19">
        <v>1201</v>
      </c>
      <c r="C14" s="19">
        <v>1591</v>
      </c>
      <c r="D14" s="19">
        <v>1302</v>
      </c>
      <c r="E14" s="19">
        <v>1181</v>
      </c>
    </row>
    <row r="15" spans="1:5" ht="22.5" x14ac:dyDescent="0.2">
      <c r="A15" s="41" t="s">
        <v>127</v>
      </c>
      <c r="B15" s="19">
        <v>44730</v>
      </c>
      <c r="C15" s="19">
        <v>55921</v>
      </c>
      <c r="D15" s="19">
        <v>40284</v>
      </c>
      <c r="E15" s="19">
        <v>44052</v>
      </c>
    </row>
    <row r="16" spans="1:5" x14ac:dyDescent="0.2">
      <c r="A16" s="1" t="s">
        <v>130</v>
      </c>
      <c r="B16" s="19">
        <v>425</v>
      </c>
      <c r="C16" s="19">
        <v>714</v>
      </c>
      <c r="D16" s="19">
        <v>747</v>
      </c>
      <c r="E16" s="19">
        <v>731</v>
      </c>
    </row>
    <row r="17" spans="1:5" x14ac:dyDescent="0.2">
      <c r="A17" s="1" t="s">
        <v>126</v>
      </c>
      <c r="B17" s="19">
        <v>6565</v>
      </c>
      <c r="C17" s="19">
        <v>7742</v>
      </c>
      <c r="D17" s="19">
        <v>7458</v>
      </c>
      <c r="E17" s="19">
        <v>6387</v>
      </c>
    </row>
    <row r="18" spans="1:5" x14ac:dyDescent="0.2">
      <c r="A18" s="244" t="s">
        <v>129</v>
      </c>
      <c r="B18" s="244"/>
      <c r="C18" s="244"/>
      <c r="D18" s="244"/>
      <c r="E18" s="244"/>
    </row>
    <row r="19" spans="1:5" x14ac:dyDescent="0.2">
      <c r="A19" s="1" t="s">
        <v>128</v>
      </c>
      <c r="B19" s="122">
        <v>4280</v>
      </c>
      <c r="C19" s="121">
        <v>4438</v>
      </c>
      <c r="D19" s="121">
        <v>4275</v>
      </c>
      <c r="E19" s="121">
        <v>3685</v>
      </c>
    </row>
    <row r="20" spans="1:5" ht="22.5" x14ac:dyDescent="0.2">
      <c r="A20" s="41" t="s">
        <v>127</v>
      </c>
      <c r="B20" s="122">
        <v>40200</v>
      </c>
      <c r="C20" s="121">
        <v>45511</v>
      </c>
      <c r="D20" s="121">
        <v>49475</v>
      </c>
      <c r="E20" s="121">
        <v>49277</v>
      </c>
    </row>
    <row r="21" spans="1:5" x14ac:dyDescent="0.2">
      <c r="A21" s="1" t="s">
        <v>126</v>
      </c>
      <c r="B21" s="120">
        <v>9890</v>
      </c>
      <c r="C21" s="119">
        <v>9575</v>
      </c>
      <c r="D21" s="119">
        <v>10035</v>
      </c>
      <c r="E21" s="119">
        <v>8953</v>
      </c>
    </row>
    <row r="22" spans="1:5" x14ac:dyDescent="0.2">
      <c r="A22" s="244" t="s">
        <v>125</v>
      </c>
      <c r="B22" s="244"/>
      <c r="C22" s="244"/>
      <c r="D22" s="244"/>
      <c r="E22" s="244"/>
    </row>
    <row r="23" spans="1:5" x14ac:dyDescent="0.2">
      <c r="A23" s="1" t="s">
        <v>124</v>
      </c>
      <c r="B23" s="117">
        <v>73</v>
      </c>
      <c r="C23" s="116">
        <v>85</v>
      </c>
      <c r="D23" s="116">
        <v>85</v>
      </c>
      <c r="E23" s="116">
        <v>84</v>
      </c>
    </row>
    <row r="24" spans="1:5" x14ac:dyDescent="0.2">
      <c r="A24" s="1" t="s">
        <v>123</v>
      </c>
      <c r="B24" s="117">
        <v>60174</v>
      </c>
      <c r="C24" s="116">
        <v>67606</v>
      </c>
      <c r="D24" s="116">
        <v>68031</v>
      </c>
      <c r="E24" s="116">
        <v>69048</v>
      </c>
    </row>
    <row r="25" spans="1:5" x14ac:dyDescent="0.2">
      <c r="A25" s="1" t="s">
        <v>122</v>
      </c>
      <c r="B25" s="117">
        <v>332598</v>
      </c>
      <c r="C25" s="116">
        <v>373678</v>
      </c>
      <c r="D25" s="116">
        <v>376495</v>
      </c>
      <c r="E25" s="116">
        <v>375857</v>
      </c>
    </row>
    <row r="26" spans="1:5" x14ac:dyDescent="0.2">
      <c r="A26" s="1" t="s">
        <v>121</v>
      </c>
      <c r="B26" s="117">
        <v>10997</v>
      </c>
      <c r="C26" s="116">
        <v>11965</v>
      </c>
      <c r="D26" s="116">
        <v>11810</v>
      </c>
      <c r="E26" s="116">
        <v>11218</v>
      </c>
    </row>
  </sheetData>
  <mergeCells count="5">
    <mergeCell ref="A22:E22"/>
    <mergeCell ref="A3:E3"/>
    <mergeCell ref="A8:E8"/>
    <mergeCell ref="A13:E13"/>
    <mergeCell ref="A18:E18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A25D5-BE34-474D-BEE4-5E25CD87339D}">
  <sheetPr codeName="Munka13"/>
  <dimension ref="A1:E49"/>
  <sheetViews>
    <sheetView zoomScaleNormal="100" workbookViewId="0"/>
  </sheetViews>
  <sheetFormatPr defaultRowHeight="11.25" x14ac:dyDescent="0.2"/>
  <cols>
    <col min="1" max="1" width="28.28515625" style="1" customWidth="1"/>
    <col min="2" max="5" width="7.85546875" style="1" customWidth="1"/>
    <col min="6" max="16384" width="9.140625" style="1"/>
  </cols>
  <sheetData>
    <row r="1" spans="1:5" ht="12" thickBot="1" x14ac:dyDescent="0.25">
      <c r="A1" s="17" t="s">
        <v>163</v>
      </c>
      <c r="B1" s="17"/>
      <c r="C1" s="17"/>
      <c r="D1" s="17"/>
      <c r="E1" s="17"/>
    </row>
    <row r="2" spans="1:5" s="108" customFormat="1" x14ac:dyDescent="0.2">
      <c r="A2" s="127" t="s">
        <v>15</v>
      </c>
      <c r="B2" s="114">
        <v>2000</v>
      </c>
      <c r="C2" s="113">
        <v>2005</v>
      </c>
      <c r="D2" s="113">
        <v>2006</v>
      </c>
      <c r="E2" s="113">
        <v>2007</v>
      </c>
    </row>
    <row r="3" spans="1:5" s="108" customFormat="1" x14ac:dyDescent="0.2">
      <c r="A3" s="118" t="s">
        <v>162</v>
      </c>
      <c r="B3" s="131">
        <v>3265</v>
      </c>
      <c r="C3" s="109">
        <v>3778</v>
      </c>
      <c r="D3" s="109">
        <v>3555</v>
      </c>
      <c r="E3" s="109">
        <v>3367</v>
      </c>
    </row>
    <row r="4" spans="1:5" s="108" customFormat="1" x14ac:dyDescent="0.2">
      <c r="A4" s="118" t="s">
        <v>161</v>
      </c>
      <c r="B4" s="131">
        <v>45525</v>
      </c>
      <c r="C4" s="109">
        <v>29550</v>
      </c>
      <c r="D4" s="109">
        <v>40103</v>
      </c>
      <c r="E4" s="109">
        <v>45590</v>
      </c>
    </row>
    <row r="5" spans="1:5" s="108" customFormat="1" x14ac:dyDescent="0.2">
      <c r="A5" s="135" t="s">
        <v>160</v>
      </c>
      <c r="B5" s="33">
        <v>4046</v>
      </c>
      <c r="C5" s="33">
        <v>1408</v>
      </c>
      <c r="D5" s="33">
        <v>1617</v>
      </c>
      <c r="E5" s="33">
        <v>1046</v>
      </c>
    </row>
    <row r="6" spans="1:5" s="108" customFormat="1" x14ac:dyDescent="0.2">
      <c r="A6" s="45" t="s">
        <v>5</v>
      </c>
      <c r="B6" s="29"/>
      <c r="C6" s="33"/>
      <c r="D6" s="33"/>
      <c r="E6" s="33"/>
    </row>
    <row r="7" spans="1:5" s="108" customFormat="1" x14ac:dyDescent="0.2">
      <c r="A7" s="134" t="s">
        <v>159</v>
      </c>
      <c r="B7" s="40">
        <v>8215</v>
      </c>
      <c r="C7" s="18">
        <v>7147</v>
      </c>
      <c r="D7" s="18">
        <v>6444</v>
      </c>
      <c r="E7" s="18">
        <v>10719</v>
      </c>
    </row>
    <row r="8" spans="1:5" s="108" customFormat="1" x14ac:dyDescent="0.2">
      <c r="A8" s="128" t="s">
        <v>151</v>
      </c>
      <c r="B8" s="130">
        <v>372</v>
      </c>
      <c r="C8" s="33">
        <v>345</v>
      </c>
      <c r="D8" s="33">
        <v>264</v>
      </c>
      <c r="E8" s="33">
        <v>214</v>
      </c>
    </row>
    <row r="9" spans="1:5" s="108" customFormat="1" x14ac:dyDescent="0.2">
      <c r="A9" s="134" t="s">
        <v>158</v>
      </c>
      <c r="B9" s="40">
        <v>8257</v>
      </c>
      <c r="C9" s="18">
        <v>10912</v>
      </c>
      <c r="D9" s="18">
        <v>24948</v>
      </c>
      <c r="E9" s="18">
        <v>15750</v>
      </c>
    </row>
    <row r="10" spans="1:5" s="108" customFormat="1" x14ac:dyDescent="0.2">
      <c r="A10" s="128" t="s">
        <v>151</v>
      </c>
      <c r="B10" s="130">
        <v>513</v>
      </c>
      <c r="C10" s="33">
        <v>464</v>
      </c>
      <c r="D10" s="33">
        <v>909</v>
      </c>
      <c r="E10" s="33">
        <v>406</v>
      </c>
    </row>
    <row r="11" spans="1:5" s="108" customFormat="1" ht="22.5" x14ac:dyDescent="0.2">
      <c r="A11" s="133" t="s">
        <v>157</v>
      </c>
      <c r="B11" s="38">
        <v>6023</v>
      </c>
      <c r="C11" s="132">
        <v>9842</v>
      </c>
      <c r="D11" s="132">
        <v>11455</v>
      </c>
      <c r="E11" s="132">
        <v>10321</v>
      </c>
    </row>
    <row r="12" spans="1:5" s="108" customFormat="1" x14ac:dyDescent="0.2">
      <c r="A12" s="49" t="s">
        <v>148</v>
      </c>
      <c r="B12" s="131">
        <v>150</v>
      </c>
      <c r="C12" s="109">
        <v>194</v>
      </c>
      <c r="D12" s="109">
        <v>301</v>
      </c>
      <c r="E12" s="109">
        <v>226</v>
      </c>
    </row>
    <row r="13" spans="1:5" s="108" customFormat="1" x14ac:dyDescent="0.2">
      <c r="A13" s="29" t="s">
        <v>156</v>
      </c>
      <c r="B13" s="33" t="s">
        <v>17</v>
      </c>
      <c r="C13" s="33">
        <v>5573</v>
      </c>
      <c r="D13" s="33">
        <v>6226</v>
      </c>
      <c r="E13" s="33">
        <v>5760</v>
      </c>
    </row>
    <row r="14" spans="1:5" s="108" customFormat="1" x14ac:dyDescent="0.2">
      <c r="A14" s="51" t="s">
        <v>148</v>
      </c>
      <c r="B14" s="33" t="s">
        <v>17</v>
      </c>
      <c r="C14" s="33">
        <v>112</v>
      </c>
      <c r="D14" s="33">
        <v>200</v>
      </c>
      <c r="E14" s="33">
        <v>134</v>
      </c>
    </row>
    <row r="15" spans="1:5" s="108" customFormat="1" x14ac:dyDescent="0.2">
      <c r="A15" s="29" t="s">
        <v>155</v>
      </c>
      <c r="B15" s="33" t="s">
        <v>17</v>
      </c>
      <c r="C15" s="33">
        <v>3019</v>
      </c>
      <c r="D15" s="33">
        <v>4034</v>
      </c>
      <c r="E15" s="33">
        <v>3702</v>
      </c>
    </row>
    <row r="16" spans="1:5" s="108" customFormat="1" x14ac:dyDescent="0.2">
      <c r="A16" s="51" t="s">
        <v>148</v>
      </c>
      <c r="B16" s="33" t="s">
        <v>17</v>
      </c>
      <c r="C16" s="33">
        <v>61</v>
      </c>
      <c r="D16" s="33">
        <v>82</v>
      </c>
      <c r="E16" s="33">
        <v>79</v>
      </c>
    </row>
    <row r="17" spans="1:5" s="108" customFormat="1" x14ac:dyDescent="0.2">
      <c r="A17" s="42" t="s">
        <v>154</v>
      </c>
      <c r="B17" s="18" t="s">
        <v>17</v>
      </c>
      <c r="C17" s="18">
        <v>1250</v>
      </c>
      <c r="D17" s="18">
        <v>1195</v>
      </c>
      <c r="E17" s="18">
        <v>859</v>
      </c>
    </row>
    <row r="18" spans="1:5" s="108" customFormat="1" x14ac:dyDescent="0.2">
      <c r="A18" s="51" t="s">
        <v>148</v>
      </c>
      <c r="B18" s="33" t="s">
        <v>17</v>
      </c>
      <c r="C18" s="33">
        <v>21</v>
      </c>
      <c r="D18" s="33">
        <v>19</v>
      </c>
      <c r="E18" s="33">
        <v>13</v>
      </c>
    </row>
    <row r="19" spans="1:5" s="108" customFormat="1" x14ac:dyDescent="0.2">
      <c r="A19" s="39" t="s">
        <v>153</v>
      </c>
      <c r="B19" s="131">
        <v>6320</v>
      </c>
      <c r="C19" s="109">
        <v>6965</v>
      </c>
      <c r="D19" s="109">
        <v>6163</v>
      </c>
      <c r="E19" s="109">
        <v>5076</v>
      </c>
    </row>
    <row r="20" spans="1:5" s="108" customFormat="1" x14ac:dyDescent="0.2">
      <c r="A20" s="49" t="s">
        <v>148</v>
      </c>
      <c r="B20" s="131">
        <v>156</v>
      </c>
      <c r="C20" s="109">
        <v>241</v>
      </c>
      <c r="D20" s="109">
        <v>178</v>
      </c>
      <c r="E20" s="109">
        <v>215</v>
      </c>
    </row>
    <row r="21" spans="1:5" s="108" customFormat="1" x14ac:dyDescent="0.2">
      <c r="A21" s="83" t="s">
        <v>5</v>
      </c>
      <c r="B21" s="130"/>
      <c r="C21" s="33"/>
      <c r="D21" s="33"/>
      <c r="E21" s="33"/>
    </row>
    <row r="22" spans="1:5" s="108" customFormat="1" x14ac:dyDescent="0.2">
      <c r="A22" s="51" t="s">
        <v>152</v>
      </c>
      <c r="B22" s="130">
        <v>973</v>
      </c>
      <c r="C22" s="33">
        <v>1672</v>
      </c>
      <c r="D22" s="33">
        <v>1462</v>
      </c>
      <c r="E22" s="33">
        <v>813</v>
      </c>
    </row>
    <row r="23" spans="1:5" s="108" customFormat="1" x14ac:dyDescent="0.2">
      <c r="A23" s="128" t="s">
        <v>151</v>
      </c>
      <c r="B23" s="130">
        <v>11</v>
      </c>
      <c r="C23" s="33">
        <v>35</v>
      </c>
      <c r="D23" s="33">
        <v>20</v>
      </c>
      <c r="E23" s="33">
        <v>14</v>
      </c>
    </row>
    <row r="24" spans="1:5" s="108" customFormat="1" x14ac:dyDescent="0.2">
      <c r="A24" s="39" t="s">
        <v>150</v>
      </c>
      <c r="B24" s="130"/>
      <c r="C24" s="33"/>
      <c r="D24" s="33"/>
      <c r="E24" s="33"/>
    </row>
    <row r="25" spans="1:5" s="108" customFormat="1" x14ac:dyDescent="0.2">
      <c r="A25" s="51" t="s">
        <v>149</v>
      </c>
      <c r="B25" s="33">
        <v>4664</v>
      </c>
      <c r="C25" s="33">
        <v>9629</v>
      </c>
      <c r="D25" s="33">
        <v>7112</v>
      </c>
      <c r="E25" s="33">
        <v>7112</v>
      </c>
    </row>
    <row r="26" spans="1:5" s="108" customFormat="1" x14ac:dyDescent="0.2">
      <c r="A26" s="51" t="s">
        <v>148</v>
      </c>
      <c r="B26" s="29">
        <v>182</v>
      </c>
      <c r="C26" s="33">
        <v>361</v>
      </c>
      <c r="D26" s="33">
        <v>559</v>
      </c>
      <c r="E26" s="33">
        <v>584</v>
      </c>
    </row>
    <row r="27" spans="1:5" s="108" customFormat="1" x14ac:dyDescent="0.2">
      <c r="A27" s="39" t="s">
        <v>147</v>
      </c>
      <c r="B27" s="29"/>
      <c r="C27" s="33"/>
      <c r="D27" s="33"/>
      <c r="E27" s="33"/>
    </row>
    <row r="28" spans="1:5" s="108" customFormat="1" x14ac:dyDescent="0.2">
      <c r="A28" s="51" t="s">
        <v>146</v>
      </c>
      <c r="B28" s="130">
        <v>8334</v>
      </c>
      <c r="C28" s="33">
        <v>14689</v>
      </c>
      <c r="D28" s="33">
        <v>14945</v>
      </c>
      <c r="E28" s="33">
        <v>13398</v>
      </c>
    </row>
    <row r="29" spans="1:5" s="108" customFormat="1" x14ac:dyDescent="0.2">
      <c r="A29" s="128" t="s">
        <v>141</v>
      </c>
      <c r="B29" s="130">
        <v>4188</v>
      </c>
      <c r="C29" s="33">
        <v>6251</v>
      </c>
      <c r="D29" s="33">
        <v>5918</v>
      </c>
      <c r="E29" s="33">
        <v>5739</v>
      </c>
    </row>
    <row r="30" spans="1:5" s="108" customFormat="1" x14ac:dyDescent="0.2">
      <c r="A30" s="51" t="s">
        <v>145</v>
      </c>
      <c r="B30" s="33" t="s">
        <v>17</v>
      </c>
      <c r="C30" s="33">
        <v>36879</v>
      </c>
      <c r="D30" s="33">
        <v>29209</v>
      </c>
      <c r="E30" s="33">
        <v>31158</v>
      </c>
    </row>
    <row r="31" spans="1:5" s="108" customFormat="1" x14ac:dyDescent="0.2">
      <c r="A31" s="128" t="s">
        <v>141</v>
      </c>
      <c r="B31" s="33" t="s">
        <v>17</v>
      </c>
      <c r="C31" s="33">
        <v>4702</v>
      </c>
      <c r="D31" s="33">
        <v>3702</v>
      </c>
      <c r="E31" s="33">
        <v>4555</v>
      </c>
    </row>
    <row r="32" spans="1:5" s="108" customFormat="1" x14ac:dyDescent="0.2">
      <c r="A32" s="51" t="s">
        <v>144</v>
      </c>
      <c r="B32" s="33" t="s">
        <v>17</v>
      </c>
      <c r="C32" s="129">
        <v>23425</v>
      </c>
      <c r="D32" s="129">
        <v>22381</v>
      </c>
      <c r="E32" s="129">
        <v>21933</v>
      </c>
    </row>
    <row r="33" spans="1:5" s="108" customFormat="1" x14ac:dyDescent="0.2">
      <c r="A33" s="128" t="s">
        <v>141</v>
      </c>
      <c r="B33" s="33" t="s">
        <v>17</v>
      </c>
      <c r="C33" s="33">
        <v>5921</v>
      </c>
      <c r="D33" s="33">
        <v>5661</v>
      </c>
      <c r="E33" s="33">
        <v>5671</v>
      </c>
    </row>
    <row r="34" spans="1:5" s="108" customFormat="1" x14ac:dyDescent="0.2">
      <c r="A34" s="51" t="s">
        <v>143</v>
      </c>
      <c r="B34" s="33" t="s">
        <v>17</v>
      </c>
      <c r="C34" s="33">
        <v>8820</v>
      </c>
      <c r="D34" s="33">
        <v>3180</v>
      </c>
      <c r="E34" s="33">
        <v>3165</v>
      </c>
    </row>
    <row r="35" spans="1:5" s="108" customFormat="1" x14ac:dyDescent="0.2">
      <c r="A35" s="128" t="s">
        <v>141</v>
      </c>
      <c r="B35" s="33" t="s">
        <v>17</v>
      </c>
      <c r="C35" s="33">
        <v>5211</v>
      </c>
      <c r="D35" s="33">
        <v>1564</v>
      </c>
      <c r="E35" s="33">
        <v>1102</v>
      </c>
    </row>
    <row r="36" spans="1:5" s="108" customFormat="1" x14ac:dyDescent="0.2">
      <c r="A36" s="51" t="s">
        <v>142</v>
      </c>
      <c r="B36" s="33" t="s">
        <v>17</v>
      </c>
      <c r="C36" s="33">
        <v>40690</v>
      </c>
      <c r="D36" s="33">
        <v>33746</v>
      </c>
      <c r="E36" s="33">
        <v>32872</v>
      </c>
    </row>
    <row r="37" spans="1:5" s="108" customFormat="1" x14ac:dyDescent="0.2">
      <c r="A37" s="128" t="s">
        <v>141</v>
      </c>
      <c r="B37" s="33" t="s">
        <v>17</v>
      </c>
      <c r="C37" s="33">
        <v>9569</v>
      </c>
      <c r="D37" s="33">
        <v>6126</v>
      </c>
      <c r="E37" s="33">
        <v>6025</v>
      </c>
    </row>
    <row r="38" spans="1:5" s="108" customFormat="1" x14ac:dyDescent="0.2">
      <c r="A38" s="39" t="s">
        <v>140</v>
      </c>
      <c r="B38" s="29"/>
      <c r="C38" s="33"/>
      <c r="D38" s="33"/>
      <c r="E38" s="33"/>
    </row>
    <row r="39" spans="1:5" s="108" customFormat="1" x14ac:dyDescent="0.2">
      <c r="A39" s="29" t="s">
        <v>139</v>
      </c>
      <c r="B39" s="33" t="s">
        <v>17</v>
      </c>
      <c r="C39" s="33">
        <v>554</v>
      </c>
      <c r="D39" s="33">
        <v>389</v>
      </c>
      <c r="E39" s="33">
        <v>307</v>
      </c>
    </row>
    <row r="40" spans="1:5" s="108" customFormat="1" x14ac:dyDescent="0.2">
      <c r="A40" s="51" t="s">
        <v>138</v>
      </c>
      <c r="B40" s="33" t="s">
        <v>17</v>
      </c>
      <c r="C40" s="33">
        <v>9884</v>
      </c>
      <c r="D40" s="33">
        <v>7751</v>
      </c>
      <c r="E40" s="33">
        <v>6015</v>
      </c>
    </row>
    <row r="41" spans="1:5" s="108" customFormat="1" x14ac:dyDescent="0.2">
      <c r="A41" s="29" t="s">
        <v>5</v>
      </c>
      <c r="B41" s="33"/>
      <c r="C41" s="1"/>
      <c r="D41" s="1"/>
      <c r="E41" s="1"/>
    </row>
    <row r="42" spans="1:5" s="108" customFormat="1" x14ac:dyDescent="0.2">
      <c r="A42" s="51" t="s">
        <v>67</v>
      </c>
      <c r="B42" s="33" t="s">
        <v>17</v>
      </c>
      <c r="C42" s="33">
        <v>2177</v>
      </c>
      <c r="D42" s="33">
        <v>1451</v>
      </c>
      <c r="E42" s="33">
        <v>1621</v>
      </c>
    </row>
    <row r="43" spans="1:5" s="108" customFormat="1" x14ac:dyDescent="0.2">
      <c r="A43" s="51" t="s">
        <v>66</v>
      </c>
      <c r="B43" s="33" t="s">
        <v>17</v>
      </c>
      <c r="C43" s="33">
        <v>7253</v>
      </c>
      <c r="D43" s="33">
        <v>5956</v>
      </c>
      <c r="E43" s="33">
        <v>3333</v>
      </c>
    </row>
    <row r="44" spans="1:5" s="108" customFormat="1" x14ac:dyDescent="0.2">
      <c r="A44" s="51" t="s">
        <v>137</v>
      </c>
      <c r="B44" s="33"/>
      <c r="C44" s="33"/>
      <c r="D44" s="33"/>
      <c r="E44" s="33"/>
    </row>
    <row r="45" spans="1:5" s="108" customFormat="1" x14ac:dyDescent="0.2">
      <c r="A45" s="128" t="s">
        <v>136</v>
      </c>
      <c r="B45" s="33" t="s">
        <v>17</v>
      </c>
      <c r="C45" s="33">
        <v>15</v>
      </c>
      <c r="D45" s="33">
        <v>30</v>
      </c>
      <c r="E45" s="33">
        <v>21</v>
      </c>
    </row>
    <row r="46" spans="1:5" s="108" customFormat="1" x14ac:dyDescent="0.2">
      <c r="A46" s="51" t="s">
        <v>65</v>
      </c>
      <c r="B46" s="33" t="s">
        <v>17</v>
      </c>
      <c r="C46" s="33">
        <v>454</v>
      </c>
      <c r="D46" s="33">
        <v>344</v>
      </c>
      <c r="E46" s="33">
        <v>1061</v>
      </c>
    </row>
    <row r="47" spans="1:5" s="108" customFormat="1" x14ac:dyDescent="0.2">
      <c r="A47" s="51" t="s">
        <v>137</v>
      </c>
      <c r="B47" s="33"/>
      <c r="C47" s="33"/>
      <c r="D47" s="33"/>
      <c r="E47" s="33"/>
    </row>
    <row r="48" spans="1:5" s="108" customFormat="1" x14ac:dyDescent="0.2">
      <c r="A48" s="128" t="s">
        <v>136</v>
      </c>
      <c r="B48" s="33" t="s">
        <v>17</v>
      </c>
      <c r="C48" s="33">
        <v>17</v>
      </c>
      <c r="D48" s="33">
        <v>71</v>
      </c>
      <c r="E48" s="33">
        <v>64</v>
      </c>
    </row>
    <row r="49" spans="1:5" s="108" customFormat="1" x14ac:dyDescent="0.2">
      <c r="A49" s="51" t="s">
        <v>135</v>
      </c>
      <c r="B49" s="33" t="s">
        <v>17</v>
      </c>
      <c r="C49" s="33">
        <v>2152</v>
      </c>
      <c r="D49" s="33">
        <v>1526</v>
      </c>
      <c r="E49" s="33">
        <v>2069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10C91-4066-41C4-AE3A-33665913471A}">
  <sheetPr codeName="Munka14"/>
  <dimension ref="A1:E21"/>
  <sheetViews>
    <sheetView zoomScaleNormal="100" workbookViewId="0"/>
  </sheetViews>
  <sheetFormatPr defaultRowHeight="11.25" x14ac:dyDescent="0.2"/>
  <cols>
    <col min="1" max="1" width="26.7109375" style="1" customWidth="1"/>
    <col min="2" max="5" width="8.7109375" style="1" customWidth="1"/>
    <col min="6" max="16384" width="9.140625" style="1"/>
  </cols>
  <sheetData>
    <row r="1" spans="1:5" ht="12" thickBot="1" x14ac:dyDescent="0.25">
      <c r="A1" s="17" t="s">
        <v>175</v>
      </c>
      <c r="B1" s="17"/>
      <c r="C1" s="17"/>
      <c r="D1" s="17"/>
      <c r="E1" s="17"/>
    </row>
    <row r="2" spans="1:5" x14ac:dyDescent="0.2">
      <c r="A2" s="127" t="s">
        <v>15</v>
      </c>
      <c r="B2" s="114">
        <v>2000</v>
      </c>
      <c r="C2" s="113">
        <v>2005</v>
      </c>
      <c r="D2" s="113">
        <v>2006</v>
      </c>
      <c r="E2" s="113">
        <v>2007</v>
      </c>
    </row>
    <row r="3" spans="1:5" x14ac:dyDescent="0.2">
      <c r="A3" s="142" t="s">
        <v>174</v>
      </c>
      <c r="B3" s="31">
        <v>564</v>
      </c>
      <c r="C3" s="31">
        <v>466</v>
      </c>
      <c r="D3" s="31">
        <v>407</v>
      </c>
      <c r="E3" s="141">
        <v>400</v>
      </c>
    </row>
    <row r="4" spans="1:5" x14ac:dyDescent="0.2">
      <c r="A4" s="53" t="s">
        <v>171</v>
      </c>
      <c r="B4" s="29">
        <v>125</v>
      </c>
      <c r="C4" s="29">
        <v>133</v>
      </c>
      <c r="D4" s="29">
        <v>132</v>
      </c>
      <c r="E4" s="139">
        <v>130</v>
      </c>
    </row>
    <row r="5" spans="1:5" x14ac:dyDescent="0.2">
      <c r="A5" s="53" t="s">
        <v>168</v>
      </c>
      <c r="B5" s="29">
        <v>296</v>
      </c>
      <c r="C5" s="29">
        <v>276</v>
      </c>
      <c r="D5" s="29">
        <v>249</v>
      </c>
      <c r="E5" s="139">
        <v>247</v>
      </c>
    </row>
    <row r="6" spans="1:5" x14ac:dyDescent="0.2">
      <c r="A6" s="53" t="s">
        <v>167</v>
      </c>
      <c r="B6" s="29">
        <v>143</v>
      </c>
      <c r="C6" s="29">
        <v>57</v>
      </c>
      <c r="D6" s="29">
        <v>26</v>
      </c>
      <c r="E6" s="139">
        <v>23</v>
      </c>
    </row>
    <row r="7" spans="1:5" x14ac:dyDescent="0.2">
      <c r="A7" s="31" t="s">
        <v>173</v>
      </c>
      <c r="B7" s="48">
        <v>109234</v>
      </c>
      <c r="C7" s="131">
        <v>96170</v>
      </c>
      <c r="D7" s="131">
        <v>82013</v>
      </c>
      <c r="E7" s="140">
        <v>78655</v>
      </c>
    </row>
    <row r="8" spans="1:5" x14ac:dyDescent="0.2">
      <c r="A8" s="51" t="s">
        <v>171</v>
      </c>
      <c r="B8" s="19">
        <v>22651</v>
      </c>
      <c r="C8" s="130">
        <v>24552</v>
      </c>
      <c r="D8" s="130">
        <v>24243</v>
      </c>
      <c r="E8" s="124">
        <v>23928</v>
      </c>
    </row>
    <row r="9" spans="1:5" x14ac:dyDescent="0.2">
      <c r="A9" s="51" t="s">
        <v>168</v>
      </c>
      <c r="B9" s="18">
        <v>65683</v>
      </c>
      <c r="C9" s="130">
        <v>59284</v>
      </c>
      <c r="D9" s="130">
        <v>52066</v>
      </c>
      <c r="E9" s="124">
        <v>50090</v>
      </c>
    </row>
    <row r="10" spans="1:5" x14ac:dyDescent="0.2">
      <c r="A10" s="51" t="s">
        <v>167</v>
      </c>
      <c r="B10" s="19">
        <v>20900</v>
      </c>
      <c r="C10" s="130">
        <v>12334</v>
      </c>
      <c r="D10" s="130">
        <v>5704</v>
      </c>
      <c r="E10" s="124">
        <v>4637</v>
      </c>
    </row>
    <row r="11" spans="1:5" x14ac:dyDescent="0.2">
      <c r="A11" s="31" t="s">
        <v>172</v>
      </c>
      <c r="B11" s="31">
        <v>372</v>
      </c>
      <c r="C11" s="31">
        <v>454</v>
      </c>
      <c r="D11" s="31">
        <v>408</v>
      </c>
      <c r="E11" s="141">
        <v>435</v>
      </c>
    </row>
    <row r="12" spans="1:5" x14ac:dyDescent="0.2">
      <c r="A12" s="51" t="s">
        <v>171</v>
      </c>
      <c r="B12" s="29">
        <v>193</v>
      </c>
      <c r="C12" s="29">
        <v>223</v>
      </c>
      <c r="D12" s="29">
        <v>209</v>
      </c>
      <c r="E12" s="139">
        <v>209</v>
      </c>
    </row>
    <row r="13" spans="1:5" x14ac:dyDescent="0.2">
      <c r="A13" s="51" t="s">
        <v>168</v>
      </c>
      <c r="B13" s="29">
        <v>172</v>
      </c>
      <c r="C13" s="29">
        <v>229</v>
      </c>
      <c r="D13" s="29">
        <v>198</v>
      </c>
      <c r="E13" s="139">
        <v>225</v>
      </c>
    </row>
    <row r="14" spans="1:5" x14ac:dyDescent="0.2">
      <c r="A14" s="51" t="s">
        <v>167</v>
      </c>
      <c r="B14" s="29">
        <v>7</v>
      </c>
      <c r="C14" s="29">
        <v>2</v>
      </c>
      <c r="D14" s="29">
        <v>1</v>
      </c>
      <c r="E14" s="139">
        <v>1</v>
      </c>
    </row>
    <row r="15" spans="1:5" x14ac:dyDescent="0.2">
      <c r="A15" s="31" t="s">
        <v>170</v>
      </c>
      <c r="B15" s="48">
        <v>14294</v>
      </c>
      <c r="C15" s="131">
        <v>12093</v>
      </c>
      <c r="D15" s="131">
        <v>11631</v>
      </c>
      <c r="E15" s="140">
        <v>10910</v>
      </c>
    </row>
    <row r="16" spans="1:5" x14ac:dyDescent="0.2">
      <c r="A16" s="29" t="s">
        <v>169</v>
      </c>
      <c r="B16" s="19">
        <v>9123</v>
      </c>
      <c r="C16" s="130">
        <v>6982</v>
      </c>
      <c r="D16" s="130">
        <v>6762</v>
      </c>
      <c r="E16" s="124">
        <v>6395</v>
      </c>
    </row>
    <row r="17" spans="1:5" x14ac:dyDescent="0.2">
      <c r="A17" s="51" t="s">
        <v>168</v>
      </c>
      <c r="B17" s="19">
        <v>4980</v>
      </c>
      <c r="C17" s="130">
        <v>5058</v>
      </c>
      <c r="D17" s="130">
        <v>4812</v>
      </c>
      <c r="E17" s="124">
        <v>4484</v>
      </c>
    </row>
    <row r="18" spans="1:5" x14ac:dyDescent="0.2">
      <c r="A18" s="51" t="s">
        <v>167</v>
      </c>
      <c r="B18" s="19">
        <v>191</v>
      </c>
      <c r="C18" s="29">
        <v>53</v>
      </c>
      <c r="D18" s="29">
        <v>57</v>
      </c>
      <c r="E18" s="139">
        <v>31</v>
      </c>
    </row>
    <row r="19" spans="1:5" x14ac:dyDescent="0.2">
      <c r="A19" s="29" t="s">
        <v>166</v>
      </c>
      <c r="B19" s="130">
        <v>1426</v>
      </c>
      <c r="C19" s="138">
        <v>1199</v>
      </c>
      <c r="D19" s="138">
        <v>1155</v>
      </c>
      <c r="E19" s="137">
        <v>1085</v>
      </c>
    </row>
    <row r="20" spans="1:5" ht="22.5" x14ac:dyDescent="0.2">
      <c r="A20" s="14" t="s">
        <v>165</v>
      </c>
      <c r="B20" s="7">
        <v>8.6999999999999993</v>
      </c>
      <c r="C20" s="7">
        <v>13.8</v>
      </c>
      <c r="D20" s="7">
        <v>16.899999999999999</v>
      </c>
      <c r="E20" s="136">
        <v>10.9</v>
      </c>
    </row>
    <row r="21" spans="1:5" ht="22.5" x14ac:dyDescent="0.2">
      <c r="A21" s="14" t="s">
        <v>164</v>
      </c>
      <c r="B21" s="7">
        <v>538</v>
      </c>
      <c r="C21" s="7">
        <v>807</v>
      </c>
      <c r="D21" s="7">
        <v>805</v>
      </c>
      <c r="E21" s="136">
        <v>904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48201-851F-4BE2-90AC-F528B2DBBCBC}">
  <sheetPr codeName="Munka15"/>
  <dimension ref="A1:F13"/>
  <sheetViews>
    <sheetView zoomScaleNormal="100" workbookViewId="0"/>
  </sheetViews>
  <sheetFormatPr defaultRowHeight="11.25" x14ac:dyDescent="0.2"/>
  <cols>
    <col min="1" max="1" width="19.7109375" style="1" customWidth="1"/>
    <col min="2" max="6" width="8.85546875" style="1" customWidth="1"/>
    <col min="7" max="16384" width="9.140625" style="1"/>
  </cols>
  <sheetData>
    <row r="1" spans="1:6" ht="12" thickBot="1" x14ac:dyDescent="0.25">
      <c r="A1" s="37" t="s">
        <v>185</v>
      </c>
      <c r="B1" s="37"/>
      <c r="C1" s="37"/>
      <c r="D1" s="37"/>
      <c r="E1" s="37"/>
      <c r="F1" s="37"/>
    </row>
    <row r="2" spans="1:6" ht="22.5" x14ac:dyDescent="0.2">
      <c r="A2" s="127" t="s">
        <v>15</v>
      </c>
      <c r="B2" s="147" t="s">
        <v>184</v>
      </c>
      <c r="C2" s="147" t="s">
        <v>183</v>
      </c>
      <c r="D2" s="147" t="s">
        <v>182</v>
      </c>
      <c r="E2" s="146" t="s">
        <v>32</v>
      </c>
      <c r="F2" s="146" t="s">
        <v>31</v>
      </c>
    </row>
    <row r="3" spans="1:6" s="108" customFormat="1" x14ac:dyDescent="0.2">
      <c r="A3" s="142" t="s">
        <v>181</v>
      </c>
      <c r="B3" s="48">
        <v>24</v>
      </c>
      <c r="C3" s="48">
        <v>31</v>
      </c>
      <c r="D3" s="132" t="s">
        <v>81</v>
      </c>
      <c r="E3" s="48">
        <v>5</v>
      </c>
      <c r="F3" s="48">
        <v>60</v>
      </c>
    </row>
    <row r="4" spans="1:6" s="108" customFormat="1" x14ac:dyDescent="0.2">
      <c r="A4" s="45" t="s">
        <v>5</v>
      </c>
      <c r="B4" s="19"/>
      <c r="C4" s="19"/>
      <c r="D4" s="18"/>
      <c r="E4" s="19"/>
      <c r="F4" s="19"/>
    </row>
    <row r="5" spans="1:6" s="108" customFormat="1" x14ac:dyDescent="0.2">
      <c r="A5" s="145" t="s">
        <v>179</v>
      </c>
      <c r="B5" s="19">
        <v>17</v>
      </c>
      <c r="C5" s="132" t="s">
        <v>81</v>
      </c>
      <c r="D5" s="132" t="s">
        <v>81</v>
      </c>
      <c r="E5" s="132" t="s">
        <v>81</v>
      </c>
      <c r="F5" s="19">
        <v>17</v>
      </c>
    </row>
    <row r="6" spans="1:6" s="108" customFormat="1" x14ac:dyDescent="0.2">
      <c r="A6" s="144" t="s">
        <v>178</v>
      </c>
      <c r="B6" s="19">
        <v>7</v>
      </c>
      <c r="C6" s="19">
        <v>31</v>
      </c>
      <c r="D6" s="132" t="s">
        <v>81</v>
      </c>
      <c r="E6" s="19">
        <v>5</v>
      </c>
      <c r="F6" s="19">
        <v>43</v>
      </c>
    </row>
    <row r="7" spans="1:6" s="108" customFormat="1" x14ac:dyDescent="0.2">
      <c r="A7" s="83" t="s">
        <v>177</v>
      </c>
      <c r="B7" s="19">
        <v>3076</v>
      </c>
      <c r="C7" s="19">
        <v>1700</v>
      </c>
      <c r="D7" s="132" t="s">
        <v>81</v>
      </c>
      <c r="E7" s="19">
        <v>1125</v>
      </c>
      <c r="F7" s="19">
        <v>5901</v>
      </c>
    </row>
    <row r="8" spans="1:6" s="108" customFormat="1" x14ac:dyDescent="0.2">
      <c r="A8" s="31" t="s">
        <v>180</v>
      </c>
      <c r="B8" s="48">
        <v>18</v>
      </c>
      <c r="C8" s="48">
        <v>100</v>
      </c>
      <c r="D8" s="132">
        <v>45</v>
      </c>
      <c r="E8" s="48">
        <v>42</v>
      </c>
      <c r="F8" s="48">
        <v>205</v>
      </c>
    </row>
    <row r="9" spans="1:6" s="108" customFormat="1" x14ac:dyDescent="0.2">
      <c r="A9" s="29" t="s">
        <v>5</v>
      </c>
      <c r="B9" s="19"/>
      <c r="C9" s="19"/>
      <c r="D9" s="18"/>
      <c r="E9" s="19"/>
      <c r="F9" s="19"/>
    </row>
    <row r="10" spans="1:6" s="108" customFormat="1" x14ac:dyDescent="0.2">
      <c r="A10" s="143" t="s">
        <v>179</v>
      </c>
      <c r="B10" s="19">
        <v>7</v>
      </c>
      <c r="C10" s="132" t="s">
        <v>81</v>
      </c>
      <c r="D10" s="18">
        <v>1</v>
      </c>
      <c r="E10" s="132" t="s">
        <v>81</v>
      </c>
      <c r="F10" s="19">
        <v>8</v>
      </c>
    </row>
    <row r="11" spans="1:6" s="108" customFormat="1" x14ac:dyDescent="0.2">
      <c r="A11" s="51" t="s">
        <v>178</v>
      </c>
      <c r="B11" s="19">
        <v>11</v>
      </c>
      <c r="C11" s="19">
        <v>100</v>
      </c>
      <c r="D11" s="18">
        <v>44</v>
      </c>
      <c r="E11" s="19">
        <v>42</v>
      </c>
      <c r="F11" s="19">
        <v>197</v>
      </c>
    </row>
    <row r="12" spans="1:6" s="108" customFormat="1" x14ac:dyDescent="0.2">
      <c r="A12" s="83" t="s">
        <v>177</v>
      </c>
      <c r="B12" s="19">
        <v>723</v>
      </c>
      <c r="C12" s="19">
        <v>3251</v>
      </c>
      <c r="D12" s="18">
        <v>213</v>
      </c>
      <c r="E12" s="19">
        <v>1104</v>
      </c>
      <c r="F12" s="19">
        <v>5291</v>
      </c>
    </row>
    <row r="13" spans="1:6" s="108" customFormat="1" x14ac:dyDescent="0.2">
      <c r="A13" s="31" t="s">
        <v>176</v>
      </c>
      <c r="B13" s="48">
        <v>42</v>
      </c>
      <c r="C13" s="48">
        <v>131</v>
      </c>
      <c r="D13" s="132">
        <v>45</v>
      </c>
      <c r="E13" s="48">
        <v>47</v>
      </c>
      <c r="F13" s="48">
        <v>264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5D2D6-202C-4F44-BBBC-89DF06785C86}">
  <sheetPr codeName="Munka16"/>
  <dimension ref="A1:E16"/>
  <sheetViews>
    <sheetView zoomScaleNormal="100" workbookViewId="0"/>
  </sheetViews>
  <sheetFormatPr defaultRowHeight="11.25" x14ac:dyDescent="0.2"/>
  <cols>
    <col min="1" max="1" width="23.42578125" style="1" customWidth="1"/>
    <col min="2" max="5" width="10.28515625" style="1" customWidth="1"/>
    <col min="6" max="16384" width="9.140625" style="1"/>
  </cols>
  <sheetData>
    <row r="1" spans="1:5" ht="12" thickBot="1" x14ac:dyDescent="0.25">
      <c r="A1" s="17" t="s">
        <v>200</v>
      </c>
      <c r="B1" s="17"/>
      <c r="C1" s="17"/>
      <c r="D1" s="17"/>
      <c r="E1" s="17"/>
    </row>
    <row r="2" spans="1:5" x14ac:dyDescent="0.2">
      <c r="A2" s="127" t="s">
        <v>199</v>
      </c>
      <c r="B2" s="114">
        <v>2000</v>
      </c>
      <c r="C2" s="113">
        <v>2005</v>
      </c>
      <c r="D2" s="113">
        <v>2006</v>
      </c>
      <c r="E2" s="113">
        <v>2007</v>
      </c>
    </row>
    <row r="3" spans="1:5" x14ac:dyDescent="0.2">
      <c r="A3" s="142" t="s">
        <v>198</v>
      </c>
      <c r="B3" s="149">
        <v>199</v>
      </c>
      <c r="C3" s="149">
        <v>220</v>
      </c>
      <c r="D3" s="149">
        <v>222</v>
      </c>
      <c r="E3" s="149">
        <v>205</v>
      </c>
    </row>
    <row r="4" spans="1:5" x14ac:dyDescent="0.2">
      <c r="A4" s="45" t="s">
        <v>5</v>
      </c>
      <c r="B4" s="29"/>
    </row>
    <row r="5" spans="1:5" x14ac:dyDescent="0.2">
      <c r="A5" s="51" t="s">
        <v>197</v>
      </c>
      <c r="B5" s="32">
        <v>125</v>
      </c>
      <c r="C5" s="29">
        <v>103</v>
      </c>
      <c r="D5" s="29">
        <v>105</v>
      </c>
      <c r="E5" s="29">
        <v>99</v>
      </c>
    </row>
    <row r="6" spans="1:5" x14ac:dyDescent="0.2">
      <c r="A6" s="53" t="s">
        <v>196</v>
      </c>
      <c r="B6" s="32">
        <v>1</v>
      </c>
      <c r="C6" s="29">
        <v>1</v>
      </c>
      <c r="D6" s="32" t="s">
        <v>81</v>
      </c>
      <c r="E6" s="148">
        <v>2</v>
      </c>
    </row>
    <row r="7" spans="1:5" x14ac:dyDescent="0.2">
      <c r="A7" s="51" t="s">
        <v>195</v>
      </c>
      <c r="B7" s="32" t="s">
        <v>81</v>
      </c>
      <c r="C7" s="29">
        <v>3</v>
      </c>
      <c r="D7" s="29">
        <v>7</v>
      </c>
      <c r="E7" s="29">
        <v>1</v>
      </c>
    </row>
    <row r="8" spans="1:5" x14ac:dyDescent="0.2">
      <c r="A8" s="53" t="s">
        <v>194</v>
      </c>
      <c r="B8" s="32">
        <v>14</v>
      </c>
      <c r="C8" s="29">
        <v>22</v>
      </c>
      <c r="D8" s="29">
        <v>23</v>
      </c>
      <c r="E8" s="29">
        <v>12</v>
      </c>
    </row>
    <row r="9" spans="1:5" x14ac:dyDescent="0.2">
      <c r="A9" s="51" t="s">
        <v>193</v>
      </c>
      <c r="B9" s="32" t="s">
        <v>81</v>
      </c>
      <c r="C9" s="29">
        <v>1</v>
      </c>
      <c r="D9" s="29">
        <v>1</v>
      </c>
      <c r="E9" s="29">
        <v>1</v>
      </c>
    </row>
    <row r="10" spans="1:5" x14ac:dyDescent="0.2">
      <c r="A10" s="51" t="s">
        <v>192</v>
      </c>
      <c r="B10" s="32">
        <v>1</v>
      </c>
      <c r="C10" s="29">
        <v>2</v>
      </c>
      <c r="D10" s="29">
        <v>3</v>
      </c>
      <c r="E10" s="32" t="s">
        <v>81</v>
      </c>
    </row>
    <row r="11" spans="1:5" x14ac:dyDescent="0.2">
      <c r="A11" s="51" t="s">
        <v>191</v>
      </c>
      <c r="B11" s="32">
        <v>2</v>
      </c>
      <c r="C11" s="32" t="s">
        <v>81</v>
      </c>
      <c r="D11" s="32">
        <v>3</v>
      </c>
      <c r="E11" s="32">
        <v>2</v>
      </c>
    </row>
    <row r="12" spans="1:5" x14ac:dyDescent="0.2">
      <c r="A12" s="51" t="s">
        <v>190</v>
      </c>
      <c r="B12" s="32">
        <v>22</v>
      </c>
      <c r="C12" s="29">
        <v>17</v>
      </c>
      <c r="D12" s="29">
        <v>25</v>
      </c>
      <c r="E12" s="29">
        <v>28</v>
      </c>
    </row>
    <row r="13" spans="1:5" x14ac:dyDescent="0.2">
      <c r="A13" s="51" t="s">
        <v>189</v>
      </c>
      <c r="B13" s="32">
        <v>14</v>
      </c>
      <c r="C13" s="29">
        <v>14</v>
      </c>
      <c r="D13" s="29">
        <v>13</v>
      </c>
      <c r="E13" s="29">
        <v>8</v>
      </c>
    </row>
    <row r="14" spans="1:5" x14ac:dyDescent="0.2">
      <c r="A14" s="51" t="s">
        <v>188</v>
      </c>
      <c r="B14" s="32">
        <v>7</v>
      </c>
      <c r="C14" s="29">
        <v>6</v>
      </c>
      <c r="D14" s="29">
        <v>7</v>
      </c>
      <c r="E14" s="29">
        <v>4</v>
      </c>
    </row>
    <row r="15" spans="1:5" x14ac:dyDescent="0.2">
      <c r="A15" s="51" t="s">
        <v>187</v>
      </c>
      <c r="B15" s="32">
        <v>1</v>
      </c>
      <c r="C15" s="29">
        <v>4</v>
      </c>
      <c r="D15" s="29">
        <v>6</v>
      </c>
      <c r="E15" s="32" t="s">
        <v>81</v>
      </c>
    </row>
    <row r="16" spans="1:5" x14ac:dyDescent="0.2">
      <c r="A16" s="51" t="s">
        <v>186</v>
      </c>
      <c r="B16" s="32">
        <v>2</v>
      </c>
      <c r="C16" s="29">
        <v>1</v>
      </c>
      <c r="D16" s="29">
        <v>2</v>
      </c>
      <c r="E16" s="29">
        <v>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43E78-3E4C-4EAD-86AE-89CB0509B9CE}">
  <sheetPr codeName="Munka17"/>
  <dimension ref="A1:E31"/>
  <sheetViews>
    <sheetView zoomScaleNormal="100" workbookViewId="0"/>
  </sheetViews>
  <sheetFormatPr defaultRowHeight="11.25" x14ac:dyDescent="0.2"/>
  <cols>
    <col min="1" max="1" width="24.85546875" style="1" customWidth="1"/>
    <col min="2" max="5" width="9.5703125" style="1" customWidth="1"/>
    <col min="6" max="16384" width="9.140625" style="1"/>
  </cols>
  <sheetData>
    <row r="1" spans="1:5" ht="12" thickBot="1" x14ac:dyDescent="0.25">
      <c r="A1" s="17" t="s">
        <v>212</v>
      </c>
      <c r="B1" s="17"/>
      <c r="C1" s="17"/>
      <c r="D1" s="17"/>
      <c r="E1" s="17"/>
    </row>
    <row r="2" spans="1:5" x14ac:dyDescent="0.2">
      <c r="A2" s="127" t="s">
        <v>15</v>
      </c>
      <c r="B2" s="114">
        <v>2000</v>
      </c>
      <c r="C2" s="113">
        <v>2005</v>
      </c>
      <c r="D2" s="113">
        <v>2006</v>
      </c>
      <c r="E2" s="113">
        <v>2007</v>
      </c>
    </row>
    <row r="3" spans="1:5" x14ac:dyDescent="0.2">
      <c r="A3" s="142" t="s">
        <v>211</v>
      </c>
      <c r="B3" s="38">
        <v>52</v>
      </c>
      <c r="C3" s="38">
        <v>55</v>
      </c>
      <c r="D3" s="38">
        <v>56</v>
      </c>
      <c r="E3" s="38">
        <v>56</v>
      </c>
    </row>
    <row r="4" spans="1:5" x14ac:dyDescent="0.2">
      <c r="A4" s="53" t="s">
        <v>171</v>
      </c>
      <c r="B4" s="33">
        <v>22</v>
      </c>
      <c r="C4" s="33">
        <v>22</v>
      </c>
      <c r="D4" s="33">
        <v>22</v>
      </c>
      <c r="E4" s="33">
        <v>22</v>
      </c>
    </row>
    <row r="5" spans="1:5" x14ac:dyDescent="0.2">
      <c r="A5" s="53" t="s">
        <v>168</v>
      </c>
      <c r="B5" s="33">
        <v>29</v>
      </c>
      <c r="C5" s="33">
        <v>32</v>
      </c>
      <c r="D5" s="33">
        <v>33</v>
      </c>
      <c r="E5" s="33">
        <v>33</v>
      </c>
    </row>
    <row r="6" spans="1:5" x14ac:dyDescent="0.2">
      <c r="A6" s="53" t="s">
        <v>167</v>
      </c>
      <c r="B6" s="33">
        <v>1</v>
      </c>
      <c r="C6" s="33">
        <v>1</v>
      </c>
      <c r="D6" s="33">
        <v>1</v>
      </c>
      <c r="E6" s="33">
        <v>1</v>
      </c>
    </row>
    <row r="7" spans="1:5" x14ac:dyDescent="0.2">
      <c r="A7" s="56" t="s">
        <v>210</v>
      </c>
      <c r="B7" s="109">
        <v>29.5</v>
      </c>
      <c r="C7" s="33">
        <v>30</v>
      </c>
      <c r="D7" s="33">
        <v>30</v>
      </c>
      <c r="E7" s="129">
        <v>32</v>
      </c>
    </row>
    <row r="8" spans="1:5" x14ac:dyDescent="0.2">
      <c r="A8" s="51" t="s">
        <v>171</v>
      </c>
      <c r="B8" s="33">
        <v>13.6</v>
      </c>
      <c r="C8" s="33">
        <v>15</v>
      </c>
      <c r="D8" s="33">
        <v>14</v>
      </c>
      <c r="E8" s="129">
        <v>15</v>
      </c>
    </row>
    <row r="9" spans="1:5" x14ac:dyDescent="0.2">
      <c r="A9" s="51" t="s">
        <v>168</v>
      </c>
      <c r="B9" s="33">
        <v>15.9</v>
      </c>
      <c r="C9" s="33">
        <v>15</v>
      </c>
      <c r="D9" s="33">
        <v>16</v>
      </c>
      <c r="E9" s="129">
        <v>17</v>
      </c>
    </row>
    <row r="10" spans="1:5" x14ac:dyDescent="0.2">
      <c r="A10" s="56" t="s">
        <v>209</v>
      </c>
      <c r="B10" s="33"/>
    </row>
    <row r="11" spans="1:5" s="157" customFormat="1" x14ac:dyDescent="0.2">
      <c r="A11" s="49" t="s">
        <v>208</v>
      </c>
      <c r="B11" s="109">
        <v>4962</v>
      </c>
      <c r="C11" s="109">
        <v>5123</v>
      </c>
      <c r="D11" s="109">
        <v>5616</v>
      </c>
      <c r="E11" s="109">
        <v>5348</v>
      </c>
    </row>
    <row r="12" spans="1:5" x14ac:dyDescent="0.2">
      <c r="A12" s="128" t="s">
        <v>171</v>
      </c>
      <c r="B12" s="33">
        <v>2461</v>
      </c>
      <c r="C12" s="33">
        <v>2629</v>
      </c>
      <c r="D12" s="33">
        <v>2978</v>
      </c>
      <c r="E12" s="129">
        <v>2859</v>
      </c>
    </row>
    <row r="13" spans="1:5" x14ac:dyDescent="0.2">
      <c r="A13" s="128" t="s">
        <v>168</v>
      </c>
      <c r="B13" s="33">
        <v>2501</v>
      </c>
      <c r="C13" s="33">
        <v>2493</v>
      </c>
      <c r="D13" s="33">
        <v>2634</v>
      </c>
      <c r="E13" s="129">
        <v>2489</v>
      </c>
    </row>
    <row r="14" spans="1:5" x14ac:dyDescent="0.2">
      <c r="A14" s="56" t="s">
        <v>201</v>
      </c>
      <c r="B14" s="109">
        <v>12682</v>
      </c>
      <c r="C14" s="109">
        <v>14301</v>
      </c>
      <c r="D14" s="109">
        <v>13994</v>
      </c>
      <c r="E14" s="109">
        <v>13484</v>
      </c>
    </row>
    <row r="15" spans="1:5" x14ac:dyDescent="0.2">
      <c r="A15" s="51" t="s">
        <v>171</v>
      </c>
      <c r="B15" s="33">
        <v>6189</v>
      </c>
      <c r="C15" s="33">
        <v>6720</v>
      </c>
      <c r="D15" s="33">
        <v>6567</v>
      </c>
      <c r="E15" s="129">
        <v>6357</v>
      </c>
    </row>
    <row r="16" spans="1:5" x14ac:dyDescent="0.2">
      <c r="A16" s="51" t="s">
        <v>168</v>
      </c>
      <c r="B16" s="33">
        <v>6241</v>
      </c>
      <c r="C16" s="33">
        <v>7295</v>
      </c>
      <c r="D16" s="33">
        <v>7099</v>
      </c>
      <c r="E16" s="129">
        <v>7070</v>
      </c>
    </row>
    <row r="17" spans="1:5" x14ac:dyDescent="0.2">
      <c r="A17" s="51" t="s">
        <v>167</v>
      </c>
      <c r="B17" s="33">
        <v>252</v>
      </c>
      <c r="C17" s="33">
        <v>286</v>
      </c>
      <c r="D17" s="33">
        <v>328</v>
      </c>
      <c r="E17" s="129">
        <v>57</v>
      </c>
    </row>
    <row r="18" spans="1:5" x14ac:dyDescent="0.2">
      <c r="A18" s="56" t="s">
        <v>207</v>
      </c>
      <c r="B18" s="156">
        <v>3937.8</v>
      </c>
      <c r="C18" s="156">
        <v>4412.2</v>
      </c>
      <c r="D18" s="156">
        <v>4155.5</v>
      </c>
      <c r="E18" s="156">
        <v>4048.7</v>
      </c>
    </row>
    <row r="19" spans="1:5" x14ac:dyDescent="0.2">
      <c r="A19" s="51" t="s">
        <v>171</v>
      </c>
      <c r="B19" s="152">
        <v>2086.8000000000002</v>
      </c>
      <c r="C19" s="152">
        <v>2531.1</v>
      </c>
      <c r="D19" s="152">
        <v>2351.3000000000002</v>
      </c>
      <c r="E19" s="152">
        <v>2288.1999999999998</v>
      </c>
    </row>
    <row r="20" spans="1:5" x14ac:dyDescent="0.2">
      <c r="A20" s="51" t="s">
        <v>168</v>
      </c>
      <c r="B20" s="152">
        <v>1807.2</v>
      </c>
      <c r="C20" s="152">
        <v>1834.4</v>
      </c>
      <c r="D20" s="152">
        <v>1746</v>
      </c>
      <c r="E20" s="152">
        <v>1750.5</v>
      </c>
    </row>
    <row r="21" spans="1:5" x14ac:dyDescent="0.2">
      <c r="A21" s="51" t="s">
        <v>167</v>
      </c>
      <c r="B21" s="152">
        <v>43.8</v>
      </c>
      <c r="C21" s="152">
        <v>46.7</v>
      </c>
      <c r="D21" s="152">
        <v>58.2</v>
      </c>
      <c r="E21" s="152">
        <v>10</v>
      </c>
    </row>
    <row r="22" spans="1:5" ht="22.5" x14ac:dyDescent="0.2">
      <c r="A22" s="154" t="s">
        <v>166</v>
      </c>
      <c r="B22" s="155">
        <v>393</v>
      </c>
      <c r="C22" s="155">
        <v>437</v>
      </c>
      <c r="D22" s="155">
        <v>413</v>
      </c>
      <c r="E22" s="155">
        <v>403</v>
      </c>
    </row>
    <row r="23" spans="1:5" ht="22.5" x14ac:dyDescent="0.2">
      <c r="A23" s="154" t="s">
        <v>206</v>
      </c>
      <c r="B23" s="18">
        <v>647</v>
      </c>
      <c r="C23" s="18">
        <v>1517</v>
      </c>
      <c r="D23" s="18">
        <v>1759</v>
      </c>
      <c r="E23" s="18">
        <v>1966</v>
      </c>
    </row>
    <row r="24" spans="1:5" s="153" customFormat="1" x14ac:dyDescent="0.2">
      <c r="A24" s="56" t="s">
        <v>205</v>
      </c>
      <c r="B24" s="109"/>
    </row>
    <row r="25" spans="1:5" s="108" customFormat="1" x14ac:dyDescent="0.2">
      <c r="A25" s="51" t="s">
        <v>204</v>
      </c>
      <c r="B25" s="33" t="s">
        <v>17</v>
      </c>
      <c r="C25" s="33">
        <v>7</v>
      </c>
      <c r="D25" s="33">
        <v>12</v>
      </c>
      <c r="E25" s="33">
        <v>18</v>
      </c>
    </row>
    <row r="26" spans="1:5" s="108" customFormat="1" x14ac:dyDescent="0.2">
      <c r="A26" s="51" t="s">
        <v>201</v>
      </c>
      <c r="B26" s="33" t="s">
        <v>17</v>
      </c>
      <c r="C26" s="33">
        <v>1364</v>
      </c>
      <c r="D26" s="33">
        <v>713</v>
      </c>
      <c r="E26" s="33">
        <v>1036</v>
      </c>
    </row>
    <row r="27" spans="1:5" s="108" customFormat="1" x14ac:dyDescent="0.2">
      <c r="A27" s="51" t="s">
        <v>170</v>
      </c>
      <c r="B27" s="33" t="s">
        <v>17</v>
      </c>
      <c r="C27" s="152">
        <v>80</v>
      </c>
      <c r="D27" s="152">
        <v>67</v>
      </c>
      <c r="E27" s="152">
        <v>91.5</v>
      </c>
    </row>
    <row r="28" spans="1:5" x14ac:dyDescent="0.2">
      <c r="A28" s="31" t="s">
        <v>203</v>
      </c>
      <c r="B28" s="151"/>
    </row>
    <row r="29" spans="1:5" x14ac:dyDescent="0.2">
      <c r="A29" s="51" t="s">
        <v>202</v>
      </c>
      <c r="B29" s="33">
        <v>18</v>
      </c>
      <c r="C29" s="150">
        <v>35</v>
      </c>
      <c r="D29" s="150">
        <v>34</v>
      </c>
      <c r="E29" s="150">
        <v>34</v>
      </c>
    </row>
    <row r="30" spans="1:5" x14ac:dyDescent="0.2">
      <c r="A30" s="51" t="s">
        <v>201</v>
      </c>
      <c r="B30" s="33">
        <v>169</v>
      </c>
      <c r="C30" s="150">
        <v>394</v>
      </c>
      <c r="D30" s="150">
        <v>494</v>
      </c>
      <c r="E30" s="150">
        <v>505</v>
      </c>
    </row>
    <row r="31" spans="1:5" x14ac:dyDescent="0.2">
      <c r="A31" s="51" t="s">
        <v>170</v>
      </c>
      <c r="B31" s="33">
        <v>111</v>
      </c>
      <c r="C31" s="150">
        <v>227</v>
      </c>
      <c r="D31" s="150">
        <v>239</v>
      </c>
      <c r="E31" s="150">
        <v>259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0D019-F76C-423F-AD8F-E4A5B3487399}">
  <sheetPr codeName="Munka18"/>
  <dimension ref="A1:F10"/>
  <sheetViews>
    <sheetView zoomScaleNormal="100" workbookViewId="0"/>
  </sheetViews>
  <sheetFormatPr defaultRowHeight="11.25" x14ac:dyDescent="0.2"/>
  <cols>
    <col min="1" max="1" width="19" style="1" customWidth="1"/>
    <col min="2" max="6" width="10" style="1" customWidth="1"/>
    <col min="7" max="16384" width="9.140625" style="1"/>
  </cols>
  <sheetData>
    <row r="1" spans="1:6" ht="12" thickBot="1" x14ac:dyDescent="0.25">
      <c r="A1" s="17" t="s">
        <v>223</v>
      </c>
      <c r="B1" s="17"/>
      <c r="C1" s="17"/>
      <c r="D1" s="17"/>
      <c r="E1" s="17"/>
      <c r="F1" s="17"/>
    </row>
    <row r="2" spans="1:6" ht="33.75" x14ac:dyDescent="0.2">
      <c r="A2" s="127" t="s">
        <v>15</v>
      </c>
      <c r="B2" s="163" t="s">
        <v>222</v>
      </c>
      <c r="C2" s="54" t="s">
        <v>201</v>
      </c>
      <c r="D2" s="54" t="s">
        <v>221</v>
      </c>
      <c r="E2" s="54" t="s">
        <v>220</v>
      </c>
      <c r="F2" s="163" t="s">
        <v>219</v>
      </c>
    </row>
    <row r="3" spans="1:6" ht="33.75" x14ac:dyDescent="0.2">
      <c r="A3" s="162" t="s">
        <v>218</v>
      </c>
      <c r="B3" s="161">
        <v>93</v>
      </c>
      <c r="C3" s="161">
        <v>339</v>
      </c>
      <c r="D3" s="161">
        <v>145789</v>
      </c>
      <c r="E3" s="161">
        <v>40</v>
      </c>
      <c r="F3" s="161">
        <v>28</v>
      </c>
    </row>
    <row r="4" spans="1:6" x14ac:dyDescent="0.2">
      <c r="A4" s="160" t="s">
        <v>5</v>
      </c>
      <c r="B4" s="138"/>
      <c r="C4" s="138"/>
      <c r="D4" s="138"/>
      <c r="E4" s="138"/>
      <c r="F4" s="138"/>
    </row>
    <row r="5" spans="1:6" x14ac:dyDescent="0.2">
      <c r="A5" s="53" t="s">
        <v>217</v>
      </c>
      <c r="B5" s="138">
        <v>39</v>
      </c>
      <c r="C5" s="138">
        <v>179</v>
      </c>
      <c r="D5" s="138">
        <v>103257</v>
      </c>
      <c r="E5" s="138">
        <v>16</v>
      </c>
      <c r="F5" s="138">
        <v>23</v>
      </c>
    </row>
    <row r="6" spans="1:6" x14ac:dyDescent="0.2">
      <c r="A6" s="53" t="s">
        <v>216</v>
      </c>
      <c r="B6" s="138">
        <v>54</v>
      </c>
      <c r="C6" s="138">
        <v>160</v>
      </c>
      <c r="D6" s="138">
        <v>42532</v>
      </c>
      <c r="E6" s="138">
        <v>24</v>
      </c>
      <c r="F6" s="138">
        <v>17</v>
      </c>
    </row>
    <row r="7" spans="1:6" ht="22.5" x14ac:dyDescent="0.2">
      <c r="A7" s="159" t="s">
        <v>215</v>
      </c>
      <c r="B7" s="158">
        <v>126</v>
      </c>
      <c r="C7" s="158">
        <v>280</v>
      </c>
      <c r="D7" s="158">
        <v>63418</v>
      </c>
      <c r="E7" s="158">
        <v>110</v>
      </c>
      <c r="F7" s="158">
        <v>32</v>
      </c>
    </row>
    <row r="8" spans="1:6" x14ac:dyDescent="0.2">
      <c r="A8" s="83" t="s">
        <v>5</v>
      </c>
      <c r="B8" s="88"/>
      <c r="C8" s="88"/>
      <c r="D8" s="88"/>
      <c r="E8" s="88"/>
      <c r="F8" s="88"/>
    </row>
    <row r="9" spans="1:6" x14ac:dyDescent="0.2">
      <c r="A9" s="51" t="s">
        <v>214</v>
      </c>
      <c r="B9" s="138">
        <v>69</v>
      </c>
      <c r="C9" s="138">
        <v>163</v>
      </c>
      <c r="D9" s="138">
        <v>30882</v>
      </c>
      <c r="E9" s="138">
        <v>65</v>
      </c>
      <c r="F9" s="138">
        <v>26</v>
      </c>
    </row>
    <row r="10" spans="1:6" x14ac:dyDescent="0.2">
      <c r="A10" s="51" t="s">
        <v>213</v>
      </c>
      <c r="B10" s="138">
        <v>57</v>
      </c>
      <c r="C10" s="138">
        <v>117</v>
      </c>
      <c r="D10" s="138">
        <v>32536</v>
      </c>
      <c r="E10" s="138">
        <v>46</v>
      </c>
      <c r="F10" s="138">
        <v>17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F038A-8E5F-46AF-BDF2-67BEA03B2ED3}">
  <sheetPr codeName="Munka19"/>
  <dimension ref="A1:I18"/>
  <sheetViews>
    <sheetView zoomScaleNormal="100" workbookViewId="0"/>
  </sheetViews>
  <sheetFormatPr defaultRowHeight="11.25" x14ac:dyDescent="0.2"/>
  <cols>
    <col min="1" max="1" width="14.7109375" style="1" customWidth="1"/>
    <col min="2" max="9" width="8.140625" style="1" customWidth="1"/>
    <col min="10" max="16384" width="9.140625" style="1"/>
  </cols>
  <sheetData>
    <row r="1" spans="1:9" ht="12" thickBot="1" x14ac:dyDescent="0.25">
      <c r="A1" s="17" t="s">
        <v>233</v>
      </c>
      <c r="B1" s="17"/>
      <c r="C1" s="17"/>
      <c r="D1" s="17"/>
      <c r="E1" s="17"/>
      <c r="F1" s="17"/>
      <c r="G1" s="17"/>
      <c r="H1" s="17"/>
      <c r="I1" s="17"/>
    </row>
    <row r="2" spans="1:9" x14ac:dyDescent="0.2">
      <c r="A2" s="241" t="s">
        <v>232</v>
      </c>
      <c r="B2" s="254" t="s">
        <v>201</v>
      </c>
      <c r="C2" s="255"/>
      <c r="D2" s="255"/>
      <c r="E2" s="255"/>
      <c r="F2" s="254" t="s">
        <v>231</v>
      </c>
      <c r="G2" s="255"/>
      <c r="H2" s="255"/>
      <c r="I2" s="255"/>
    </row>
    <row r="3" spans="1:9" ht="22.5" x14ac:dyDescent="0.2">
      <c r="A3" s="242"/>
      <c r="B3" s="76" t="s">
        <v>171</v>
      </c>
      <c r="C3" s="76" t="s">
        <v>168</v>
      </c>
      <c r="D3" s="76" t="s">
        <v>167</v>
      </c>
      <c r="E3" s="76" t="s">
        <v>230</v>
      </c>
      <c r="F3" s="76" t="s">
        <v>171</v>
      </c>
      <c r="G3" s="76" t="s">
        <v>168</v>
      </c>
      <c r="H3" s="76" t="s">
        <v>167</v>
      </c>
      <c r="I3" s="75" t="s">
        <v>230</v>
      </c>
    </row>
    <row r="4" spans="1:9" x14ac:dyDescent="0.2">
      <c r="A4" s="167">
        <v>2000</v>
      </c>
      <c r="B4" s="18">
        <v>131</v>
      </c>
      <c r="C4" s="18">
        <v>990</v>
      </c>
      <c r="D4" s="18">
        <v>160</v>
      </c>
      <c r="E4" s="18">
        <v>1281</v>
      </c>
      <c r="F4" s="18">
        <v>77</v>
      </c>
      <c r="G4" s="18">
        <v>306</v>
      </c>
      <c r="H4" s="18">
        <v>43</v>
      </c>
      <c r="I4" s="18">
        <v>426</v>
      </c>
    </row>
    <row r="5" spans="1:9" x14ac:dyDescent="0.2">
      <c r="A5" s="83">
        <v>2001</v>
      </c>
      <c r="B5" s="33">
        <v>136</v>
      </c>
      <c r="C5" s="33">
        <v>1053</v>
      </c>
      <c r="D5" s="33">
        <v>167</v>
      </c>
      <c r="E5" s="33">
        <v>1356</v>
      </c>
      <c r="F5" s="33">
        <v>77</v>
      </c>
      <c r="G5" s="33">
        <v>321</v>
      </c>
      <c r="H5" s="33">
        <v>46</v>
      </c>
      <c r="I5" s="33">
        <v>444</v>
      </c>
    </row>
    <row r="6" spans="1:9" x14ac:dyDescent="0.2">
      <c r="A6" s="83">
        <v>2002</v>
      </c>
      <c r="B6" s="33">
        <v>132</v>
      </c>
      <c r="C6" s="33">
        <v>1151</v>
      </c>
      <c r="D6" s="33">
        <v>140</v>
      </c>
      <c r="E6" s="33">
        <v>1423</v>
      </c>
      <c r="F6" s="33">
        <v>80</v>
      </c>
      <c r="G6" s="33">
        <v>369</v>
      </c>
      <c r="H6" s="33">
        <v>36</v>
      </c>
      <c r="I6" s="33">
        <v>485</v>
      </c>
    </row>
    <row r="7" spans="1:9" x14ac:dyDescent="0.2">
      <c r="A7" s="83">
        <v>2003</v>
      </c>
      <c r="B7" s="33">
        <v>126</v>
      </c>
      <c r="C7" s="33">
        <v>1181</v>
      </c>
      <c r="D7" s="33">
        <v>121</v>
      </c>
      <c r="E7" s="33">
        <v>1428</v>
      </c>
      <c r="F7" s="33">
        <v>74</v>
      </c>
      <c r="G7" s="33">
        <v>363</v>
      </c>
      <c r="H7" s="33">
        <v>29</v>
      </c>
      <c r="I7" s="33">
        <v>466</v>
      </c>
    </row>
    <row r="8" spans="1:9" x14ac:dyDescent="0.2">
      <c r="A8" s="83">
        <v>2004</v>
      </c>
      <c r="B8" s="33">
        <v>141</v>
      </c>
      <c r="C8" s="33">
        <v>1154</v>
      </c>
      <c r="D8" s="33">
        <v>100</v>
      </c>
      <c r="E8" s="33">
        <v>1395</v>
      </c>
      <c r="F8" s="33">
        <v>72</v>
      </c>
      <c r="G8" s="33">
        <v>359</v>
      </c>
      <c r="H8" s="33">
        <v>24</v>
      </c>
      <c r="I8" s="33">
        <v>455</v>
      </c>
    </row>
    <row r="9" spans="1:9" x14ac:dyDescent="0.2">
      <c r="A9" s="83">
        <v>2005</v>
      </c>
      <c r="B9" s="33">
        <v>121</v>
      </c>
      <c r="C9" s="33">
        <v>1131</v>
      </c>
      <c r="D9" s="33">
        <v>103</v>
      </c>
      <c r="E9" s="33">
        <v>1355</v>
      </c>
      <c r="F9" s="33">
        <v>74</v>
      </c>
      <c r="G9" s="33">
        <v>360</v>
      </c>
      <c r="H9" s="33">
        <v>20</v>
      </c>
      <c r="I9" s="33">
        <v>454</v>
      </c>
    </row>
    <row r="10" spans="1:9" x14ac:dyDescent="0.2">
      <c r="A10" s="83">
        <v>2006</v>
      </c>
      <c r="B10" s="33">
        <v>155</v>
      </c>
      <c r="C10" s="33">
        <v>1131</v>
      </c>
      <c r="D10" s="33">
        <v>92</v>
      </c>
      <c r="E10" s="33">
        <v>1378</v>
      </c>
      <c r="F10" s="33">
        <v>68</v>
      </c>
      <c r="G10" s="33">
        <v>340</v>
      </c>
      <c r="H10" s="33">
        <v>24</v>
      </c>
      <c r="I10" s="33">
        <v>432</v>
      </c>
    </row>
    <row r="11" spans="1:9" x14ac:dyDescent="0.2">
      <c r="A11" s="83">
        <v>2007</v>
      </c>
      <c r="B11" s="33">
        <v>124</v>
      </c>
      <c r="C11" s="33">
        <v>1133</v>
      </c>
      <c r="D11" s="33">
        <v>85</v>
      </c>
      <c r="E11" s="33">
        <v>1342</v>
      </c>
      <c r="F11" s="33">
        <v>68</v>
      </c>
      <c r="G11" s="33">
        <v>311</v>
      </c>
      <c r="H11" s="33">
        <v>24</v>
      </c>
      <c r="I11" s="33">
        <v>403</v>
      </c>
    </row>
    <row r="12" spans="1:9" x14ac:dyDescent="0.2">
      <c r="A12" s="29" t="s">
        <v>5</v>
      </c>
      <c r="B12" s="33"/>
      <c r="C12" s="33"/>
      <c r="D12" s="33"/>
      <c r="E12" s="33"/>
      <c r="F12" s="33"/>
      <c r="G12" s="33"/>
      <c r="H12" s="33"/>
      <c r="I12" s="33"/>
    </row>
    <row r="13" spans="1:9" x14ac:dyDescent="0.2">
      <c r="A13" s="51" t="s">
        <v>229</v>
      </c>
      <c r="B13" s="33">
        <v>21</v>
      </c>
      <c r="C13" s="33">
        <v>28</v>
      </c>
      <c r="D13" s="27" t="s">
        <v>81</v>
      </c>
      <c r="E13" s="33">
        <v>49</v>
      </c>
      <c r="F13" s="33">
        <v>23</v>
      </c>
      <c r="G13" s="33">
        <v>13</v>
      </c>
      <c r="H13" s="27" t="s">
        <v>81</v>
      </c>
      <c r="I13" s="33">
        <v>36</v>
      </c>
    </row>
    <row r="14" spans="1:9" x14ac:dyDescent="0.2">
      <c r="A14" s="166" t="s">
        <v>228</v>
      </c>
      <c r="B14" s="155">
        <v>30</v>
      </c>
      <c r="C14" s="155">
        <v>363</v>
      </c>
      <c r="D14" s="155">
        <v>35</v>
      </c>
      <c r="E14" s="155">
        <v>428</v>
      </c>
      <c r="F14" s="155">
        <v>29</v>
      </c>
      <c r="G14" s="155">
        <v>119</v>
      </c>
      <c r="H14" s="155">
        <v>11</v>
      </c>
      <c r="I14" s="155">
        <v>159</v>
      </c>
    </row>
    <row r="15" spans="1:9" x14ac:dyDescent="0.2">
      <c r="A15" s="166" t="s">
        <v>227</v>
      </c>
      <c r="B15" s="155">
        <v>7</v>
      </c>
      <c r="C15" s="155">
        <v>25</v>
      </c>
      <c r="D15" s="155">
        <v>1</v>
      </c>
      <c r="E15" s="155">
        <v>33</v>
      </c>
      <c r="F15" s="155">
        <v>2</v>
      </c>
      <c r="G15" s="155">
        <v>6</v>
      </c>
      <c r="H15" s="155">
        <v>1</v>
      </c>
      <c r="I15" s="155">
        <v>9</v>
      </c>
    </row>
    <row r="16" spans="1:9" x14ac:dyDescent="0.2">
      <c r="A16" s="12" t="s">
        <v>226</v>
      </c>
      <c r="B16" s="155">
        <v>48</v>
      </c>
      <c r="C16" s="155">
        <v>441</v>
      </c>
      <c r="D16" s="155">
        <v>35</v>
      </c>
      <c r="E16" s="155">
        <v>524</v>
      </c>
      <c r="F16" s="155">
        <v>13</v>
      </c>
      <c r="G16" s="155">
        <v>110</v>
      </c>
      <c r="H16" s="155">
        <v>5</v>
      </c>
      <c r="I16" s="155">
        <v>128</v>
      </c>
    </row>
    <row r="17" spans="1:9" ht="22.5" x14ac:dyDescent="0.2">
      <c r="A17" s="143" t="s">
        <v>225</v>
      </c>
      <c r="B17" s="18">
        <v>18</v>
      </c>
      <c r="C17" s="18">
        <v>61</v>
      </c>
      <c r="D17" s="165" t="s">
        <v>81</v>
      </c>
      <c r="E17" s="18">
        <v>79</v>
      </c>
      <c r="F17" s="18">
        <v>1</v>
      </c>
      <c r="G17" s="18">
        <v>12</v>
      </c>
      <c r="H17" s="165" t="s">
        <v>81</v>
      </c>
      <c r="I17" s="18">
        <v>13</v>
      </c>
    </row>
    <row r="18" spans="1:9" x14ac:dyDescent="0.2">
      <c r="A18" s="134" t="s">
        <v>224</v>
      </c>
      <c r="B18" s="164" t="s">
        <v>81</v>
      </c>
      <c r="C18" s="155">
        <v>215</v>
      </c>
      <c r="D18" s="155">
        <v>14</v>
      </c>
      <c r="E18" s="155">
        <v>229</v>
      </c>
      <c r="F18" s="164" t="s">
        <v>81</v>
      </c>
      <c r="G18" s="155">
        <v>51</v>
      </c>
      <c r="H18" s="155">
        <v>7</v>
      </c>
      <c r="I18" s="155">
        <v>58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079EC-3B7A-4C19-8D61-D0A36D7FD2BD}">
  <sheetPr codeName="Munka2"/>
  <dimension ref="A1:G17"/>
  <sheetViews>
    <sheetView zoomScaleNormal="100" workbookViewId="0"/>
  </sheetViews>
  <sheetFormatPr defaultRowHeight="11.25" x14ac:dyDescent="0.2"/>
  <cols>
    <col min="1" max="1" width="31.42578125" style="1" customWidth="1"/>
    <col min="2" max="7" width="9.42578125" style="1" customWidth="1"/>
    <col min="8" max="16384" width="9.140625" style="1"/>
  </cols>
  <sheetData>
    <row r="1" spans="1:7" ht="12" thickBot="1" x14ac:dyDescent="0.25">
      <c r="A1" s="17" t="s">
        <v>16</v>
      </c>
      <c r="B1" s="17"/>
      <c r="C1" s="17"/>
      <c r="D1" s="17"/>
      <c r="E1" s="17"/>
      <c r="F1" s="17"/>
      <c r="G1" s="17"/>
    </row>
    <row r="2" spans="1:7" x14ac:dyDescent="0.2">
      <c r="A2" s="241" t="s">
        <v>15</v>
      </c>
      <c r="B2" s="238" t="s">
        <v>14</v>
      </c>
      <c r="C2" s="239"/>
      <c r="D2" s="239"/>
      <c r="E2" s="238" t="s">
        <v>13</v>
      </c>
      <c r="F2" s="239"/>
      <c r="G2" s="240"/>
    </row>
    <row r="3" spans="1:7" x14ac:dyDescent="0.2">
      <c r="A3" s="242"/>
      <c r="B3" s="16">
        <v>2002</v>
      </c>
      <c r="C3" s="16">
        <v>2006</v>
      </c>
      <c r="D3" s="16">
        <v>2007</v>
      </c>
      <c r="E3" s="16">
        <v>2002</v>
      </c>
      <c r="F3" s="15">
        <v>2006</v>
      </c>
      <c r="G3" s="15">
        <v>2007</v>
      </c>
    </row>
    <row r="4" spans="1:7" ht="22.5" x14ac:dyDescent="0.2">
      <c r="A4" s="14" t="s">
        <v>12</v>
      </c>
      <c r="B4" s="13">
        <v>2623</v>
      </c>
      <c r="C4" s="9">
        <v>2082</v>
      </c>
      <c r="D4" s="8">
        <v>1720</v>
      </c>
      <c r="E4" s="7">
        <v>1.8</v>
      </c>
      <c r="F4" s="6">
        <f>C4/C17*100</f>
        <v>1.200920590423783</v>
      </c>
      <c r="G4" s="6">
        <v>1</v>
      </c>
    </row>
    <row r="5" spans="1:7" x14ac:dyDescent="0.2">
      <c r="A5" s="11" t="s">
        <v>11</v>
      </c>
      <c r="B5" s="13">
        <v>1695</v>
      </c>
      <c r="C5" s="9">
        <v>448</v>
      </c>
      <c r="D5" s="8">
        <v>2833</v>
      </c>
      <c r="E5" s="7">
        <v>1.1000000000000001</v>
      </c>
      <c r="F5" s="6">
        <f>C5/C17*100</f>
        <v>0.25841134702682744</v>
      </c>
      <c r="G5" s="6">
        <v>1.6</v>
      </c>
    </row>
    <row r="6" spans="1:7" x14ac:dyDescent="0.2">
      <c r="A6" s="11" t="s">
        <v>10</v>
      </c>
      <c r="B6" s="10">
        <v>72082</v>
      </c>
      <c r="C6" s="9">
        <v>102641</v>
      </c>
      <c r="D6" s="8">
        <v>99717</v>
      </c>
      <c r="E6" s="7">
        <v>48.7</v>
      </c>
      <c r="F6" s="6">
        <v>59.2</v>
      </c>
      <c r="G6" s="6">
        <v>57.5</v>
      </c>
    </row>
    <row r="7" spans="1:7" x14ac:dyDescent="0.2">
      <c r="A7" s="11" t="s">
        <v>5</v>
      </c>
      <c r="B7" s="10"/>
      <c r="C7" s="9"/>
      <c r="D7" s="8"/>
      <c r="E7" s="7"/>
      <c r="F7" s="6"/>
      <c r="G7" s="6"/>
    </row>
    <row r="8" spans="1:7" x14ac:dyDescent="0.2">
      <c r="A8" s="12" t="s">
        <v>9</v>
      </c>
      <c r="B8" s="10">
        <v>23072</v>
      </c>
      <c r="C8" s="9">
        <v>34262</v>
      </c>
      <c r="D8" s="8">
        <v>30175</v>
      </c>
      <c r="E8" s="7">
        <v>15.6</v>
      </c>
      <c r="F8" s="6">
        <v>19.8</v>
      </c>
      <c r="G8" s="6">
        <v>17.399999999999999</v>
      </c>
    </row>
    <row r="9" spans="1:7" x14ac:dyDescent="0.2">
      <c r="A9" s="12" t="s">
        <v>8</v>
      </c>
      <c r="B9" s="10">
        <v>23196</v>
      </c>
      <c r="C9" s="9">
        <v>30333</v>
      </c>
      <c r="D9" s="8">
        <v>31469</v>
      </c>
      <c r="E9" s="7">
        <v>15.7</v>
      </c>
      <c r="F9" s="6">
        <v>17.5</v>
      </c>
      <c r="G9" s="6">
        <v>18.100000000000001</v>
      </c>
    </row>
    <row r="10" spans="1:7" x14ac:dyDescent="0.2">
      <c r="A10" s="12" t="s">
        <v>7</v>
      </c>
      <c r="B10" s="10">
        <v>25814</v>
      </c>
      <c r="C10" s="9">
        <v>38046</v>
      </c>
      <c r="D10" s="8">
        <v>38073</v>
      </c>
      <c r="E10" s="7">
        <v>17.399999999999999</v>
      </c>
      <c r="F10" s="6">
        <v>21.4</v>
      </c>
      <c r="G10" s="6">
        <v>22</v>
      </c>
    </row>
    <row r="11" spans="1:7" x14ac:dyDescent="0.2">
      <c r="A11" s="11" t="s">
        <v>6</v>
      </c>
      <c r="B11" s="10">
        <v>54771</v>
      </c>
      <c r="C11" s="9">
        <v>43119</v>
      </c>
      <c r="D11" s="8">
        <v>40436</v>
      </c>
      <c r="E11" s="6">
        <v>37</v>
      </c>
      <c r="F11" s="6">
        <f>C11/C17*100</f>
        <v>24.871515340289672</v>
      </c>
      <c r="G11" s="6">
        <v>23.3</v>
      </c>
    </row>
    <row r="12" spans="1:7" x14ac:dyDescent="0.2">
      <c r="A12" s="11" t="s">
        <v>5</v>
      </c>
      <c r="B12" s="10"/>
      <c r="C12" s="9"/>
      <c r="D12" s="8"/>
      <c r="E12" s="7"/>
      <c r="F12" s="6"/>
      <c r="G12" s="6"/>
    </row>
    <row r="13" spans="1:7" x14ac:dyDescent="0.2">
      <c r="A13" s="12" t="s">
        <v>4</v>
      </c>
      <c r="B13" s="10">
        <v>22606</v>
      </c>
      <c r="C13" s="9">
        <v>25457</v>
      </c>
      <c r="D13" s="8">
        <v>26346</v>
      </c>
      <c r="E13" s="7">
        <v>15.3</v>
      </c>
      <c r="F13" s="6">
        <v>14.7</v>
      </c>
      <c r="G13" s="6">
        <v>15.2</v>
      </c>
    </row>
    <row r="14" spans="1:7" x14ac:dyDescent="0.2">
      <c r="A14" s="12" t="s">
        <v>3</v>
      </c>
      <c r="B14" s="10">
        <v>12762</v>
      </c>
      <c r="C14" s="9">
        <v>12650</v>
      </c>
      <c r="D14" s="8">
        <v>12470</v>
      </c>
      <c r="E14" s="7">
        <v>8.6</v>
      </c>
      <c r="F14" s="6">
        <v>7.3</v>
      </c>
      <c r="G14" s="6">
        <v>7.2</v>
      </c>
    </row>
    <row r="15" spans="1:7" ht="22.5" x14ac:dyDescent="0.2">
      <c r="A15" s="11" t="s">
        <v>2</v>
      </c>
      <c r="B15" s="10">
        <v>7692</v>
      </c>
      <c r="C15" s="9">
        <v>9678</v>
      </c>
      <c r="D15" s="8">
        <v>14719</v>
      </c>
      <c r="E15" s="7">
        <v>5.2</v>
      </c>
      <c r="F15" s="6">
        <v>5.6</v>
      </c>
      <c r="G15" s="6">
        <v>8.5</v>
      </c>
    </row>
    <row r="16" spans="1:7" x14ac:dyDescent="0.2">
      <c r="A16" s="11" t="s">
        <v>1</v>
      </c>
      <c r="B16" s="10">
        <v>9219</v>
      </c>
      <c r="C16" s="9">
        <v>15399</v>
      </c>
      <c r="D16" s="8">
        <v>14018</v>
      </c>
      <c r="E16" s="7">
        <v>6.2</v>
      </c>
      <c r="F16" s="6">
        <v>8.9</v>
      </c>
      <c r="G16" s="6">
        <v>8.1</v>
      </c>
    </row>
    <row r="17" spans="1:7" x14ac:dyDescent="0.2">
      <c r="A17" s="5" t="s">
        <v>0</v>
      </c>
      <c r="B17" s="3">
        <v>148082</v>
      </c>
      <c r="C17" s="4">
        <f>C4+C5+C6+C11+C15+C16</f>
        <v>173367</v>
      </c>
      <c r="D17" s="3">
        <f>D4+D5+D6+D11+D15+D16</f>
        <v>173443</v>
      </c>
      <c r="E17" s="2">
        <v>100</v>
      </c>
      <c r="F17" s="2">
        <v>100</v>
      </c>
      <c r="G17" s="2">
        <v>100</v>
      </c>
    </row>
  </sheetData>
  <mergeCells count="3">
    <mergeCell ref="B2:D2"/>
    <mergeCell ref="E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A91A1-5A15-4FA3-969A-96C50826FEDC}">
  <sheetPr codeName="Munka20"/>
  <dimension ref="A1:F14"/>
  <sheetViews>
    <sheetView zoomScaleNormal="100" workbookViewId="0"/>
  </sheetViews>
  <sheetFormatPr defaultRowHeight="11.25" x14ac:dyDescent="0.2"/>
  <cols>
    <col min="1" max="1" width="14.7109375" style="1" customWidth="1"/>
    <col min="2" max="6" width="11.7109375" style="1" customWidth="1"/>
    <col min="7" max="16384" width="9.140625" style="1"/>
  </cols>
  <sheetData>
    <row r="1" spans="1:6" ht="12" thickBot="1" x14ac:dyDescent="0.25">
      <c r="A1" s="17" t="s">
        <v>241</v>
      </c>
      <c r="B1" s="17"/>
      <c r="C1" s="17"/>
      <c r="D1" s="17"/>
      <c r="E1" s="17"/>
      <c r="F1" s="17"/>
    </row>
    <row r="2" spans="1:6" ht="45" x14ac:dyDescent="0.2">
      <c r="A2" s="26" t="s">
        <v>240</v>
      </c>
      <c r="B2" s="54" t="s">
        <v>239</v>
      </c>
      <c r="C2" s="54" t="s">
        <v>238</v>
      </c>
      <c r="D2" s="54" t="s">
        <v>231</v>
      </c>
      <c r="E2" s="54" t="s">
        <v>237</v>
      </c>
      <c r="F2" s="87" t="s">
        <v>236</v>
      </c>
    </row>
    <row r="3" spans="1:6" x14ac:dyDescent="0.2">
      <c r="A3" s="167">
        <v>2000</v>
      </c>
      <c r="B3" s="174">
        <v>812</v>
      </c>
      <c r="C3" s="175">
        <v>2804</v>
      </c>
      <c r="D3" s="175">
        <v>9895</v>
      </c>
      <c r="E3" s="175">
        <v>3292</v>
      </c>
      <c r="F3" s="174">
        <v>987</v>
      </c>
    </row>
    <row r="4" spans="1:6" x14ac:dyDescent="0.2">
      <c r="A4" s="160">
        <v>2001</v>
      </c>
      <c r="B4" s="45">
        <v>815</v>
      </c>
      <c r="C4" s="169">
        <v>2828</v>
      </c>
      <c r="D4" s="169">
        <v>9663</v>
      </c>
      <c r="E4" s="169">
        <v>3649</v>
      </c>
      <c r="F4" s="169">
        <v>947</v>
      </c>
    </row>
    <row r="5" spans="1:6" x14ac:dyDescent="0.2">
      <c r="A5" s="160">
        <v>2002</v>
      </c>
      <c r="B5" s="169">
        <v>815</v>
      </c>
      <c r="C5" s="169">
        <v>2625</v>
      </c>
      <c r="D5" s="169">
        <v>9775</v>
      </c>
      <c r="E5" s="169">
        <v>3620</v>
      </c>
      <c r="F5" s="169">
        <v>962</v>
      </c>
    </row>
    <row r="6" spans="1:6" x14ac:dyDescent="0.2">
      <c r="A6" s="160">
        <v>2003</v>
      </c>
      <c r="B6" s="35">
        <v>794</v>
      </c>
      <c r="C6" s="169">
        <v>2722</v>
      </c>
      <c r="D6" s="169">
        <v>10321</v>
      </c>
      <c r="E6" s="169">
        <v>3164</v>
      </c>
      <c r="F6" s="169">
        <v>1019</v>
      </c>
    </row>
    <row r="7" spans="1:6" x14ac:dyDescent="0.2">
      <c r="A7" s="160">
        <v>2004</v>
      </c>
      <c r="B7" s="35">
        <v>792</v>
      </c>
      <c r="C7" s="169">
        <v>2756</v>
      </c>
      <c r="D7" s="169">
        <v>10744</v>
      </c>
      <c r="E7" s="169">
        <v>3708</v>
      </c>
      <c r="F7" s="169">
        <v>1137</v>
      </c>
    </row>
    <row r="8" spans="1:6" x14ac:dyDescent="0.2">
      <c r="A8" s="173">
        <v>2005</v>
      </c>
      <c r="B8" s="172">
        <v>772</v>
      </c>
      <c r="C8" s="171">
        <v>2774</v>
      </c>
      <c r="D8" s="171">
        <v>11335</v>
      </c>
      <c r="E8" s="171">
        <v>3494</v>
      </c>
      <c r="F8" s="171">
        <v>1139</v>
      </c>
    </row>
    <row r="9" spans="1:6" x14ac:dyDescent="0.2">
      <c r="A9" s="170">
        <v>2006</v>
      </c>
      <c r="B9" s="35">
        <v>652</v>
      </c>
      <c r="C9" s="169">
        <v>2841</v>
      </c>
      <c r="D9" s="169">
        <v>11618</v>
      </c>
      <c r="E9" s="169">
        <v>3519</v>
      </c>
      <c r="F9" s="169">
        <v>1154</v>
      </c>
    </row>
    <row r="10" spans="1:6" x14ac:dyDescent="0.2">
      <c r="A10" s="160">
        <v>2007</v>
      </c>
      <c r="B10" s="35">
        <v>635</v>
      </c>
      <c r="C10" s="169">
        <v>2886</v>
      </c>
      <c r="D10" s="169">
        <v>11175</v>
      </c>
      <c r="E10" s="169">
        <v>3339</v>
      </c>
      <c r="F10" s="169">
        <v>1111</v>
      </c>
    </row>
    <row r="11" spans="1:6" x14ac:dyDescent="0.2">
      <c r="A11" s="29" t="s">
        <v>5</v>
      </c>
      <c r="B11" s="169"/>
      <c r="C11" s="169"/>
      <c r="D11" s="169"/>
      <c r="E11" s="169"/>
      <c r="F11" s="169"/>
    </row>
    <row r="12" spans="1:6" s="88" customFormat="1" x14ac:dyDescent="0.2">
      <c r="A12" s="97" t="s">
        <v>169</v>
      </c>
      <c r="B12" s="168">
        <v>85</v>
      </c>
      <c r="C12" s="129">
        <v>566</v>
      </c>
      <c r="D12" s="129">
        <v>4969</v>
      </c>
      <c r="E12" s="129">
        <v>1646</v>
      </c>
      <c r="F12" s="129">
        <v>2926</v>
      </c>
    </row>
    <row r="13" spans="1:6" s="88" customFormat="1" x14ac:dyDescent="0.2">
      <c r="A13" s="97" t="s">
        <v>235</v>
      </c>
      <c r="B13" s="168">
        <v>400</v>
      </c>
      <c r="C13" s="129">
        <v>1963</v>
      </c>
      <c r="D13" s="129">
        <v>5021</v>
      </c>
      <c r="E13" s="129">
        <v>1640</v>
      </c>
      <c r="F13" s="129">
        <v>996</v>
      </c>
    </row>
    <row r="14" spans="1:6" s="88" customFormat="1" x14ac:dyDescent="0.2">
      <c r="A14" s="97" t="s">
        <v>234</v>
      </c>
      <c r="B14" s="168">
        <v>150</v>
      </c>
      <c r="C14" s="129">
        <v>357</v>
      </c>
      <c r="D14" s="129">
        <v>1185</v>
      </c>
      <c r="E14" s="129">
        <v>53</v>
      </c>
      <c r="F14" s="129">
        <v>357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FD649-7ACD-49F3-8DD3-C8CB0951E1EE}">
  <sheetPr codeName="Munka21"/>
  <dimension ref="A1:F33"/>
  <sheetViews>
    <sheetView zoomScaleNormal="100" workbookViewId="0"/>
  </sheetViews>
  <sheetFormatPr defaultRowHeight="11.25" x14ac:dyDescent="0.2"/>
  <cols>
    <col min="1" max="1" width="18.28515625" style="1" customWidth="1"/>
    <col min="2" max="2" width="10.28515625" style="1" customWidth="1"/>
    <col min="3" max="3" width="10.28515625" style="80" customWidth="1"/>
    <col min="4" max="5" width="10.28515625" style="1" customWidth="1"/>
    <col min="6" max="6" width="10.28515625" style="82" customWidth="1"/>
    <col min="7" max="16384" width="9.140625" style="47"/>
  </cols>
  <sheetData>
    <row r="1" spans="1:6" ht="12" thickBot="1" x14ac:dyDescent="0.25">
      <c r="A1" s="37" t="s">
        <v>269</v>
      </c>
      <c r="B1" s="37"/>
      <c r="C1" s="37"/>
      <c r="D1" s="37"/>
      <c r="E1" s="37"/>
      <c r="F1" s="37"/>
    </row>
    <row r="2" spans="1:6" s="194" customFormat="1" x14ac:dyDescent="0.25">
      <c r="A2" s="258" t="s">
        <v>268</v>
      </c>
      <c r="B2" s="246" t="s">
        <v>267</v>
      </c>
      <c r="C2" s="257"/>
      <c r="D2" s="246" t="s">
        <v>266</v>
      </c>
      <c r="E2" s="257"/>
      <c r="F2" s="257"/>
    </row>
    <row r="3" spans="1:6" ht="45" x14ac:dyDescent="0.2">
      <c r="A3" s="259"/>
      <c r="B3" s="76" t="s">
        <v>265</v>
      </c>
      <c r="C3" s="193" t="s">
        <v>264</v>
      </c>
      <c r="D3" s="76" t="s">
        <v>265</v>
      </c>
      <c r="E3" s="193" t="s">
        <v>264</v>
      </c>
      <c r="F3" s="192" t="s">
        <v>263</v>
      </c>
    </row>
    <row r="4" spans="1:6" x14ac:dyDescent="0.2">
      <c r="A4" s="243" t="s">
        <v>262</v>
      </c>
      <c r="B4" s="243"/>
      <c r="C4" s="243"/>
      <c r="D4" s="243"/>
      <c r="E4" s="243"/>
      <c r="F4" s="243"/>
    </row>
    <row r="5" spans="1:6" ht="22.5" x14ac:dyDescent="0.2">
      <c r="A5" s="41" t="s">
        <v>261</v>
      </c>
      <c r="B5" s="21">
        <v>9104</v>
      </c>
      <c r="C5" s="191">
        <v>270</v>
      </c>
      <c r="D5" s="21">
        <v>3867</v>
      </c>
      <c r="E5" s="190">
        <v>15.1</v>
      </c>
      <c r="F5" s="189">
        <v>100</v>
      </c>
    </row>
    <row r="6" spans="1:6" x14ac:dyDescent="0.2">
      <c r="A6" s="1" t="s">
        <v>5</v>
      </c>
      <c r="B6" s="33"/>
      <c r="C6" s="181"/>
      <c r="D6" s="33"/>
      <c r="E6" s="180"/>
      <c r="F6" s="179"/>
    </row>
    <row r="7" spans="1:6" x14ac:dyDescent="0.2">
      <c r="A7" s="86" t="s">
        <v>260</v>
      </c>
      <c r="B7" s="33">
        <v>1279</v>
      </c>
      <c r="C7" s="181">
        <v>3.8</v>
      </c>
      <c r="D7" s="33">
        <v>1900</v>
      </c>
      <c r="E7" s="180">
        <v>7.4</v>
      </c>
      <c r="F7" s="179">
        <v>100</v>
      </c>
    </row>
    <row r="8" spans="1:6" x14ac:dyDescent="0.2">
      <c r="A8" s="1" t="s">
        <v>259</v>
      </c>
      <c r="B8" s="33" t="s">
        <v>81</v>
      </c>
      <c r="C8" s="181" t="s">
        <v>81</v>
      </c>
      <c r="D8" s="33">
        <v>927</v>
      </c>
      <c r="E8" s="180">
        <v>3.6</v>
      </c>
      <c r="F8" s="179">
        <v>99.6</v>
      </c>
    </row>
    <row r="9" spans="1:6" x14ac:dyDescent="0.2">
      <c r="A9" s="1" t="s">
        <v>258</v>
      </c>
      <c r="B9" s="33">
        <v>2003</v>
      </c>
      <c r="C9" s="181">
        <v>6</v>
      </c>
      <c r="D9" s="33">
        <v>4426</v>
      </c>
      <c r="E9" s="180">
        <v>17.3</v>
      </c>
      <c r="F9" s="179">
        <v>99.8</v>
      </c>
    </row>
    <row r="10" spans="1:6" x14ac:dyDescent="0.2">
      <c r="A10" s="1" t="s">
        <v>5</v>
      </c>
      <c r="B10" s="150"/>
      <c r="C10" s="81"/>
      <c r="D10" s="150"/>
      <c r="E10" s="179"/>
      <c r="F10" s="179"/>
    </row>
    <row r="11" spans="1:6" ht="22.5" x14ac:dyDescent="0.2">
      <c r="A11" s="134" t="s">
        <v>257</v>
      </c>
      <c r="B11" s="18">
        <v>1997</v>
      </c>
      <c r="C11" s="181">
        <v>5.9</v>
      </c>
      <c r="D11" s="18">
        <v>4276</v>
      </c>
      <c r="E11" s="180">
        <v>16.7</v>
      </c>
      <c r="F11" s="179">
        <v>99.8</v>
      </c>
    </row>
    <row r="12" spans="1:6" x14ac:dyDescent="0.2">
      <c r="A12" s="86" t="s">
        <v>256</v>
      </c>
      <c r="B12" s="1">
        <v>5</v>
      </c>
      <c r="C12" s="80">
        <v>0</v>
      </c>
      <c r="D12" s="1">
        <v>150</v>
      </c>
      <c r="E12" s="1">
        <v>0.6</v>
      </c>
      <c r="F12" s="179">
        <v>100</v>
      </c>
    </row>
    <row r="13" spans="1:6" x14ac:dyDescent="0.2">
      <c r="A13" s="14" t="s">
        <v>255</v>
      </c>
      <c r="B13" s="18">
        <v>4370</v>
      </c>
      <c r="C13" s="181">
        <v>13</v>
      </c>
      <c r="D13" s="18">
        <v>4099</v>
      </c>
      <c r="E13" s="180">
        <v>16</v>
      </c>
      <c r="F13" s="179">
        <v>77</v>
      </c>
    </row>
    <row r="14" spans="1:6" x14ac:dyDescent="0.2">
      <c r="A14" s="1" t="s">
        <v>254</v>
      </c>
      <c r="B14" s="18">
        <v>3427</v>
      </c>
      <c r="C14" s="181">
        <v>10.199999999999999</v>
      </c>
      <c r="D14" s="18">
        <v>7442</v>
      </c>
      <c r="E14" s="180">
        <v>29.1</v>
      </c>
      <c r="F14" s="179">
        <v>31.4</v>
      </c>
    </row>
    <row r="15" spans="1:6" x14ac:dyDescent="0.2">
      <c r="A15" s="1" t="s">
        <v>5</v>
      </c>
      <c r="B15" s="18"/>
      <c r="C15" s="181"/>
      <c r="D15" s="18"/>
      <c r="E15" s="180"/>
      <c r="F15" s="179"/>
    </row>
    <row r="16" spans="1:6" x14ac:dyDescent="0.2">
      <c r="A16" s="86" t="s">
        <v>253</v>
      </c>
      <c r="B16" s="33">
        <v>203</v>
      </c>
      <c r="C16" s="181">
        <v>0.6</v>
      </c>
      <c r="D16" s="33">
        <v>333</v>
      </c>
      <c r="E16" s="180">
        <v>1.3</v>
      </c>
      <c r="F16" s="179">
        <v>28.8</v>
      </c>
    </row>
    <row r="17" spans="1:6" x14ac:dyDescent="0.2">
      <c r="A17" s="86" t="s">
        <v>252</v>
      </c>
      <c r="B17" s="33" t="s">
        <v>81</v>
      </c>
      <c r="C17" s="33" t="s">
        <v>81</v>
      </c>
      <c r="D17" s="33">
        <v>6322</v>
      </c>
      <c r="E17" s="180">
        <v>24.7</v>
      </c>
      <c r="F17" s="179">
        <v>16.5</v>
      </c>
    </row>
    <row r="18" spans="1:6" ht="22.5" x14ac:dyDescent="0.2">
      <c r="A18" s="134" t="s">
        <v>251</v>
      </c>
      <c r="B18" s="187">
        <v>46</v>
      </c>
      <c r="C18" s="188">
        <v>0.1</v>
      </c>
      <c r="D18" s="187">
        <v>64</v>
      </c>
      <c r="E18" s="186">
        <v>0.3</v>
      </c>
      <c r="F18" s="185">
        <v>100</v>
      </c>
    </row>
    <row r="19" spans="1:6" x14ac:dyDescent="0.2">
      <c r="A19" s="86" t="s">
        <v>250</v>
      </c>
      <c r="B19" s="33">
        <v>71</v>
      </c>
      <c r="C19" s="181">
        <v>0.2</v>
      </c>
      <c r="D19" s="33">
        <v>65</v>
      </c>
      <c r="E19" s="180">
        <v>0.2</v>
      </c>
      <c r="F19" s="179">
        <v>100</v>
      </c>
    </row>
    <row r="20" spans="1:6" x14ac:dyDescent="0.2">
      <c r="A20" s="1" t="s">
        <v>243</v>
      </c>
      <c r="B20" s="33">
        <v>13649</v>
      </c>
      <c r="C20" s="181">
        <v>40.6</v>
      </c>
      <c r="D20" s="33">
        <v>795</v>
      </c>
      <c r="E20" s="180">
        <v>3.1</v>
      </c>
      <c r="F20" s="179">
        <v>93.5</v>
      </c>
    </row>
    <row r="21" spans="1:6" x14ac:dyDescent="0.2">
      <c r="A21" s="1" t="s">
        <v>242</v>
      </c>
      <c r="B21" s="33">
        <v>472</v>
      </c>
      <c r="C21" s="181">
        <v>1.4</v>
      </c>
      <c r="D21" s="33">
        <v>1087</v>
      </c>
      <c r="E21" s="180">
        <v>4.3</v>
      </c>
      <c r="F21" s="179">
        <v>86.1</v>
      </c>
    </row>
    <row r="22" spans="1:6" x14ac:dyDescent="0.2">
      <c r="A22" s="1" t="s">
        <v>5</v>
      </c>
      <c r="B22" s="33"/>
      <c r="C22" s="181"/>
      <c r="D22" s="33"/>
      <c r="E22" s="180"/>
      <c r="F22" s="179"/>
    </row>
    <row r="23" spans="1:6" x14ac:dyDescent="0.2">
      <c r="A23" s="86" t="s">
        <v>249</v>
      </c>
      <c r="B23" s="33">
        <v>17</v>
      </c>
      <c r="C23" s="181">
        <v>0</v>
      </c>
      <c r="D23" s="33">
        <v>410</v>
      </c>
      <c r="E23" s="180">
        <v>1.6</v>
      </c>
      <c r="F23" s="179">
        <v>63.4</v>
      </c>
    </row>
    <row r="24" spans="1:6" x14ac:dyDescent="0.2">
      <c r="A24" s="1" t="s">
        <v>248</v>
      </c>
      <c r="B24" s="33">
        <v>226</v>
      </c>
      <c r="C24" s="181">
        <v>0.7</v>
      </c>
      <c r="D24" s="33">
        <v>483</v>
      </c>
      <c r="E24" s="180">
        <v>1.9</v>
      </c>
      <c r="F24" s="179">
        <v>100</v>
      </c>
    </row>
    <row r="25" spans="1:6" ht="22.5" x14ac:dyDescent="0.2">
      <c r="A25" s="14" t="s">
        <v>247</v>
      </c>
      <c r="B25" s="18">
        <v>350</v>
      </c>
      <c r="C25" s="181">
        <v>1.1000000000000001</v>
      </c>
      <c r="D25" s="18">
        <v>2445</v>
      </c>
      <c r="E25" s="180">
        <v>9.6</v>
      </c>
      <c r="F25" s="179">
        <v>84.1</v>
      </c>
    </row>
    <row r="26" spans="1:6" x14ac:dyDescent="0.2">
      <c r="A26" s="56" t="s">
        <v>31</v>
      </c>
      <c r="B26" s="109">
        <v>33601</v>
      </c>
      <c r="C26" s="184">
        <v>100</v>
      </c>
      <c r="D26" s="109">
        <v>25571</v>
      </c>
      <c r="E26" s="156">
        <v>100</v>
      </c>
      <c r="F26" s="183">
        <v>69.5</v>
      </c>
    </row>
    <row r="27" spans="1:6" ht="11.25" customHeight="1" x14ac:dyDescent="0.2">
      <c r="A27" s="256" t="s">
        <v>246</v>
      </c>
      <c r="B27" s="256"/>
      <c r="C27" s="256"/>
      <c r="D27" s="256"/>
      <c r="E27" s="256"/>
      <c r="F27" s="256"/>
    </row>
    <row r="28" spans="1:6" ht="33.75" x14ac:dyDescent="0.2">
      <c r="A28" s="182" t="s">
        <v>245</v>
      </c>
      <c r="B28" s="18">
        <v>4982</v>
      </c>
      <c r="C28" s="181">
        <v>19</v>
      </c>
      <c r="D28" s="18">
        <v>8835</v>
      </c>
      <c r="E28" s="180">
        <v>25.6</v>
      </c>
      <c r="F28" s="179">
        <v>93.5</v>
      </c>
    </row>
    <row r="29" spans="1:6" ht="33.75" x14ac:dyDescent="0.2">
      <c r="A29" s="182" t="s">
        <v>244</v>
      </c>
      <c r="B29" s="18">
        <v>3368</v>
      </c>
      <c r="C29" s="181">
        <v>12.8</v>
      </c>
      <c r="D29" s="18">
        <v>15589</v>
      </c>
      <c r="E29" s="180">
        <v>45.1</v>
      </c>
      <c r="F29" s="179">
        <v>49.5</v>
      </c>
    </row>
    <row r="30" spans="1:6" x14ac:dyDescent="0.2">
      <c r="A30" s="1" t="s">
        <v>243</v>
      </c>
      <c r="B30" s="18">
        <v>14514</v>
      </c>
      <c r="C30" s="181">
        <v>55.3</v>
      </c>
      <c r="D30" s="18">
        <v>2317</v>
      </c>
      <c r="E30" s="180">
        <v>6.7</v>
      </c>
      <c r="F30" s="179">
        <v>98.9</v>
      </c>
    </row>
    <row r="31" spans="1:6" x14ac:dyDescent="0.2">
      <c r="A31" s="1" t="s">
        <v>242</v>
      </c>
      <c r="B31" s="18">
        <v>249</v>
      </c>
      <c r="C31" s="181">
        <v>1</v>
      </c>
      <c r="D31" s="18">
        <v>328</v>
      </c>
      <c r="E31" s="180">
        <v>0.9</v>
      </c>
      <c r="F31" s="179">
        <v>100</v>
      </c>
    </row>
    <row r="32" spans="1:6" x14ac:dyDescent="0.2">
      <c r="A32" s="1" t="s">
        <v>32</v>
      </c>
      <c r="B32" s="18">
        <v>3124</v>
      </c>
      <c r="C32" s="181">
        <v>11.9</v>
      </c>
      <c r="D32" s="18">
        <v>7485</v>
      </c>
      <c r="E32" s="180">
        <v>21.7</v>
      </c>
      <c r="F32" s="179">
        <v>95.1</v>
      </c>
    </row>
    <row r="33" spans="1:6" x14ac:dyDescent="0.2">
      <c r="A33" s="39" t="s">
        <v>31</v>
      </c>
      <c r="B33" s="132">
        <v>26237</v>
      </c>
      <c r="C33" s="178">
        <v>100</v>
      </c>
      <c r="D33" s="132">
        <v>34554</v>
      </c>
      <c r="E33" s="177">
        <v>100</v>
      </c>
      <c r="F33" s="176">
        <v>74.400000000000006</v>
      </c>
    </row>
  </sheetData>
  <mergeCells count="5">
    <mergeCell ref="A27:F27"/>
    <mergeCell ref="B2:C2"/>
    <mergeCell ref="D2:F2"/>
    <mergeCell ref="A2:A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2FD7F-2C2E-48E1-859B-EDC6072EAD85}">
  <sheetPr codeName="Munka22"/>
  <dimension ref="A1:F28"/>
  <sheetViews>
    <sheetView zoomScaleNormal="100" workbookViewId="0"/>
  </sheetViews>
  <sheetFormatPr defaultRowHeight="11.25" x14ac:dyDescent="0.2"/>
  <cols>
    <col min="1" max="1" width="15.28515625" style="195" customWidth="1"/>
    <col min="2" max="2" width="19.7109375" style="195" customWidth="1"/>
    <col min="3" max="6" width="13.28515625" style="195" customWidth="1"/>
    <col min="7" max="16384" width="9.140625" style="195"/>
  </cols>
  <sheetData>
    <row r="1" spans="1:6" ht="12" thickBot="1" x14ac:dyDescent="0.25">
      <c r="A1" s="208" t="s">
        <v>297</v>
      </c>
      <c r="B1" s="207"/>
      <c r="C1" s="207"/>
      <c r="D1" s="207"/>
      <c r="E1" s="207"/>
      <c r="F1" s="206"/>
    </row>
    <row r="2" spans="1:6" x14ac:dyDescent="0.2">
      <c r="A2" s="241" t="s">
        <v>26</v>
      </c>
      <c r="B2" s="238" t="s">
        <v>296</v>
      </c>
      <c r="C2" s="205" t="s">
        <v>295</v>
      </c>
      <c r="D2" s="205" t="s">
        <v>294</v>
      </c>
      <c r="E2" s="205" t="s">
        <v>293</v>
      </c>
      <c r="F2" s="246" t="s">
        <v>292</v>
      </c>
    </row>
    <row r="3" spans="1:6" x14ac:dyDescent="0.2">
      <c r="A3" s="259"/>
      <c r="B3" s="263"/>
      <c r="C3" s="264" t="s">
        <v>291</v>
      </c>
      <c r="D3" s="265"/>
      <c r="E3" s="266"/>
      <c r="F3" s="262"/>
    </row>
    <row r="4" spans="1:6" x14ac:dyDescent="0.2">
      <c r="A4" s="200">
        <v>1896</v>
      </c>
      <c r="B4" s="199" t="s">
        <v>271</v>
      </c>
      <c r="C4" s="203">
        <v>2</v>
      </c>
      <c r="D4" s="203">
        <v>1</v>
      </c>
      <c r="E4" s="203">
        <v>3</v>
      </c>
      <c r="F4" s="203">
        <v>6</v>
      </c>
    </row>
    <row r="5" spans="1:6" x14ac:dyDescent="0.2">
      <c r="A5" s="200">
        <v>1900</v>
      </c>
      <c r="B5" s="199" t="s">
        <v>288</v>
      </c>
      <c r="C5" s="203">
        <v>1</v>
      </c>
      <c r="D5" s="203">
        <v>2</v>
      </c>
      <c r="E5" s="203">
        <v>2</v>
      </c>
      <c r="F5" s="203">
        <v>5</v>
      </c>
    </row>
    <row r="6" spans="1:6" x14ac:dyDescent="0.2">
      <c r="A6" s="200">
        <v>1904</v>
      </c>
      <c r="B6" s="199" t="s">
        <v>290</v>
      </c>
      <c r="C6" s="203">
        <v>2</v>
      </c>
      <c r="D6" s="203">
        <v>1</v>
      </c>
      <c r="E6" s="203">
        <v>1</v>
      </c>
      <c r="F6" s="203">
        <v>4</v>
      </c>
    </row>
    <row r="7" spans="1:6" x14ac:dyDescent="0.2">
      <c r="A7" s="200">
        <v>1908</v>
      </c>
      <c r="B7" s="201" t="s">
        <v>284</v>
      </c>
      <c r="C7" s="203">
        <v>3</v>
      </c>
      <c r="D7" s="203">
        <v>4</v>
      </c>
      <c r="E7" s="203">
        <v>2</v>
      </c>
      <c r="F7" s="203">
        <v>9</v>
      </c>
    </row>
    <row r="8" spans="1:6" x14ac:dyDescent="0.2">
      <c r="A8" s="200">
        <v>1912</v>
      </c>
      <c r="B8" s="201" t="s">
        <v>289</v>
      </c>
      <c r="C8" s="203">
        <v>3</v>
      </c>
      <c r="D8" s="203">
        <v>2</v>
      </c>
      <c r="E8" s="203">
        <v>3</v>
      </c>
      <c r="F8" s="203">
        <v>8</v>
      </c>
    </row>
    <row r="9" spans="1:6" x14ac:dyDescent="0.2">
      <c r="A9" s="200">
        <v>1924</v>
      </c>
      <c r="B9" s="199" t="s">
        <v>288</v>
      </c>
      <c r="C9" s="198">
        <v>2</v>
      </c>
      <c r="D9" s="198">
        <v>4</v>
      </c>
      <c r="E9" s="198">
        <v>4</v>
      </c>
      <c r="F9" s="198">
        <v>10</v>
      </c>
    </row>
    <row r="10" spans="1:6" x14ac:dyDescent="0.2">
      <c r="A10" s="200">
        <v>1928</v>
      </c>
      <c r="B10" s="199" t="s">
        <v>287</v>
      </c>
      <c r="C10" s="198">
        <v>5</v>
      </c>
      <c r="D10" s="198">
        <v>5</v>
      </c>
      <c r="E10" s="198" t="s">
        <v>81</v>
      </c>
      <c r="F10" s="198">
        <v>10</v>
      </c>
    </row>
    <row r="11" spans="1:6" x14ac:dyDescent="0.2">
      <c r="A11" s="200">
        <v>1932</v>
      </c>
      <c r="B11" s="201" t="s">
        <v>286</v>
      </c>
      <c r="C11" s="198">
        <v>6</v>
      </c>
      <c r="D11" s="198">
        <v>5</v>
      </c>
      <c r="E11" s="198">
        <v>5</v>
      </c>
      <c r="F11" s="198">
        <v>16</v>
      </c>
    </row>
    <row r="12" spans="1:6" x14ac:dyDescent="0.2">
      <c r="A12" s="200">
        <v>1936</v>
      </c>
      <c r="B12" s="201" t="s">
        <v>285</v>
      </c>
      <c r="C12" s="198">
        <v>10</v>
      </c>
      <c r="D12" s="198">
        <v>1</v>
      </c>
      <c r="E12" s="198">
        <v>5</v>
      </c>
      <c r="F12" s="198">
        <v>16</v>
      </c>
    </row>
    <row r="13" spans="1:6" x14ac:dyDescent="0.2">
      <c r="A13" s="200">
        <v>1948</v>
      </c>
      <c r="B13" s="201" t="s">
        <v>284</v>
      </c>
      <c r="C13" s="198">
        <v>10</v>
      </c>
      <c r="D13" s="198">
        <v>5</v>
      </c>
      <c r="E13" s="198">
        <v>13</v>
      </c>
      <c r="F13" s="198">
        <v>28</v>
      </c>
    </row>
    <row r="14" spans="1:6" x14ac:dyDescent="0.2">
      <c r="A14" s="200">
        <v>1952</v>
      </c>
      <c r="B14" s="201" t="s">
        <v>283</v>
      </c>
      <c r="C14" s="198">
        <v>16</v>
      </c>
      <c r="D14" s="198">
        <v>10</v>
      </c>
      <c r="E14" s="198">
        <v>16</v>
      </c>
      <c r="F14" s="198">
        <v>42</v>
      </c>
    </row>
    <row r="15" spans="1:6" x14ac:dyDescent="0.2">
      <c r="A15" s="200">
        <v>1956</v>
      </c>
      <c r="B15" s="201" t="s">
        <v>282</v>
      </c>
      <c r="C15" s="198">
        <v>9</v>
      </c>
      <c r="D15" s="198">
        <v>10</v>
      </c>
      <c r="E15" s="198">
        <v>7</v>
      </c>
      <c r="F15" s="198">
        <v>26</v>
      </c>
    </row>
    <row r="16" spans="1:6" x14ac:dyDescent="0.2">
      <c r="A16" s="200">
        <v>1960</v>
      </c>
      <c r="B16" s="199" t="s">
        <v>281</v>
      </c>
      <c r="C16" s="198">
        <v>6</v>
      </c>
      <c r="D16" s="198">
        <v>8</v>
      </c>
      <c r="E16" s="198">
        <v>7</v>
      </c>
      <c r="F16" s="198">
        <v>21</v>
      </c>
    </row>
    <row r="17" spans="1:6" x14ac:dyDescent="0.2">
      <c r="A17" s="200">
        <v>1964</v>
      </c>
      <c r="B17" s="199" t="s">
        <v>280</v>
      </c>
      <c r="C17" s="198">
        <v>10</v>
      </c>
      <c r="D17" s="198">
        <v>7</v>
      </c>
      <c r="E17" s="198">
        <v>5</v>
      </c>
      <c r="F17" s="198">
        <v>22</v>
      </c>
    </row>
    <row r="18" spans="1:6" x14ac:dyDescent="0.2">
      <c r="A18" s="200">
        <v>1968</v>
      </c>
      <c r="B18" s="199" t="s">
        <v>279</v>
      </c>
      <c r="C18" s="198">
        <v>10</v>
      </c>
      <c r="D18" s="198">
        <v>10</v>
      </c>
      <c r="E18" s="198">
        <v>12</v>
      </c>
      <c r="F18" s="198">
        <v>32</v>
      </c>
    </row>
    <row r="19" spans="1:6" x14ac:dyDescent="0.2">
      <c r="A19" s="200">
        <v>1972</v>
      </c>
      <c r="B19" s="199" t="s">
        <v>278</v>
      </c>
      <c r="C19" s="198">
        <v>6</v>
      </c>
      <c r="D19" s="198">
        <v>13</v>
      </c>
      <c r="E19" s="198">
        <v>16</v>
      </c>
      <c r="F19" s="198">
        <v>35</v>
      </c>
    </row>
    <row r="20" spans="1:6" x14ac:dyDescent="0.2">
      <c r="A20" s="200">
        <v>1976</v>
      </c>
      <c r="B20" s="201" t="s">
        <v>277</v>
      </c>
      <c r="C20" s="198">
        <v>4</v>
      </c>
      <c r="D20" s="198">
        <v>5</v>
      </c>
      <c r="E20" s="198">
        <v>13</v>
      </c>
      <c r="F20" s="198">
        <v>22</v>
      </c>
    </row>
    <row r="21" spans="1:6" x14ac:dyDescent="0.2">
      <c r="A21" s="200">
        <v>1980</v>
      </c>
      <c r="B21" s="199" t="s">
        <v>276</v>
      </c>
      <c r="C21" s="198">
        <v>7</v>
      </c>
      <c r="D21" s="198">
        <v>10</v>
      </c>
      <c r="E21" s="198">
        <v>15</v>
      </c>
      <c r="F21" s="198">
        <v>32</v>
      </c>
    </row>
    <row r="22" spans="1:6" x14ac:dyDescent="0.2">
      <c r="A22" s="200">
        <v>1988</v>
      </c>
      <c r="B22" s="199" t="s">
        <v>275</v>
      </c>
      <c r="C22" s="198">
        <v>11</v>
      </c>
      <c r="D22" s="198">
        <v>6</v>
      </c>
      <c r="E22" s="198">
        <v>6</v>
      </c>
      <c r="F22" s="198">
        <v>23</v>
      </c>
    </row>
    <row r="23" spans="1:6" x14ac:dyDescent="0.2">
      <c r="A23" s="200">
        <v>1992</v>
      </c>
      <c r="B23" s="201" t="s">
        <v>274</v>
      </c>
      <c r="C23" s="198">
        <v>11</v>
      </c>
      <c r="D23" s="198">
        <v>12</v>
      </c>
      <c r="E23" s="198">
        <v>7</v>
      </c>
      <c r="F23" s="198">
        <v>30</v>
      </c>
    </row>
    <row r="24" spans="1:6" x14ac:dyDescent="0.2">
      <c r="A24" s="200">
        <v>1996</v>
      </c>
      <c r="B24" s="201" t="s">
        <v>273</v>
      </c>
      <c r="C24" s="198">
        <v>7</v>
      </c>
      <c r="D24" s="198">
        <v>4</v>
      </c>
      <c r="E24" s="198">
        <v>10</v>
      </c>
      <c r="F24" s="198">
        <v>21</v>
      </c>
    </row>
    <row r="25" spans="1:6" x14ac:dyDescent="0.2">
      <c r="A25" s="200">
        <v>2000</v>
      </c>
      <c r="B25" s="201" t="s">
        <v>272</v>
      </c>
      <c r="C25" s="198">
        <v>8</v>
      </c>
      <c r="D25" s="198">
        <v>6</v>
      </c>
      <c r="E25" s="198">
        <v>3</v>
      </c>
      <c r="F25" s="198">
        <v>17</v>
      </c>
    </row>
    <row r="26" spans="1:6" x14ac:dyDescent="0.2">
      <c r="A26" s="200">
        <v>2004</v>
      </c>
      <c r="B26" s="199" t="s">
        <v>271</v>
      </c>
      <c r="C26" s="198">
        <v>8</v>
      </c>
      <c r="D26" s="198">
        <v>6</v>
      </c>
      <c r="E26" s="198">
        <v>3</v>
      </c>
      <c r="F26" s="198">
        <v>17</v>
      </c>
    </row>
    <row r="27" spans="1:6" x14ac:dyDescent="0.2">
      <c r="A27" s="200">
        <v>2008</v>
      </c>
      <c r="B27" s="199" t="s">
        <v>270</v>
      </c>
      <c r="C27" s="198">
        <v>3</v>
      </c>
      <c r="D27" s="198">
        <v>5</v>
      </c>
      <c r="E27" s="198">
        <v>2</v>
      </c>
      <c r="F27" s="198">
        <v>10</v>
      </c>
    </row>
    <row r="28" spans="1:6" x14ac:dyDescent="0.2">
      <c r="A28" s="260" t="s">
        <v>31</v>
      </c>
      <c r="B28" s="261"/>
      <c r="C28" s="197">
        <f>SUM(C4:C27)</f>
        <v>160</v>
      </c>
      <c r="D28" s="197">
        <f>SUM(D4:D27)</f>
        <v>142</v>
      </c>
      <c r="E28" s="197">
        <f>SUM(E4:E27)</f>
        <v>160</v>
      </c>
      <c r="F28" s="197">
        <f>SUM(F4:F27)</f>
        <v>462</v>
      </c>
    </row>
  </sheetData>
  <mergeCells count="5">
    <mergeCell ref="A28:B28"/>
    <mergeCell ref="F2:F3"/>
    <mergeCell ref="A2:A3"/>
    <mergeCell ref="B2:B3"/>
    <mergeCell ref="C3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C5237-FFE5-429A-8D28-9A8B61538E2E}">
  <sheetPr codeName="Munka23"/>
  <dimension ref="A1:D106"/>
  <sheetViews>
    <sheetView zoomScaleNormal="100" workbookViewId="0"/>
  </sheetViews>
  <sheetFormatPr defaultRowHeight="11.25" x14ac:dyDescent="0.2"/>
  <cols>
    <col min="1" max="1" width="18.7109375" style="195" customWidth="1"/>
    <col min="2" max="2" width="22.7109375" style="195" customWidth="1"/>
    <col min="3" max="3" width="29.7109375" style="195" customWidth="1"/>
    <col min="4" max="4" width="16.7109375" style="195" customWidth="1"/>
    <col min="5" max="16384" width="9.140625" style="195"/>
  </cols>
  <sheetData>
    <row r="1" spans="1:4" ht="12" thickBot="1" x14ac:dyDescent="0.25">
      <c r="A1" s="215" t="s">
        <v>314</v>
      </c>
      <c r="B1" s="214"/>
      <c r="C1" s="214"/>
      <c r="D1" s="214"/>
    </row>
    <row r="2" spans="1:4" x14ac:dyDescent="0.2">
      <c r="A2" s="213" t="s">
        <v>26</v>
      </c>
      <c r="B2" s="212" t="s">
        <v>296</v>
      </c>
      <c r="C2" s="212" t="s">
        <v>313</v>
      </c>
      <c r="D2" s="211" t="s">
        <v>312</v>
      </c>
    </row>
    <row r="3" spans="1:4" x14ac:dyDescent="0.2">
      <c r="A3" s="196">
        <v>1896</v>
      </c>
      <c r="B3" s="201" t="s">
        <v>271</v>
      </c>
      <c r="C3" s="209" t="s">
        <v>304</v>
      </c>
      <c r="D3" s="195">
        <v>2</v>
      </c>
    </row>
    <row r="4" spans="1:4" x14ac:dyDescent="0.2">
      <c r="A4" s="196">
        <v>1900</v>
      </c>
      <c r="B4" s="201" t="s">
        <v>288</v>
      </c>
      <c r="C4" s="209" t="s">
        <v>307</v>
      </c>
      <c r="D4" s="195">
        <v>1</v>
      </c>
    </row>
    <row r="5" spans="1:4" x14ac:dyDescent="0.2">
      <c r="A5" s="196">
        <v>1904</v>
      </c>
      <c r="B5" s="201" t="s">
        <v>290</v>
      </c>
      <c r="C5" s="209" t="s">
        <v>304</v>
      </c>
      <c r="D5" s="195">
        <v>2</v>
      </c>
    </row>
    <row r="6" spans="1:4" x14ac:dyDescent="0.2">
      <c r="A6" s="196">
        <v>1908</v>
      </c>
      <c r="B6" s="201" t="s">
        <v>284</v>
      </c>
      <c r="C6" s="199" t="s">
        <v>302</v>
      </c>
      <c r="D6" s="195">
        <v>1</v>
      </c>
    </row>
    <row r="7" spans="1:4" x14ac:dyDescent="0.2">
      <c r="A7" s="196"/>
      <c r="B7" s="201"/>
      <c r="C7" s="209" t="s">
        <v>303</v>
      </c>
      <c r="D7" s="195">
        <v>2</v>
      </c>
    </row>
    <row r="8" spans="1:4" x14ac:dyDescent="0.2">
      <c r="A8" s="196">
        <v>1912</v>
      </c>
      <c r="B8" s="201" t="s">
        <v>289</v>
      </c>
      <c r="C8" s="199" t="s">
        <v>300</v>
      </c>
      <c r="D8" s="195">
        <v>1</v>
      </c>
    </row>
    <row r="9" spans="1:4" x14ac:dyDescent="0.2">
      <c r="A9" s="196"/>
      <c r="B9" s="201"/>
      <c r="C9" s="209" t="s">
        <v>303</v>
      </c>
      <c r="D9" s="195">
        <v>2</v>
      </c>
    </row>
    <row r="10" spans="1:4" x14ac:dyDescent="0.2">
      <c r="A10" s="196">
        <v>1924</v>
      </c>
      <c r="B10" s="201" t="s">
        <v>288</v>
      </c>
      <c r="C10" s="199" t="s">
        <v>300</v>
      </c>
      <c r="D10" s="195">
        <v>1</v>
      </c>
    </row>
    <row r="11" spans="1:4" x14ac:dyDescent="0.2">
      <c r="A11" s="196"/>
      <c r="B11" s="201"/>
      <c r="C11" s="209" t="s">
        <v>303</v>
      </c>
      <c r="D11" s="195">
        <v>1</v>
      </c>
    </row>
    <row r="12" spans="1:4" x14ac:dyDescent="0.2">
      <c r="A12" s="196">
        <v>1928</v>
      </c>
      <c r="B12" s="201" t="s">
        <v>287</v>
      </c>
      <c r="C12" s="199" t="s">
        <v>302</v>
      </c>
      <c r="D12" s="195">
        <v>1</v>
      </c>
    </row>
    <row r="13" spans="1:4" x14ac:dyDescent="0.2">
      <c r="A13" s="196"/>
      <c r="B13" s="201"/>
      <c r="C13" s="209" t="s">
        <v>303</v>
      </c>
      <c r="D13" s="195">
        <v>2</v>
      </c>
    </row>
    <row r="14" spans="1:4" x14ac:dyDescent="0.2">
      <c r="A14" s="196"/>
      <c r="B14" s="201"/>
      <c r="C14" s="199" t="s">
        <v>306</v>
      </c>
      <c r="D14" s="195">
        <v>1</v>
      </c>
    </row>
    <row r="15" spans="1:4" x14ac:dyDescent="0.2">
      <c r="A15" s="196"/>
      <c r="B15" s="201"/>
      <c r="C15" s="199" t="s">
        <v>311</v>
      </c>
      <c r="D15" s="195">
        <v>1</v>
      </c>
    </row>
    <row r="16" spans="1:4" x14ac:dyDescent="0.2">
      <c r="A16" s="196">
        <v>1932</v>
      </c>
      <c r="B16" s="201" t="s">
        <v>286</v>
      </c>
      <c r="C16" s="199" t="s">
        <v>306</v>
      </c>
      <c r="D16" s="195">
        <v>1</v>
      </c>
    </row>
    <row r="17" spans="1:4" x14ac:dyDescent="0.2">
      <c r="A17" s="196"/>
      <c r="B17" s="201"/>
      <c r="C17" s="199" t="s">
        <v>305</v>
      </c>
      <c r="D17" s="195">
        <v>2</v>
      </c>
    </row>
    <row r="18" spans="1:4" x14ac:dyDescent="0.2">
      <c r="A18" s="196"/>
      <c r="B18" s="201"/>
      <c r="C18" s="209" t="s">
        <v>303</v>
      </c>
      <c r="D18" s="195">
        <v>2</v>
      </c>
    </row>
    <row r="19" spans="1:4" x14ac:dyDescent="0.2">
      <c r="A19" s="196"/>
      <c r="B19" s="201"/>
      <c r="C19" s="199" t="s">
        <v>298</v>
      </c>
      <c r="D19" s="195">
        <v>1</v>
      </c>
    </row>
    <row r="20" spans="1:4" x14ac:dyDescent="0.2">
      <c r="A20" s="196">
        <v>1936</v>
      </c>
      <c r="B20" s="201" t="s">
        <v>285</v>
      </c>
      <c r="C20" s="209" t="s">
        <v>307</v>
      </c>
      <c r="D20" s="195">
        <v>1</v>
      </c>
    </row>
    <row r="21" spans="1:4" x14ac:dyDescent="0.2">
      <c r="A21" s="196"/>
      <c r="B21" s="201"/>
      <c r="C21" s="199" t="s">
        <v>302</v>
      </c>
      <c r="D21" s="195">
        <v>3</v>
      </c>
    </row>
    <row r="22" spans="1:4" x14ac:dyDescent="0.2">
      <c r="A22" s="196"/>
      <c r="B22" s="201"/>
      <c r="C22" s="199" t="s">
        <v>306</v>
      </c>
      <c r="D22" s="195">
        <v>1</v>
      </c>
    </row>
    <row r="23" spans="1:4" x14ac:dyDescent="0.2">
      <c r="A23" s="196"/>
      <c r="B23" s="201"/>
      <c r="C23" s="199" t="s">
        <v>298</v>
      </c>
      <c r="D23" s="195">
        <v>1</v>
      </c>
    </row>
    <row r="24" spans="1:4" x14ac:dyDescent="0.2">
      <c r="A24" s="196"/>
      <c r="B24" s="201"/>
      <c r="C24" s="209" t="s">
        <v>304</v>
      </c>
      <c r="D24" s="195">
        <v>1</v>
      </c>
    </row>
    <row r="25" spans="1:4" x14ac:dyDescent="0.2">
      <c r="A25" s="196"/>
      <c r="B25" s="201"/>
      <c r="C25" s="209" t="s">
        <v>303</v>
      </c>
      <c r="D25" s="195">
        <v>3</v>
      </c>
    </row>
    <row r="26" spans="1:4" x14ac:dyDescent="0.2">
      <c r="A26" s="196">
        <v>1948</v>
      </c>
      <c r="B26" s="201" t="s">
        <v>284</v>
      </c>
      <c r="C26" s="209" t="s">
        <v>307</v>
      </c>
      <c r="D26" s="195">
        <v>1</v>
      </c>
    </row>
    <row r="27" spans="1:4" x14ac:dyDescent="0.2">
      <c r="A27" s="196"/>
      <c r="B27" s="201"/>
      <c r="C27" s="199" t="s">
        <v>302</v>
      </c>
      <c r="D27" s="195">
        <v>2</v>
      </c>
    </row>
    <row r="28" spans="1:4" x14ac:dyDescent="0.2">
      <c r="A28" s="196"/>
      <c r="B28" s="201"/>
      <c r="C28" s="199" t="s">
        <v>305</v>
      </c>
      <c r="D28" s="195">
        <v>1</v>
      </c>
    </row>
    <row r="29" spans="1:4" x14ac:dyDescent="0.2">
      <c r="A29" s="196"/>
      <c r="B29" s="201"/>
      <c r="C29" s="199" t="s">
        <v>306</v>
      </c>
      <c r="D29" s="195">
        <v>2</v>
      </c>
    </row>
    <row r="30" spans="1:4" x14ac:dyDescent="0.2">
      <c r="A30" s="196"/>
      <c r="B30" s="201"/>
      <c r="C30" s="199" t="s">
        <v>300</v>
      </c>
      <c r="D30" s="195">
        <v>1</v>
      </c>
    </row>
    <row r="31" spans="1:4" x14ac:dyDescent="0.2">
      <c r="A31" s="196"/>
      <c r="B31" s="201"/>
      <c r="C31" s="209" t="s">
        <v>303</v>
      </c>
      <c r="D31" s="195">
        <v>3</v>
      </c>
    </row>
    <row r="32" spans="1:4" x14ac:dyDescent="0.2">
      <c r="A32" s="196">
        <v>1952</v>
      </c>
      <c r="B32" s="201" t="s">
        <v>283</v>
      </c>
      <c r="C32" s="209" t="s">
        <v>307</v>
      </c>
      <c r="D32" s="195">
        <v>1</v>
      </c>
    </row>
    <row r="33" spans="1:4" x14ac:dyDescent="0.2">
      <c r="A33" s="196"/>
      <c r="B33" s="201"/>
      <c r="C33" s="199" t="s">
        <v>302</v>
      </c>
      <c r="D33" s="210">
        <v>2</v>
      </c>
    </row>
    <row r="34" spans="1:4" x14ac:dyDescent="0.2">
      <c r="A34" s="196"/>
      <c r="B34" s="201"/>
      <c r="C34" s="199" t="s">
        <v>306</v>
      </c>
      <c r="D34" s="195">
        <v>1</v>
      </c>
    </row>
    <row r="35" spans="1:4" x14ac:dyDescent="0.2">
      <c r="A35" s="196"/>
      <c r="B35" s="201"/>
      <c r="C35" s="199" t="s">
        <v>298</v>
      </c>
      <c r="D35" s="195">
        <v>1</v>
      </c>
    </row>
    <row r="36" spans="1:4" x14ac:dyDescent="0.2">
      <c r="A36" s="196"/>
      <c r="B36" s="201"/>
      <c r="C36" s="209" t="s">
        <v>304</v>
      </c>
      <c r="D36" s="195">
        <v>4</v>
      </c>
    </row>
    <row r="37" spans="1:4" x14ac:dyDescent="0.2">
      <c r="A37" s="196"/>
      <c r="B37" s="201"/>
      <c r="C37" s="209" t="s">
        <v>303</v>
      </c>
      <c r="D37" s="195">
        <v>2</v>
      </c>
    </row>
    <row r="38" spans="1:4" x14ac:dyDescent="0.2">
      <c r="A38" s="196"/>
      <c r="B38" s="201"/>
      <c r="C38" s="199" t="s">
        <v>310</v>
      </c>
      <c r="D38" s="195">
        <v>1</v>
      </c>
    </row>
    <row r="39" spans="1:4" x14ac:dyDescent="0.2">
      <c r="A39" s="196"/>
      <c r="B39" s="201"/>
      <c r="C39" s="199" t="s">
        <v>301</v>
      </c>
      <c r="D39" s="195">
        <v>1</v>
      </c>
    </row>
    <row r="40" spans="1:4" x14ac:dyDescent="0.2">
      <c r="A40" s="196"/>
      <c r="B40" s="201"/>
      <c r="C40" s="199" t="s">
        <v>300</v>
      </c>
      <c r="D40" s="195">
        <v>1</v>
      </c>
    </row>
    <row r="41" spans="1:4" x14ac:dyDescent="0.2">
      <c r="A41" s="196"/>
      <c r="B41" s="209"/>
      <c r="C41" s="199" t="s">
        <v>305</v>
      </c>
      <c r="D41" s="195">
        <v>2</v>
      </c>
    </row>
    <row r="42" spans="1:4" x14ac:dyDescent="0.2">
      <c r="A42" s="196">
        <v>1956</v>
      </c>
      <c r="B42" s="201" t="s">
        <v>282</v>
      </c>
      <c r="C42" s="199" t="s">
        <v>299</v>
      </c>
      <c r="D42" s="195">
        <v>1</v>
      </c>
    </row>
    <row r="43" spans="1:4" x14ac:dyDescent="0.2">
      <c r="A43" s="196"/>
      <c r="B43" s="209"/>
      <c r="C43" s="199" t="s">
        <v>305</v>
      </c>
      <c r="D43" s="195">
        <v>4</v>
      </c>
    </row>
    <row r="44" spans="1:4" x14ac:dyDescent="0.2">
      <c r="A44" s="196"/>
      <c r="B44" s="209"/>
      <c r="C44" s="199" t="s">
        <v>306</v>
      </c>
      <c r="D44" s="195">
        <v>1</v>
      </c>
    </row>
    <row r="45" spans="1:4" x14ac:dyDescent="0.2">
      <c r="A45" s="196"/>
      <c r="B45" s="209"/>
      <c r="C45" s="209" t="s">
        <v>303</v>
      </c>
      <c r="D45" s="195">
        <v>2</v>
      </c>
    </row>
    <row r="46" spans="1:4" x14ac:dyDescent="0.2">
      <c r="A46" s="196"/>
      <c r="B46" s="209"/>
      <c r="C46" s="199" t="s">
        <v>298</v>
      </c>
      <c r="D46" s="195">
        <v>1</v>
      </c>
    </row>
    <row r="47" spans="1:4" x14ac:dyDescent="0.2">
      <c r="A47" s="196">
        <v>1960</v>
      </c>
      <c r="B47" s="201" t="s">
        <v>281</v>
      </c>
      <c r="C47" s="199" t="s">
        <v>299</v>
      </c>
      <c r="D47" s="195">
        <v>1</v>
      </c>
    </row>
    <row r="48" spans="1:4" x14ac:dyDescent="0.2">
      <c r="C48" s="199" t="s">
        <v>301</v>
      </c>
      <c r="D48" s="195">
        <v>2</v>
      </c>
    </row>
    <row r="49" spans="1:4" x14ac:dyDescent="0.2">
      <c r="C49" s="199" t="s">
        <v>306</v>
      </c>
      <c r="D49" s="195">
        <v>1</v>
      </c>
    </row>
    <row r="50" spans="1:4" x14ac:dyDescent="0.2">
      <c r="C50" s="209" t="s">
        <v>303</v>
      </c>
      <c r="D50" s="195">
        <v>2</v>
      </c>
    </row>
    <row r="51" spans="1:4" x14ac:dyDescent="0.2">
      <c r="A51" s="196">
        <v>1964</v>
      </c>
      <c r="B51" s="201" t="s">
        <v>280</v>
      </c>
      <c r="C51" s="199" t="s">
        <v>302</v>
      </c>
      <c r="D51" s="195">
        <v>2</v>
      </c>
    </row>
    <row r="52" spans="1:4" x14ac:dyDescent="0.2">
      <c r="C52" s="199" t="s">
        <v>310</v>
      </c>
      <c r="D52" s="195">
        <v>1</v>
      </c>
    </row>
    <row r="53" spans="1:4" x14ac:dyDescent="0.2">
      <c r="C53" s="199" t="s">
        <v>301</v>
      </c>
      <c r="D53" s="195">
        <v>1</v>
      </c>
    </row>
    <row r="54" spans="1:4" x14ac:dyDescent="0.2">
      <c r="C54" s="199" t="s">
        <v>300</v>
      </c>
      <c r="D54" s="195">
        <v>1</v>
      </c>
    </row>
    <row r="55" spans="1:4" x14ac:dyDescent="0.2">
      <c r="C55" s="209" t="s">
        <v>303</v>
      </c>
      <c r="D55" s="195">
        <v>4</v>
      </c>
    </row>
    <row r="56" spans="1:4" x14ac:dyDescent="0.2">
      <c r="C56" s="199" t="s">
        <v>298</v>
      </c>
      <c r="D56" s="195">
        <v>1</v>
      </c>
    </row>
    <row r="57" spans="1:4" x14ac:dyDescent="0.2">
      <c r="A57" s="196">
        <v>1968</v>
      </c>
      <c r="B57" s="201" t="s">
        <v>279</v>
      </c>
      <c r="C57" s="209" t="s">
        <v>307</v>
      </c>
      <c r="D57" s="195">
        <v>2</v>
      </c>
    </row>
    <row r="58" spans="1:4" x14ac:dyDescent="0.2">
      <c r="C58" s="199" t="s">
        <v>302</v>
      </c>
      <c r="D58" s="195">
        <v>2</v>
      </c>
    </row>
    <row r="59" spans="1:4" x14ac:dyDescent="0.2">
      <c r="C59" s="209" t="s">
        <v>303</v>
      </c>
      <c r="D59" s="195">
        <v>2</v>
      </c>
    </row>
    <row r="60" spans="1:4" x14ac:dyDescent="0.2">
      <c r="C60" s="199" t="s">
        <v>301</v>
      </c>
      <c r="D60" s="195">
        <v>1</v>
      </c>
    </row>
    <row r="61" spans="1:4" x14ac:dyDescent="0.2">
      <c r="C61" s="199" t="s">
        <v>299</v>
      </c>
      <c r="D61" s="195">
        <v>2</v>
      </c>
    </row>
    <row r="62" spans="1:4" x14ac:dyDescent="0.2">
      <c r="C62" s="199" t="s">
        <v>310</v>
      </c>
      <c r="D62" s="195">
        <v>1</v>
      </c>
    </row>
    <row r="63" spans="1:4" x14ac:dyDescent="0.2">
      <c r="A63" s="196">
        <v>1972</v>
      </c>
      <c r="B63" s="201" t="s">
        <v>278</v>
      </c>
      <c r="C63" s="199" t="s">
        <v>302</v>
      </c>
      <c r="D63" s="195">
        <v>1</v>
      </c>
    </row>
    <row r="64" spans="1:4" x14ac:dyDescent="0.2">
      <c r="C64" s="209" t="s">
        <v>303</v>
      </c>
      <c r="D64" s="195">
        <v>2</v>
      </c>
    </row>
    <row r="65" spans="1:4" x14ac:dyDescent="0.2">
      <c r="C65" s="199" t="s">
        <v>306</v>
      </c>
      <c r="D65" s="195">
        <v>1</v>
      </c>
    </row>
    <row r="66" spans="1:4" x14ac:dyDescent="0.2">
      <c r="C66" s="199" t="s">
        <v>301</v>
      </c>
      <c r="D66" s="195">
        <v>1</v>
      </c>
    </row>
    <row r="67" spans="1:4" x14ac:dyDescent="0.2">
      <c r="C67" s="199" t="s">
        <v>309</v>
      </c>
      <c r="D67" s="195">
        <v>1</v>
      </c>
    </row>
    <row r="68" spans="1:4" x14ac:dyDescent="0.2">
      <c r="A68" s="196">
        <v>1976</v>
      </c>
      <c r="B68" s="201" t="s">
        <v>277</v>
      </c>
      <c r="C68" s="209" t="s">
        <v>307</v>
      </c>
      <c r="D68" s="195">
        <v>1</v>
      </c>
    </row>
    <row r="69" spans="1:4" x14ac:dyDescent="0.2">
      <c r="C69" s="199" t="s">
        <v>305</v>
      </c>
      <c r="D69" s="195">
        <v>1</v>
      </c>
    </row>
    <row r="70" spans="1:4" x14ac:dyDescent="0.2">
      <c r="C70" s="209" t="s">
        <v>303</v>
      </c>
      <c r="D70" s="195">
        <v>1</v>
      </c>
    </row>
    <row r="71" spans="1:4" x14ac:dyDescent="0.2">
      <c r="C71" s="199" t="s">
        <v>298</v>
      </c>
      <c r="D71" s="195">
        <v>1</v>
      </c>
    </row>
    <row r="72" spans="1:4" x14ac:dyDescent="0.2">
      <c r="A72" s="196">
        <v>1980</v>
      </c>
      <c r="B72" s="201" t="s">
        <v>276</v>
      </c>
      <c r="C72" s="199" t="s">
        <v>302</v>
      </c>
      <c r="D72" s="195">
        <v>2</v>
      </c>
    </row>
    <row r="73" spans="1:4" x14ac:dyDescent="0.2">
      <c r="C73" s="199" t="s">
        <v>299</v>
      </c>
      <c r="D73" s="195">
        <v>1</v>
      </c>
    </row>
    <row r="74" spans="1:4" x14ac:dyDescent="0.2">
      <c r="C74" s="199" t="s">
        <v>309</v>
      </c>
      <c r="D74" s="195">
        <v>1</v>
      </c>
    </row>
    <row r="75" spans="1:4" x14ac:dyDescent="0.2">
      <c r="C75" s="209" t="s">
        <v>304</v>
      </c>
      <c r="D75" s="195">
        <v>1</v>
      </c>
    </row>
    <row r="76" spans="1:4" x14ac:dyDescent="0.2">
      <c r="C76" s="199" t="s">
        <v>300</v>
      </c>
      <c r="D76" s="195">
        <v>1</v>
      </c>
    </row>
    <row r="77" spans="1:4" x14ac:dyDescent="0.2">
      <c r="C77" s="199" t="s">
        <v>305</v>
      </c>
      <c r="D77" s="195">
        <v>1</v>
      </c>
    </row>
    <row r="78" spans="1:4" x14ac:dyDescent="0.2">
      <c r="A78" s="196">
        <v>1988</v>
      </c>
      <c r="B78" s="201" t="s">
        <v>275</v>
      </c>
      <c r="C78" s="199" t="s">
        <v>302</v>
      </c>
      <c r="D78" s="195">
        <v>1</v>
      </c>
    </row>
    <row r="79" spans="1:4" x14ac:dyDescent="0.2">
      <c r="C79" s="199" t="s">
        <v>301</v>
      </c>
      <c r="D79" s="195">
        <v>2</v>
      </c>
    </row>
    <row r="80" spans="1:4" x14ac:dyDescent="0.2">
      <c r="C80" s="199" t="s">
        <v>299</v>
      </c>
      <c r="D80" s="195">
        <v>2</v>
      </c>
    </row>
    <row r="81" spans="1:4" x14ac:dyDescent="0.2">
      <c r="C81" s="199" t="s">
        <v>305</v>
      </c>
      <c r="D81" s="195">
        <v>1</v>
      </c>
    </row>
    <row r="82" spans="1:4" x14ac:dyDescent="0.2">
      <c r="C82" s="209" t="s">
        <v>304</v>
      </c>
      <c r="D82" s="195">
        <v>4</v>
      </c>
    </row>
    <row r="83" spans="1:4" x14ac:dyDescent="0.2">
      <c r="C83" s="209" t="s">
        <v>303</v>
      </c>
      <c r="D83" s="195">
        <v>1</v>
      </c>
    </row>
    <row r="84" spans="1:4" x14ac:dyDescent="0.2">
      <c r="A84" s="196">
        <v>1992</v>
      </c>
      <c r="B84" s="209" t="s">
        <v>274</v>
      </c>
      <c r="C84" s="199" t="s">
        <v>302</v>
      </c>
      <c r="D84" s="195">
        <v>2</v>
      </c>
    </row>
    <row r="85" spans="1:4" x14ac:dyDescent="0.2">
      <c r="A85" s="196"/>
      <c r="C85" s="199" t="s">
        <v>308</v>
      </c>
      <c r="D85" s="195">
        <v>1</v>
      </c>
    </row>
    <row r="86" spans="1:4" x14ac:dyDescent="0.2">
      <c r="A86" s="196"/>
      <c r="C86" s="199" t="s">
        <v>299</v>
      </c>
      <c r="D86" s="195">
        <v>1</v>
      </c>
    </row>
    <row r="87" spans="1:4" x14ac:dyDescent="0.2">
      <c r="A87" s="196"/>
      <c r="C87" s="199" t="s">
        <v>305</v>
      </c>
      <c r="D87" s="195">
        <v>1</v>
      </c>
    </row>
    <row r="88" spans="1:4" x14ac:dyDescent="0.2">
      <c r="A88" s="196"/>
      <c r="C88" s="209" t="s">
        <v>303</v>
      </c>
      <c r="D88" s="195">
        <v>1</v>
      </c>
    </row>
    <row r="89" spans="1:4" x14ac:dyDescent="0.2">
      <c r="A89" s="196"/>
      <c r="C89" s="209" t="s">
        <v>304</v>
      </c>
      <c r="D89" s="195">
        <v>5</v>
      </c>
    </row>
    <row r="90" spans="1:4" x14ac:dyDescent="0.2">
      <c r="A90" s="196">
        <v>1996</v>
      </c>
      <c r="B90" s="209" t="s">
        <v>273</v>
      </c>
      <c r="C90" s="209" t="s">
        <v>307</v>
      </c>
      <c r="D90" s="195">
        <v>1</v>
      </c>
    </row>
    <row r="91" spans="1:4" x14ac:dyDescent="0.2">
      <c r="A91" s="196"/>
      <c r="C91" s="199" t="s">
        <v>299</v>
      </c>
      <c r="D91" s="195">
        <v>2</v>
      </c>
    </row>
    <row r="92" spans="1:4" x14ac:dyDescent="0.2">
      <c r="A92" s="196"/>
      <c r="C92" s="199" t="s">
        <v>306</v>
      </c>
      <c r="D92" s="195">
        <v>1</v>
      </c>
    </row>
    <row r="93" spans="1:4" x14ac:dyDescent="0.2">
      <c r="A93" s="196"/>
      <c r="C93" s="209" t="s">
        <v>304</v>
      </c>
      <c r="D93" s="195">
        <v>3</v>
      </c>
    </row>
    <row r="94" spans="1:4" x14ac:dyDescent="0.2">
      <c r="A94" s="196">
        <v>2000</v>
      </c>
      <c r="B94" s="209" t="s">
        <v>272</v>
      </c>
      <c r="C94" s="199" t="s">
        <v>299</v>
      </c>
      <c r="D94" s="195">
        <v>4</v>
      </c>
    </row>
    <row r="95" spans="1:4" x14ac:dyDescent="0.2">
      <c r="A95" s="196"/>
      <c r="C95" s="199" t="s">
        <v>305</v>
      </c>
      <c r="D95" s="195">
        <v>1</v>
      </c>
    </row>
    <row r="96" spans="1:4" x14ac:dyDescent="0.2">
      <c r="A96" s="196"/>
      <c r="C96" s="209" t="s">
        <v>304</v>
      </c>
      <c r="D96" s="195">
        <v>1</v>
      </c>
    </row>
    <row r="97" spans="1:4" x14ac:dyDescent="0.2">
      <c r="A97" s="196"/>
      <c r="C97" s="209" t="s">
        <v>303</v>
      </c>
      <c r="D97" s="195">
        <v>1</v>
      </c>
    </row>
    <row r="98" spans="1:4" x14ac:dyDescent="0.2">
      <c r="A98" s="196"/>
      <c r="C98" s="199" t="s">
        <v>298</v>
      </c>
      <c r="D98" s="195">
        <v>1</v>
      </c>
    </row>
    <row r="99" spans="1:4" x14ac:dyDescent="0.2">
      <c r="A99" s="196">
        <v>2004</v>
      </c>
      <c r="B99" s="209" t="s">
        <v>271</v>
      </c>
      <c r="C99" s="199" t="s">
        <v>299</v>
      </c>
      <c r="D99" s="195">
        <v>3</v>
      </c>
    </row>
    <row r="100" spans="1:4" x14ac:dyDescent="0.2">
      <c r="C100" s="209" t="s">
        <v>303</v>
      </c>
      <c r="D100" s="195">
        <v>1</v>
      </c>
    </row>
    <row r="101" spans="1:4" x14ac:dyDescent="0.2">
      <c r="C101" s="199" t="s">
        <v>298</v>
      </c>
      <c r="D101" s="195">
        <v>1</v>
      </c>
    </row>
    <row r="102" spans="1:4" x14ac:dyDescent="0.2">
      <c r="C102" s="199" t="s">
        <v>302</v>
      </c>
      <c r="D102" s="195">
        <v>1</v>
      </c>
    </row>
    <row r="103" spans="1:4" x14ac:dyDescent="0.2">
      <c r="C103" s="199" t="s">
        <v>301</v>
      </c>
      <c r="D103" s="195">
        <v>1</v>
      </c>
    </row>
    <row r="104" spans="1:4" x14ac:dyDescent="0.2">
      <c r="A104" s="209"/>
      <c r="B104" s="209"/>
      <c r="C104" s="199" t="s">
        <v>300</v>
      </c>
      <c r="D104" s="195">
        <v>1</v>
      </c>
    </row>
    <row r="105" spans="1:4" x14ac:dyDescent="0.2">
      <c r="A105" s="196">
        <v>2008</v>
      </c>
      <c r="B105" s="209" t="s">
        <v>270</v>
      </c>
      <c r="C105" s="199" t="s">
        <v>299</v>
      </c>
      <c r="D105" s="195">
        <v>2</v>
      </c>
    </row>
    <row r="106" spans="1:4" x14ac:dyDescent="0.2">
      <c r="C106" s="199" t="s">
        <v>298</v>
      </c>
      <c r="D106" s="195"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8C989-74C5-4D80-A2E3-65E26808CD4E}">
  <sheetPr codeName="Munka24"/>
  <dimension ref="A1:D99"/>
  <sheetViews>
    <sheetView zoomScaleNormal="100" workbookViewId="0"/>
  </sheetViews>
  <sheetFormatPr defaultRowHeight="11.25" x14ac:dyDescent="0.2"/>
  <cols>
    <col min="1" max="1" width="18.7109375" style="195" customWidth="1"/>
    <col min="2" max="2" width="22.7109375" style="195" customWidth="1"/>
    <col min="3" max="3" width="29.7109375" style="195" customWidth="1"/>
    <col min="4" max="4" width="16.7109375" style="195" customWidth="1"/>
    <col min="5" max="16384" width="9.140625" style="195"/>
  </cols>
  <sheetData>
    <row r="1" spans="1:4" ht="12" thickBot="1" x14ac:dyDescent="0.25">
      <c r="A1" s="215" t="s">
        <v>317</v>
      </c>
      <c r="B1" s="214"/>
      <c r="C1" s="214"/>
      <c r="D1" s="214"/>
    </row>
    <row r="2" spans="1:4" x14ac:dyDescent="0.2">
      <c r="A2" s="213" t="s">
        <v>26</v>
      </c>
      <c r="B2" s="212" t="s">
        <v>296</v>
      </c>
      <c r="C2" s="212" t="s">
        <v>313</v>
      </c>
      <c r="D2" s="211" t="s">
        <v>312</v>
      </c>
    </row>
    <row r="3" spans="1:4" x14ac:dyDescent="0.2">
      <c r="A3" s="196">
        <v>1896</v>
      </c>
      <c r="B3" s="201" t="s">
        <v>271</v>
      </c>
      <c r="C3" s="209" t="s">
        <v>307</v>
      </c>
      <c r="D3" s="198">
        <v>1</v>
      </c>
    </row>
    <row r="4" spans="1:4" x14ac:dyDescent="0.2">
      <c r="A4" s="196">
        <v>1900</v>
      </c>
      <c r="B4" s="201" t="s">
        <v>288</v>
      </c>
      <c r="C4" s="209" t="s">
        <v>304</v>
      </c>
      <c r="D4" s="198">
        <v>2</v>
      </c>
    </row>
    <row r="5" spans="1:4" x14ac:dyDescent="0.2">
      <c r="A5" s="196">
        <v>1904</v>
      </c>
      <c r="B5" s="201" t="s">
        <v>290</v>
      </c>
      <c r="C5" s="209" t="s">
        <v>304</v>
      </c>
      <c r="D5" s="198">
        <v>1</v>
      </c>
    </row>
    <row r="6" spans="1:4" x14ac:dyDescent="0.2">
      <c r="A6" s="196">
        <v>1908</v>
      </c>
      <c r="B6" s="201" t="s">
        <v>284</v>
      </c>
      <c r="C6" s="209" t="s">
        <v>307</v>
      </c>
      <c r="D6" s="198">
        <v>1</v>
      </c>
    </row>
    <row r="7" spans="1:4" x14ac:dyDescent="0.2">
      <c r="A7" s="196"/>
      <c r="B7" s="201"/>
      <c r="C7" s="209" t="s">
        <v>304</v>
      </c>
      <c r="D7" s="210">
        <v>2</v>
      </c>
    </row>
    <row r="8" spans="1:4" x14ac:dyDescent="0.2">
      <c r="A8" s="196"/>
      <c r="B8" s="201"/>
      <c r="C8" s="209" t="s">
        <v>303</v>
      </c>
      <c r="D8" s="210">
        <v>1</v>
      </c>
    </row>
    <row r="9" spans="1:4" x14ac:dyDescent="0.2">
      <c r="A9" s="196">
        <v>1912</v>
      </c>
      <c r="B9" s="201" t="s">
        <v>289</v>
      </c>
      <c r="C9" s="209" t="s">
        <v>303</v>
      </c>
      <c r="D9" s="210">
        <v>1</v>
      </c>
    </row>
    <row r="10" spans="1:4" x14ac:dyDescent="0.2">
      <c r="A10" s="196"/>
      <c r="B10" s="201"/>
      <c r="C10" s="199" t="s">
        <v>305</v>
      </c>
      <c r="D10" s="210">
        <v>1</v>
      </c>
    </row>
    <row r="11" spans="1:4" x14ac:dyDescent="0.2">
      <c r="A11" s="196">
        <v>1924</v>
      </c>
      <c r="B11" s="201" t="s">
        <v>288</v>
      </c>
      <c r="C11" s="209" t="s">
        <v>307</v>
      </c>
      <c r="D11" s="210">
        <v>1</v>
      </c>
    </row>
    <row r="12" spans="1:4" x14ac:dyDescent="0.2">
      <c r="A12" s="196"/>
      <c r="B12" s="201"/>
      <c r="C12" s="199" t="s">
        <v>302</v>
      </c>
      <c r="D12" s="210">
        <v>1</v>
      </c>
    </row>
    <row r="13" spans="1:4" x14ac:dyDescent="0.2">
      <c r="A13" s="196"/>
      <c r="B13" s="201"/>
      <c r="C13" s="199" t="s">
        <v>311</v>
      </c>
      <c r="D13" s="210">
        <v>1</v>
      </c>
    </row>
    <row r="14" spans="1:4" x14ac:dyDescent="0.2">
      <c r="A14" s="196"/>
      <c r="B14" s="201"/>
      <c r="C14" s="209" t="s">
        <v>303</v>
      </c>
      <c r="D14" s="210">
        <v>1</v>
      </c>
    </row>
    <row r="15" spans="1:4" x14ac:dyDescent="0.2">
      <c r="A15" s="196">
        <v>1928</v>
      </c>
      <c r="B15" s="201" t="s">
        <v>287</v>
      </c>
      <c r="C15" s="209" t="s">
        <v>307</v>
      </c>
      <c r="D15" s="210">
        <v>1</v>
      </c>
    </row>
    <row r="16" spans="1:4" x14ac:dyDescent="0.2">
      <c r="A16" s="196"/>
      <c r="B16" s="201"/>
      <c r="C16" s="199" t="s">
        <v>302</v>
      </c>
      <c r="D16" s="210">
        <v>1</v>
      </c>
    </row>
    <row r="17" spans="1:4" x14ac:dyDescent="0.2">
      <c r="A17" s="196"/>
      <c r="B17" s="201"/>
      <c r="C17" s="209" t="s">
        <v>304</v>
      </c>
      <c r="D17" s="210">
        <v>1</v>
      </c>
    </row>
    <row r="18" spans="1:4" x14ac:dyDescent="0.2">
      <c r="A18" s="196"/>
      <c r="B18" s="201"/>
      <c r="C18" s="209" t="s">
        <v>303</v>
      </c>
      <c r="D18" s="210">
        <v>1</v>
      </c>
    </row>
    <row r="19" spans="1:4" x14ac:dyDescent="0.2">
      <c r="A19" s="196"/>
      <c r="B19" s="201"/>
      <c r="C19" s="199" t="s">
        <v>298</v>
      </c>
      <c r="D19" s="210">
        <v>1</v>
      </c>
    </row>
    <row r="20" spans="1:4" x14ac:dyDescent="0.2">
      <c r="A20" s="196">
        <v>1932</v>
      </c>
      <c r="B20" s="201" t="s">
        <v>286</v>
      </c>
      <c r="C20" s="199" t="s">
        <v>302</v>
      </c>
      <c r="D20" s="210">
        <v>2</v>
      </c>
    </row>
    <row r="21" spans="1:4" x14ac:dyDescent="0.2">
      <c r="A21" s="196"/>
      <c r="B21" s="201"/>
      <c r="C21" s="199" t="s">
        <v>305</v>
      </c>
      <c r="D21" s="210">
        <v>2</v>
      </c>
    </row>
    <row r="22" spans="1:4" x14ac:dyDescent="0.2">
      <c r="A22" s="196"/>
      <c r="B22" s="201"/>
      <c r="C22" s="199" t="s">
        <v>311</v>
      </c>
      <c r="D22" s="210">
        <v>1</v>
      </c>
    </row>
    <row r="23" spans="1:4" x14ac:dyDescent="0.2">
      <c r="A23" s="196">
        <v>1936</v>
      </c>
      <c r="B23" s="201" t="s">
        <v>285</v>
      </c>
      <c r="C23" s="199" t="s">
        <v>300</v>
      </c>
      <c r="D23" s="210">
        <v>1</v>
      </c>
    </row>
    <row r="24" spans="1:4" x14ac:dyDescent="0.2">
      <c r="A24" s="196">
        <v>1948</v>
      </c>
      <c r="B24" s="201" t="s">
        <v>284</v>
      </c>
      <c r="C24" s="199" t="s">
        <v>302</v>
      </c>
      <c r="D24" s="210">
        <v>1</v>
      </c>
    </row>
    <row r="25" spans="1:4" x14ac:dyDescent="0.2">
      <c r="A25" s="196"/>
      <c r="B25" s="201"/>
      <c r="C25" s="199" t="s">
        <v>305</v>
      </c>
      <c r="D25" s="210">
        <v>2</v>
      </c>
    </row>
    <row r="26" spans="1:4" x14ac:dyDescent="0.2">
      <c r="A26" s="196"/>
      <c r="B26" s="201"/>
      <c r="C26" s="209" t="s">
        <v>304</v>
      </c>
      <c r="D26" s="210">
        <v>1</v>
      </c>
    </row>
    <row r="27" spans="1:4" x14ac:dyDescent="0.2">
      <c r="A27" s="196"/>
      <c r="B27" s="201"/>
      <c r="C27" s="199" t="s">
        <v>298</v>
      </c>
      <c r="D27" s="210">
        <v>1</v>
      </c>
    </row>
    <row r="28" spans="1:4" x14ac:dyDescent="0.2">
      <c r="A28" s="196">
        <v>1952</v>
      </c>
      <c r="B28" s="201" t="s">
        <v>283</v>
      </c>
      <c r="C28" s="199" t="s">
        <v>302</v>
      </c>
      <c r="D28" s="210">
        <v>1</v>
      </c>
    </row>
    <row r="29" spans="1:4" x14ac:dyDescent="0.2">
      <c r="A29" s="196"/>
      <c r="B29" s="201"/>
      <c r="C29" s="199" t="s">
        <v>299</v>
      </c>
      <c r="D29" s="210">
        <v>2</v>
      </c>
    </row>
    <row r="30" spans="1:4" x14ac:dyDescent="0.2">
      <c r="A30" s="196"/>
      <c r="B30" s="201"/>
      <c r="C30" s="199" t="s">
        <v>301</v>
      </c>
      <c r="D30" s="210">
        <v>1</v>
      </c>
    </row>
    <row r="31" spans="1:4" x14ac:dyDescent="0.2">
      <c r="A31" s="196"/>
      <c r="B31" s="201"/>
      <c r="C31" s="199" t="s">
        <v>300</v>
      </c>
      <c r="D31" s="210">
        <v>1</v>
      </c>
    </row>
    <row r="32" spans="1:4" x14ac:dyDescent="0.2">
      <c r="A32" s="196"/>
      <c r="B32" s="201"/>
      <c r="C32" s="199" t="s">
        <v>305</v>
      </c>
      <c r="D32" s="210">
        <v>1</v>
      </c>
    </row>
    <row r="33" spans="1:4" x14ac:dyDescent="0.2">
      <c r="A33" s="196"/>
      <c r="B33" s="201"/>
      <c r="C33" s="209" t="s">
        <v>304</v>
      </c>
      <c r="D33" s="210">
        <v>2</v>
      </c>
    </row>
    <row r="34" spans="1:4" x14ac:dyDescent="0.2">
      <c r="A34" s="196"/>
      <c r="B34" s="201"/>
      <c r="C34" s="209" t="s">
        <v>303</v>
      </c>
      <c r="D34" s="210">
        <v>2</v>
      </c>
    </row>
    <row r="35" spans="1:4" x14ac:dyDescent="0.2">
      <c r="A35" s="196">
        <v>1956</v>
      </c>
      <c r="B35" s="201" t="s">
        <v>282</v>
      </c>
      <c r="C35" s="209" t="s">
        <v>307</v>
      </c>
      <c r="D35" s="210">
        <v>2</v>
      </c>
    </row>
    <row r="36" spans="1:4" x14ac:dyDescent="0.2">
      <c r="A36" s="196"/>
      <c r="B36" s="209"/>
      <c r="C36" s="199" t="s">
        <v>302</v>
      </c>
      <c r="D36" s="210">
        <v>1</v>
      </c>
    </row>
    <row r="37" spans="1:4" x14ac:dyDescent="0.2">
      <c r="A37" s="196"/>
      <c r="B37" s="209"/>
      <c r="C37" s="199" t="s">
        <v>299</v>
      </c>
      <c r="D37" s="210">
        <v>3</v>
      </c>
    </row>
    <row r="38" spans="1:4" x14ac:dyDescent="0.2">
      <c r="A38" s="196"/>
      <c r="B38" s="209"/>
      <c r="C38" s="199" t="s">
        <v>305</v>
      </c>
      <c r="D38" s="210">
        <v>2</v>
      </c>
    </row>
    <row r="39" spans="1:4" x14ac:dyDescent="0.2">
      <c r="A39" s="196"/>
      <c r="B39" s="209"/>
      <c r="C39" s="209" t="s">
        <v>304</v>
      </c>
      <c r="D39" s="210">
        <v>1</v>
      </c>
    </row>
    <row r="40" spans="1:4" x14ac:dyDescent="0.2">
      <c r="A40" s="196"/>
      <c r="B40" s="209"/>
      <c r="C40" s="209" t="s">
        <v>303</v>
      </c>
      <c r="D40" s="210">
        <v>1</v>
      </c>
    </row>
    <row r="41" spans="1:4" x14ac:dyDescent="0.2">
      <c r="A41" s="196">
        <v>1960</v>
      </c>
      <c r="B41" s="201" t="s">
        <v>281</v>
      </c>
      <c r="C41" s="209" t="s">
        <v>307</v>
      </c>
      <c r="D41" s="210">
        <v>1</v>
      </c>
    </row>
    <row r="42" spans="1:4" x14ac:dyDescent="0.2">
      <c r="C42" s="199" t="s">
        <v>302</v>
      </c>
      <c r="D42" s="210">
        <v>1</v>
      </c>
    </row>
    <row r="43" spans="1:4" x14ac:dyDescent="0.2">
      <c r="C43" s="199" t="s">
        <v>301</v>
      </c>
      <c r="D43" s="210">
        <v>1</v>
      </c>
    </row>
    <row r="44" spans="1:4" x14ac:dyDescent="0.2">
      <c r="C44" s="199" t="s">
        <v>299</v>
      </c>
      <c r="D44" s="210">
        <v>3</v>
      </c>
    </row>
    <row r="45" spans="1:4" x14ac:dyDescent="0.2">
      <c r="C45" s="209" t="s">
        <v>303</v>
      </c>
      <c r="D45" s="210">
        <v>2</v>
      </c>
    </row>
    <row r="46" spans="1:4" x14ac:dyDescent="0.2">
      <c r="A46" s="196">
        <v>1964</v>
      </c>
      <c r="B46" s="201" t="s">
        <v>280</v>
      </c>
      <c r="C46" s="209" t="s">
        <v>307</v>
      </c>
      <c r="D46" s="210">
        <v>3</v>
      </c>
    </row>
    <row r="47" spans="1:4" x14ac:dyDescent="0.2">
      <c r="C47" s="199" t="s">
        <v>309</v>
      </c>
      <c r="D47" s="210">
        <v>1</v>
      </c>
    </row>
    <row r="48" spans="1:4" x14ac:dyDescent="0.2">
      <c r="C48" s="199" t="s">
        <v>299</v>
      </c>
      <c r="D48" s="210">
        <v>2</v>
      </c>
    </row>
    <row r="49" spans="1:4" x14ac:dyDescent="0.2">
      <c r="C49" s="199" t="s">
        <v>305</v>
      </c>
      <c r="D49" s="210">
        <v>1</v>
      </c>
    </row>
    <row r="50" spans="1:4" x14ac:dyDescent="0.2">
      <c r="A50" s="196">
        <v>1968</v>
      </c>
      <c r="B50" s="201" t="s">
        <v>279</v>
      </c>
      <c r="C50" s="209" t="s">
        <v>307</v>
      </c>
      <c r="D50" s="210">
        <v>1</v>
      </c>
    </row>
    <row r="51" spans="1:4" x14ac:dyDescent="0.2">
      <c r="C51" s="199" t="s">
        <v>299</v>
      </c>
      <c r="D51" s="210">
        <v>3</v>
      </c>
    </row>
    <row r="52" spans="1:4" x14ac:dyDescent="0.2">
      <c r="C52" s="199" t="s">
        <v>316</v>
      </c>
      <c r="D52" s="210">
        <v>1</v>
      </c>
    </row>
    <row r="53" spans="1:4" x14ac:dyDescent="0.2">
      <c r="C53" s="199" t="s">
        <v>301</v>
      </c>
      <c r="D53" s="210">
        <v>1</v>
      </c>
    </row>
    <row r="54" spans="1:4" x14ac:dyDescent="0.2">
      <c r="C54" s="209" t="s">
        <v>303</v>
      </c>
      <c r="D54" s="210">
        <v>2</v>
      </c>
    </row>
    <row r="55" spans="1:4" x14ac:dyDescent="0.2">
      <c r="C55" s="199" t="s">
        <v>300</v>
      </c>
      <c r="D55" s="210">
        <v>1</v>
      </c>
    </row>
    <row r="56" spans="1:4" x14ac:dyDescent="0.2">
      <c r="C56" s="199" t="s">
        <v>309</v>
      </c>
      <c r="D56" s="210">
        <v>1</v>
      </c>
    </row>
    <row r="57" spans="1:4" x14ac:dyDescent="0.2">
      <c r="A57" s="196">
        <v>1972</v>
      </c>
      <c r="B57" s="201" t="s">
        <v>278</v>
      </c>
      <c r="C57" s="199" t="s">
        <v>299</v>
      </c>
      <c r="D57" s="210">
        <v>2</v>
      </c>
    </row>
    <row r="58" spans="1:4" x14ac:dyDescent="0.2">
      <c r="C58" s="199" t="s">
        <v>310</v>
      </c>
      <c r="D58" s="210">
        <v>1</v>
      </c>
    </row>
    <row r="59" spans="1:4" x14ac:dyDescent="0.2">
      <c r="C59" s="199" t="s">
        <v>306</v>
      </c>
      <c r="D59" s="210">
        <v>2</v>
      </c>
    </row>
    <row r="60" spans="1:4" x14ac:dyDescent="0.2">
      <c r="C60" s="199" t="s">
        <v>301</v>
      </c>
      <c r="D60" s="210">
        <v>1</v>
      </c>
    </row>
    <row r="61" spans="1:4" x14ac:dyDescent="0.2">
      <c r="C61" s="199" t="s">
        <v>309</v>
      </c>
      <c r="D61" s="210">
        <v>1</v>
      </c>
    </row>
    <row r="62" spans="1:4" x14ac:dyDescent="0.2">
      <c r="C62" s="209" t="s">
        <v>304</v>
      </c>
      <c r="D62" s="210">
        <v>1</v>
      </c>
    </row>
    <row r="63" spans="1:4" x14ac:dyDescent="0.2">
      <c r="C63" s="209" t="s">
        <v>303</v>
      </c>
      <c r="D63" s="210">
        <v>4</v>
      </c>
    </row>
    <row r="64" spans="1:4" x14ac:dyDescent="0.2">
      <c r="C64" s="199" t="s">
        <v>298</v>
      </c>
      <c r="D64" s="210">
        <v>1</v>
      </c>
    </row>
    <row r="65" spans="1:4" x14ac:dyDescent="0.2">
      <c r="A65" s="196">
        <v>1976</v>
      </c>
      <c r="B65" s="201" t="s">
        <v>277</v>
      </c>
      <c r="C65" s="199" t="s">
        <v>302</v>
      </c>
      <c r="D65" s="210">
        <v>1</v>
      </c>
    </row>
    <row r="66" spans="1:4" x14ac:dyDescent="0.2">
      <c r="C66" s="199" t="s">
        <v>299</v>
      </c>
      <c r="D66" s="210">
        <v>3</v>
      </c>
    </row>
    <row r="67" spans="1:4" x14ac:dyDescent="0.2">
      <c r="C67" s="199" t="s">
        <v>309</v>
      </c>
      <c r="D67" s="210">
        <v>1</v>
      </c>
    </row>
    <row r="68" spans="1:4" x14ac:dyDescent="0.2">
      <c r="A68" s="196">
        <v>1980</v>
      </c>
      <c r="B68" s="201" t="s">
        <v>276</v>
      </c>
      <c r="C68" s="199" t="s">
        <v>302</v>
      </c>
      <c r="D68" s="210">
        <v>3</v>
      </c>
    </row>
    <row r="69" spans="1:4" x14ac:dyDescent="0.2">
      <c r="C69" s="209" t="s">
        <v>304</v>
      </c>
      <c r="D69" s="210">
        <v>2</v>
      </c>
    </row>
    <row r="70" spans="1:4" x14ac:dyDescent="0.2">
      <c r="C70" s="199" t="s">
        <v>299</v>
      </c>
      <c r="D70" s="210">
        <v>1</v>
      </c>
    </row>
    <row r="71" spans="1:4" x14ac:dyDescent="0.2">
      <c r="C71" s="199" t="s">
        <v>301</v>
      </c>
      <c r="D71" s="210">
        <v>2</v>
      </c>
    </row>
    <row r="72" spans="1:4" x14ac:dyDescent="0.2">
      <c r="C72" s="209" t="s">
        <v>303</v>
      </c>
      <c r="D72" s="210">
        <v>2</v>
      </c>
    </row>
    <row r="73" spans="1:4" x14ac:dyDescent="0.2">
      <c r="A73" s="196">
        <v>1988</v>
      </c>
      <c r="B73" s="201" t="s">
        <v>275</v>
      </c>
      <c r="C73" s="199" t="s">
        <v>302</v>
      </c>
      <c r="D73" s="210">
        <v>1</v>
      </c>
    </row>
    <row r="74" spans="1:4" x14ac:dyDescent="0.2">
      <c r="C74" s="199" t="s">
        <v>299</v>
      </c>
      <c r="D74" s="210">
        <v>1</v>
      </c>
    </row>
    <row r="75" spans="1:4" x14ac:dyDescent="0.2">
      <c r="C75" s="199" t="s">
        <v>309</v>
      </c>
      <c r="D75" s="210">
        <v>2</v>
      </c>
    </row>
    <row r="76" spans="1:4" x14ac:dyDescent="0.2">
      <c r="C76" s="209" t="s">
        <v>304</v>
      </c>
      <c r="D76" s="210">
        <v>2</v>
      </c>
    </row>
    <row r="77" spans="1:4" x14ac:dyDescent="0.2">
      <c r="A77" s="196">
        <v>1992</v>
      </c>
      <c r="B77" s="209" t="s">
        <v>274</v>
      </c>
      <c r="C77" s="199" t="s">
        <v>308</v>
      </c>
      <c r="D77" s="210">
        <v>2</v>
      </c>
    </row>
    <row r="78" spans="1:4" x14ac:dyDescent="0.2">
      <c r="C78" s="199" t="s">
        <v>301</v>
      </c>
      <c r="D78" s="210">
        <v>1</v>
      </c>
    </row>
    <row r="79" spans="1:4" x14ac:dyDescent="0.2">
      <c r="C79" s="199" t="s">
        <v>299</v>
      </c>
      <c r="D79" s="210">
        <v>3</v>
      </c>
    </row>
    <row r="80" spans="1:4" x14ac:dyDescent="0.2">
      <c r="C80" s="199" t="s">
        <v>305</v>
      </c>
      <c r="D80" s="210">
        <v>1</v>
      </c>
    </row>
    <row r="81" spans="1:4" x14ac:dyDescent="0.2">
      <c r="C81" s="209" t="s">
        <v>304</v>
      </c>
      <c r="D81" s="210">
        <v>3</v>
      </c>
    </row>
    <row r="82" spans="1:4" x14ac:dyDescent="0.2">
      <c r="C82" s="209" t="s">
        <v>303</v>
      </c>
      <c r="D82" s="210">
        <v>2</v>
      </c>
    </row>
    <row r="83" spans="1:4" x14ac:dyDescent="0.2">
      <c r="A83" s="196">
        <v>1996</v>
      </c>
      <c r="B83" s="209" t="s">
        <v>273</v>
      </c>
      <c r="C83" s="199" t="s">
        <v>299</v>
      </c>
      <c r="D83" s="210">
        <v>1</v>
      </c>
    </row>
    <row r="84" spans="1:4" x14ac:dyDescent="0.2">
      <c r="A84" s="196"/>
      <c r="C84" s="199" t="s">
        <v>305</v>
      </c>
      <c r="D84" s="210">
        <v>1</v>
      </c>
    </row>
    <row r="85" spans="1:4" x14ac:dyDescent="0.2">
      <c r="A85" s="196"/>
      <c r="C85" s="209" t="s">
        <v>304</v>
      </c>
      <c r="D85" s="210">
        <v>1</v>
      </c>
    </row>
    <row r="86" spans="1:4" x14ac:dyDescent="0.2">
      <c r="A86" s="196"/>
      <c r="C86" s="209" t="s">
        <v>303</v>
      </c>
      <c r="D86" s="210">
        <v>1</v>
      </c>
    </row>
    <row r="87" spans="1:4" x14ac:dyDescent="0.2">
      <c r="A87" s="196">
        <v>2000</v>
      </c>
      <c r="B87" s="209" t="s">
        <v>272</v>
      </c>
      <c r="C87" s="199" t="s">
        <v>302</v>
      </c>
      <c r="D87" s="210">
        <v>1</v>
      </c>
    </row>
    <row r="88" spans="1:4" x14ac:dyDescent="0.2">
      <c r="A88" s="196"/>
      <c r="C88" s="199" t="s">
        <v>299</v>
      </c>
      <c r="D88" s="210">
        <v>2</v>
      </c>
    </row>
    <row r="89" spans="1:4" x14ac:dyDescent="0.2">
      <c r="A89" s="196"/>
      <c r="C89" s="199" t="s">
        <v>315</v>
      </c>
      <c r="D89" s="210">
        <v>1</v>
      </c>
    </row>
    <row r="90" spans="1:4" x14ac:dyDescent="0.2">
      <c r="A90" s="196"/>
      <c r="C90" s="199" t="s">
        <v>301</v>
      </c>
      <c r="D90" s="210">
        <v>1</v>
      </c>
    </row>
    <row r="91" spans="1:4" x14ac:dyDescent="0.2">
      <c r="A91" s="196"/>
      <c r="C91" s="199" t="s">
        <v>309</v>
      </c>
      <c r="D91" s="210">
        <v>1</v>
      </c>
    </row>
    <row r="92" spans="1:4" x14ac:dyDescent="0.2">
      <c r="A92" s="196">
        <v>2004</v>
      </c>
      <c r="B92" s="209" t="s">
        <v>271</v>
      </c>
      <c r="C92" s="199" t="s">
        <v>307</v>
      </c>
      <c r="D92" s="210">
        <v>1</v>
      </c>
    </row>
    <row r="93" spans="1:4" x14ac:dyDescent="0.2">
      <c r="C93" s="209" t="s">
        <v>303</v>
      </c>
      <c r="D93" s="210">
        <v>2</v>
      </c>
    </row>
    <row r="94" spans="1:4" x14ac:dyDescent="0.2">
      <c r="C94" s="209" t="s">
        <v>304</v>
      </c>
      <c r="D94" s="210">
        <v>1</v>
      </c>
    </row>
    <row r="95" spans="1:4" x14ac:dyDescent="0.2">
      <c r="C95" s="199" t="s">
        <v>299</v>
      </c>
      <c r="D95" s="210">
        <v>1</v>
      </c>
    </row>
    <row r="96" spans="1:4" x14ac:dyDescent="0.2">
      <c r="C96" s="199" t="s">
        <v>309</v>
      </c>
      <c r="D96" s="210">
        <v>1</v>
      </c>
    </row>
    <row r="97" spans="1:4" x14ac:dyDescent="0.2">
      <c r="A97" s="196">
        <v>2008</v>
      </c>
      <c r="B97" s="209" t="s">
        <v>270</v>
      </c>
      <c r="C97" s="209" t="s">
        <v>304</v>
      </c>
      <c r="D97" s="210">
        <v>3</v>
      </c>
    </row>
    <row r="98" spans="1:4" x14ac:dyDescent="0.2">
      <c r="C98" s="199" t="s">
        <v>302</v>
      </c>
      <c r="D98" s="210">
        <v>1</v>
      </c>
    </row>
    <row r="99" spans="1:4" x14ac:dyDescent="0.2">
      <c r="C99" s="199" t="s">
        <v>299</v>
      </c>
      <c r="D99" s="210"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CBDCA-8B44-448E-89AE-1BD60D80CA0E}">
  <sheetPr codeName="Munka25"/>
  <dimension ref="A1:D107"/>
  <sheetViews>
    <sheetView zoomScaleNormal="100" workbookViewId="0"/>
  </sheetViews>
  <sheetFormatPr defaultRowHeight="11.25" x14ac:dyDescent="0.2"/>
  <cols>
    <col min="1" max="1" width="18.7109375" style="195" customWidth="1"/>
    <col min="2" max="2" width="22.7109375" style="195" customWidth="1"/>
    <col min="3" max="3" width="29.7109375" style="195" customWidth="1"/>
    <col min="4" max="4" width="16.7109375" style="195" customWidth="1"/>
    <col min="5" max="16384" width="9.140625" style="195"/>
  </cols>
  <sheetData>
    <row r="1" spans="1:4" ht="12" thickBot="1" x14ac:dyDescent="0.25">
      <c r="A1" s="215" t="s">
        <v>321</v>
      </c>
      <c r="B1" s="214"/>
      <c r="C1" s="214"/>
      <c r="D1" s="214"/>
    </row>
    <row r="2" spans="1:4" x14ac:dyDescent="0.2">
      <c r="A2" s="213" t="s">
        <v>26</v>
      </c>
      <c r="B2" s="212" t="s">
        <v>296</v>
      </c>
      <c r="C2" s="212" t="s">
        <v>313</v>
      </c>
      <c r="D2" s="211" t="s">
        <v>312</v>
      </c>
    </row>
    <row r="3" spans="1:4" x14ac:dyDescent="0.2">
      <c r="A3" s="196">
        <v>1896</v>
      </c>
      <c r="B3" s="201" t="s">
        <v>271</v>
      </c>
      <c r="C3" s="209" t="s">
        <v>307</v>
      </c>
      <c r="D3" s="198">
        <v>2</v>
      </c>
    </row>
    <row r="4" spans="1:4" x14ac:dyDescent="0.2">
      <c r="A4" s="196"/>
      <c r="B4" s="201"/>
      <c r="C4" s="209" t="s">
        <v>320</v>
      </c>
      <c r="D4" s="198">
        <v>1</v>
      </c>
    </row>
    <row r="5" spans="1:4" x14ac:dyDescent="0.2">
      <c r="A5" s="196">
        <v>1900</v>
      </c>
      <c r="B5" s="201" t="s">
        <v>288</v>
      </c>
      <c r="C5" s="209" t="s">
        <v>304</v>
      </c>
      <c r="D5" s="198">
        <v>1</v>
      </c>
    </row>
    <row r="6" spans="1:4" x14ac:dyDescent="0.2">
      <c r="A6" s="196"/>
      <c r="B6" s="201"/>
      <c r="C6" s="209" t="s">
        <v>307</v>
      </c>
      <c r="D6" s="198">
        <v>1</v>
      </c>
    </row>
    <row r="7" spans="1:4" x14ac:dyDescent="0.2">
      <c r="A7" s="196">
        <v>1904</v>
      </c>
      <c r="B7" s="201" t="s">
        <v>290</v>
      </c>
      <c r="C7" s="209" t="s">
        <v>304</v>
      </c>
      <c r="D7" s="198">
        <v>1</v>
      </c>
    </row>
    <row r="8" spans="1:4" x14ac:dyDescent="0.2">
      <c r="A8" s="196">
        <v>1908</v>
      </c>
      <c r="B8" s="201" t="s">
        <v>284</v>
      </c>
      <c r="C8" s="209" t="s">
        <v>307</v>
      </c>
      <c r="D8" s="198">
        <v>1</v>
      </c>
    </row>
    <row r="9" spans="1:4" x14ac:dyDescent="0.2">
      <c r="A9" s="196"/>
      <c r="B9" s="201"/>
      <c r="C9" s="209" t="s">
        <v>316</v>
      </c>
      <c r="D9" s="210">
        <v>1</v>
      </c>
    </row>
    <row r="10" spans="1:4" x14ac:dyDescent="0.2">
      <c r="A10" s="196">
        <v>1912</v>
      </c>
      <c r="B10" s="201" t="s">
        <v>289</v>
      </c>
      <c r="C10" s="209" t="s">
        <v>303</v>
      </c>
      <c r="D10" s="210">
        <v>1</v>
      </c>
    </row>
    <row r="11" spans="1:4" x14ac:dyDescent="0.2">
      <c r="A11" s="196"/>
      <c r="B11" s="201"/>
      <c r="C11" s="209" t="s">
        <v>307</v>
      </c>
      <c r="D11" s="210">
        <v>1</v>
      </c>
    </row>
    <row r="12" spans="1:4" x14ac:dyDescent="0.2">
      <c r="A12" s="196"/>
      <c r="B12" s="201"/>
      <c r="C12" s="209" t="s">
        <v>303</v>
      </c>
      <c r="D12" s="210">
        <v>1</v>
      </c>
    </row>
    <row r="13" spans="1:4" x14ac:dyDescent="0.2">
      <c r="A13" s="196">
        <v>1924</v>
      </c>
      <c r="B13" s="201" t="s">
        <v>288</v>
      </c>
      <c r="C13" s="209" t="s">
        <v>304</v>
      </c>
      <c r="D13" s="210">
        <v>1</v>
      </c>
    </row>
    <row r="14" spans="1:4" x14ac:dyDescent="0.2">
      <c r="A14" s="196"/>
      <c r="B14" s="201"/>
      <c r="C14" s="199" t="s">
        <v>302</v>
      </c>
      <c r="D14" s="210">
        <v>1</v>
      </c>
    </row>
    <row r="15" spans="1:4" x14ac:dyDescent="0.2">
      <c r="A15" s="196"/>
      <c r="B15" s="201"/>
      <c r="C15" s="209" t="s">
        <v>303</v>
      </c>
      <c r="D15" s="210">
        <v>2</v>
      </c>
    </row>
    <row r="16" spans="1:4" x14ac:dyDescent="0.2">
      <c r="A16" s="196">
        <v>1932</v>
      </c>
      <c r="B16" s="201" t="s">
        <v>286</v>
      </c>
      <c r="C16" s="199" t="s">
        <v>302</v>
      </c>
      <c r="D16" s="210">
        <v>1</v>
      </c>
    </row>
    <row r="17" spans="1:4" x14ac:dyDescent="0.2">
      <c r="A17" s="196"/>
      <c r="B17" s="201"/>
      <c r="C17" s="199" t="s">
        <v>300</v>
      </c>
      <c r="D17" s="210">
        <v>1</v>
      </c>
    </row>
    <row r="18" spans="1:4" x14ac:dyDescent="0.2">
      <c r="A18" s="196"/>
      <c r="B18" s="201"/>
      <c r="C18" s="209" t="s">
        <v>304</v>
      </c>
      <c r="D18" s="210">
        <v>1</v>
      </c>
    </row>
    <row r="19" spans="1:4" x14ac:dyDescent="0.2">
      <c r="A19" s="196"/>
      <c r="B19" s="201"/>
      <c r="C19" s="209" t="s">
        <v>303</v>
      </c>
      <c r="D19" s="210">
        <v>2</v>
      </c>
    </row>
    <row r="20" spans="1:4" x14ac:dyDescent="0.2">
      <c r="A20" s="196">
        <v>1936</v>
      </c>
      <c r="B20" s="201" t="s">
        <v>285</v>
      </c>
      <c r="C20" s="199" t="s">
        <v>302</v>
      </c>
      <c r="D20" s="210">
        <v>1</v>
      </c>
    </row>
    <row r="21" spans="1:4" x14ac:dyDescent="0.2">
      <c r="A21" s="196"/>
      <c r="B21" s="201"/>
      <c r="C21" s="199" t="s">
        <v>319</v>
      </c>
      <c r="D21" s="210">
        <v>1</v>
      </c>
    </row>
    <row r="22" spans="1:4" x14ac:dyDescent="0.2">
      <c r="A22" s="196"/>
      <c r="B22" s="201"/>
      <c r="C22" s="199" t="s">
        <v>305</v>
      </c>
      <c r="D22" s="210">
        <v>1</v>
      </c>
    </row>
    <row r="23" spans="1:4" x14ac:dyDescent="0.2">
      <c r="A23" s="196"/>
      <c r="B23" s="201"/>
      <c r="C23" s="209" t="s">
        <v>303</v>
      </c>
      <c r="D23" s="210">
        <v>1</v>
      </c>
    </row>
    <row r="24" spans="1:4" x14ac:dyDescent="0.2">
      <c r="A24" s="196"/>
      <c r="B24" s="201"/>
      <c r="C24" s="209" t="s">
        <v>304</v>
      </c>
      <c r="D24" s="210">
        <v>1</v>
      </c>
    </row>
    <row r="25" spans="1:4" x14ac:dyDescent="0.2">
      <c r="A25" s="196">
        <v>1948</v>
      </c>
      <c r="B25" s="201" t="s">
        <v>284</v>
      </c>
      <c r="C25" s="199" t="s">
        <v>302</v>
      </c>
      <c r="D25" s="210">
        <v>2</v>
      </c>
    </row>
    <row r="26" spans="1:4" x14ac:dyDescent="0.2">
      <c r="A26" s="196"/>
      <c r="B26" s="201"/>
      <c r="C26" s="199" t="s">
        <v>305</v>
      </c>
      <c r="D26" s="210">
        <v>3</v>
      </c>
    </row>
    <row r="27" spans="1:4" x14ac:dyDescent="0.2">
      <c r="A27" s="196"/>
      <c r="B27" s="201"/>
      <c r="C27" s="209" t="s">
        <v>304</v>
      </c>
      <c r="D27" s="210">
        <v>3</v>
      </c>
    </row>
    <row r="28" spans="1:4" x14ac:dyDescent="0.2">
      <c r="A28" s="196"/>
      <c r="B28" s="201"/>
      <c r="C28" s="209" t="s">
        <v>303</v>
      </c>
      <c r="D28" s="210">
        <v>2</v>
      </c>
    </row>
    <row r="29" spans="1:4" x14ac:dyDescent="0.2">
      <c r="A29" s="196"/>
      <c r="B29" s="201"/>
      <c r="C29" s="209" t="s">
        <v>316</v>
      </c>
      <c r="D29" s="210">
        <v>1</v>
      </c>
    </row>
    <row r="30" spans="1:4" x14ac:dyDescent="0.2">
      <c r="A30" s="196"/>
      <c r="B30" s="201"/>
      <c r="C30" s="209" t="s">
        <v>307</v>
      </c>
      <c r="D30" s="210">
        <v>1</v>
      </c>
    </row>
    <row r="31" spans="1:4" x14ac:dyDescent="0.2">
      <c r="A31" s="196"/>
      <c r="B31" s="201"/>
      <c r="C31" s="209" t="s">
        <v>311</v>
      </c>
      <c r="D31" s="210">
        <v>1</v>
      </c>
    </row>
    <row r="32" spans="1:4" x14ac:dyDescent="0.2">
      <c r="A32" s="196">
        <v>1952</v>
      </c>
      <c r="B32" s="201" t="s">
        <v>283</v>
      </c>
      <c r="C32" s="209" t="s">
        <v>307</v>
      </c>
      <c r="D32" s="210">
        <v>4</v>
      </c>
    </row>
    <row r="33" spans="1:4" x14ac:dyDescent="0.2">
      <c r="C33" s="199" t="s">
        <v>302</v>
      </c>
      <c r="D33" s="210">
        <v>1</v>
      </c>
    </row>
    <row r="34" spans="1:4" x14ac:dyDescent="0.2">
      <c r="A34" s="196"/>
      <c r="B34" s="201"/>
      <c r="C34" s="199" t="s">
        <v>299</v>
      </c>
      <c r="D34" s="210">
        <v>1</v>
      </c>
    </row>
    <row r="35" spans="1:4" x14ac:dyDescent="0.2">
      <c r="A35" s="196"/>
      <c r="B35" s="201"/>
      <c r="C35" s="199" t="s">
        <v>301</v>
      </c>
      <c r="D35" s="210">
        <v>1</v>
      </c>
    </row>
    <row r="36" spans="1:4" x14ac:dyDescent="0.2">
      <c r="A36" s="196"/>
      <c r="B36" s="201"/>
      <c r="C36" s="199" t="s">
        <v>300</v>
      </c>
      <c r="D36" s="210">
        <v>1</v>
      </c>
    </row>
    <row r="37" spans="1:4" x14ac:dyDescent="0.2">
      <c r="A37" s="196"/>
      <c r="B37" s="201"/>
      <c r="C37" s="199" t="s">
        <v>305</v>
      </c>
      <c r="D37" s="210">
        <v>5</v>
      </c>
    </row>
    <row r="38" spans="1:4" x14ac:dyDescent="0.2">
      <c r="A38" s="196"/>
      <c r="B38" s="201"/>
      <c r="C38" s="199" t="s">
        <v>304</v>
      </c>
      <c r="D38" s="210">
        <v>1</v>
      </c>
    </row>
    <row r="39" spans="1:4" x14ac:dyDescent="0.2">
      <c r="A39" s="196"/>
      <c r="B39" s="201"/>
      <c r="C39" s="199" t="s">
        <v>303</v>
      </c>
      <c r="D39" s="210">
        <v>2</v>
      </c>
    </row>
    <row r="40" spans="1:4" x14ac:dyDescent="0.2">
      <c r="A40" s="196">
        <v>1956</v>
      </c>
      <c r="B40" s="201" t="s">
        <v>282</v>
      </c>
      <c r="C40" s="199" t="s">
        <v>303</v>
      </c>
      <c r="D40" s="210">
        <v>1</v>
      </c>
    </row>
    <row r="41" spans="1:4" x14ac:dyDescent="0.2">
      <c r="A41" s="196"/>
      <c r="B41" s="209"/>
      <c r="C41" s="199" t="s">
        <v>302</v>
      </c>
      <c r="D41" s="210">
        <v>1</v>
      </c>
    </row>
    <row r="42" spans="1:4" x14ac:dyDescent="0.2">
      <c r="A42" s="196"/>
      <c r="B42" s="209"/>
      <c r="C42" s="199" t="s">
        <v>299</v>
      </c>
      <c r="D42" s="210">
        <v>3</v>
      </c>
    </row>
    <row r="43" spans="1:4" x14ac:dyDescent="0.2">
      <c r="A43" s="196"/>
      <c r="B43" s="209"/>
      <c r="C43" s="199" t="s">
        <v>305</v>
      </c>
      <c r="D43" s="210">
        <v>1</v>
      </c>
    </row>
    <row r="44" spans="1:4" x14ac:dyDescent="0.2">
      <c r="A44" s="196"/>
      <c r="B44" s="209"/>
      <c r="C44" s="199" t="s">
        <v>304</v>
      </c>
      <c r="D44" s="210">
        <v>1</v>
      </c>
    </row>
    <row r="45" spans="1:4" x14ac:dyDescent="0.2">
      <c r="A45" s="196">
        <v>1960</v>
      </c>
      <c r="B45" s="201" t="s">
        <v>281</v>
      </c>
      <c r="C45" s="209" t="s">
        <v>307</v>
      </c>
      <c r="D45" s="210">
        <v>2</v>
      </c>
    </row>
    <row r="46" spans="1:4" x14ac:dyDescent="0.2">
      <c r="C46" s="199" t="s">
        <v>309</v>
      </c>
      <c r="D46" s="210">
        <v>1</v>
      </c>
    </row>
    <row r="47" spans="1:4" x14ac:dyDescent="0.2">
      <c r="C47" s="199" t="s">
        <v>310</v>
      </c>
      <c r="D47" s="210">
        <v>1</v>
      </c>
    </row>
    <row r="48" spans="1:4" x14ac:dyDescent="0.2">
      <c r="C48" s="199" t="s">
        <v>299</v>
      </c>
      <c r="D48" s="210">
        <v>2</v>
      </c>
    </row>
    <row r="49" spans="1:4" x14ac:dyDescent="0.2">
      <c r="C49" s="199" t="s">
        <v>298</v>
      </c>
      <c r="D49" s="210">
        <v>1</v>
      </c>
    </row>
    <row r="50" spans="1:4" x14ac:dyDescent="0.2">
      <c r="A50" s="196">
        <v>1964</v>
      </c>
      <c r="B50" s="201" t="s">
        <v>280</v>
      </c>
      <c r="C50" s="209" t="s">
        <v>307</v>
      </c>
      <c r="D50" s="210">
        <v>1</v>
      </c>
    </row>
    <row r="51" spans="1:4" x14ac:dyDescent="0.2">
      <c r="A51" s="196"/>
      <c r="B51" s="201"/>
      <c r="C51" s="199" t="s">
        <v>301</v>
      </c>
      <c r="D51" s="210">
        <v>1</v>
      </c>
    </row>
    <row r="52" spans="1:4" x14ac:dyDescent="0.2">
      <c r="C52" s="199" t="s">
        <v>309</v>
      </c>
      <c r="D52" s="210">
        <v>1</v>
      </c>
    </row>
    <row r="53" spans="1:4" x14ac:dyDescent="0.2">
      <c r="C53" s="199" t="s">
        <v>300</v>
      </c>
      <c r="D53" s="210">
        <v>1</v>
      </c>
    </row>
    <row r="54" spans="1:4" x14ac:dyDescent="0.2">
      <c r="C54" s="199" t="s">
        <v>305</v>
      </c>
      <c r="D54" s="210">
        <v>1</v>
      </c>
    </row>
    <row r="55" spans="1:4" x14ac:dyDescent="0.2">
      <c r="A55" s="196">
        <v>1968</v>
      </c>
      <c r="B55" s="201" t="s">
        <v>279</v>
      </c>
      <c r="C55" s="209" t="s">
        <v>307</v>
      </c>
      <c r="D55" s="210">
        <v>4</v>
      </c>
    </row>
    <row r="56" spans="1:4" x14ac:dyDescent="0.2">
      <c r="C56" s="199" t="s">
        <v>299</v>
      </c>
      <c r="D56" s="210">
        <v>1</v>
      </c>
    </row>
    <row r="57" spans="1:4" x14ac:dyDescent="0.2">
      <c r="C57" s="199" t="s">
        <v>302</v>
      </c>
      <c r="D57" s="210">
        <v>2</v>
      </c>
    </row>
    <row r="58" spans="1:4" x14ac:dyDescent="0.2">
      <c r="C58" s="199" t="s">
        <v>298</v>
      </c>
      <c r="D58" s="210">
        <v>1</v>
      </c>
    </row>
    <row r="59" spans="1:4" x14ac:dyDescent="0.2">
      <c r="C59" s="209" t="s">
        <v>303</v>
      </c>
      <c r="D59" s="210">
        <v>3</v>
      </c>
    </row>
    <row r="60" spans="1:4" x14ac:dyDescent="0.2">
      <c r="C60" s="199" t="s">
        <v>309</v>
      </c>
      <c r="D60" s="210">
        <v>1</v>
      </c>
    </row>
    <row r="61" spans="1:4" x14ac:dyDescent="0.2">
      <c r="A61" s="196">
        <v>1972</v>
      </c>
      <c r="B61" s="201" t="s">
        <v>278</v>
      </c>
      <c r="C61" s="199" t="s">
        <v>299</v>
      </c>
      <c r="D61" s="210">
        <v>2</v>
      </c>
    </row>
    <row r="62" spans="1:4" x14ac:dyDescent="0.2">
      <c r="C62" s="199" t="s">
        <v>302</v>
      </c>
      <c r="D62" s="210">
        <v>4</v>
      </c>
    </row>
    <row r="63" spans="1:4" x14ac:dyDescent="0.2">
      <c r="C63" s="199" t="s">
        <v>306</v>
      </c>
      <c r="D63" s="210">
        <v>1</v>
      </c>
    </row>
    <row r="64" spans="1:4" x14ac:dyDescent="0.2">
      <c r="C64" s="199" t="s">
        <v>305</v>
      </c>
      <c r="D64" s="210">
        <v>1</v>
      </c>
    </row>
    <row r="65" spans="1:4" x14ac:dyDescent="0.2">
      <c r="C65" s="199" t="s">
        <v>309</v>
      </c>
      <c r="D65" s="210">
        <v>3</v>
      </c>
    </row>
    <row r="66" spans="1:4" x14ac:dyDescent="0.2">
      <c r="C66" s="199" t="s">
        <v>304</v>
      </c>
      <c r="D66" s="210">
        <v>2</v>
      </c>
    </row>
    <row r="67" spans="1:4" x14ac:dyDescent="0.2">
      <c r="C67" s="209" t="s">
        <v>303</v>
      </c>
      <c r="D67" s="210">
        <v>2</v>
      </c>
    </row>
    <row r="68" spans="1:4" x14ac:dyDescent="0.2">
      <c r="C68" s="199" t="s">
        <v>300</v>
      </c>
      <c r="D68" s="210">
        <v>1</v>
      </c>
    </row>
    <row r="69" spans="1:4" x14ac:dyDescent="0.2">
      <c r="A69" s="196">
        <v>1976</v>
      </c>
      <c r="B69" s="201" t="s">
        <v>277</v>
      </c>
      <c r="C69" s="199" t="s">
        <v>302</v>
      </c>
      <c r="D69" s="210">
        <v>1</v>
      </c>
    </row>
    <row r="70" spans="1:4" x14ac:dyDescent="0.2">
      <c r="C70" s="199" t="s">
        <v>299</v>
      </c>
      <c r="D70" s="210">
        <v>5</v>
      </c>
    </row>
    <row r="71" spans="1:4" x14ac:dyDescent="0.2">
      <c r="C71" s="199" t="s">
        <v>309</v>
      </c>
      <c r="D71" s="210">
        <v>1</v>
      </c>
    </row>
    <row r="72" spans="1:4" x14ac:dyDescent="0.2">
      <c r="C72" s="216" t="s">
        <v>308</v>
      </c>
      <c r="D72" s="210">
        <v>1</v>
      </c>
    </row>
    <row r="73" spans="1:4" x14ac:dyDescent="0.2">
      <c r="C73" s="216" t="s">
        <v>315</v>
      </c>
      <c r="D73" s="210">
        <v>1</v>
      </c>
    </row>
    <row r="74" spans="1:4" x14ac:dyDescent="0.2">
      <c r="C74" s="199" t="s">
        <v>301</v>
      </c>
      <c r="D74" s="210">
        <v>1</v>
      </c>
    </row>
    <row r="75" spans="1:4" x14ac:dyDescent="0.2">
      <c r="C75" s="199" t="s">
        <v>305</v>
      </c>
      <c r="D75" s="210">
        <v>1</v>
      </c>
    </row>
    <row r="76" spans="1:4" x14ac:dyDescent="0.2">
      <c r="C76" s="209" t="s">
        <v>303</v>
      </c>
      <c r="D76" s="210">
        <v>2</v>
      </c>
    </row>
    <row r="77" spans="1:4" x14ac:dyDescent="0.2">
      <c r="A77" s="196">
        <v>1980</v>
      </c>
      <c r="B77" s="201" t="s">
        <v>276</v>
      </c>
      <c r="C77" s="199" t="s">
        <v>302</v>
      </c>
      <c r="D77" s="210">
        <v>2</v>
      </c>
    </row>
    <row r="78" spans="1:4" x14ac:dyDescent="0.2">
      <c r="C78" s="199" t="s">
        <v>304</v>
      </c>
      <c r="D78" s="210">
        <v>1</v>
      </c>
    </row>
    <row r="79" spans="1:4" x14ac:dyDescent="0.2">
      <c r="C79" s="199" t="s">
        <v>299</v>
      </c>
      <c r="D79" s="210">
        <v>1</v>
      </c>
    </row>
    <row r="80" spans="1:4" x14ac:dyDescent="0.2">
      <c r="C80" s="216" t="s">
        <v>308</v>
      </c>
      <c r="D80" s="210">
        <v>2</v>
      </c>
    </row>
    <row r="81" spans="1:4" x14ac:dyDescent="0.2">
      <c r="C81" s="209" t="s">
        <v>303</v>
      </c>
      <c r="D81" s="210">
        <v>3</v>
      </c>
    </row>
    <row r="82" spans="1:4" x14ac:dyDescent="0.2">
      <c r="C82" s="199" t="s">
        <v>305</v>
      </c>
      <c r="D82" s="210">
        <v>1</v>
      </c>
    </row>
    <row r="83" spans="1:4" x14ac:dyDescent="0.2">
      <c r="C83" s="199" t="s">
        <v>306</v>
      </c>
      <c r="D83" s="210">
        <v>2</v>
      </c>
    </row>
    <row r="84" spans="1:4" x14ac:dyDescent="0.2">
      <c r="C84" s="199" t="s">
        <v>309</v>
      </c>
      <c r="D84" s="210">
        <v>1</v>
      </c>
    </row>
    <row r="85" spans="1:4" x14ac:dyDescent="0.2">
      <c r="C85" s="199" t="s">
        <v>318</v>
      </c>
      <c r="D85" s="210">
        <v>1</v>
      </c>
    </row>
    <row r="86" spans="1:4" x14ac:dyDescent="0.2">
      <c r="C86" s="199" t="s">
        <v>298</v>
      </c>
      <c r="D86" s="210">
        <v>1</v>
      </c>
    </row>
    <row r="87" spans="1:4" x14ac:dyDescent="0.2">
      <c r="A87" s="196">
        <v>1988</v>
      </c>
      <c r="B87" s="201" t="s">
        <v>275</v>
      </c>
      <c r="C87" s="209" t="s">
        <v>303</v>
      </c>
      <c r="D87" s="210">
        <v>2</v>
      </c>
    </row>
    <row r="88" spans="1:4" x14ac:dyDescent="0.2">
      <c r="C88" s="199" t="s">
        <v>299</v>
      </c>
      <c r="D88" s="210">
        <v>1</v>
      </c>
    </row>
    <row r="89" spans="1:4" x14ac:dyDescent="0.2">
      <c r="C89" s="199" t="s">
        <v>300</v>
      </c>
      <c r="D89" s="210">
        <v>2</v>
      </c>
    </row>
    <row r="90" spans="1:4" x14ac:dyDescent="0.2">
      <c r="C90" s="199" t="s">
        <v>306</v>
      </c>
      <c r="D90" s="210">
        <v>1</v>
      </c>
    </row>
    <row r="91" spans="1:4" x14ac:dyDescent="0.2">
      <c r="A91" s="196">
        <v>1992</v>
      </c>
      <c r="B91" s="209" t="s">
        <v>274</v>
      </c>
      <c r="C91" s="216" t="s">
        <v>308</v>
      </c>
      <c r="D91" s="210">
        <v>1</v>
      </c>
    </row>
    <row r="92" spans="1:4" x14ac:dyDescent="0.2">
      <c r="C92" s="199" t="s">
        <v>306</v>
      </c>
      <c r="D92" s="210">
        <v>3</v>
      </c>
    </row>
    <row r="93" spans="1:4" x14ac:dyDescent="0.2">
      <c r="C93" s="199" t="s">
        <v>299</v>
      </c>
      <c r="D93" s="210">
        <v>2</v>
      </c>
    </row>
    <row r="94" spans="1:4" x14ac:dyDescent="0.2">
      <c r="C94" s="199" t="s">
        <v>304</v>
      </c>
      <c r="D94" s="210">
        <v>1</v>
      </c>
    </row>
    <row r="95" spans="1:4" x14ac:dyDescent="0.2">
      <c r="A95" s="196">
        <v>1996</v>
      </c>
      <c r="B95" s="209" t="s">
        <v>273</v>
      </c>
      <c r="C95" s="199" t="s">
        <v>299</v>
      </c>
      <c r="D95" s="210">
        <v>3</v>
      </c>
    </row>
    <row r="96" spans="1:4" x14ac:dyDescent="0.2">
      <c r="A96" s="202"/>
      <c r="C96" s="199" t="s">
        <v>315</v>
      </c>
      <c r="D96" s="210">
        <v>1</v>
      </c>
    </row>
    <row r="97" spans="1:4" x14ac:dyDescent="0.2">
      <c r="A97" s="202"/>
      <c r="C97" s="199" t="s">
        <v>304</v>
      </c>
      <c r="D97" s="210">
        <v>2</v>
      </c>
    </row>
    <row r="98" spans="1:4" x14ac:dyDescent="0.2">
      <c r="A98" s="202"/>
      <c r="C98" s="209" t="s">
        <v>303</v>
      </c>
      <c r="D98" s="210">
        <v>2</v>
      </c>
    </row>
    <row r="99" spans="1:4" x14ac:dyDescent="0.2">
      <c r="A99" s="202"/>
      <c r="C99" s="199" t="s">
        <v>309</v>
      </c>
      <c r="D99" s="210">
        <v>1</v>
      </c>
    </row>
    <row r="100" spans="1:4" x14ac:dyDescent="0.2">
      <c r="A100" s="202"/>
      <c r="C100" s="199" t="s">
        <v>301</v>
      </c>
      <c r="D100" s="210">
        <v>1</v>
      </c>
    </row>
    <row r="101" spans="1:4" x14ac:dyDescent="0.2">
      <c r="A101" s="196">
        <v>2000</v>
      </c>
      <c r="B101" s="209" t="s">
        <v>272</v>
      </c>
      <c r="C101" s="199" t="s">
        <v>306</v>
      </c>
      <c r="D101" s="210">
        <v>1</v>
      </c>
    </row>
    <row r="102" spans="1:4" x14ac:dyDescent="0.2">
      <c r="A102" s="202"/>
      <c r="C102" s="199" t="s">
        <v>299</v>
      </c>
      <c r="D102" s="210">
        <v>1</v>
      </c>
    </row>
    <row r="103" spans="1:4" x14ac:dyDescent="0.2">
      <c r="A103" s="202"/>
      <c r="C103" s="199" t="s">
        <v>300</v>
      </c>
      <c r="D103" s="210">
        <v>1</v>
      </c>
    </row>
    <row r="104" spans="1:4" x14ac:dyDescent="0.2">
      <c r="A104" s="196">
        <v>2004</v>
      </c>
      <c r="B104" s="209" t="s">
        <v>271</v>
      </c>
      <c r="C104" s="199" t="s">
        <v>299</v>
      </c>
      <c r="D104" s="210">
        <v>2</v>
      </c>
    </row>
    <row r="105" spans="1:4" x14ac:dyDescent="0.2">
      <c r="C105" s="199" t="s">
        <v>304</v>
      </c>
      <c r="D105" s="210">
        <v>1</v>
      </c>
    </row>
    <row r="106" spans="1:4" x14ac:dyDescent="0.2">
      <c r="A106" s="196">
        <v>2008</v>
      </c>
      <c r="B106" s="209" t="s">
        <v>270</v>
      </c>
      <c r="C106" s="209" t="s">
        <v>303</v>
      </c>
      <c r="D106" s="210">
        <v>1</v>
      </c>
    </row>
    <row r="107" spans="1:4" x14ac:dyDescent="0.2">
      <c r="C107" s="199" t="s">
        <v>299</v>
      </c>
      <c r="D107" s="210">
        <v>1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78E3C-B7AE-4345-8A78-420AE171B7BC}">
  <sheetPr codeName="Munka26"/>
  <dimension ref="A1:F80"/>
  <sheetViews>
    <sheetView zoomScaleNormal="100" workbookViewId="0"/>
  </sheetViews>
  <sheetFormatPr defaultRowHeight="11.25" x14ac:dyDescent="0.2"/>
  <cols>
    <col min="1" max="2" width="19.7109375" style="195" customWidth="1"/>
    <col min="3" max="3" width="11.7109375" style="195" customWidth="1"/>
    <col min="4" max="6" width="12.28515625" style="195" customWidth="1"/>
    <col min="7" max="16384" width="9.140625" style="195"/>
  </cols>
  <sheetData>
    <row r="1" spans="1:6" ht="12" thickBot="1" x14ac:dyDescent="0.25">
      <c r="A1" s="215" t="s">
        <v>351</v>
      </c>
      <c r="B1" s="214"/>
      <c r="C1" s="214"/>
      <c r="D1" s="214"/>
      <c r="E1" s="214"/>
      <c r="F1" s="214"/>
    </row>
    <row r="2" spans="1:6" x14ac:dyDescent="0.2">
      <c r="A2" s="241" t="s">
        <v>350</v>
      </c>
      <c r="B2" s="238" t="s">
        <v>313</v>
      </c>
      <c r="C2" s="238" t="s">
        <v>26</v>
      </c>
      <c r="D2" s="267" t="s">
        <v>312</v>
      </c>
      <c r="E2" s="268"/>
      <c r="F2" s="268"/>
    </row>
    <row r="3" spans="1:6" x14ac:dyDescent="0.2">
      <c r="A3" s="242"/>
      <c r="B3" s="269"/>
      <c r="C3" s="269"/>
      <c r="D3" s="221" t="s">
        <v>349</v>
      </c>
      <c r="E3" s="222" t="s">
        <v>348</v>
      </c>
      <c r="F3" s="221" t="s">
        <v>347</v>
      </c>
    </row>
    <row r="4" spans="1:6" x14ac:dyDescent="0.2">
      <c r="A4" s="218" t="s">
        <v>346</v>
      </c>
      <c r="B4" s="216" t="s">
        <v>301</v>
      </c>
      <c r="C4" s="196">
        <v>1960</v>
      </c>
      <c r="D4" s="198">
        <v>1</v>
      </c>
      <c r="E4" s="198"/>
      <c r="F4" s="198"/>
    </row>
    <row r="5" spans="1:6" x14ac:dyDescent="0.2">
      <c r="A5" s="201"/>
      <c r="B5" s="201"/>
      <c r="C5" s="200">
        <v>1968</v>
      </c>
      <c r="D5" s="219">
        <v>1</v>
      </c>
      <c r="E5" s="219">
        <v>1</v>
      </c>
      <c r="F5" s="219"/>
    </row>
    <row r="6" spans="1:6" x14ac:dyDescent="0.2">
      <c r="A6" s="201"/>
      <c r="B6" s="201"/>
      <c r="C6" s="200">
        <v>1972</v>
      </c>
      <c r="D6" s="219">
        <v>1</v>
      </c>
      <c r="E6" s="219">
        <v>1</v>
      </c>
      <c r="F6" s="219"/>
    </row>
    <row r="7" spans="1:6" x14ac:dyDescent="0.2">
      <c r="A7" s="201" t="s">
        <v>345</v>
      </c>
      <c r="B7" s="199" t="s">
        <v>298</v>
      </c>
      <c r="C7" s="200">
        <v>2000</v>
      </c>
      <c r="D7" s="219">
        <v>1</v>
      </c>
      <c r="E7" s="219"/>
      <c r="F7" s="219"/>
    </row>
    <row r="8" spans="1:6" x14ac:dyDescent="0.2">
      <c r="A8" s="218"/>
      <c r="B8" s="218"/>
      <c r="C8" s="196">
        <v>2004</v>
      </c>
      <c r="D8" s="219">
        <v>1</v>
      </c>
      <c r="E8" s="198"/>
      <c r="F8" s="198"/>
    </row>
    <row r="9" spans="1:6" x14ac:dyDescent="0.2">
      <c r="A9" s="201"/>
      <c r="B9" s="201"/>
      <c r="C9" s="200">
        <v>2008</v>
      </c>
      <c r="D9" s="219">
        <v>1</v>
      </c>
      <c r="E9" s="219"/>
      <c r="F9" s="219"/>
    </row>
    <row r="10" spans="1:6" x14ac:dyDescent="0.2">
      <c r="A10" s="201" t="s">
        <v>344</v>
      </c>
      <c r="B10" s="199" t="s">
        <v>303</v>
      </c>
      <c r="C10" s="200">
        <v>1936</v>
      </c>
      <c r="D10" s="219">
        <v>1</v>
      </c>
      <c r="E10" s="219"/>
      <c r="F10" s="219"/>
    </row>
    <row r="11" spans="1:6" x14ac:dyDescent="0.2">
      <c r="A11" s="218"/>
      <c r="B11" s="218"/>
      <c r="C11" s="196">
        <v>1948</v>
      </c>
      <c r="D11" s="198">
        <v>1</v>
      </c>
      <c r="E11" s="198"/>
      <c r="F11" s="198"/>
    </row>
    <row r="12" spans="1:6" x14ac:dyDescent="0.2">
      <c r="A12" s="201"/>
      <c r="B12" s="201"/>
      <c r="C12" s="200">
        <v>1952</v>
      </c>
      <c r="D12" s="219">
        <v>1</v>
      </c>
      <c r="E12" s="219"/>
      <c r="F12" s="219">
        <v>2</v>
      </c>
    </row>
    <row r="13" spans="1:6" x14ac:dyDescent="0.2">
      <c r="A13" s="201" t="s">
        <v>343</v>
      </c>
      <c r="B13" s="199" t="s">
        <v>298</v>
      </c>
      <c r="C13" s="200">
        <v>2000</v>
      </c>
      <c r="D13" s="219">
        <v>1</v>
      </c>
      <c r="E13" s="219"/>
      <c r="F13" s="219"/>
    </row>
    <row r="14" spans="1:6" x14ac:dyDescent="0.2">
      <c r="A14" s="218"/>
      <c r="B14" s="218"/>
      <c r="C14" s="196">
        <v>2004</v>
      </c>
      <c r="D14" s="219">
        <v>1</v>
      </c>
      <c r="E14" s="198"/>
      <c r="F14" s="198"/>
    </row>
    <row r="15" spans="1:6" x14ac:dyDescent="0.2">
      <c r="A15" s="201"/>
      <c r="B15" s="201"/>
      <c r="C15" s="200">
        <v>2008</v>
      </c>
      <c r="D15" s="219">
        <v>1</v>
      </c>
      <c r="E15" s="219"/>
      <c r="F15" s="219"/>
    </row>
    <row r="16" spans="1:6" x14ac:dyDescent="0.2">
      <c r="A16" s="201" t="s">
        <v>342</v>
      </c>
      <c r="B16" s="199" t="s">
        <v>304</v>
      </c>
      <c r="C16" s="200">
        <v>1988</v>
      </c>
      <c r="D16" s="219">
        <v>2</v>
      </c>
      <c r="E16" s="219"/>
      <c r="F16" s="219"/>
    </row>
    <row r="17" spans="1:6" x14ac:dyDescent="0.2">
      <c r="A17" s="218"/>
      <c r="B17" s="218"/>
      <c r="C17" s="196">
        <v>1992</v>
      </c>
      <c r="D17" s="198">
        <v>2</v>
      </c>
      <c r="E17" s="198"/>
      <c r="F17" s="198"/>
    </row>
    <row r="18" spans="1:6" x14ac:dyDescent="0.2">
      <c r="A18" s="201" t="s">
        <v>341</v>
      </c>
      <c r="B18" s="199" t="s">
        <v>304</v>
      </c>
      <c r="C18" s="200">
        <v>1988</v>
      </c>
      <c r="D18" s="219">
        <v>1</v>
      </c>
      <c r="E18" s="219">
        <v>1</v>
      </c>
      <c r="F18" s="219"/>
    </row>
    <row r="19" spans="1:6" x14ac:dyDescent="0.2">
      <c r="A19" s="201"/>
      <c r="B19" s="201"/>
      <c r="C19" s="200">
        <v>1992</v>
      </c>
      <c r="D19" s="219">
        <v>3</v>
      </c>
      <c r="E19" s="219"/>
      <c r="F19" s="219"/>
    </row>
    <row r="20" spans="1:6" x14ac:dyDescent="0.2">
      <c r="A20" s="218"/>
      <c r="B20" s="218"/>
      <c r="C20" s="196">
        <v>1996</v>
      </c>
      <c r="D20" s="198">
        <v>1</v>
      </c>
      <c r="E20" s="198"/>
      <c r="F20" s="198">
        <v>1</v>
      </c>
    </row>
    <row r="21" spans="1:6" x14ac:dyDescent="0.2">
      <c r="A21" s="201" t="s">
        <v>340</v>
      </c>
      <c r="B21" s="199" t="s">
        <v>303</v>
      </c>
      <c r="C21" s="200">
        <v>1968</v>
      </c>
      <c r="D21" s="219">
        <v>1</v>
      </c>
      <c r="E21" s="219"/>
      <c r="F21" s="219"/>
    </row>
    <row r="22" spans="1:6" x14ac:dyDescent="0.2">
      <c r="A22" s="201"/>
      <c r="B22" s="201"/>
      <c r="C22" s="200">
        <v>1972</v>
      </c>
      <c r="D22" s="219">
        <v>2</v>
      </c>
      <c r="E22" s="219"/>
      <c r="F22" s="219"/>
    </row>
    <row r="23" spans="1:6" x14ac:dyDescent="0.2">
      <c r="A23" s="201" t="s">
        <v>339</v>
      </c>
      <c r="B23" s="199" t="s">
        <v>303</v>
      </c>
      <c r="C23" s="200">
        <v>1908</v>
      </c>
      <c r="D23" s="219">
        <v>2</v>
      </c>
      <c r="E23" s="219"/>
      <c r="F23" s="219"/>
    </row>
    <row r="24" spans="1:6" x14ac:dyDescent="0.2">
      <c r="A24" s="201"/>
      <c r="B24" s="201"/>
      <c r="C24" s="200">
        <v>1912</v>
      </c>
      <c r="D24" s="219">
        <v>2</v>
      </c>
      <c r="E24" s="219"/>
      <c r="F24" s="219"/>
    </row>
    <row r="25" spans="1:6" x14ac:dyDescent="0.2">
      <c r="A25" s="218" t="s">
        <v>338</v>
      </c>
      <c r="B25" s="199" t="s">
        <v>303</v>
      </c>
      <c r="C25" s="196">
        <v>1932</v>
      </c>
      <c r="D25" s="198">
        <v>1</v>
      </c>
      <c r="E25" s="198"/>
      <c r="F25" s="198"/>
    </row>
    <row r="26" spans="1:6" x14ac:dyDescent="0.2">
      <c r="A26" s="201"/>
      <c r="B26" s="201"/>
      <c r="C26" s="200">
        <v>1936</v>
      </c>
      <c r="D26" s="219">
        <v>1</v>
      </c>
      <c r="E26" s="219"/>
      <c r="F26" s="219"/>
    </row>
    <row r="27" spans="1:6" x14ac:dyDescent="0.2">
      <c r="A27" s="201"/>
      <c r="B27" s="201"/>
      <c r="C27" s="200">
        <v>1948</v>
      </c>
      <c r="D27" s="219">
        <v>2</v>
      </c>
      <c r="E27" s="219"/>
      <c r="F27" s="219">
        <v>1</v>
      </c>
    </row>
    <row r="28" spans="1:6" x14ac:dyDescent="0.2">
      <c r="A28" s="218"/>
      <c r="B28" s="218"/>
      <c r="C28" s="196">
        <v>1952</v>
      </c>
      <c r="D28" s="198">
        <v>1</v>
      </c>
      <c r="E28" s="198">
        <v>1</v>
      </c>
      <c r="F28" s="198">
        <v>1</v>
      </c>
    </row>
    <row r="29" spans="1:6" x14ac:dyDescent="0.2">
      <c r="A29" s="201"/>
      <c r="B29" s="201"/>
      <c r="C29" s="200">
        <v>1956</v>
      </c>
      <c r="D29" s="219">
        <v>1</v>
      </c>
      <c r="E29" s="219"/>
      <c r="F29" s="219"/>
    </row>
    <row r="30" spans="1:6" x14ac:dyDescent="0.2">
      <c r="A30" s="201"/>
      <c r="B30" s="201"/>
      <c r="C30" s="200">
        <v>1960</v>
      </c>
      <c r="D30" s="219">
        <v>1</v>
      </c>
      <c r="E30" s="219"/>
      <c r="F30" s="219"/>
    </row>
    <row r="31" spans="1:6" x14ac:dyDescent="0.2">
      <c r="A31" s="218" t="s">
        <v>337</v>
      </c>
      <c r="B31" s="199" t="s">
        <v>298</v>
      </c>
      <c r="C31" s="196">
        <v>1948</v>
      </c>
      <c r="D31" s="198"/>
      <c r="E31" s="198">
        <v>1</v>
      </c>
      <c r="F31" s="198"/>
    </row>
    <row r="32" spans="1:6" x14ac:dyDescent="0.2">
      <c r="A32" s="201"/>
      <c r="B32" s="201"/>
      <c r="C32" s="200">
        <v>1952</v>
      </c>
      <c r="D32" s="219">
        <v>1</v>
      </c>
      <c r="E32" s="219"/>
      <c r="F32" s="219"/>
    </row>
    <row r="33" spans="1:6" x14ac:dyDescent="0.2">
      <c r="A33" s="201"/>
      <c r="B33" s="201"/>
      <c r="C33" s="200">
        <v>1956</v>
      </c>
      <c r="D33" s="219">
        <v>1</v>
      </c>
      <c r="E33" s="219"/>
      <c r="F33" s="219"/>
    </row>
    <row r="34" spans="1:6" x14ac:dyDescent="0.2">
      <c r="A34" s="218"/>
      <c r="B34" s="218"/>
      <c r="C34" s="196">
        <v>1960</v>
      </c>
      <c r="D34" s="198"/>
      <c r="E34" s="198"/>
      <c r="F34" s="198">
        <v>1</v>
      </c>
    </row>
    <row r="35" spans="1:6" x14ac:dyDescent="0.2">
      <c r="A35" s="201"/>
      <c r="B35" s="201"/>
      <c r="C35" s="200">
        <v>1964</v>
      </c>
      <c r="D35" s="219">
        <v>1</v>
      </c>
      <c r="E35" s="219"/>
      <c r="F35" s="219"/>
    </row>
    <row r="36" spans="1:6" x14ac:dyDescent="0.2">
      <c r="A36" s="218" t="s">
        <v>336</v>
      </c>
      <c r="B36" s="220" t="s">
        <v>299</v>
      </c>
      <c r="C36" s="196">
        <v>2004</v>
      </c>
      <c r="D36" s="219">
        <v>2</v>
      </c>
      <c r="E36" s="219"/>
      <c r="F36" s="219"/>
    </row>
    <row r="37" spans="1:6" x14ac:dyDescent="0.2">
      <c r="A37" s="201"/>
      <c r="B37" s="201"/>
      <c r="C37" s="200">
        <v>2008</v>
      </c>
      <c r="D37" s="219">
        <v>1</v>
      </c>
      <c r="E37" s="219"/>
      <c r="F37" s="219"/>
    </row>
    <row r="38" spans="1:6" x14ac:dyDescent="0.2">
      <c r="A38" s="201" t="s">
        <v>335</v>
      </c>
      <c r="B38" s="199" t="s">
        <v>303</v>
      </c>
      <c r="C38" s="200">
        <v>1932</v>
      </c>
      <c r="D38" s="219">
        <v>1</v>
      </c>
      <c r="E38" s="219"/>
      <c r="F38" s="219">
        <v>1</v>
      </c>
    </row>
    <row r="39" spans="1:6" x14ac:dyDescent="0.2">
      <c r="A39" s="201"/>
      <c r="B39" s="201"/>
      <c r="C39" s="200">
        <v>1936</v>
      </c>
      <c r="D39" s="219">
        <v>2</v>
      </c>
      <c r="E39" s="219"/>
      <c r="F39" s="219"/>
    </row>
    <row r="40" spans="1:6" x14ac:dyDescent="0.2">
      <c r="A40" s="218" t="s">
        <v>334</v>
      </c>
      <c r="B40" s="220" t="s">
        <v>299</v>
      </c>
      <c r="C40" s="196">
        <v>2000</v>
      </c>
      <c r="D40" s="198">
        <v>2</v>
      </c>
      <c r="E40" s="198"/>
      <c r="F40" s="198"/>
    </row>
    <row r="41" spans="1:6" x14ac:dyDescent="0.2">
      <c r="A41" s="201"/>
      <c r="B41" s="201"/>
      <c r="C41" s="200">
        <v>2004</v>
      </c>
      <c r="D41" s="219">
        <v>1</v>
      </c>
      <c r="E41" s="219"/>
      <c r="F41" s="219"/>
    </row>
    <row r="42" spans="1:6" x14ac:dyDescent="0.2">
      <c r="A42" s="201" t="s">
        <v>333</v>
      </c>
      <c r="B42" s="199" t="s">
        <v>298</v>
      </c>
      <c r="C42" s="200">
        <v>1952</v>
      </c>
      <c r="D42" s="219">
        <v>1</v>
      </c>
      <c r="E42" s="219"/>
      <c r="F42" s="219"/>
    </row>
    <row r="43" spans="1:6" x14ac:dyDescent="0.2">
      <c r="A43" s="218"/>
      <c r="B43" s="218"/>
      <c r="C43" s="196">
        <v>1956</v>
      </c>
      <c r="D43" s="198">
        <v>1</v>
      </c>
      <c r="E43" s="198"/>
      <c r="F43" s="198"/>
    </row>
    <row r="44" spans="1:6" x14ac:dyDescent="0.2">
      <c r="A44" s="201"/>
      <c r="B44" s="201"/>
      <c r="C44" s="200">
        <v>1960</v>
      </c>
      <c r="D44" s="219"/>
      <c r="E44" s="219"/>
      <c r="F44" s="219">
        <v>1</v>
      </c>
    </row>
    <row r="45" spans="1:6" x14ac:dyDescent="0.2">
      <c r="A45" s="201"/>
      <c r="B45" s="201"/>
      <c r="C45" s="200">
        <v>1964</v>
      </c>
      <c r="D45" s="219">
        <v>1</v>
      </c>
      <c r="E45" s="219"/>
      <c r="F45" s="219"/>
    </row>
    <row r="46" spans="1:6" x14ac:dyDescent="0.2">
      <c r="A46" s="218" t="s">
        <v>332</v>
      </c>
      <c r="B46" s="199" t="s">
        <v>303</v>
      </c>
      <c r="C46" s="204">
        <v>1948</v>
      </c>
      <c r="D46" s="219">
        <v>1</v>
      </c>
      <c r="E46" s="198"/>
      <c r="F46" s="198"/>
    </row>
    <row r="47" spans="1:6" x14ac:dyDescent="0.2">
      <c r="A47" s="201"/>
      <c r="B47" s="201"/>
      <c r="C47" s="196">
        <v>1952</v>
      </c>
      <c r="D47" s="219">
        <v>1</v>
      </c>
      <c r="E47" s="219"/>
      <c r="F47" s="219"/>
    </row>
    <row r="48" spans="1:6" x14ac:dyDescent="0.2">
      <c r="A48" s="201"/>
      <c r="B48" s="201"/>
      <c r="C48" s="200">
        <v>1956</v>
      </c>
      <c r="D48" s="219">
        <v>2</v>
      </c>
      <c r="E48" s="219"/>
      <c r="F48" s="219"/>
    </row>
    <row r="49" spans="1:6" x14ac:dyDescent="0.2">
      <c r="A49" s="218"/>
      <c r="B49" s="218"/>
      <c r="C49" s="200">
        <v>1960</v>
      </c>
      <c r="D49" s="219">
        <v>1</v>
      </c>
      <c r="E49" s="198"/>
      <c r="F49" s="198"/>
    </row>
    <row r="50" spans="1:6" x14ac:dyDescent="0.2">
      <c r="A50" s="201" t="s">
        <v>331</v>
      </c>
      <c r="B50" s="199" t="s">
        <v>298</v>
      </c>
      <c r="C50" s="200">
        <v>2000</v>
      </c>
      <c r="D50" s="219">
        <v>1</v>
      </c>
      <c r="E50" s="198"/>
      <c r="F50" s="198"/>
    </row>
    <row r="51" spans="1:6" x14ac:dyDescent="0.2">
      <c r="A51" s="218"/>
      <c r="B51" s="218"/>
      <c r="C51" s="196">
        <v>2004</v>
      </c>
      <c r="D51" s="219">
        <v>1</v>
      </c>
      <c r="E51" s="198"/>
      <c r="F51" s="198"/>
    </row>
    <row r="52" spans="1:6" x14ac:dyDescent="0.2">
      <c r="A52" s="201"/>
      <c r="B52" s="201"/>
      <c r="C52" s="200">
        <v>2008</v>
      </c>
      <c r="D52" s="219">
        <v>1</v>
      </c>
      <c r="E52" s="198"/>
      <c r="F52" s="198"/>
    </row>
    <row r="53" spans="1:6" x14ac:dyDescent="0.2">
      <c r="A53" s="201" t="s">
        <v>330</v>
      </c>
      <c r="B53" s="199" t="s">
        <v>305</v>
      </c>
      <c r="C53" s="200">
        <v>1952</v>
      </c>
      <c r="D53" s="219">
        <v>1</v>
      </c>
      <c r="E53" s="219">
        <v>1</v>
      </c>
      <c r="F53" s="219">
        <v>2</v>
      </c>
    </row>
    <row r="54" spans="1:6" x14ac:dyDescent="0.2">
      <c r="A54" s="201"/>
      <c r="B54" s="201"/>
      <c r="C54" s="200">
        <v>1956</v>
      </c>
      <c r="D54" s="219">
        <v>4</v>
      </c>
      <c r="E54" s="219">
        <v>2</v>
      </c>
      <c r="F54" s="219"/>
    </row>
    <row r="55" spans="1:6" x14ac:dyDescent="0.2">
      <c r="A55" s="201" t="s">
        <v>329</v>
      </c>
      <c r="B55" s="199" t="s">
        <v>298</v>
      </c>
      <c r="C55" s="200">
        <v>2000</v>
      </c>
      <c r="D55" s="219">
        <v>1</v>
      </c>
      <c r="E55" s="219"/>
      <c r="F55" s="219"/>
    </row>
    <row r="56" spans="1:6" x14ac:dyDescent="0.2">
      <c r="A56" s="218"/>
      <c r="B56" s="218"/>
      <c r="C56" s="196">
        <v>2004</v>
      </c>
      <c r="D56" s="219">
        <v>1</v>
      </c>
      <c r="E56" s="219"/>
      <c r="F56" s="219"/>
    </row>
    <row r="57" spans="1:6" x14ac:dyDescent="0.2">
      <c r="A57" s="201"/>
      <c r="B57" s="201"/>
      <c r="C57" s="200">
        <v>2008</v>
      </c>
      <c r="D57" s="219">
        <v>1</v>
      </c>
      <c r="E57" s="219"/>
      <c r="F57" s="219"/>
    </row>
    <row r="58" spans="1:6" x14ac:dyDescent="0.2">
      <c r="A58" s="218" t="s">
        <v>328</v>
      </c>
      <c r="B58" s="199" t="s">
        <v>303</v>
      </c>
      <c r="C58" s="196">
        <v>1936</v>
      </c>
      <c r="D58" s="198">
        <v>1</v>
      </c>
      <c r="E58" s="198"/>
      <c r="F58" s="198"/>
    </row>
    <row r="59" spans="1:6" x14ac:dyDescent="0.2">
      <c r="A59" s="201"/>
      <c r="B59" s="201"/>
      <c r="C59" s="200">
        <v>1948</v>
      </c>
      <c r="D59" s="219">
        <v>1</v>
      </c>
      <c r="E59" s="219"/>
      <c r="F59" s="219">
        <v>1</v>
      </c>
    </row>
    <row r="60" spans="1:6" x14ac:dyDescent="0.2">
      <c r="A60" s="218"/>
      <c r="B60" s="218"/>
      <c r="C60" s="204">
        <v>1952</v>
      </c>
      <c r="D60" s="217">
        <v>2</v>
      </c>
      <c r="E60" s="218"/>
      <c r="F60" s="218"/>
    </row>
    <row r="61" spans="1:6" x14ac:dyDescent="0.2">
      <c r="A61" s="218"/>
      <c r="B61" s="218"/>
      <c r="C61" s="204">
        <v>1956</v>
      </c>
      <c r="D61" s="217">
        <v>1</v>
      </c>
      <c r="E61" s="218"/>
      <c r="F61" s="218"/>
    </row>
    <row r="62" spans="1:6" x14ac:dyDescent="0.2">
      <c r="A62" s="218"/>
      <c r="B62" s="218"/>
      <c r="C62" s="204">
        <v>1960</v>
      </c>
      <c r="D62" s="217">
        <v>1</v>
      </c>
      <c r="E62" s="218"/>
      <c r="F62" s="218"/>
    </row>
    <row r="63" spans="1:6" x14ac:dyDescent="0.2">
      <c r="A63" s="218" t="s">
        <v>327</v>
      </c>
      <c r="B63" s="199" t="s">
        <v>303</v>
      </c>
      <c r="C63" s="196">
        <v>1964</v>
      </c>
      <c r="D63" s="198">
        <v>1</v>
      </c>
      <c r="E63" s="198"/>
      <c r="F63" s="198"/>
    </row>
    <row r="64" spans="1:6" x14ac:dyDescent="0.2">
      <c r="A64" s="201"/>
      <c r="B64" s="201"/>
      <c r="C64" s="200">
        <v>1968</v>
      </c>
      <c r="D64" s="219">
        <v>2</v>
      </c>
      <c r="E64" s="219"/>
      <c r="F64" s="219"/>
    </row>
    <row r="65" spans="1:6" x14ac:dyDescent="0.2">
      <c r="A65" s="218"/>
      <c r="B65" s="218"/>
      <c r="C65" s="204">
        <v>1972</v>
      </c>
      <c r="D65" s="217">
        <v>1</v>
      </c>
      <c r="E65" s="204"/>
      <c r="F65" s="217">
        <v>1</v>
      </c>
    </row>
    <row r="66" spans="1:6" x14ac:dyDescent="0.2">
      <c r="A66" s="218"/>
      <c r="B66" s="218"/>
      <c r="C66" s="204">
        <v>1976</v>
      </c>
      <c r="D66" s="217"/>
      <c r="E66" s="204"/>
      <c r="F66" s="217">
        <v>1</v>
      </c>
    </row>
    <row r="67" spans="1:6" x14ac:dyDescent="0.2">
      <c r="A67" s="201" t="s">
        <v>326</v>
      </c>
      <c r="B67" s="199" t="s">
        <v>298</v>
      </c>
      <c r="C67" s="200">
        <v>2000</v>
      </c>
      <c r="D67" s="219">
        <v>1</v>
      </c>
      <c r="E67" s="204"/>
      <c r="F67" s="217"/>
    </row>
    <row r="68" spans="1:6" x14ac:dyDescent="0.2">
      <c r="A68" s="218"/>
      <c r="B68" s="218"/>
      <c r="C68" s="196">
        <v>2004</v>
      </c>
      <c r="D68" s="219">
        <v>1</v>
      </c>
      <c r="E68" s="204"/>
      <c r="F68" s="217"/>
    </row>
    <row r="69" spans="1:6" x14ac:dyDescent="0.2">
      <c r="A69" s="201"/>
      <c r="B69" s="201"/>
      <c r="C69" s="200">
        <v>2008</v>
      </c>
      <c r="D69" s="219">
        <v>1</v>
      </c>
      <c r="E69" s="204"/>
      <c r="F69" s="217"/>
    </row>
    <row r="70" spans="1:6" x14ac:dyDescent="0.2">
      <c r="A70" s="218" t="s">
        <v>325</v>
      </c>
      <c r="B70" s="220" t="s">
        <v>306</v>
      </c>
      <c r="C70" s="196">
        <v>1948</v>
      </c>
      <c r="D70" s="198">
        <v>1</v>
      </c>
      <c r="E70" s="198"/>
      <c r="F70" s="198"/>
    </row>
    <row r="71" spans="1:6" x14ac:dyDescent="0.2">
      <c r="A71" s="201"/>
      <c r="B71" s="201"/>
      <c r="C71" s="200">
        <v>1952</v>
      </c>
      <c r="D71" s="219">
        <v>1</v>
      </c>
      <c r="E71" s="219"/>
      <c r="F71" s="219"/>
    </row>
    <row r="72" spans="1:6" x14ac:dyDescent="0.2">
      <c r="A72" s="218"/>
      <c r="B72" s="218"/>
      <c r="C72" s="204">
        <v>1956</v>
      </c>
      <c r="D72" s="217">
        <v>1</v>
      </c>
      <c r="E72" s="204"/>
      <c r="F72" s="217"/>
    </row>
    <row r="73" spans="1:6" x14ac:dyDescent="0.2">
      <c r="A73" s="218" t="s">
        <v>324</v>
      </c>
      <c r="B73" s="199" t="s">
        <v>303</v>
      </c>
      <c r="C73" s="196">
        <v>1936</v>
      </c>
      <c r="D73" s="198">
        <v>1</v>
      </c>
      <c r="E73" s="198"/>
      <c r="F73" s="198"/>
    </row>
    <row r="74" spans="1:6" x14ac:dyDescent="0.2">
      <c r="A74" s="201"/>
      <c r="B74" s="201"/>
      <c r="C74" s="200">
        <v>1948</v>
      </c>
      <c r="D74" s="219">
        <v>1</v>
      </c>
      <c r="E74" s="219"/>
      <c r="F74" s="219"/>
    </row>
    <row r="75" spans="1:6" x14ac:dyDescent="0.2">
      <c r="A75" s="218"/>
      <c r="B75" s="218"/>
      <c r="C75" s="204">
        <v>1952</v>
      </c>
      <c r="D75" s="217">
        <v>1</v>
      </c>
      <c r="E75" s="204"/>
      <c r="F75" s="217"/>
    </row>
    <row r="76" spans="1:6" x14ac:dyDescent="0.2">
      <c r="A76" s="218" t="s">
        <v>323</v>
      </c>
      <c r="B76" s="220" t="s">
        <v>299</v>
      </c>
      <c r="C76" s="196">
        <v>2000</v>
      </c>
      <c r="D76" s="198">
        <v>2</v>
      </c>
      <c r="E76" s="198"/>
      <c r="F76" s="198"/>
    </row>
    <row r="77" spans="1:6" x14ac:dyDescent="0.2">
      <c r="A77" s="201"/>
      <c r="B77" s="201"/>
      <c r="C77" s="200">
        <v>2004</v>
      </c>
      <c r="D77" s="219">
        <v>1</v>
      </c>
      <c r="E77" s="219"/>
      <c r="F77" s="219"/>
    </row>
    <row r="78" spans="1:6" x14ac:dyDescent="0.2">
      <c r="A78" s="201" t="s">
        <v>322</v>
      </c>
      <c r="B78" s="199" t="s">
        <v>298</v>
      </c>
      <c r="C78" s="200">
        <v>2000</v>
      </c>
      <c r="D78" s="219">
        <v>1</v>
      </c>
      <c r="E78" s="204"/>
      <c r="F78" s="217"/>
    </row>
    <row r="79" spans="1:6" x14ac:dyDescent="0.2">
      <c r="A79" s="218"/>
      <c r="B79" s="218"/>
      <c r="C79" s="196">
        <v>2004</v>
      </c>
      <c r="D79" s="219">
        <v>1</v>
      </c>
      <c r="E79" s="198"/>
      <c r="F79" s="198"/>
    </row>
    <row r="80" spans="1:6" x14ac:dyDescent="0.2">
      <c r="A80" s="201"/>
      <c r="B80" s="201"/>
      <c r="C80" s="200">
        <v>2008</v>
      </c>
      <c r="D80" s="219">
        <v>1</v>
      </c>
      <c r="E80" s="219"/>
      <c r="F80" s="219"/>
    </row>
  </sheetData>
  <mergeCells count="4">
    <mergeCell ref="D2:F2"/>
    <mergeCell ref="A2:A3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31866-279D-494B-83DF-3B10B4439951}">
  <sheetPr codeName="Munka27"/>
  <dimension ref="A1:E13"/>
  <sheetViews>
    <sheetView zoomScaleNormal="100" workbookViewId="0">
      <selection sqref="A1:E1"/>
    </sheetView>
  </sheetViews>
  <sheetFormatPr defaultRowHeight="12.75" x14ac:dyDescent="0.2"/>
  <cols>
    <col min="1" max="1" width="31" style="223" customWidth="1"/>
    <col min="2" max="5" width="14.28515625" style="223" customWidth="1"/>
    <col min="6" max="16384" width="9.140625" style="223"/>
  </cols>
  <sheetData>
    <row r="1" spans="1:5" ht="24" customHeight="1" thickBot="1" x14ac:dyDescent="0.25">
      <c r="A1" s="270" t="s">
        <v>360</v>
      </c>
      <c r="B1" s="270"/>
      <c r="C1" s="270"/>
      <c r="D1" s="270"/>
      <c r="E1" s="270"/>
    </row>
    <row r="2" spans="1:5" ht="20.100000000000001" customHeight="1" x14ac:dyDescent="0.2">
      <c r="A2" s="227" t="s">
        <v>359</v>
      </c>
      <c r="B2" s="114">
        <v>2000</v>
      </c>
      <c r="C2" s="226">
        <v>2005</v>
      </c>
      <c r="D2" s="226">
        <v>2006</v>
      </c>
      <c r="E2" s="226">
        <v>2007</v>
      </c>
    </row>
    <row r="3" spans="1:5" ht="15" customHeight="1" x14ac:dyDescent="0.2">
      <c r="A3" s="174" t="s">
        <v>358</v>
      </c>
      <c r="B3" s="29"/>
      <c r="C3" s="224"/>
      <c r="D3" s="224"/>
      <c r="E3" s="224"/>
    </row>
    <row r="4" spans="1:5" ht="10.5" customHeight="1" x14ac:dyDescent="0.2">
      <c r="A4" s="53" t="s">
        <v>356</v>
      </c>
      <c r="B4" s="32">
        <v>170</v>
      </c>
      <c r="C4" s="33">
        <v>128</v>
      </c>
      <c r="D4" s="33">
        <v>151</v>
      </c>
      <c r="E4" s="33">
        <v>143</v>
      </c>
    </row>
    <row r="5" spans="1:5" ht="10.5" customHeight="1" x14ac:dyDescent="0.2">
      <c r="A5" s="53" t="s">
        <v>353</v>
      </c>
      <c r="B5" s="32">
        <v>174</v>
      </c>
      <c r="C5" s="33">
        <v>473</v>
      </c>
      <c r="D5" s="33">
        <v>537</v>
      </c>
      <c r="E5" s="33">
        <v>110</v>
      </c>
    </row>
    <row r="6" spans="1:5" ht="10.5" customHeight="1" x14ac:dyDescent="0.2">
      <c r="A6" s="51" t="s">
        <v>352</v>
      </c>
      <c r="B6" s="32">
        <v>97</v>
      </c>
      <c r="C6" s="150" t="s">
        <v>17</v>
      </c>
      <c r="D6" s="150">
        <v>93</v>
      </c>
      <c r="E6" s="150">
        <v>103</v>
      </c>
    </row>
    <row r="7" spans="1:5" ht="15" customHeight="1" x14ac:dyDescent="0.2">
      <c r="A7" s="174" t="s">
        <v>357</v>
      </c>
    </row>
    <row r="8" spans="1:5" ht="10.5" customHeight="1" x14ac:dyDescent="0.2">
      <c r="A8" s="51" t="s">
        <v>356</v>
      </c>
      <c r="B8" s="225">
        <v>71</v>
      </c>
      <c r="C8" s="155">
        <v>18</v>
      </c>
      <c r="D8" s="155">
        <v>9</v>
      </c>
      <c r="E8" s="155">
        <v>80</v>
      </c>
    </row>
    <row r="9" spans="1:5" ht="10.5" customHeight="1" x14ac:dyDescent="0.2">
      <c r="A9" s="51" t="s">
        <v>353</v>
      </c>
      <c r="B9" s="32">
        <v>11</v>
      </c>
      <c r="C9" s="33">
        <v>65</v>
      </c>
      <c r="D9" s="33">
        <v>59</v>
      </c>
      <c r="E9" s="33">
        <v>20</v>
      </c>
    </row>
    <row r="10" spans="1:5" ht="15" customHeight="1" x14ac:dyDescent="0.2">
      <c r="A10" s="42" t="s">
        <v>355</v>
      </c>
      <c r="B10" s="29"/>
      <c r="C10" s="224"/>
      <c r="D10" s="224"/>
      <c r="E10" s="224"/>
    </row>
    <row r="11" spans="1:5" ht="10.5" customHeight="1" x14ac:dyDescent="0.2">
      <c r="A11" s="51" t="s">
        <v>354</v>
      </c>
      <c r="B11" s="155">
        <v>73239</v>
      </c>
      <c r="C11" s="155">
        <v>44152</v>
      </c>
      <c r="D11" s="155">
        <v>57340</v>
      </c>
      <c r="E11" s="155">
        <v>38506</v>
      </c>
    </row>
    <row r="12" spans="1:5" ht="10.5" customHeight="1" x14ac:dyDescent="0.2">
      <c r="A12" s="51" t="s">
        <v>353</v>
      </c>
      <c r="B12" s="33">
        <v>38835</v>
      </c>
      <c r="C12" s="33">
        <v>167340</v>
      </c>
      <c r="D12" s="33">
        <v>157860</v>
      </c>
      <c r="E12" s="33">
        <v>40650</v>
      </c>
    </row>
    <row r="13" spans="1:5" ht="10.5" customHeight="1" x14ac:dyDescent="0.2">
      <c r="A13" s="51" t="s">
        <v>352</v>
      </c>
      <c r="B13" s="33">
        <v>52000</v>
      </c>
      <c r="C13" s="150" t="s">
        <v>17</v>
      </c>
      <c r="D13" s="150">
        <v>30250</v>
      </c>
      <c r="E13" s="150">
        <v>25750</v>
      </c>
    </row>
  </sheetData>
  <mergeCells count="1">
    <mergeCell ref="A1:E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A56E4-FCBC-4C0E-8E56-45F674BCBC0F}">
  <sheetPr codeName="Munka28"/>
  <dimension ref="A1:E11"/>
  <sheetViews>
    <sheetView zoomScaleNormal="100" workbookViewId="0">
      <selection sqref="A1:E1"/>
    </sheetView>
  </sheetViews>
  <sheetFormatPr defaultRowHeight="12.75" x14ac:dyDescent="0.2"/>
  <cols>
    <col min="1" max="1" width="30.28515625" style="223" customWidth="1"/>
    <col min="2" max="5" width="14.42578125" style="223" customWidth="1"/>
    <col min="6" max="16384" width="9.140625" style="223"/>
  </cols>
  <sheetData>
    <row r="1" spans="1:5" ht="24" customHeight="1" thickBot="1" x14ac:dyDescent="0.25">
      <c r="A1" s="270" t="s">
        <v>367</v>
      </c>
      <c r="B1" s="271"/>
      <c r="C1" s="271"/>
      <c r="D1" s="271"/>
      <c r="E1" s="271"/>
    </row>
    <row r="2" spans="1:5" ht="20.100000000000001" customHeight="1" x14ac:dyDescent="0.2">
      <c r="A2" s="127" t="s">
        <v>15</v>
      </c>
      <c r="B2" s="114">
        <v>2000</v>
      </c>
      <c r="C2" s="113">
        <v>2005</v>
      </c>
      <c r="D2" s="113">
        <v>2006</v>
      </c>
      <c r="E2" s="113">
        <v>2007</v>
      </c>
    </row>
    <row r="3" spans="1:5" ht="21.95" customHeight="1" x14ac:dyDescent="0.2">
      <c r="A3" s="142" t="s">
        <v>366</v>
      </c>
      <c r="B3" s="32"/>
      <c r="C3" s="234"/>
      <c r="D3" s="234"/>
      <c r="E3" s="234"/>
    </row>
    <row r="4" spans="1:5" ht="10.5" customHeight="1" x14ac:dyDescent="0.2">
      <c r="A4" s="144" t="s">
        <v>365</v>
      </c>
      <c r="B4" s="32">
        <v>400</v>
      </c>
      <c r="C4" s="32">
        <v>376</v>
      </c>
      <c r="D4" s="32">
        <v>394</v>
      </c>
      <c r="E4" s="32">
        <v>361</v>
      </c>
    </row>
    <row r="5" spans="1:5" ht="10.5" customHeight="1" x14ac:dyDescent="0.2">
      <c r="A5" s="233" t="s">
        <v>364</v>
      </c>
      <c r="B5" s="32">
        <v>295</v>
      </c>
      <c r="C5" s="32">
        <v>321</v>
      </c>
      <c r="D5" s="32">
        <v>313</v>
      </c>
      <c r="E5" s="32">
        <v>290</v>
      </c>
    </row>
    <row r="6" spans="1:5" ht="21.95" customHeight="1" x14ac:dyDescent="0.2">
      <c r="A6" s="5" t="s">
        <v>363</v>
      </c>
      <c r="B6" s="232"/>
      <c r="C6" s="232"/>
      <c r="D6" s="232"/>
      <c r="E6" s="231"/>
    </row>
    <row r="7" spans="1:5" x14ac:dyDescent="0.2">
      <c r="A7" s="134" t="s">
        <v>92</v>
      </c>
      <c r="B7" s="32">
        <v>11</v>
      </c>
      <c r="C7" s="230">
        <v>12</v>
      </c>
      <c r="D7" s="230">
        <v>12</v>
      </c>
      <c r="E7" s="230">
        <v>12</v>
      </c>
    </row>
    <row r="8" spans="1:5" ht="10.5" customHeight="1" x14ac:dyDescent="0.2">
      <c r="A8" s="86" t="s">
        <v>362</v>
      </c>
      <c r="B8" s="130">
        <v>2415</v>
      </c>
      <c r="C8" s="130">
        <v>2830</v>
      </c>
      <c r="D8" s="130">
        <v>2766</v>
      </c>
      <c r="E8" s="130">
        <v>2733</v>
      </c>
    </row>
    <row r="9" spans="1:5" s="228" customFormat="1" ht="21.95" customHeight="1" x14ac:dyDescent="0.2">
      <c r="A9" s="56" t="s">
        <v>361</v>
      </c>
      <c r="B9" s="229"/>
      <c r="C9" s="229"/>
      <c r="D9" s="229"/>
      <c r="E9" s="229"/>
    </row>
    <row r="10" spans="1:5" x14ac:dyDescent="0.2">
      <c r="A10" s="134" t="s">
        <v>92</v>
      </c>
      <c r="B10" s="130">
        <v>1118</v>
      </c>
      <c r="C10" s="130">
        <v>4335</v>
      </c>
      <c r="D10" s="130">
        <v>3441</v>
      </c>
      <c r="E10" s="130">
        <v>4716</v>
      </c>
    </row>
    <row r="11" spans="1:5" ht="10.5" customHeight="1" x14ac:dyDescent="0.2">
      <c r="A11" s="86" t="s">
        <v>151</v>
      </c>
      <c r="B11" s="130">
        <v>580</v>
      </c>
      <c r="C11" s="130">
        <v>891</v>
      </c>
      <c r="D11" s="130">
        <v>2002</v>
      </c>
      <c r="E11" s="130">
        <v>1515</v>
      </c>
    </row>
  </sheetData>
  <mergeCells count="1">
    <mergeCell ref="A1:E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7286F-38DB-4449-A383-67DB94EACD5A}">
  <sheetPr codeName="Munka3"/>
  <dimension ref="A1:G20"/>
  <sheetViews>
    <sheetView zoomScaleNormal="100" workbookViewId="0"/>
  </sheetViews>
  <sheetFormatPr defaultRowHeight="11.25" x14ac:dyDescent="0.2"/>
  <cols>
    <col min="1" max="3" width="12.5703125" style="1" customWidth="1"/>
    <col min="4" max="4" width="12.7109375" style="1" customWidth="1"/>
    <col min="5" max="7" width="12.5703125" style="1" customWidth="1"/>
    <col min="8" max="16384" width="9.140625" style="1"/>
  </cols>
  <sheetData>
    <row r="1" spans="1:7" ht="12" thickBot="1" x14ac:dyDescent="0.25">
      <c r="A1" s="17" t="s">
        <v>27</v>
      </c>
      <c r="B1" s="17"/>
      <c r="C1" s="17"/>
      <c r="D1" s="17"/>
      <c r="E1" s="17"/>
      <c r="F1" s="17"/>
      <c r="G1" s="17"/>
    </row>
    <row r="2" spans="1:7" x14ac:dyDescent="0.2">
      <c r="A2" s="26" t="s">
        <v>26</v>
      </c>
      <c r="B2" s="24" t="s">
        <v>25</v>
      </c>
      <c r="C2" s="25" t="s">
        <v>24</v>
      </c>
      <c r="D2" s="25" t="s">
        <v>23</v>
      </c>
      <c r="E2" s="24" t="s">
        <v>22</v>
      </c>
      <c r="F2" s="24" t="s">
        <v>21</v>
      </c>
      <c r="G2" s="24" t="s">
        <v>20</v>
      </c>
    </row>
    <row r="3" spans="1:7" x14ac:dyDescent="0.2">
      <c r="A3" s="243" t="s">
        <v>19</v>
      </c>
      <c r="B3" s="243"/>
      <c r="C3" s="243"/>
      <c r="D3" s="243"/>
      <c r="E3" s="243"/>
      <c r="F3" s="243"/>
      <c r="G3" s="243"/>
    </row>
    <row r="4" spans="1:7" x14ac:dyDescent="0.2">
      <c r="A4" s="20">
        <v>2000</v>
      </c>
      <c r="B4" s="22">
        <v>8986</v>
      </c>
      <c r="C4" s="19">
        <v>606</v>
      </c>
      <c r="D4" s="19">
        <v>9592</v>
      </c>
      <c r="E4" s="19">
        <v>704</v>
      </c>
      <c r="F4" s="19">
        <v>110</v>
      </c>
      <c r="G4" s="19">
        <v>141</v>
      </c>
    </row>
    <row r="5" spans="1:7" x14ac:dyDescent="0.2">
      <c r="A5" s="20">
        <v>2001</v>
      </c>
      <c r="B5" s="22">
        <v>8837</v>
      </c>
      <c r="C5" s="19">
        <v>186</v>
      </c>
      <c r="D5" s="19">
        <v>9023</v>
      </c>
      <c r="E5" s="19">
        <v>473</v>
      </c>
      <c r="F5" s="19">
        <v>208</v>
      </c>
      <c r="G5" s="19">
        <v>164</v>
      </c>
    </row>
    <row r="6" spans="1:7" x14ac:dyDescent="0.2">
      <c r="A6" s="20">
        <v>2002</v>
      </c>
      <c r="B6" s="22">
        <v>9990</v>
      </c>
      <c r="C6" s="19">
        <v>217</v>
      </c>
      <c r="D6" s="19">
        <v>11207</v>
      </c>
      <c r="E6" s="19">
        <v>535</v>
      </c>
      <c r="F6" s="19">
        <v>151</v>
      </c>
      <c r="G6" s="19">
        <v>63</v>
      </c>
    </row>
    <row r="7" spans="1:7" x14ac:dyDescent="0.2">
      <c r="A7" s="20">
        <v>2003</v>
      </c>
      <c r="B7" s="19">
        <v>9204</v>
      </c>
      <c r="C7" s="19">
        <v>293</v>
      </c>
      <c r="D7" s="19">
        <f>SUM(B7:C7)</f>
        <v>9497</v>
      </c>
      <c r="E7" s="19">
        <v>853</v>
      </c>
      <c r="F7" s="19">
        <v>321</v>
      </c>
      <c r="G7" s="19">
        <v>194</v>
      </c>
    </row>
    <row r="8" spans="1:7" x14ac:dyDescent="0.2">
      <c r="A8" s="20">
        <v>2004</v>
      </c>
      <c r="B8" s="19">
        <v>11211</v>
      </c>
      <c r="C8" s="19">
        <v>717</v>
      </c>
      <c r="D8" s="19">
        <f>SUM(B8:C8)</f>
        <v>11928</v>
      </c>
      <c r="E8" s="18" t="s">
        <v>17</v>
      </c>
      <c r="F8" s="19">
        <v>252</v>
      </c>
      <c r="G8" s="19">
        <v>74</v>
      </c>
    </row>
    <row r="9" spans="1:7" x14ac:dyDescent="0.2">
      <c r="A9" s="23">
        <v>2005</v>
      </c>
      <c r="B9" s="22">
        <v>12898</v>
      </c>
      <c r="C9" s="22">
        <v>701</v>
      </c>
      <c r="D9" s="22">
        <f>SUM(B9:C9)</f>
        <v>13599</v>
      </c>
      <c r="E9" s="22">
        <v>601</v>
      </c>
      <c r="F9" s="22">
        <v>285</v>
      </c>
      <c r="G9" s="22">
        <v>55</v>
      </c>
    </row>
    <row r="10" spans="1:7" x14ac:dyDescent="0.2">
      <c r="A10" s="23">
        <v>2006</v>
      </c>
      <c r="B10" s="22">
        <v>11377</v>
      </c>
      <c r="C10" s="22">
        <v>360</v>
      </c>
      <c r="D10" s="22">
        <f>SUM(B10:C10)</f>
        <v>11737</v>
      </c>
      <c r="E10" s="22">
        <v>721</v>
      </c>
      <c r="F10" s="22">
        <v>211</v>
      </c>
      <c r="G10" s="22">
        <v>30</v>
      </c>
    </row>
    <row r="11" spans="1:7" x14ac:dyDescent="0.2">
      <c r="A11" s="23">
        <v>2007</v>
      </c>
      <c r="B11" s="22">
        <v>13239</v>
      </c>
      <c r="C11" s="22">
        <v>361</v>
      </c>
      <c r="D11" s="22">
        <v>13600</v>
      </c>
      <c r="E11" s="22">
        <v>893</v>
      </c>
      <c r="F11" s="22">
        <v>194</v>
      </c>
      <c r="G11" s="21" t="s">
        <v>17</v>
      </c>
    </row>
    <row r="12" spans="1:7" x14ac:dyDescent="0.2">
      <c r="A12" s="244" t="s">
        <v>18</v>
      </c>
      <c r="B12" s="244"/>
      <c r="C12" s="244"/>
      <c r="D12" s="244"/>
      <c r="E12" s="244"/>
      <c r="F12" s="244"/>
      <c r="G12" s="244"/>
    </row>
    <row r="13" spans="1:7" x14ac:dyDescent="0.2">
      <c r="A13" s="20">
        <v>2000</v>
      </c>
      <c r="B13" s="19">
        <v>35246</v>
      </c>
      <c r="C13" s="19">
        <v>1749</v>
      </c>
      <c r="D13" s="19">
        <v>36995</v>
      </c>
      <c r="E13" s="19">
        <v>222</v>
      </c>
      <c r="F13" s="19">
        <v>124</v>
      </c>
      <c r="G13" s="19">
        <v>685</v>
      </c>
    </row>
    <row r="14" spans="1:7" x14ac:dyDescent="0.2">
      <c r="A14" s="20">
        <v>2001</v>
      </c>
      <c r="B14" s="19">
        <v>32615</v>
      </c>
      <c r="C14" s="19">
        <v>654</v>
      </c>
      <c r="D14" s="19">
        <v>33269</v>
      </c>
      <c r="E14" s="19">
        <v>143</v>
      </c>
      <c r="F14" s="19">
        <v>410</v>
      </c>
      <c r="G14" s="19">
        <v>725</v>
      </c>
    </row>
    <row r="15" spans="1:7" x14ac:dyDescent="0.2">
      <c r="A15" s="20">
        <v>2002</v>
      </c>
      <c r="B15" s="19">
        <v>45502</v>
      </c>
      <c r="C15" s="19">
        <v>1178</v>
      </c>
      <c r="D15" s="19">
        <v>46680</v>
      </c>
      <c r="E15" s="19">
        <v>924</v>
      </c>
      <c r="F15" s="19">
        <v>200</v>
      </c>
      <c r="G15" s="19">
        <v>162</v>
      </c>
    </row>
    <row r="16" spans="1:7" x14ac:dyDescent="0.2">
      <c r="A16" s="20">
        <v>2003</v>
      </c>
      <c r="B16" s="19">
        <v>32627</v>
      </c>
      <c r="C16" s="19">
        <v>983</v>
      </c>
      <c r="D16" s="19">
        <f>SUM(B16:C16)</f>
        <v>33610</v>
      </c>
      <c r="E16" s="19">
        <v>242</v>
      </c>
      <c r="F16" s="19">
        <v>388</v>
      </c>
      <c r="G16" s="19">
        <v>586</v>
      </c>
    </row>
    <row r="17" spans="1:7" x14ac:dyDescent="0.2">
      <c r="A17" s="20">
        <v>2004</v>
      </c>
      <c r="B17" s="19">
        <v>32035</v>
      </c>
      <c r="C17" s="19">
        <v>1282</v>
      </c>
      <c r="D17" s="19">
        <f>SUM(B17:C17)</f>
        <v>33317</v>
      </c>
      <c r="E17" s="18" t="s">
        <v>17</v>
      </c>
      <c r="F17" s="19">
        <v>326</v>
      </c>
      <c r="G17" s="19">
        <v>205</v>
      </c>
    </row>
    <row r="18" spans="1:7" x14ac:dyDescent="0.2">
      <c r="A18" s="20">
        <v>2005</v>
      </c>
      <c r="B18" s="19">
        <v>40974</v>
      </c>
      <c r="C18" s="19">
        <v>1650</v>
      </c>
      <c r="D18" s="19">
        <v>42624</v>
      </c>
      <c r="E18" s="19">
        <v>217</v>
      </c>
      <c r="F18" s="19">
        <v>331</v>
      </c>
      <c r="G18" s="19">
        <v>213</v>
      </c>
    </row>
    <row r="19" spans="1:7" x14ac:dyDescent="0.2">
      <c r="A19" s="20">
        <v>2006</v>
      </c>
      <c r="B19" s="19">
        <v>38281</v>
      </c>
      <c r="C19" s="19">
        <v>1171</v>
      </c>
      <c r="D19" s="19">
        <f>SUM(B19:C19)</f>
        <v>39452</v>
      </c>
      <c r="E19" s="19">
        <v>333</v>
      </c>
      <c r="F19" s="19">
        <v>219</v>
      </c>
      <c r="G19" s="19">
        <v>89</v>
      </c>
    </row>
    <row r="20" spans="1:7" x14ac:dyDescent="0.2">
      <c r="A20" s="20">
        <v>2007</v>
      </c>
      <c r="B20" s="19">
        <v>42628</v>
      </c>
      <c r="C20" s="19">
        <v>1196</v>
      </c>
      <c r="D20" s="19">
        <v>43824</v>
      </c>
      <c r="E20" s="19">
        <v>328</v>
      </c>
      <c r="F20" s="19">
        <v>152</v>
      </c>
      <c r="G20" s="18" t="s">
        <v>17</v>
      </c>
    </row>
  </sheetData>
  <mergeCells count="2">
    <mergeCell ref="A3:G3"/>
    <mergeCell ref="A12:G1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A8310-7367-4158-9872-802D653AF1B0}">
  <sheetPr codeName="Munka4"/>
  <dimension ref="A1:J38"/>
  <sheetViews>
    <sheetView zoomScaleNormal="100" workbookViewId="0"/>
  </sheetViews>
  <sheetFormatPr defaultRowHeight="11.25" x14ac:dyDescent="0.2"/>
  <cols>
    <col min="1" max="1" width="8.5703125" style="1" customWidth="1"/>
    <col min="2" max="2" width="8.7109375" style="1" customWidth="1"/>
    <col min="3" max="3" width="9" style="1" customWidth="1"/>
    <col min="4" max="8" width="8.7109375" style="1" customWidth="1"/>
    <col min="9" max="9" width="8.85546875" style="1" customWidth="1"/>
    <col min="10" max="10" width="9.28515625" style="1" customWidth="1"/>
    <col min="11" max="16384" width="9.140625" style="1"/>
  </cols>
  <sheetData>
    <row r="1" spans="1:10" ht="12" thickBot="1" x14ac:dyDescent="0.25">
      <c r="A1" s="37" t="s">
        <v>39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67.5" x14ac:dyDescent="0.2">
      <c r="A2" s="26" t="s">
        <v>26</v>
      </c>
      <c r="B2" s="25" t="s">
        <v>38</v>
      </c>
      <c r="C2" s="25" t="s">
        <v>37</v>
      </c>
      <c r="D2" s="25" t="s">
        <v>36</v>
      </c>
      <c r="E2" s="25" t="s">
        <v>35</v>
      </c>
      <c r="F2" s="25" t="s">
        <v>34</v>
      </c>
      <c r="G2" s="25" t="s">
        <v>33</v>
      </c>
      <c r="H2" s="36" t="s">
        <v>32</v>
      </c>
      <c r="I2" s="25" t="s">
        <v>31</v>
      </c>
      <c r="J2" s="24" t="s">
        <v>30</v>
      </c>
    </row>
    <row r="3" spans="1:10" x14ac:dyDescent="0.2">
      <c r="A3" s="243" t="s">
        <v>19</v>
      </c>
      <c r="B3" s="243"/>
      <c r="C3" s="243"/>
      <c r="D3" s="243"/>
      <c r="E3" s="243"/>
      <c r="F3" s="243"/>
      <c r="G3" s="243"/>
      <c r="H3" s="243"/>
      <c r="I3" s="243"/>
      <c r="J3" s="243"/>
    </row>
    <row r="4" spans="1:10" x14ac:dyDescent="0.2">
      <c r="A4" s="20">
        <v>2000</v>
      </c>
      <c r="B4" s="22">
        <v>74</v>
      </c>
      <c r="C4" s="19">
        <v>1583</v>
      </c>
      <c r="D4" s="19">
        <v>2848</v>
      </c>
      <c r="E4" s="19">
        <v>2050</v>
      </c>
      <c r="F4" s="19">
        <v>394</v>
      </c>
      <c r="G4" s="19">
        <v>1580</v>
      </c>
      <c r="H4" s="19">
        <v>457</v>
      </c>
      <c r="I4" s="19">
        <v>8986</v>
      </c>
      <c r="J4" s="19">
        <v>90</v>
      </c>
    </row>
    <row r="5" spans="1:10" x14ac:dyDescent="0.2">
      <c r="A5" s="20">
        <v>2001</v>
      </c>
      <c r="B5" s="22">
        <v>93</v>
      </c>
      <c r="C5" s="19">
        <v>1818</v>
      </c>
      <c r="D5" s="19">
        <v>2740</v>
      </c>
      <c r="E5" s="19">
        <v>2310</v>
      </c>
      <c r="F5" s="19">
        <v>451</v>
      </c>
      <c r="G5" s="19">
        <v>1095</v>
      </c>
      <c r="H5" s="19">
        <v>330</v>
      </c>
      <c r="I5" s="19">
        <v>8837</v>
      </c>
      <c r="J5" s="19">
        <v>88</v>
      </c>
    </row>
    <row r="6" spans="1:10" x14ac:dyDescent="0.2">
      <c r="A6" s="20">
        <v>2002</v>
      </c>
      <c r="B6" s="22">
        <v>61</v>
      </c>
      <c r="C6" s="19">
        <v>1607</v>
      </c>
      <c r="D6" s="19">
        <v>3139</v>
      </c>
      <c r="E6" s="19">
        <v>2244</v>
      </c>
      <c r="F6" s="19">
        <v>458</v>
      </c>
      <c r="G6" s="19">
        <v>2230</v>
      </c>
      <c r="H6" s="19">
        <v>251</v>
      </c>
      <c r="I6" s="19">
        <v>9990</v>
      </c>
      <c r="J6" s="19">
        <v>99</v>
      </c>
    </row>
    <row r="7" spans="1:10" x14ac:dyDescent="0.2">
      <c r="A7" s="20">
        <v>2003</v>
      </c>
      <c r="B7" s="19">
        <v>102</v>
      </c>
      <c r="C7" s="19">
        <v>1266</v>
      </c>
      <c r="D7" s="19">
        <v>2921</v>
      </c>
      <c r="E7" s="19">
        <v>2154</v>
      </c>
      <c r="F7" s="19">
        <v>468</v>
      </c>
      <c r="G7" s="19">
        <v>1980</v>
      </c>
      <c r="H7" s="19">
        <v>313</v>
      </c>
      <c r="I7" s="19">
        <f>SUM(B7:H7)</f>
        <v>9204</v>
      </c>
      <c r="J7" s="19" t="e">
        <f>I7/#REF!*100</f>
        <v>#REF!</v>
      </c>
    </row>
    <row r="8" spans="1:10" x14ac:dyDescent="0.2">
      <c r="A8" s="20">
        <v>2004</v>
      </c>
      <c r="B8" s="19">
        <v>252</v>
      </c>
      <c r="C8" s="19">
        <v>1596</v>
      </c>
      <c r="D8" s="19">
        <v>4237</v>
      </c>
      <c r="E8" s="19">
        <v>2319</v>
      </c>
      <c r="F8" s="19">
        <v>607</v>
      </c>
      <c r="G8" s="19">
        <v>1778</v>
      </c>
      <c r="H8" s="19">
        <v>422</v>
      </c>
      <c r="I8" s="19">
        <f>SUM(B8:H8)</f>
        <v>11211</v>
      </c>
      <c r="J8" s="19">
        <v>111</v>
      </c>
    </row>
    <row r="9" spans="1:10" x14ac:dyDescent="0.2">
      <c r="A9" s="23">
        <v>2005</v>
      </c>
      <c r="B9" s="34">
        <v>151</v>
      </c>
      <c r="C9" s="35">
        <v>1577</v>
      </c>
      <c r="D9" s="35">
        <v>4393</v>
      </c>
      <c r="E9" s="35">
        <v>2670</v>
      </c>
      <c r="F9" s="34">
        <v>775</v>
      </c>
      <c r="G9" s="35">
        <v>2897</v>
      </c>
      <c r="H9" s="34">
        <v>435</v>
      </c>
      <c r="I9" s="35">
        <f>SUM(B9:H9)</f>
        <v>12898</v>
      </c>
      <c r="J9" s="34">
        <v>128</v>
      </c>
    </row>
    <row r="10" spans="1:10" x14ac:dyDescent="0.2">
      <c r="A10" s="23">
        <v>2006</v>
      </c>
      <c r="B10" s="34">
        <v>82</v>
      </c>
      <c r="C10" s="35">
        <v>1636</v>
      </c>
      <c r="D10" s="35">
        <v>3420</v>
      </c>
      <c r="E10" s="35">
        <v>2624</v>
      </c>
      <c r="F10" s="34">
        <v>799</v>
      </c>
      <c r="G10" s="35">
        <v>2451</v>
      </c>
      <c r="H10" s="34">
        <v>365</v>
      </c>
      <c r="I10" s="35">
        <f>SUM(B10:H10)</f>
        <v>11377</v>
      </c>
      <c r="J10" s="34">
        <v>113</v>
      </c>
    </row>
    <row r="11" spans="1:10" x14ac:dyDescent="0.2">
      <c r="A11" s="23">
        <v>2007</v>
      </c>
      <c r="B11" s="34">
        <v>190</v>
      </c>
      <c r="C11" s="35">
        <v>1621</v>
      </c>
      <c r="D11" s="35">
        <v>4270</v>
      </c>
      <c r="E11" s="35">
        <v>3286</v>
      </c>
      <c r="F11" s="35">
        <v>1071</v>
      </c>
      <c r="G11" s="35">
        <v>2272</v>
      </c>
      <c r="H11" s="34">
        <v>529</v>
      </c>
      <c r="I11" s="35">
        <v>13239</v>
      </c>
      <c r="J11" s="34">
        <v>132</v>
      </c>
    </row>
    <row r="12" spans="1:10" x14ac:dyDescent="0.2">
      <c r="A12" s="244" t="s">
        <v>13</v>
      </c>
      <c r="B12" s="244"/>
      <c r="C12" s="244"/>
      <c r="D12" s="244"/>
      <c r="E12" s="244"/>
      <c r="F12" s="244"/>
      <c r="G12" s="244"/>
      <c r="H12" s="244"/>
      <c r="I12" s="244"/>
      <c r="J12" s="244"/>
    </row>
    <row r="13" spans="1:10" x14ac:dyDescent="0.2">
      <c r="A13" s="20">
        <v>2000</v>
      </c>
      <c r="B13" s="30">
        <v>0.8</v>
      </c>
      <c r="C13" s="30">
        <v>17.600000000000001</v>
      </c>
      <c r="D13" s="30"/>
      <c r="E13" s="30">
        <v>22.8</v>
      </c>
      <c r="F13" s="30">
        <v>4.4000000000000004</v>
      </c>
      <c r="G13" s="30">
        <v>17.600000000000001</v>
      </c>
      <c r="H13" s="30">
        <v>5.0999999999999996</v>
      </c>
      <c r="I13" s="30">
        <v>100</v>
      </c>
      <c r="J13" s="27" t="s">
        <v>29</v>
      </c>
    </row>
    <row r="14" spans="1:10" x14ac:dyDescent="0.2">
      <c r="A14" s="20">
        <v>2001</v>
      </c>
      <c r="B14" s="30">
        <v>1.1000000000000001</v>
      </c>
      <c r="C14" s="30">
        <v>20.6</v>
      </c>
      <c r="D14" s="30">
        <v>31</v>
      </c>
      <c r="E14" s="30">
        <v>26.1</v>
      </c>
      <c r="F14" s="30">
        <v>5.0999999999999996</v>
      </c>
      <c r="G14" s="30">
        <v>12.4</v>
      </c>
      <c r="H14" s="30">
        <v>3.7</v>
      </c>
      <c r="I14" s="30">
        <v>100</v>
      </c>
      <c r="J14" s="27" t="s">
        <v>29</v>
      </c>
    </row>
    <row r="15" spans="1:10" x14ac:dyDescent="0.2">
      <c r="A15" s="20">
        <v>2002</v>
      </c>
      <c r="B15" s="30">
        <f t="shared" ref="B15:I15" si="0">B6/$I$6*100</f>
        <v>0.61061061061061062</v>
      </c>
      <c r="C15" s="30">
        <f t="shared" si="0"/>
        <v>16.086086086086084</v>
      </c>
      <c r="D15" s="30">
        <f t="shared" si="0"/>
        <v>31.421421421421421</v>
      </c>
      <c r="E15" s="30">
        <f t="shared" si="0"/>
        <v>22.462462462462462</v>
      </c>
      <c r="F15" s="30">
        <f t="shared" si="0"/>
        <v>4.5845845845845847</v>
      </c>
      <c r="G15" s="30">
        <f t="shared" si="0"/>
        <v>22.322322322322321</v>
      </c>
      <c r="H15" s="30">
        <f t="shared" si="0"/>
        <v>2.5125125125125125</v>
      </c>
      <c r="I15" s="30">
        <f t="shared" si="0"/>
        <v>100</v>
      </c>
      <c r="J15" s="27" t="s">
        <v>29</v>
      </c>
    </row>
    <row r="16" spans="1:10" x14ac:dyDescent="0.2">
      <c r="A16" s="20">
        <v>2003</v>
      </c>
      <c r="B16" s="30">
        <f t="shared" ref="B16:I16" si="1">B7/$I$7*100</f>
        <v>1.108213820078227</v>
      </c>
      <c r="C16" s="30">
        <f t="shared" si="1"/>
        <v>13.754889178617994</v>
      </c>
      <c r="D16" s="30">
        <f t="shared" si="1"/>
        <v>31.736201651455886</v>
      </c>
      <c r="E16" s="30">
        <f t="shared" si="1"/>
        <v>23.402868318122554</v>
      </c>
      <c r="F16" s="30">
        <f t="shared" si="1"/>
        <v>5.0847457627118651</v>
      </c>
      <c r="G16" s="30">
        <f t="shared" si="1"/>
        <v>21.512385919165581</v>
      </c>
      <c r="H16" s="30">
        <f t="shared" si="1"/>
        <v>3.4006953498478922</v>
      </c>
      <c r="I16" s="30">
        <f t="shared" si="1"/>
        <v>100</v>
      </c>
      <c r="J16" s="27" t="s">
        <v>28</v>
      </c>
    </row>
    <row r="17" spans="1:10" x14ac:dyDescent="0.2">
      <c r="A17" s="20">
        <v>2004</v>
      </c>
      <c r="B17" s="30">
        <f t="shared" ref="B17:I17" si="2">B8/$I$8*100</f>
        <v>2.2477923468022478</v>
      </c>
      <c r="C17" s="30">
        <f t="shared" si="2"/>
        <v>14.236018196414236</v>
      </c>
      <c r="D17" s="30">
        <f t="shared" si="2"/>
        <v>37.793238783337799</v>
      </c>
      <c r="E17" s="30">
        <f t="shared" si="2"/>
        <v>20.685041477120684</v>
      </c>
      <c r="F17" s="30">
        <f t="shared" si="2"/>
        <v>5.4143252163054143</v>
      </c>
      <c r="G17" s="30">
        <f t="shared" si="2"/>
        <v>15.85942378021586</v>
      </c>
      <c r="H17" s="30">
        <f t="shared" si="2"/>
        <v>3.7641601998037642</v>
      </c>
      <c r="I17" s="30">
        <f t="shared" si="2"/>
        <v>100</v>
      </c>
      <c r="J17" s="27" t="s">
        <v>28</v>
      </c>
    </row>
    <row r="18" spans="1:10" x14ac:dyDescent="0.2">
      <c r="A18" s="20">
        <v>2005</v>
      </c>
      <c r="B18" s="28">
        <f t="shared" ref="B18:I18" si="3">B9/$I$9*100</f>
        <v>1.1707241432780275</v>
      </c>
      <c r="C18" s="28">
        <f t="shared" si="3"/>
        <v>12.226701814234765</v>
      </c>
      <c r="D18" s="28">
        <f t="shared" si="3"/>
        <v>34.059544115366727</v>
      </c>
      <c r="E18" s="28">
        <f t="shared" si="3"/>
        <v>20.700883857962474</v>
      </c>
      <c r="F18" s="28">
        <f t="shared" si="3"/>
        <v>6.0086835168243136</v>
      </c>
      <c r="G18" s="28">
        <f t="shared" si="3"/>
        <v>22.46084664289037</v>
      </c>
      <c r="H18" s="28">
        <f t="shared" si="3"/>
        <v>3.3726159094433243</v>
      </c>
      <c r="I18" s="28">
        <f t="shared" si="3"/>
        <v>100</v>
      </c>
      <c r="J18" s="27" t="s">
        <v>28</v>
      </c>
    </row>
    <row r="19" spans="1:10" x14ac:dyDescent="0.2">
      <c r="A19" s="20">
        <v>2006</v>
      </c>
      <c r="B19" s="28">
        <f t="shared" ref="B19:I19" si="4">B10/$I$10*100</f>
        <v>0.7207523951832645</v>
      </c>
      <c r="C19" s="28">
        <f t="shared" si="4"/>
        <v>14.379889250241714</v>
      </c>
      <c r="D19" s="28">
        <f t="shared" si="4"/>
        <v>30.060648677155665</v>
      </c>
      <c r="E19" s="28">
        <f t="shared" si="4"/>
        <v>23.064076645864464</v>
      </c>
      <c r="F19" s="28">
        <f t="shared" si="4"/>
        <v>7.0229410213588821</v>
      </c>
      <c r="G19" s="28">
        <f t="shared" si="4"/>
        <v>21.543464885294895</v>
      </c>
      <c r="H19" s="28">
        <f t="shared" si="4"/>
        <v>3.2082271249011161</v>
      </c>
      <c r="I19" s="28">
        <f t="shared" si="4"/>
        <v>100</v>
      </c>
      <c r="J19" s="27" t="s">
        <v>28</v>
      </c>
    </row>
    <row r="20" spans="1:10" x14ac:dyDescent="0.2">
      <c r="A20" s="20">
        <v>2007</v>
      </c>
      <c r="B20" s="28">
        <f t="shared" ref="B20:I20" si="5">B11/$I$11*100</f>
        <v>1.4351537125160512</v>
      </c>
      <c r="C20" s="28">
        <f t="shared" si="5"/>
        <v>12.244127199939573</v>
      </c>
      <c r="D20" s="28">
        <f t="shared" si="5"/>
        <v>32.253191328650196</v>
      </c>
      <c r="E20" s="28">
        <f t="shared" si="5"/>
        <v>24.820605785935491</v>
      </c>
      <c r="F20" s="28">
        <f t="shared" si="5"/>
        <v>8.089734874235214</v>
      </c>
      <c r="G20" s="28">
        <f t="shared" si="5"/>
        <v>17.161417025455094</v>
      </c>
      <c r="H20" s="28">
        <f t="shared" si="5"/>
        <v>3.9957700732683739</v>
      </c>
      <c r="I20" s="28">
        <f t="shared" si="5"/>
        <v>100</v>
      </c>
      <c r="J20" s="27" t="s">
        <v>28</v>
      </c>
    </row>
    <row r="21" spans="1:10" x14ac:dyDescent="0.2">
      <c r="A21" s="244" t="s">
        <v>18</v>
      </c>
      <c r="B21" s="244"/>
      <c r="C21" s="244"/>
      <c r="D21" s="244"/>
      <c r="E21" s="244"/>
      <c r="F21" s="244"/>
      <c r="G21" s="244"/>
      <c r="H21" s="244"/>
      <c r="I21" s="244"/>
      <c r="J21" s="244"/>
    </row>
    <row r="22" spans="1:10" x14ac:dyDescent="0.2">
      <c r="A22" s="20">
        <v>2000</v>
      </c>
      <c r="B22" s="19">
        <v>38</v>
      </c>
      <c r="C22" s="19">
        <v>6185</v>
      </c>
      <c r="D22" s="19">
        <v>3935</v>
      </c>
      <c r="E22" s="19">
        <v>11096</v>
      </c>
      <c r="F22" s="19">
        <v>1897</v>
      </c>
      <c r="G22" s="19">
        <v>10977</v>
      </c>
      <c r="H22" s="19">
        <v>1118</v>
      </c>
      <c r="I22" s="19">
        <v>35246</v>
      </c>
      <c r="J22" s="19">
        <v>352</v>
      </c>
    </row>
    <row r="23" spans="1:10" x14ac:dyDescent="0.2">
      <c r="A23" s="20">
        <v>2001</v>
      </c>
      <c r="B23" s="19">
        <v>69</v>
      </c>
      <c r="C23" s="19">
        <v>6337</v>
      </c>
      <c r="D23" s="19">
        <v>3682</v>
      </c>
      <c r="E23" s="19">
        <v>12548</v>
      </c>
      <c r="F23" s="19">
        <v>2090</v>
      </c>
      <c r="G23" s="19">
        <v>7146</v>
      </c>
      <c r="H23" s="19">
        <v>743</v>
      </c>
      <c r="I23" s="19">
        <v>32615</v>
      </c>
      <c r="J23" s="19">
        <v>323</v>
      </c>
    </row>
    <row r="24" spans="1:10" x14ac:dyDescent="0.2">
      <c r="A24" s="20">
        <v>2002</v>
      </c>
      <c r="B24" s="19">
        <v>47</v>
      </c>
      <c r="C24" s="19">
        <v>5388</v>
      </c>
      <c r="D24" s="19">
        <v>4780</v>
      </c>
      <c r="E24" s="19">
        <v>12229</v>
      </c>
      <c r="F24" s="19">
        <v>1960</v>
      </c>
      <c r="G24" s="19">
        <v>20537</v>
      </c>
      <c r="H24" s="19">
        <v>561</v>
      </c>
      <c r="I24" s="19">
        <v>45502</v>
      </c>
      <c r="J24" s="19">
        <v>449</v>
      </c>
    </row>
    <row r="25" spans="1:10" x14ac:dyDescent="0.2">
      <c r="A25" s="20">
        <v>2003</v>
      </c>
      <c r="B25" s="19">
        <v>69</v>
      </c>
      <c r="C25" s="19">
        <v>4285</v>
      </c>
      <c r="D25" s="19">
        <v>4331</v>
      </c>
      <c r="E25" s="19">
        <v>9858</v>
      </c>
      <c r="F25" s="19">
        <v>2115</v>
      </c>
      <c r="G25" s="19">
        <v>11328</v>
      </c>
      <c r="H25" s="19">
        <v>641</v>
      </c>
      <c r="I25" s="19">
        <f>SUM(B25:H25)</f>
        <v>32627</v>
      </c>
      <c r="J25" s="19" t="e">
        <f>I25/#REF!*100</f>
        <v>#REF!</v>
      </c>
    </row>
    <row r="26" spans="1:10" x14ac:dyDescent="0.2">
      <c r="A26" s="20">
        <v>2004</v>
      </c>
      <c r="B26" s="19">
        <v>98</v>
      </c>
      <c r="C26" s="19">
        <v>4750</v>
      </c>
      <c r="D26" s="19">
        <v>4829</v>
      </c>
      <c r="E26" s="19">
        <v>9431</v>
      </c>
      <c r="F26" s="19">
        <v>2056</v>
      </c>
      <c r="G26" s="19">
        <v>10213</v>
      </c>
      <c r="H26" s="19">
        <v>658</v>
      </c>
      <c r="I26" s="19">
        <f>SUM(B26:H26)</f>
        <v>32035</v>
      </c>
      <c r="J26" s="19">
        <v>317</v>
      </c>
    </row>
    <row r="27" spans="1:10" x14ac:dyDescent="0.2">
      <c r="A27" s="20">
        <v>2005</v>
      </c>
      <c r="B27" s="32">
        <v>66</v>
      </c>
      <c r="C27" s="33">
        <v>4996</v>
      </c>
      <c r="D27" s="33">
        <v>5512</v>
      </c>
      <c r="E27" s="33">
        <v>10420</v>
      </c>
      <c r="F27" s="33">
        <v>2859</v>
      </c>
      <c r="G27" s="33">
        <v>16342</v>
      </c>
      <c r="H27" s="33">
        <v>779</v>
      </c>
      <c r="I27" s="33">
        <f>SUM(B27:H27)</f>
        <v>40974</v>
      </c>
      <c r="J27" s="32">
        <v>406</v>
      </c>
    </row>
    <row r="28" spans="1:10" x14ac:dyDescent="0.2">
      <c r="A28" s="20">
        <v>2006</v>
      </c>
      <c r="B28" s="32">
        <v>63</v>
      </c>
      <c r="C28" s="33">
        <v>5039</v>
      </c>
      <c r="D28" s="33">
        <v>5108</v>
      </c>
      <c r="E28" s="33">
        <v>10408</v>
      </c>
      <c r="F28" s="33">
        <v>3419</v>
      </c>
      <c r="G28" s="33">
        <v>13491</v>
      </c>
      <c r="H28" s="33">
        <v>753</v>
      </c>
      <c r="I28" s="33">
        <f>SUM(B28:H28)</f>
        <v>38281</v>
      </c>
      <c r="J28" s="32">
        <v>407</v>
      </c>
    </row>
    <row r="29" spans="1:10" x14ac:dyDescent="0.2">
      <c r="A29" s="20">
        <v>2007</v>
      </c>
      <c r="B29" s="32">
        <v>112</v>
      </c>
      <c r="C29" s="33">
        <v>6311</v>
      </c>
      <c r="D29" s="33">
        <v>6579</v>
      </c>
      <c r="E29" s="33">
        <v>11918</v>
      </c>
      <c r="F29" s="33">
        <v>4195</v>
      </c>
      <c r="G29" s="33">
        <v>12508</v>
      </c>
      <c r="H29" s="33">
        <v>1005</v>
      </c>
      <c r="I29" s="33">
        <v>42628</v>
      </c>
      <c r="J29" s="32">
        <v>424</v>
      </c>
    </row>
    <row r="30" spans="1:10" x14ac:dyDescent="0.2">
      <c r="A30" s="245" t="s">
        <v>13</v>
      </c>
      <c r="B30" s="245"/>
      <c r="C30" s="245"/>
      <c r="D30" s="245"/>
      <c r="E30" s="245"/>
      <c r="F30" s="245"/>
      <c r="G30" s="245"/>
      <c r="H30" s="245"/>
      <c r="I30" s="245"/>
      <c r="J30" s="245"/>
    </row>
    <row r="31" spans="1:10" x14ac:dyDescent="0.2">
      <c r="A31" s="20">
        <v>2000</v>
      </c>
      <c r="B31" s="30">
        <v>0.1</v>
      </c>
      <c r="C31" s="30">
        <v>17.5</v>
      </c>
      <c r="D31" s="30">
        <v>11.2</v>
      </c>
      <c r="E31" s="30">
        <v>31.5</v>
      </c>
      <c r="F31" s="30">
        <v>5.4</v>
      </c>
      <c r="G31" s="30">
        <v>31.1</v>
      </c>
      <c r="H31" s="30">
        <v>3.2</v>
      </c>
      <c r="I31" s="30">
        <v>100</v>
      </c>
      <c r="J31" s="27" t="s">
        <v>29</v>
      </c>
    </row>
    <row r="32" spans="1:10" x14ac:dyDescent="0.2">
      <c r="A32" s="20">
        <v>2001</v>
      </c>
      <c r="B32" s="30">
        <v>0.2</v>
      </c>
      <c r="C32" s="30">
        <v>19.399999999999999</v>
      </c>
      <c r="D32" s="30">
        <v>11.3</v>
      </c>
      <c r="E32" s="30">
        <v>38.5</v>
      </c>
      <c r="F32" s="30">
        <v>6.4</v>
      </c>
      <c r="G32" s="30">
        <v>21.9</v>
      </c>
      <c r="H32" s="30">
        <v>2.2999999999999998</v>
      </c>
      <c r="I32" s="30">
        <v>100</v>
      </c>
      <c r="J32" s="27" t="s">
        <v>29</v>
      </c>
    </row>
    <row r="33" spans="1:10" x14ac:dyDescent="0.2">
      <c r="A33" s="20">
        <v>2002</v>
      </c>
      <c r="B33" s="30">
        <v>0.1</v>
      </c>
      <c r="C33" s="30">
        <v>11.9</v>
      </c>
      <c r="D33" s="30">
        <v>10.5</v>
      </c>
      <c r="E33" s="30">
        <v>26.9</v>
      </c>
      <c r="F33" s="30">
        <v>4.3</v>
      </c>
      <c r="G33" s="30">
        <v>45.1</v>
      </c>
      <c r="H33" s="30">
        <v>1.2</v>
      </c>
      <c r="I33" s="30">
        <v>100</v>
      </c>
      <c r="J33" s="27" t="s">
        <v>29</v>
      </c>
    </row>
    <row r="34" spans="1:10" x14ac:dyDescent="0.2">
      <c r="A34" s="20">
        <v>2003</v>
      </c>
      <c r="B34" s="30">
        <f t="shared" ref="B34:I34" si="6">B25/$I$25*100</f>
        <v>0.21148128850338677</v>
      </c>
      <c r="C34" s="30">
        <f t="shared" si="6"/>
        <v>13.133294510681337</v>
      </c>
      <c r="D34" s="30">
        <f t="shared" si="6"/>
        <v>13.274282036350263</v>
      </c>
      <c r="E34" s="30">
        <f t="shared" si="6"/>
        <v>30.214239740092562</v>
      </c>
      <c r="F34" s="30">
        <f t="shared" si="6"/>
        <v>6.4823612345603339</v>
      </c>
      <c r="G34" s="30">
        <f t="shared" si="6"/>
        <v>34.719710669077756</v>
      </c>
      <c r="H34" s="30">
        <f t="shared" si="6"/>
        <v>1.9646305207343611</v>
      </c>
      <c r="I34" s="30">
        <f t="shared" si="6"/>
        <v>100</v>
      </c>
      <c r="J34" s="27" t="s">
        <v>29</v>
      </c>
    </row>
    <row r="35" spans="1:10" x14ac:dyDescent="0.2">
      <c r="A35" s="20">
        <v>2004</v>
      </c>
      <c r="B35" s="30">
        <f t="shared" ref="B35:I35" si="7">B26/$I$26*100</f>
        <v>0.3059154050257531</v>
      </c>
      <c r="C35" s="30">
        <f t="shared" si="7"/>
        <v>14.827532386452319</v>
      </c>
      <c r="D35" s="30">
        <f t="shared" si="7"/>
        <v>15.07413766193226</v>
      </c>
      <c r="E35" s="30">
        <f t="shared" si="7"/>
        <v>29.439675355080379</v>
      </c>
      <c r="F35" s="30">
        <f t="shared" si="7"/>
        <v>6.4179803340096768</v>
      </c>
      <c r="G35" s="30">
        <f t="shared" si="7"/>
        <v>31.880755423755268</v>
      </c>
      <c r="H35" s="30">
        <f t="shared" si="7"/>
        <v>2.0540034337443425</v>
      </c>
      <c r="I35" s="30">
        <f t="shared" si="7"/>
        <v>100</v>
      </c>
      <c r="J35" s="27" t="s">
        <v>28</v>
      </c>
    </row>
    <row r="36" spans="1:10" x14ac:dyDescent="0.2">
      <c r="A36" s="20">
        <v>2005</v>
      </c>
      <c r="B36" s="30">
        <f t="shared" ref="B36:I36" si="8">B27/$I$27*100</f>
        <v>0.16107775662615317</v>
      </c>
      <c r="C36" s="30">
        <f t="shared" si="8"/>
        <v>12.193098062185777</v>
      </c>
      <c r="D36" s="30">
        <f t="shared" si="8"/>
        <v>13.452433250353883</v>
      </c>
      <c r="E36" s="30">
        <f t="shared" si="8"/>
        <v>25.430760970371459</v>
      </c>
      <c r="F36" s="30">
        <f t="shared" si="8"/>
        <v>6.9775955483965442</v>
      </c>
      <c r="G36" s="30">
        <f t="shared" si="8"/>
        <v>39.883828769463562</v>
      </c>
      <c r="H36" s="30">
        <f t="shared" si="8"/>
        <v>1.9012056426026263</v>
      </c>
      <c r="I36" s="30">
        <f t="shared" si="8"/>
        <v>100</v>
      </c>
      <c r="J36" s="27" t="s">
        <v>28</v>
      </c>
    </row>
    <row r="37" spans="1:10" x14ac:dyDescent="0.2">
      <c r="A37" s="20">
        <v>2006</v>
      </c>
      <c r="B37" s="30">
        <f t="shared" ref="B37:I37" si="9">B28/$I$28*100</f>
        <v>0.164572503330634</v>
      </c>
      <c r="C37" s="30">
        <f t="shared" si="9"/>
        <v>13.16318800449309</v>
      </c>
      <c r="D37" s="30">
        <f t="shared" si="9"/>
        <v>13.3434340795695</v>
      </c>
      <c r="E37" s="30">
        <f t="shared" si="9"/>
        <v>27.188422455003785</v>
      </c>
      <c r="F37" s="30">
        <f t="shared" si="9"/>
        <v>8.9313236331339301</v>
      </c>
      <c r="G37" s="30">
        <f t="shared" si="9"/>
        <v>35.242026070374337</v>
      </c>
      <c r="H37" s="30">
        <f t="shared" si="9"/>
        <v>1.9670332540947206</v>
      </c>
      <c r="I37" s="30">
        <f t="shared" si="9"/>
        <v>100</v>
      </c>
      <c r="J37" s="27" t="s">
        <v>28</v>
      </c>
    </row>
    <row r="38" spans="1:10" x14ac:dyDescent="0.2">
      <c r="A38" s="20">
        <v>2007</v>
      </c>
      <c r="B38" s="28">
        <f t="shared" ref="B38:I38" si="10">B29/$I$29*100</f>
        <v>0.26273810640893308</v>
      </c>
      <c r="C38" s="28">
        <f t="shared" si="10"/>
        <v>14.804823120953364</v>
      </c>
      <c r="D38" s="28">
        <f t="shared" si="10"/>
        <v>15.43351787557474</v>
      </c>
      <c r="E38" s="28">
        <f t="shared" si="10"/>
        <v>27.958149573050576</v>
      </c>
      <c r="F38" s="28">
        <f t="shared" si="10"/>
        <v>9.8409496105845928</v>
      </c>
      <c r="G38" s="28">
        <f t="shared" si="10"/>
        <v>29.342216383597634</v>
      </c>
      <c r="H38" s="28">
        <f t="shared" si="10"/>
        <v>2.3576053298301582</v>
      </c>
      <c r="I38" s="28">
        <f t="shared" si="10"/>
        <v>100</v>
      </c>
      <c r="J38" s="27" t="s">
        <v>28</v>
      </c>
    </row>
  </sheetData>
  <mergeCells count="4">
    <mergeCell ref="A21:J21"/>
    <mergeCell ref="A30:J30"/>
    <mergeCell ref="A3:J3"/>
    <mergeCell ref="A12:J1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4CD57-ED92-458C-8A37-D6AF36BEEDCB}">
  <sheetPr codeName="Munka5"/>
  <dimension ref="A1:G27"/>
  <sheetViews>
    <sheetView zoomScaleNormal="100" workbookViewId="0"/>
  </sheetViews>
  <sheetFormatPr defaultRowHeight="11.25" x14ac:dyDescent="0.2"/>
  <cols>
    <col min="1" max="1" width="19.85546875" style="1" customWidth="1"/>
    <col min="2" max="7" width="8.140625" style="1" customWidth="1"/>
    <col min="8" max="16384" width="9.140625" style="1"/>
  </cols>
  <sheetData>
    <row r="1" spans="1:7" ht="12" thickBot="1" x14ac:dyDescent="0.25">
      <c r="A1" s="17" t="s">
        <v>64</v>
      </c>
      <c r="B1" s="17"/>
      <c r="C1" s="17"/>
      <c r="D1" s="17"/>
      <c r="E1" s="17"/>
      <c r="F1" s="17"/>
      <c r="G1" s="17"/>
    </row>
    <row r="2" spans="1:7" ht="11.25" customHeight="1" x14ac:dyDescent="0.2">
      <c r="A2" s="241" t="s">
        <v>63</v>
      </c>
      <c r="B2" s="238" t="s">
        <v>19</v>
      </c>
      <c r="C2" s="239"/>
      <c r="D2" s="239"/>
      <c r="E2" s="238" t="s">
        <v>18</v>
      </c>
      <c r="F2" s="239"/>
      <c r="G2" s="240"/>
    </row>
    <row r="3" spans="1:7" x14ac:dyDescent="0.2">
      <c r="A3" s="242"/>
      <c r="B3" s="16">
        <v>2000</v>
      </c>
      <c r="C3" s="16">
        <v>2006</v>
      </c>
      <c r="D3" s="16">
        <v>2007</v>
      </c>
      <c r="E3" s="16">
        <v>2000</v>
      </c>
      <c r="F3" s="43">
        <v>2006</v>
      </c>
      <c r="G3" s="43">
        <v>2007</v>
      </c>
    </row>
    <row r="4" spans="1:7" x14ac:dyDescent="0.2">
      <c r="A4" s="42" t="s">
        <v>62</v>
      </c>
      <c r="B4" s="40">
        <v>159</v>
      </c>
      <c r="C4" s="40">
        <v>163</v>
      </c>
      <c r="D4" s="40">
        <v>188</v>
      </c>
      <c r="E4" s="40">
        <v>550</v>
      </c>
      <c r="F4" s="40">
        <v>315</v>
      </c>
      <c r="G4" s="40">
        <v>430</v>
      </c>
    </row>
    <row r="5" spans="1:7" x14ac:dyDescent="0.2">
      <c r="A5" s="29" t="s">
        <v>61</v>
      </c>
      <c r="B5" s="19">
        <v>397</v>
      </c>
      <c r="C5" s="19">
        <v>483</v>
      </c>
      <c r="D5" s="19">
        <v>614</v>
      </c>
      <c r="E5" s="19">
        <v>921</v>
      </c>
      <c r="F5" s="19">
        <v>1101</v>
      </c>
      <c r="G5" s="19">
        <v>1608</v>
      </c>
    </row>
    <row r="6" spans="1:7" x14ac:dyDescent="0.2">
      <c r="A6" s="29" t="s">
        <v>60</v>
      </c>
      <c r="B6" s="19">
        <v>18</v>
      </c>
      <c r="C6" s="19">
        <v>33</v>
      </c>
      <c r="D6" s="19">
        <v>41</v>
      </c>
      <c r="E6" s="19">
        <v>32</v>
      </c>
      <c r="F6" s="19">
        <v>38</v>
      </c>
      <c r="G6" s="19">
        <v>44</v>
      </c>
    </row>
    <row r="7" spans="1:7" x14ac:dyDescent="0.2">
      <c r="A7" s="29" t="s">
        <v>59</v>
      </c>
      <c r="B7" s="19">
        <v>150</v>
      </c>
      <c r="C7" s="19">
        <v>87</v>
      </c>
      <c r="D7" s="19">
        <v>83</v>
      </c>
      <c r="E7" s="19">
        <v>178</v>
      </c>
      <c r="F7" s="19">
        <v>73</v>
      </c>
      <c r="G7" s="19">
        <v>66</v>
      </c>
    </row>
    <row r="8" spans="1:7" x14ac:dyDescent="0.2">
      <c r="A8" s="7" t="s">
        <v>58</v>
      </c>
      <c r="B8" s="40">
        <v>390</v>
      </c>
      <c r="C8" s="40">
        <v>380</v>
      </c>
      <c r="D8" s="40">
        <v>419</v>
      </c>
      <c r="E8" s="40">
        <v>489</v>
      </c>
      <c r="F8" s="40">
        <v>496</v>
      </c>
      <c r="G8" s="40">
        <v>430</v>
      </c>
    </row>
    <row r="9" spans="1:7" x14ac:dyDescent="0.2">
      <c r="A9" s="29" t="s">
        <v>57</v>
      </c>
      <c r="B9" s="19">
        <v>232</v>
      </c>
      <c r="C9" s="19">
        <v>207</v>
      </c>
      <c r="D9" s="19">
        <v>245</v>
      </c>
      <c r="E9" s="19">
        <v>387</v>
      </c>
      <c r="F9" s="19">
        <v>217</v>
      </c>
      <c r="G9" s="19">
        <v>234</v>
      </c>
    </row>
    <row r="10" spans="1:7" x14ac:dyDescent="0.2">
      <c r="A10" s="29" t="s">
        <v>56</v>
      </c>
      <c r="B10" s="19">
        <v>35</v>
      </c>
      <c r="C10" s="19">
        <v>36</v>
      </c>
      <c r="D10" s="19">
        <v>48</v>
      </c>
      <c r="E10" s="19">
        <v>47</v>
      </c>
      <c r="F10" s="19">
        <v>101</v>
      </c>
      <c r="G10" s="19">
        <v>83</v>
      </c>
    </row>
    <row r="11" spans="1:7" x14ac:dyDescent="0.2">
      <c r="A11" s="29" t="s">
        <v>55</v>
      </c>
      <c r="B11" s="19">
        <v>202</v>
      </c>
      <c r="C11" s="19">
        <v>234</v>
      </c>
      <c r="D11" s="19">
        <v>269</v>
      </c>
      <c r="E11" s="19">
        <v>291</v>
      </c>
      <c r="F11" s="19">
        <v>224</v>
      </c>
      <c r="G11" s="19">
        <v>220</v>
      </c>
    </row>
    <row r="12" spans="1:7" x14ac:dyDescent="0.2">
      <c r="A12" s="29" t="s">
        <v>54</v>
      </c>
      <c r="B12" s="19">
        <v>40</v>
      </c>
      <c r="C12" s="19">
        <v>4</v>
      </c>
      <c r="D12" s="19">
        <v>5</v>
      </c>
      <c r="E12" s="19">
        <v>35</v>
      </c>
      <c r="F12" s="19">
        <v>4</v>
      </c>
      <c r="G12" s="19">
        <v>3</v>
      </c>
    </row>
    <row r="13" spans="1:7" x14ac:dyDescent="0.2">
      <c r="A13" s="29" t="s">
        <v>53</v>
      </c>
      <c r="B13" s="19">
        <v>98</v>
      </c>
      <c r="C13" s="19">
        <v>72</v>
      </c>
      <c r="D13" s="19">
        <v>76</v>
      </c>
      <c r="E13" s="19">
        <v>239</v>
      </c>
      <c r="F13" s="19">
        <v>100</v>
      </c>
      <c r="G13" s="19">
        <v>372</v>
      </c>
    </row>
    <row r="14" spans="1:7" x14ac:dyDescent="0.2">
      <c r="A14" s="29" t="s">
        <v>52</v>
      </c>
      <c r="B14" s="19">
        <v>27</v>
      </c>
      <c r="C14" s="19">
        <v>12</v>
      </c>
      <c r="D14" s="19">
        <v>235</v>
      </c>
      <c r="E14" s="19">
        <v>49</v>
      </c>
      <c r="F14" s="19">
        <v>21</v>
      </c>
      <c r="G14" s="19">
        <v>561</v>
      </c>
    </row>
    <row r="15" spans="1:7" x14ac:dyDescent="0.2">
      <c r="A15" s="29" t="s">
        <v>51</v>
      </c>
      <c r="B15" s="19">
        <v>313</v>
      </c>
      <c r="C15" s="19">
        <v>271</v>
      </c>
      <c r="D15" s="19">
        <v>30</v>
      </c>
      <c r="E15" s="19">
        <v>1018</v>
      </c>
      <c r="F15" s="19">
        <v>580</v>
      </c>
      <c r="G15" s="19">
        <v>120</v>
      </c>
    </row>
    <row r="16" spans="1:7" ht="22.5" x14ac:dyDescent="0.2">
      <c r="A16" s="11" t="s">
        <v>50</v>
      </c>
      <c r="B16" s="40">
        <v>282</v>
      </c>
      <c r="C16" s="40">
        <v>343</v>
      </c>
      <c r="D16" s="40">
        <v>277</v>
      </c>
      <c r="E16" s="40">
        <v>681</v>
      </c>
      <c r="F16" s="40">
        <v>945</v>
      </c>
      <c r="G16" s="40">
        <v>607</v>
      </c>
    </row>
    <row r="17" spans="1:7" x14ac:dyDescent="0.2">
      <c r="A17" s="29" t="s">
        <v>49</v>
      </c>
      <c r="B17" s="19">
        <v>143</v>
      </c>
      <c r="C17" s="19">
        <v>149</v>
      </c>
      <c r="D17" s="19">
        <v>390</v>
      </c>
      <c r="E17" s="19">
        <v>269</v>
      </c>
      <c r="F17" s="19">
        <v>253</v>
      </c>
      <c r="G17" s="19">
        <v>1015</v>
      </c>
    </row>
    <row r="18" spans="1:7" x14ac:dyDescent="0.2">
      <c r="A18" s="29" t="s">
        <v>48</v>
      </c>
      <c r="B18" s="19">
        <v>124</v>
      </c>
      <c r="C18" s="19">
        <v>138</v>
      </c>
      <c r="D18" s="19">
        <v>187</v>
      </c>
      <c r="E18" s="19">
        <v>211</v>
      </c>
      <c r="F18" s="19">
        <v>250</v>
      </c>
      <c r="G18" s="19">
        <v>277</v>
      </c>
    </row>
    <row r="19" spans="1:7" x14ac:dyDescent="0.2">
      <c r="A19" s="29" t="s">
        <v>47</v>
      </c>
      <c r="B19" s="19">
        <v>205</v>
      </c>
      <c r="C19" s="19">
        <v>272</v>
      </c>
      <c r="D19" s="19">
        <v>147</v>
      </c>
      <c r="E19" s="19">
        <v>1082</v>
      </c>
      <c r="F19" s="19">
        <v>1154</v>
      </c>
      <c r="G19" s="19">
        <v>278</v>
      </c>
    </row>
    <row r="20" spans="1:7" x14ac:dyDescent="0.2">
      <c r="A20" s="29" t="s">
        <v>46</v>
      </c>
      <c r="B20" s="19">
        <v>151</v>
      </c>
      <c r="C20" s="19">
        <v>135</v>
      </c>
      <c r="D20" s="19">
        <v>405</v>
      </c>
      <c r="E20" s="19">
        <v>308</v>
      </c>
      <c r="F20" s="19">
        <v>259</v>
      </c>
      <c r="G20" s="19">
        <v>1739</v>
      </c>
    </row>
    <row r="21" spans="1:7" x14ac:dyDescent="0.2">
      <c r="A21" s="29" t="s">
        <v>45</v>
      </c>
      <c r="B21" s="19">
        <v>366</v>
      </c>
      <c r="C21" s="19">
        <v>716</v>
      </c>
      <c r="D21" s="19">
        <v>163</v>
      </c>
      <c r="E21" s="19">
        <v>703</v>
      </c>
      <c r="F21" s="19">
        <v>1167</v>
      </c>
      <c r="G21" s="19">
        <v>315</v>
      </c>
    </row>
    <row r="22" spans="1:7" x14ac:dyDescent="0.2">
      <c r="A22" s="29" t="s">
        <v>44</v>
      </c>
      <c r="B22" s="19">
        <v>182</v>
      </c>
      <c r="C22" s="19">
        <v>266</v>
      </c>
      <c r="D22" s="19">
        <v>782</v>
      </c>
      <c r="E22" s="19">
        <v>659</v>
      </c>
      <c r="F22" s="19">
        <v>780</v>
      </c>
      <c r="G22" s="19">
        <v>1443</v>
      </c>
    </row>
    <row r="23" spans="1:7" x14ac:dyDescent="0.2">
      <c r="A23" s="41" t="s">
        <v>43</v>
      </c>
      <c r="B23" s="40">
        <v>123</v>
      </c>
      <c r="C23" s="40">
        <v>174</v>
      </c>
      <c r="D23" s="40">
        <v>253</v>
      </c>
      <c r="E23" s="40">
        <v>425</v>
      </c>
      <c r="F23" s="40">
        <v>487</v>
      </c>
      <c r="G23" s="40">
        <v>845</v>
      </c>
    </row>
    <row r="24" spans="1:7" x14ac:dyDescent="0.2">
      <c r="A24" s="29" t="s">
        <v>42</v>
      </c>
      <c r="B24" s="19">
        <v>203</v>
      </c>
      <c r="C24" s="19">
        <v>258</v>
      </c>
      <c r="D24" s="19">
        <v>266</v>
      </c>
      <c r="E24" s="19">
        <v>205</v>
      </c>
      <c r="F24" s="19">
        <v>267</v>
      </c>
      <c r="G24" s="19">
        <v>279</v>
      </c>
    </row>
    <row r="25" spans="1:7" x14ac:dyDescent="0.2">
      <c r="A25" s="29" t="s">
        <v>41</v>
      </c>
      <c r="B25" s="19">
        <v>518</v>
      </c>
      <c r="C25" s="19">
        <v>286</v>
      </c>
      <c r="D25" s="19">
        <v>374</v>
      </c>
      <c r="E25" s="19">
        <v>1173</v>
      </c>
      <c r="F25" s="19">
        <v>530</v>
      </c>
      <c r="G25" s="19">
        <v>802</v>
      </c>
    </row>
    <row r="26" spans="1:7" x14ac:dyDescent="0.2">
      <c r="A26" s="29" t="s">
        <v>40</v>
      </c>
      <c r="B26" s="19">
        <v>467</v>
      </c>
      <c r="C26" s="19">
        <v>593</v>
      </c>
      <c r="D26" s="19">
        <v>734</v>
      </c>
      <c r="E26" s="19">
        <v>1123</v>
      </c>
      <c r="F26" s="19">
        <v>1304</v>
      </c>
      <c r="G26" s="19">
        <v>1717</v>
      </c>
    </row>
    <row r="27" spans="1:7" x14ac:dyDescent="0.2">
      <c r="A27" s="39" t="s">
        <v>31</v>
      </c>
      <c r="B27" s="38">
        <f>SUM(B4:B26)</f>
        <v>4825</v>
      </c>
      <c r="C27" s="38">
        <f>SUM(C4:C26)</f>
        <v>5312</v>
      </c>
      <c r="D27" s="38">
        <v>6231</v>
      </c>
      <c r="E27" s="38">
        <f>SUM(E4:E26)</f>
        <v>11075</v>
      </c>
      <c r="F27" s="38">
        <f>SUM(F4:F26)</f>
        <v>10666</v>
      </c>
      <c r="G27" s="38">
        <v>13496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BDCC2-5911-499B-ADEE-DC6F606571FE}">
  <sheetPr codeName="Munka6"/>
  <dimension ref="A1:G8"/>
  <sheetViews>
    <sheetView zoomScaleNormal="100" workbookViewId="0"/>
  </sheetViews>
  <sheetFormatPr defaultRowHeight="11.25" x14ac:dyDescent="0.2"/>
  <cols>
    <col min="1" max="1" width="17.85546875" style="1" customWidth="1"/>
    <col min="2" max="7" width="8.7109375" style="1" customWidth="1"/>
    <col min="8" max="16384" width="9.140625" style="1"/>
  </cols>
  <sheetData>
    <row r="1" spans="1:7" ht="12" thickBot="1" x14ac:dyDescent="0.25">
      <c r="A1" s="17" t="s">
        <v>70</v>
      </c>
      <c r="B1" s="17"/>
      <c r="C1" s="17"/>
      <c r="D1" s="17"/>
      <c r="E1" s="17"/>
      <c r="F1" s="17"/>
      <c r="G1" s="17"/>
    </row>
    <row r="2" spans="1:7" x14ac:dyDescent="0.2">
      <c r="A2" s="241" t="s">
        <v>69</v>
      </c>
      <c r="B2" s="238" t="s">
        <v>19</v>
      </c>
      <c r="C2" s="239"/>
      <c r="D2" s="239"/>
      <c r="E2" s="238" t="s">
        <v>68</v>
      </c>
      <c r="F2" s="239"/>
      <c r="G2" s="240"/>
    </row>
    <row r="3" spans="1:7" x14ac:dyDescent="0.2">
      <c r="A3" s="242"/>
      <c r="B3" s="16">
        <v>2000</v>
      </c>
      <c r="C3" s="16">
        <v>2006</v>
      </c>
      <c r="D3" s="16">
        <v>2007</v>
      </c>
      <c r="E3" s="16">
        <v>2000</v>
      </c>
      <c r="F3" s="43">
        <v>2006</v>
      </c>
      <c r="G3" s="43">
        <v>2007</v>
      </c>
    </row>
    <row r="4" spans="1:7" x14ac:dyDescent="0.2">
      <c r="A4" s="46" t="s">
        <v>67</v>
      </c>
      <c r="B4" s="40">
        <v>489</v>
      </c>
      <c r="C4" s="40">
        <v>1141</v>
      </c>
      <c r="D4" s="40">
        <v>1086</v>
      </c>
      <c r="E4" s="40">
        <v>7114</v>
      </c>
      <c r="F4" s="40">
        <v>8685</v>
      </c>
      <c r="G4" s="40">
        <v>8673</v>
      </c>
    </row>
    <row r="5" spans="1:7" x14ac:dyDescent="0.2">
      <c r="A5" s="45" t="s">
        <v>66</v>
      </c>
      <c r="B5" s="19">
        <v>419</v>
      </c>
      <c r="C5" s="19">
        <v>845</v>
      </c>
      <c r="D5" s="19">
        <v>713</v>
      </c>
      <c r="E5" s="19">
        <v>2167</v>
      </c>
      <c r="F5" s="19">
        <v>4317</v>
      </c>
      <c r="G5" s="19">
        <v>3010</v>
      </c>
    </row>
    <row r="6" spans="1:7" x14ac:dyDescent="0.2">
      <c r="A6" s="29" t="s">
        <v>65</v>
      </c>
      <c r="B6" s="19">
        <v>309</v>
      </c>
      <c r="C6" s="19">
        <v>341</v>
      </c>
      <c r="D6" s="19">
        <v>230</v>
      </c>
      <c r="E6" s="19">
        <v>438</v>
      </c>
      <c r="F6" s="19">
        <v>380</v>
      </c>
      <c r="G6" s="19">
        <v>278</v>
      </c>
    </row>
    <row r="7" spans="1:7" x14ac:dyDescent="0.2">
      <c r="A7" s="29" t="s">
        <v>32</v>
      </c>
      <c r="B7" s="19">
        <v>378</v>
      </c>
      <c r="C7" s="19">
        <v>187</v>
      </c>
      <c r="D7" s="19">
        <v>296</v>
      </c>
      <c r="E7" s="19">
        <v>1371</v>
      </c>
      <c r="F7" s="44">
        <v>367</v>
      </c>
      <c r="G7" s="44">
        <v>711</v>
      </c>
    </row>
    <row r="8" spans="1:7" x14ac:dyDescent="0.2">
      <c r="A8" s="39" t="s">
        <v>31</v>
      </c>
      <c r="B8" s="38">
        <f>SUM(B4:B7)</f>
        <v>1595</v>
      </c>
      <c r="C8" s="38">
        <f>SUM(C4:C7)</f>
        <v>2514</v>
      </c>
      <c r="D8" s="38">
        <v>2325</v>
      </c>
      <c r="E8" s="38">
        <f>SUM(E4:E7)</f>
        <v>11090</v>
      </c>
      <c r="F8" s="38">
        <f>SUM(F4:F7)</f>
        <v>13749</v>
      </c>
      <c r="G8" s="38">
        <v>12672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8F4A0-8D42-4CFE-ABAC-ACFAF23613FE}">
  <sheetPr codeName="Munka7"/>
  <dimension ref="A1:F8"/>
  <sheetViews>
    <sheetView zoomScaleNormal="100" workbookViewId="0"/>
  </sheetViews>
  <sheetFormatPr defaultRowHeight="11.25" x14ac:dyDescent="0.2"/>
  <cols>
    <col min="1" max="1" width="20.140625" style="1" customWidth="1"/>
    <col min="2" max="6" width="9.5703125" style="1" customWidth="1"/>
    <col min="7" max="16384" width="9.140625" style="1"/>
  </cols>
  <sheetData>
    <row r="1" spans="1:6" ht="12" thickBot="1" x14ac:dyDescent="0.25">
      <c r="A1" s="17" t="s">
        <v>80</v>
      </c>
      <c r="B1" s="17"/>
      <c r="C1" s="17"/>
      <c r="D1" s="17"/>
      <c r="E1" s="17"/>
      <c r="F1" s="17"/>
    </row>
    <row r="2" spans="1:6" ht="33.75" x14ac:dyDescent="0.2">
      <c r="A2" s="55" t="s">
        <v>15</v>
      </c>
      <c r="B2" s="54" t="s">
        <v>79</v>
      </c>
      <c r="C2" s="54" t="s">
        <v>78</v>
      </c>
      <c r="D2" s="54" t="s">
        <v>77</v>
      </c>
      <c r="E2" s="54" t="s">
        <v>76</v>
      </c>
      <c r="F2" s="54" t="s">
        <v>31</v>
      </c>
    </row>
    <row r="3" spans="1:6" ht="22.5" x14ac:dyDescent="0.2">
      <c r="A3" s="52" t="s">
        <v>75</v>
      </c>
      <c r="B3" s="42">
        <v>99</v>
      </c>
      <c r="C3" s="42">
        <v>436</v>
      </c>
      <c r="D3" s="42">
        <v>31</v>
      </c>
      <c r="E3" s="42">
        <v>160</v>
      </c>
      <c r="F3" s="42">
        <v>726</v>
      </c>
    </row>
    <row r="4" spans="1:6" x14ac:dyDescent="0.2">
      <c r="A4" s="53" t="s">
        <v>73</v>
      </c>
      <c r="B4" s="19">
        <v>429</v>
      </c>
      <c r="C4" s="19">
        <v>1966</v>
      </c>
      <c r="D4" s="19">
        <v>102</v>
      </c>
      <c r="E4" s="19">
        <v>540</v>
      </c>
      <c r="F4" s="19">
        <v>3037</v>
      </c>
    </row>
    <row r="5" spans="1:6" ht="22.5" x14ac:dyDescent="0.2">
      <c r="A5" s="52" t="s">
        <v>74</v>
      </c>
      <c r="B5" s="19">
        <v>501</v>
      </c>
      <c r="C5" s="19">
        <v>1831</v>
      </c>
      <c r="D5" s="19">
        <v>20</v>
      </c>
      <c r="E5" s="19">
        <v>246</v>
      </c>
      <c r="F5" s="19">
        <v>2598</v>
      </c>
    </row>
    <row r="6" spans="1:6" x14ac:dyDescent="0.2">
      <c r="A6" s="51" t="s">
        <v>73</v>
      </c>
      <c r="B6" s="19">
        <v>272</v>
      </c>
      <c r="C6" s="19">
        <v>8200</v>
      </c>
      <c r="D6" s="19">
        <v>12</v>
      </c>
      <c r="E6" s="19">
        <v>502</v>
      </c>
      <c r="F6" s="19">
        <v>8986</v>
      </c>
    </row>
    <row r="7" spans="1:6" x14ac:dyDescent="0.2">
      <c r="A7" s="50" t="s">
        <v>72</v>
      </c>
      <c r="B7" s="48">
        <v>600</v>
      </c>
      <c r="C7" s="48">
        <v>2267</v>
      </c>
      <c r="D7" s="48">
        <v>51</v>
      </c>
      <c r="E7" s="48">
        <v>406</v>
      </c>
      <c r="F7" s="48">
        <v>3324</v>
      </c>
    </row>
    <row r="8" spans="1:6" x14ac:dyDescent="0.2">
      <c r="A8" s="49" t="s">
        <v>71</v>
      </c>
      <c r="B8" s="48">
        <v>701</v>
      </c>
      <c r="C8" s="48">
        <v>10166</v>
      </c>
      <c r="D8" s="48">
        <v>114</v>
      </c>
      <c r="E8" s="48">
        <v>1042</v>
      </c>
      <c r="F8" s="48">
        <v>12023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72835-C506-40B8-AA7E-462696413BE1}">
  <sheetPr codeName="Munka8"/>
  <dimension ref="A1:K15"/>
  <sheetViews>
    <sheetView zoomScaleNormal="100" workbookViewId="0"/>
  </sheetViews>
  <sheetFormatPr defaultRowHeight="11.25" x14ac:dyDescent="0.2"/>
  <cols>
    <col min="1" max="1" width="8.28515625" style="1" customWidth="1"/>
    <col min="2" max="2" width="7.140625" style="1" customWidth="1"/>
    <col min="3" max="3" width="7.42578125" style="1" customWidth="1"/>
    <col min="4" max="4" width="6.7109375" style="1" customWidth="1"/>
    <col min="5" max="5" width="7.5703125" style="1" customWidth="1"/>
    <col min="6" max="6" width="6.7109375" style="1" customWidth="1"/>
    <col min="7" max="7" width="7.42578125" style="1" customWidth="1"/>
    <col min="8" max="8" width="6.7109375" style="1" customWidth="1"/>
    <col min="9" max="9" width="7.42578125" style="1" customWidth="1"/>
    <col min="10" max="10" width="6.7109375" style="1" customWidth="1"/>
    <col min="11" max="11" width="7.5703125" style="1" customWidth="1"/>
    <col min="12" max="16384" width="9.140625" style="1"/>
  </cols>
  <sheetData>
    <row r="1" spans="1:11" ht="12" thickBot="1" x14ac:dyDescent="0.25">
      <c r="A1" s="17" t="s">
        <v>94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ht="24" customHeight="1" x14ac:dyDescent="0.2">
      <c r="A2" s="248" t="s">
        <v>93</v>
      </c>
      <c r="B2" s="246" t="s">
        <v>79</v>
      </c>
      <c r="C2" s="247"/>
      <c r="D2" s="246" t="s">
        <v>78</v>
      </c>
      <c r="E2" s="247"/>
      <c r="F2" s="246" t="s">
        <v>77</v>
      </c>
      <c r="G2" s="247"/>
      <c r="H2" s="246" t="s">
        <v>76</v>
      </c>
      <c r="I2" s="247"/>
      <c r="J2" s="246" t="s">
        <v>31</v>
      </c>
      <c r="K2" s="247"/>
    </row>
    <row r="3" spans="1:11" ht="22.5" x14ac:dyDescent="0.2">
      <c r="A3" s="242"/>
      <c r="B3" s="76" t="s">
        <v>92</v>
      </c>
      <c r="C3" s="76" t="s">
        <v>71</v>
      </c>
      <c r="D3" s="76" t="s">
        <v>92</v>
      </c>
      <c r="E3" s="76" t="s">
        <v>71</v>
      </c>
      <c r="F3" s="76" t="s">
        <v>92</v>
      </c>
      <c r="G3" s="76" t="s">
        <v>71</v>
      </c>
      <c r="H3" s="76" t="s">
        <v>92</v>
      </c>
      <c r="I3" s="76" t="s">
        <v>71</v>
      </c>
      <c r="J3" s="76" t="s">
        <v>92</v>
      </c>
      <c r="K3" s="75" t="s">
        <v>71</v>
      </c>
    </row>
    <row r="4" spans="1:11" x14ac:dyDescent="0.2">
      <c r="A4" s="42" t="s">
        <v>91</v>
      </c>
      <c r="B4" s="67">
        <v>547</v>
      </c>
      <c r="C4" s="66">
        <v>623.70000000000005</v>
      </c>
      <c r="D4" s="65">
        <v>825</v>
      </c>
      <c r="E4" s="64">
        <v>2770.4</v>
      </c>
      <c r="F4" s="67">
        <v>28</v>
      </c>
      <c r="G4" s="64">
        <v>41.2</v>
      </c>
      <c r="H4" s="67">
        <v>252</v>
      </c>
      <c r="I4" s="66">
        <v>519.4</v>
      </c>
      <c r="J4" s="65">
        <v>1652</v>
      </c>
      <c r="K4" s="64">
        <v>3954.7</v>
      </c>
    </row>
    <row r="5" spans="1:11" ht="22.5" x14ac:dyDescent="0.2">
      <c r="A5" s="11" t="s">
        <v>90</v>
      </c>
      <c r="B5" s="67">
        <v>9</v>
      </c>
      <c r="C5" s="66">
        <v>23.5</v>
      </c>
      <c r="D5" s="65">
        <v>884</v>
      </c>
      <c r="E5" s="64">
        <v>5519.9</v>
      </c>
      <c r="F5" s="67" t="s">
        <v>81</v>
      </c>
      <c r="G5" s="67" t="s">
        <v>81</v>
      </c>
      <c r="H5" s="67">
        <v>23</v>
      </c>
      <c r="I5" s="66">
        <v>62.1</v>
      </c>
      <c r="J5" s="65">
        <v>916</v>
      </c>
      <c r="K5" s="64">
        <v>5605.5</v>
      </c>
    </row>
    <row r="6" spans="1:11" x14ac:dyDescent="0.2">
      <c r="A6" s="29" t="s">
        <v>89</v>
      </c>
      <c r="B6" s="67">
        <v>5</v>
      </c>
      <c r="C6" s="66">
        <v>6.8</v>
      </c>
      <c r="D6" s="65">
        <v>136</v>
      </c>
      <c r="E6" s="64">
        <v>476.7</v>
      </c>
      <c r="F6" s="67">
        <v>8</v>
      </c>
      <c r="G6" s="66">
        <v>14.6</v>
      </c>
      <c r="H6" s="67">
        <v>17</v>
      </c>
      <c r="I6" s="66">
        <v>55.3</v>
      </c>
      <c r="J6" s="65">
        <v>166</v>
      </c>
      <c r="K6" s="64">
        <v>553.4</v>
      </c>
    </row>
    <row r="7" spans="1:11" x14ac:dyDescent="0.2">
      <c r="A7" s="29" t="s">
        <v>88</v>
      </c>
      <c r="B7" s="68" t="s">
        <v>81</v>
      </c>
      <c r="C7" s="74" t="s">
        <v>81</v>
      </c>
      <c r="D7" s="65">
        <v>14</v>
      </c>
      <c r="E7" s="64">
        <v>39.200000000000003</v>
      </c>
      <c r="F7" s="69" t="s">
        <v>81</v>
      </c>
      <c r="G7" s="69" t="s">
        <v>81</v>
      </c>
      <c r="H7" s="69" t="s">
        <v>81</v>
      </c>
      <c r="I7" s="69" t="s">
        <v>81</v>
      </c>
      <c r="J7" s="65">
        <v>14</v>
      </c>
      <c r="K7" s="64">
        <v>39.200000000000003</v>
      </c>
    </row>
    <row r="8" spans="1:11" x14ac:dyDescent="0.2">
      <c r="A8" s="29" t="s">
        <v>87</v>
      </c>
      <c r="B8" s="67">
        <v>5</v>
      </c>
      <c r="C8" s="66">
        <v>6</v>
      </c>
      <c r="D8" s="65">
        <v>64</v>
      </c>
      <c r="E8" s="64">
        <v>180.5</v>
      </c>
      <c r="F8" s="67">
        <v>5</v>
      </c>
      <c r="G8" s="66">
        <v>16.5</v>
      </c>
      <c r="H8" s="67">
        <v>3</v>
      </c>
      <c r="I8" s="66">
        <v>5</v>
      </c>
      <c r="J8" s="65">
        <v>77</v>
      </c>
      <c r="K8" s="64">
        <v>208</v>
      </c>
    </row>
    <row r="9" spans="1:11" x14ac:dyDescent="0.2">
      <c r="A9" s="29" t="s">
        <v>86</v>
      </c>
      <c r="B9" s="73">
        <v>1</v>
      </c>
      <c r="C9" s="72">
        <v>0.4</v>
      </c>
      <c r="D9" s="65">
        <v>12</v>
      </c>
      <c r="E9" s="64">
        <v>25.2</v>
      </c>
      <c r="F9" s="67" t="s">
        <v>81</v>
      </c>
      <c r="G9" s="67" t="s">
        <v>81</v>
      </c>
      <c r="H9" s="71">
        <v>1</v>
      </c>
      <c r="I9" s="70">
        <v>2</v>
      </c>
      <c r="J9" s="65">
        <v>14</v>
      </c>
      <c r="K9" s="64">
        <v>27.6</v>
      </c>
    </row>
    <row r="10" spans="1:11" x14ac:dyDescent="0.2">
      <c r="A10" s="29" t="s">
        <v>85</v>
      </c>
      <c r="B10" s="67">
        <v>3</v>
      </c>
      <c r="C10" s="66">
        <v>1.6</v>
      </c>
      <c r="D10" s="65">
        <v>98</v>
      </c>
      <c r="E10" s="64">
        <v>463.6</v>
      </c>
      <c r="F10" s="67">
        <v>2</v>
      </c>
      <c r="G10" s="66">
        <v>7</v>
      </c>
      <c r="H10" s="67">
        <v>7</v>
      </c>
      <c r="I10" s="66">
        <v>14.8</v>
      </c>
      <c r="J10" s="65">
        <v>110</v>
      </c>
      <c r="K10" s="64">
        <v>487</v>
      </c>
    </row>
    <row r="11" spans="1:11" x14ac:dyDescent="0.2">
      <c r="A11" s="29" t="s">
        <v>84</v>
      </c>
      <c r="B11" s="67">
        <v>4</v>
      </c>
      <c r="C11" s="66">
        <v>2.2999999999999998</v>
      </c>
      <c r="D11" s="65">
        <v>24</v>
      </c>
      <c r="E11" s="64">
        <v>60.1</v>
      </c>
      <c r="F11" s="69" t="s">
        <v>81</v>
      </c>
      <c r="G11" s="69" t="s">
        <v>81</v>
      </c>
      <c r="H11" s="69" t="s">
        <v>81</v>
      </c>
      <c r="I11" s="69" t="s">
        <v>81</v>
      </c>
      <c r="J11" s="65">
        <v>28</v>
      </c>
      <c r="K11" s="64">
        <v>62.4</v>
      </c>
    </row>
    <row r="12" spans="1:11" x14ac:dyDescent="0.2">
      <c r="A12" s="29" t="s">
        <v>83</v>
      </c>
      <c r="B12" s="67">
        <v>4</v>
      </c>
      <c r="C12" s="66">
        <v>5.8</v>
      </c>
      <c r="D12" s="65">
        <v>36</v>
      </c>
      <c r="E12" s="64">
        <v>84</v>
      </c>
      <c r="F12" s="71">
        <v>1</v>
      </c>
      <c r="G12" s="70">
        <v>10</v>
      </c>
      <c r="H12" s="69" t="s">
        <v>81</v>
      </c>
      <c r="I12" s="69" t="s">
        <v>81</v>
      </c>
      <c r="J12" s="65">
        <v>41</v>
      </c>
      <c r="K12" s="64">
        <v>99.8</v>
      </c>
    </row>
    <row r="13" spans="1:11" x14ac:dyDescent="0.2">
      <c r="A13" s="29" t="s">
        <v>82</v>
      </c>
      <c r="B13" s="68" t="s">
        <v>81</v>
      </c>
      <c r="C13" s="68" t="s">
        <v>81</v>
      </c>
      <c r="D13" s="65">
        <v>17</v>
      </c>
      <c r="E13" s="64">
        <v>41.1</v>
      </c>
      <c r="F13" s="67">
        <v>1</v>
      </c>
      <c r="G13" s="66">
        <v>0.5</v>
      </c>
      <c r="H13" s="67">
        <v>3</v>
      </c>
      <c r="I13" s="66">
        <v>6</v>
      </c>
      <c r="J13" s="65">
        <v>21</v>
      </c>
      <c r="K13" s="64">
        <v>47.6</v>
      </c>
    </row>
    <row r="14" spans="1:11" x14ac:dyDescent="0.2">
      <c r="A14" s="29" t="s">
        <v>32</v>
      </c>
      <c r="B14" s="63">
        <v>22</v>
      </c>
      <c r="C14" s="62">
        <v>30.8</v>
      </c>
      <c r="D14" s="22">
        <v>157</v>
      </c>
      <c r="E14" s="61">
        <v>504.6</v>
      </c>
      <c r="F14" s="63">
        <v>6</v>
      </c>
      <c r="G14" s="62">
        <v>25.1</v>
      </c>
      <c r="H14" s="63">
        <v>100</v>
      </c>
      <c r="I14" s="62">
        <v>377.3</v>
      </c>
      <c r="J14" s="22">
        <v>285</v>
      </c>
      <c r="K14" s="61">
        <v>937.8</v>
      </c>
    </row>
    <row r="15" spans="1:11" x14ac:dyDescent="0.2">
      <c r="A15" s="39" t="s">
        <v>31</v>
      </c>
      <c r="B15" s="59">
        <v>600</v>
      </c>
      <c r="C15" s="60">
        <v>700.9</v>
      </c>
      <c r="D15" s="58">
        <v>2267</v>
      </c>
      <c r="E15" s="57">
        <v>10165.299999999999</v>
      </c>
      <c r="F15" s="59">
        <v>51</v>
      </c>
      <c r="G15" s="60">
        <v>114.9</v>
      </c>
      <c r="H15" s="59">
        <v>406</v>
      </c>
      <c r="I15" s="57">
        <v>1041.9000000000001</v>
      </c>
      <c r="J15" s="58">
        <v>3324</v>
      </c>
      <c r="K15" s="57">
        <v>12023</v>
      </c>
    </row>
  </sheetData>
  <mergeCells count="6">
    <mergeCell ref="F2:G2"/>
    <mergeCell ref="H2:I2"/>
    <mergeCell ref="J2:K2"/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491F8-48A8-4302-8E62-EBC8B34AFD8A}">
  <sheetPr codeName="Munka9"/>
  <dimension ref="A1:F13"/>
  <sheetViews>
    <sheetView zoomScaleNormal="100" workbookViewId="0"/>
  </sheetViews>
  <sheetFormatPr defaultRowHeight="11.25" x14ac:dyDescent="0.2"/>
  <cols>
    <col min="1" max="1" width="28.85546875" style="1" customWidth="1"/>
    <col min="2" max="6" width="11.85546875" style="1" customWidth="1"/>
    <col min="7" max="16384" width="9.140625" style="1"/>
  </cols>
  <sheetData>
    <row r="1" spans="1:6" ht="12" thickBot="1" x14ac:dyDescent="0.25">
      <c r="A1" s="17" t="s">
        <v>106</v>
      </c>
      <c r="B1" s="77"/>
      <c r="C1" s="77"/>
      <c r="D1" s="77"/>
      <c r="E1" s="77"/>
      <c r="F1" s="77"/>
    </row>
    <row r="2" spans="1:6" ht="33.75" x14ac:dyDescent="0.2">
      <c r="A2" s="55" t="s">
        <v>105</v>
      </c>
      <c r="B2" s="54" t="s">
        <v>79</v>
      </c>
      <c r="C2" s="54" t="s">
        <v>78</v>
      </c>
      <c r="D2" s="54" t="s">
        <v>77</v>
      </c>
      <c r="E2" s="54" t="s">
        <v>76</v>
      </c>
      <c r="F2" s="87" t="s">
        <v>31</v>
      </c>
    </row>
    <row r="3" spans="1:6" x14ac:dyDescent="0.2">
      <c r="A3" s="86" t="s">
        <v>104</v>
      </c>
      <c r="B3" s="72">
        <v>65.8</v>
      </c>
      <c r="C3" s="82">
        <v>6.3</v>
      </c>
      <c r="D3" s="82">
        <v>25.5</v>
      </c>
      <c r="E3" s="82">
        <v>13.8</v>
      </c>
      <c r="F3" s="82">
        <v>18.2</v>
      </c>
    </row>
    <row r="4" spans="1:6" x14ac:dyDescent="0.2">
      <c r="A4" s="85" t="s">
        <v>103</v>
      </c>
      <c r="B4" s="72">
        <v>21.3</v>
      </c>
      <c r="C4" s="82">
        <v>12.7</v>
      </c>
      <c r="D4" s="82">
        <v>25.5</v>
      </c>
      <c r="E4" s="82">
        <v>26.9</v>
      </c>
      <c r="F4" s="82">
        <v>16.2</v>
      </c>
    </row>
    <row r="5" spans="1:6" x14ac:dyDescent="0.2">
      <c r="A5" s="84" t="s">
        <v>102</v>
      </c>
      <c r="B5" s="72">
        <v>4</v>
      </c>
      <c r="C5" s="82">
        <v>20.3</v>
      </c>
      <c r="D5" s="82">
        <v>9.8000000000000007</v>
      </c>
      <c r="E5" s="82">
        <v>19.5</v>
      </c>
      <c r="F5" s="82">
        <v>17.100000000000001</v>
      </c>
    </row>
    <row r="6" spans="1:6" x14ac:dyDescent="0.2">
      <c r="A6" s="84" t="s">
        <v>101</v>
      </c>
      <c r="B6" s="70">
        <v>4.2</v>
      </c>
      <c r="C6" s="82">
        <v>21.5</v>
      </c>
      <c r="D6" s="82">
        <v>15.7</v>
      </c>
      <c r="E6" s="82">
        <v>14.8</v>
      </c>
      <c r="F6" s="82">
        <v>17.5</v>
      </c>
    </row>
    <row r="7" spans="1:6" x14ac:dyDescent="0.2">
      <c r="A7" s="83" t="s">
        <v>100</v>
      </c>
      <c r="B7" s="70">
        <v>1.8</v>
      </c>
      <c r="C7" s="82">
        <v>21.8</v>
      </c>
      <c r="D7" s="82">
        <v>13.7</v>
      </c>
      <c r="E7" s="82">
        <v>12.8</v>
      </c>
      <c r="F7" s="82">
        <v>17</v>
      </c>
    </row>
    <row r="8" spans="1:6" x14ac:dyDescent="0.2">
      <c r="A8" s="83" t="s">
        <v>99</v>
      </c>
      <c r="B8" s="70">
        <v>1</v>
      </c>
      <c r="C8" s="82">
        <v>8.6</v>
      </c>
      <c r="D8" s="82">
        <v>9.8000000000000007</v>
      </c>
      <c r="E8" s="82">
        <v>11.3</v>
      </c>
      <c r="F8" s="82">
        <v>7.6</v>
      </c>
    </row>
    <row r="9" spans="1:6" x14ac:dyDescent="0.2">
      <c r="A9" s="83" t="s">
        <v>98</v>
      </c>
      <c r="B9" s="81">
        <v>0.5</v>
      </c>
      <c r="C9" s="82">
        <v>4.2</v>
      </c>
      <c r="D9" s="81" t="s">
        <v>81</v>
      </c>
      <c r="E9" s="81">
        <v>0.5</v>
      </c>
      <c r="F9" s="82">
        <v>3</v>
      </c>
    </row>
    <row r="10" spans="1:6" x14ac:dyDescent="0.2">
      <c r="A10" s="83" t="s">
        <v>97</v>
      </c>
      <c r="B10" s="81">
        <v>1.2</v>
      </c>
      <c r="C10" s="82">
        <v>4.0999999999999996</v>
      </c>
      <c r="D10" s="81" t="s">
        <v>81</v>
      </c>
      <c r="E10" s="81">
        <v>0.2</v>
      </c>
      <c r="F10" s="82">
        <v>3</v>
      </c>
    </row>
    <row r="11" spans="1:6" x14ac:dyDescent="0.2">
      <c r="A11" s="83" t="s">
        <v>96</v>
      </c>
      <c r="B11" s="81" t="s">
        <v>81</v>
      </c>
      <c r="C11" s="82">
        <v>0.1</v>
      </c>
      <c r="D11" s="81" t="s">
        <v>81</v>
      </c>
      <c r="E11" s="81" t="s">
        <v>81</v>
      </c>
      <c r="F11" s="82">
        <v>0.1</v>
      </c>
    </row>
    <row r="12" spans="1:6" x14ac:dyDescent="0.2">
      <c r="A12" s="83" t="s">
        <v>95</v>
      </c>
      <c r="B12" s="81">
        <v>0.2</v>
      </c>
      <c r="C12" s="82">
        <v>0.4</v>
      </c>
      <c r="D12" s="81" t="s">
        <v>81</v>
      </c>
      <c r="E12" s="81">
        <v>0.2</v>
      </c>
      <c r="F12" s="80">
        <v>0.3</v>
      </c>
    </row>
    <row r="13" spans="1:6" x14ac:dyDescent="0.2">
      <c r="A13" s="79" t="s">
        <v>31</v>
      </c>
      <c r="B13" s="78">
        <v>100</v>
      </c>
      <c r="C13" s="78">
        <v>100</v>
      </c>
      <c r="D13" s="78">
        <v>100</v>
      </c>
      <c r="E13" s="78">
        <v>100</v>
      </c>
      <c r="F13" s="78">
        <v>100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28</vt:i4>
      </vt:variant>
    </vt:vector>
  </HeadingPairs>
  <TitlesOfParts>
    <vt:vector size="28" baseType="lpstr">
      <vt:lpstr>Table of Contents</vt:lpstr>
      <vt:lpstr>3.7.1.</vt:lpstr>
      <vt:lpstr>3.7.2.</vt:lpstr>
      <vt:lpstr>3.7.3.</vt:lpstr>
      <vt:lpstr>3.7.4.</vt:lpstr>
      <vt:lpstr>3.7.5.</vt:lpstr>
      <vt:lpstr>3.7.6.</vt:lpstr>
      <vt:lpstr>3.7.7.</vt:lpstr>
      <vt:lpstr>3.7.8.</vt:lpstr>
      <vt:lpstr>3.7.9.</vt:lpstr>
      <vt:lpstr>3.7.10.</vt:lpstr>
      <vt:lpstr>3.7.11.</vt:lpstr>
      <vt:lpstr>3.7.12.</vt:lpstr>
      <vt:lpstr>3.7.13.</vt:lpstr>
      <vt:lpstr>3.7.14.</vt:lpstr>
      <vt:lpstr>3.7.15.</vt:lpstr>
      <vt:lpstr>3.7.16.</vt:lpstr>
      <vt:lpstr>3.7.17.</vt:lpstr>
      <vt:lpstr>3.7.18.</vt:lpstr>
      <vt:lpstr>3.7.19.</vt:lpstr>
      <vt:lpstr>3.7.20.</vt:lpstr>
      <vt:lpstr>3.7.21.</vt:lpstr>
      <vt:lpstr>3.7.22.</vt:lpstr>
      <vt:lpstr>3.7.23.</vt:lpstr>
      <vt:lpstr>3.7.24.</vt:lpstr>
      <vt:lpstr>3.7.25.</vt:lpstr>
      <vt:lpstr>3.7.26.</vt:lpstr>
      <vt:lpstr>3.7.27.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2025-03-13T17:12:46Z</dcterms:created>
  <dcterms:modified xsi:type="dcterms:W3CDTF">2025-03-13T17:12:47Z</dcterms:modified>
</cp:coreProperties>
</file>