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F6678D7D-C37D-4EB7-92EC-F305444D36F6}" xr6:coauthVersionLast="36" xr6:coauthVersionMax="36" xr10:uidLastSave="{00000000-0000-0000-0000-000000000000}"/>
  <bookViews>
    <workbookView xWindow="0" yWindow="0" windowWidth="28800" windowHeight="13425" xr2:uid="{7729F5FE-A9EA-4955-9D39-C41511C7886E}"/>
  </bookViews>
  <sheets>
    <sheet name="Tartalom" sheetId="16" r:id="rId1"/>
    <sheet name="4.1." sheetId="2" r:id="rId2"/>
    <sheet name="4.2." sheetId="3" r:id="rId3"/>
    <sheet name="4.3." sheetId="4" r:id="rId4"/>
    <sheet name="4.4." sheetId="5" r:id="rId5"/>
    <sheet name="4.5." sheetId="6" r:id="rId6"/>
    <sheet name="4.6." sheetId="7" r:id="rId7"/>
    <sheet name="4.7." sheetId="8" r:id="rId8"/>
    <sheet name="4.8." sheetId="9" r:id="rId9"/>
    <sheet name="4.9." sheetId="10" r:id="rId10"/>
    <sheet name="4.10." sheetId="11" r:id="rId11"/>
    <sheet name="4.11." sheetId="12" r:id="rId12"/>
    <sheet name="4.12." sheetId="13" r:id="rId13"/>
    <sheet name="4.13." sheetId="14" r:id="rId14"/>
    <sheet name="4.14." sheetId="15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5" l="1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B29" i="15"/>
  <c r="C29" i="15"/>
  <c r="D29" i="15"/>
  <c r="E29" i="15"/>
  <c r="F30" i="15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B29" i="14"/>
  <c r="C29" i="14"/>
  <c r="D29" i="14"/>
  <c r="E29" i="14"/>
  <c r="F29" i="14" s="1"/>
  <c r="F30" i="14"/>
  <c r="B16" i="12"/>
  <c r="C16" i="12"/>
  <c r="D16" i="12"/>
  <c r="C13" i="11"/>
  <c r="E13" i="11"/>
  <c r="B10" i="9"/>
  <c r="C10" i="9"/>
  <c r="D10" i="9"/>
  <c r="E10" i="9"/>
  <c r="F10" i="9"/>
  <c r="G10" i="9"/>
  <c r="H10" i="9"/>
  <c r="I10" i="9"/>
  <c r="H4" i="8"/>
  <c r="H5" i="8"/>
  <c r="H6" i="8"/>
  <c r="H7" i="8"/>
  <c r="H8" i="8"/>
  <c r="H9" i="8"/>
  <c r="H10" i="8"/>
  <c r="H11" i="8"/>
  <c r="H12" i="8"/>
  <c r="E10" i="7"/>
  <c r="I10" i="7"/>
  <c r="D17" i="7"/>
  <c r="E17" i="7"/>
  <c r="I17" i="7"/>
  <c r="I11" i="6"/>
  <c r="F4" i="3"/>
  <c r="F5" i="3"/>
  <c r="F6" i="3"/>
  <c r="F7" i="3"/>
  <c r="B8" i="3"/>
  <c r="C4" i="3" s="1"/>
  <c r="D8" i="3"/>
  <c r="E8" i="3" s="1"/>
  <c r="F29" i="15" l="1"/>
  <c r="F8" i="3"/>
  <c r="G5" i="3" s="1"/>
  <c r="G8" i="3"/>
  <c r="C8" i="3"/>
  <c r="E7" i="3"/>
  <c r="E6" i="3"/>
  <c r="E5" i="3"/>
  <c r="E4" i="3"/>
  <c r="C7" i="3"/>
  <c r="C6" i="3"/>
  <c r="C5" i="3"/>
  <c r="G7" i="3"/>
  <c r="G6" i="3"/>
  <c r="G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1" authorId="0" shapeId="0" xr:uid="{3963F9EE-4253-427D-8490-711CFC269A40}">
      <text>
        <r>
          <rPr>
            <b/>
            <sz val="8"/>
            <color indexed="81"/>
            <rFont val="Tahoma"/>
            <family val="2"/>
            <charset val="238"/>
          </rPr>
          <t>Ezer élveszülöttre számítva.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2" authorId="0" shapeId="0" xr:uid="{F020715E-E974-49F3-8924-1AEEA189AF41}">
      <text>
        <r>
          <rPr>
            <b/>
            <sz val="8"/>
            <color indexed="81"/>
            <rFont val="Tahoma"/>
            <family val="2"/>
            <charset val="238"/>
          </rPr>
          <t>A 15–19 éves népességgel számolva.</t>
        </r>
      </text>
    </comment>
    <comment ref="G12" authorId="0" shapeId="0" xr:uid="{EA6090AB-6B69-4F61-AC0E-245D63D73A53}">
      <text>
        <r>
          <rPr>
            <b/>
            <sz val="8"/>
            <color indexed="81"/>
            <rFont val="Tahoma"/>
            <family val="2"/>
            <charset val="238"/>
          </rPr>
          <t>A 40–49 éves népességgel számolva.</t>
        </r>
      </text>
    </comment>
    <comment ref="H12" authorId="0" shapeId="0" xr:uid="{4B095570-CE52-43A7-87E7-4BC844158673}">
      <text>
        <r>
          <rPr>
            <b/>
            <sz val="8"/>
            <color indexed="81"/>
            <rFont val="Tahoma"/>
            <family val="2"/>
            <charset val="238"/>
          </rPr>
          <t>A 15–49 éves népesség alapján.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0" authorId="0" shapeId="0" xr:uid="{12413702-0FCC-4A12-BA6A-E242CEF8D380}">
      <text>
        <r>
          <rPr>
            <b/>
            <sz val="8"/>
            <color indexed="81"/>
            <rFont val="Tahoma"/>
            <family val="2"/>
            <charset val="238"/>
          </rPr>
          <t>A 15–19 éves népességgel számolva.</t>
        </r>
      </text>
    </comment>
    <comment ref="G10" authorId="0" shapeId="0" xr:uid="{FE5CCB0A-66D9-4EDB-A640-AD0E746E8D61}">
      <text>
        <r>
          <rPr>
            <b/>
            <sz val="8"/>
            <color indexed="81"/>
            <rFont val="Tahoma"/>
            <family val="2"/>
            <charset val="238"/>
          </rPr>
          <t>A 40–49 éves népességgel számolva.</t>
        </r>
      </text>
    </comment>
    <comment ref="H10" authorId="0" shapeId="0" xr:uid="{34E24AF4-7A7C-4151-AE5B-866BB156E0A0}">
      <text>
        <r>
          <rPr>
            <b/>
            <sz val="8"/>
            <color indexed="81"/>
            <rFont val="Tahoma"/>
            <family val="2"/>
            <charset val="238"/>
          </rPr>
          <t>A 15–49 éves népesség alapján.</t>
        </r>
      </text>
    </comment>
    <comment ref="B11" authorId="0" shapeId="0" xr:uid="{52214CCC-CFAD-441C-AD3D-0ECD528AB8A7}">
      <text>
        <r>
          <rPr>
            <b/>
            <sz val="8"/>
            <color indexed="81"/>
            <rFont val="Tahoma"/>
            <family val="2"/>
            <charset val="238"/>
          </rPr>
          <t>A 15–19 éves népességgel számolva.</t>
        </r>
      </text>
    </comment>
    <comment ref="G11" authorId="0" shapeId="0" xr:uid="{516A8E63-429B-49F9-B007-9682FBAF33AF}">
      <text>
        <r>
          <rPr>
            <b/>
            <sz val="8"/>
            <color indexed="81"/>
            <rFont val="Tahoma"/>
            <family val="2"/>
            <charset val="238"/>
          </rPr>
          <t>A 40–49 éves népességgel számolva.</t>
        </r>
      </text>
    </comment>
    <comment ref="H11" authorId="0" shapeId="0" xr:uid="{8A006F62-4C26-4147-B50A-E0CF13B548AF}">
      <text>
        <r>
          <rPr>
            <b/>
            <sz val="8"/>
            <color indexed="81"/>
            <rFont val="Tahoma"/>
            <family val="2"/>
            <charset val="238"/>
          </rPr>
          <t>A 15–49 éves népesség alapján.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5" authorId="0" shapeId="0" xr:uid="{C3F49ECF-734F-4ADF-9F94-E045B0F17542}">
      <text>
        <r>
          <rPr>
            <b/>
            <sz val="8"/>
            <color indexed="81"/>
            <rFont val="Tahoma"/>
            <family val="2"/>
            <charset val="238"/>
          </rPr>
          <t>Vasúti balesetek, motoros járműbalesetek, egyéb járműbalesetek együtt.</t>
        </r>
      </text>
    </comment>
  </commentList>
</comments>
</file>

<file path=xl/sharedStrings.xml><?xml version="1.0" encoding="utf-8"?>
<sst xmlns="http://schemas.openxmlformats.org/spreadsheetml/2006/main" count="542" uniqueCount="211">
  <si>
    <t>Belföldi vándorlási különbözet</t>
  </si>
  <si>
    <t>Természetes szaporodás, fogyás (–)</t>
  </si>
  <si>
    <t>Egy éven aluli meghalt</t>
  </si>
  <si>
    <t>Halálozás</t>
  </si>
  <si>
    <t>Élveszületés</t>
  </si>
  <si>
    <t>Válás</t>
  </si>
  <si>
    <t>Házasságkötés</t>
  </si>
  <si>
    <t>Népmozgalom ezer lakosra</t>
  </si>
  <si>
    <t>A megyében tartózkodó külföldi állampolgárok az év végén</t>
  </si>
  <si>
    <t>Nemzetközi vándorlási különbözet</t>
  </si>
  <si>
    <t>Belföldi elvándorlás</t>
  </si>
  <si>
    <t>Belföldi odavándorlás</t>
  </si>
  <si>
    <t>Ebből: egy éven aluli meghalt</t>
  </si>
  <si>
    <t>Lakónépesség az év végén</t>
  </si>
  <si>
    <t>Népesség, népmozgalom</t>
  </si>
  <si>
    <t>Megnevezés</t>
  </si>
  <si>
    <t xml:space="preserve">4.1. A lakónépesség és a népmozgalom </t>
  </si>
  <si>
    <t>Összesen</t>
  </si>
  <si>
    <t>Elvált</t>
  </si>
  <si>
    <t>Özvegy</t>
  </si>
  <si>
    <t>Házas</t>
  </si>
  <si>
    <t>Nőtlen, hajadon</t>
  </si>
  <si>
    <t>%</t>
  </si>
  <si>
    <t>fő</t>
  </si>
  <si>
    <t>Nő</t>
  </si>
  <si>
    <t>Férfi</t>
  </si>
  <si>
    <t>Családi állapot</t>
  </si>
  <si>
    <t>4.2. A 15 éves és idősebb lakónépesség családi állapot szerint, 2008. január 1.</t>
  </si>
  <si>
    <t>60–61</t>
  </si>
  <si>
    <t>55–60</t>
  </si>
  <si>
    <t>17–18</t>
  </si>
  <si>
    <t>15–16</t>
  </si>
  <si>
    <t xml:space="preserve">  6–13</t>
  </si>
  <si>
    <t xml:space="preserve">  3–  5</t>
  </si>
  <si>
    <t xml:space="preserve">    –  2</t>
  </si>
  <si>
    <t>Ebből:</t>
  </si>
  <si>
    <t>90–</t>
  </si>
  <si>
    <t>85–89</t>
  </si>
  <si>
    <t>80–84</t>
  </si>
  <si>
    <t>75–79</t>
  </si>
  <si>
    <t>70–74</t>
  </si>
  <si>
    <t>65–69</t>
  </si>
  <si>
    <t>60–64</t>
  </si>
  <si>
    <t>55–59</t>
  </si>
  <si>
    <t>50–54</t>
  </si>
  <si>
    <t>45–49</t>
  </si>
  <si>
    <t>40–44</t>
  </si>
  <si>
    <t>35–39</t>
  </si>
  <si>
    <t>30–34</t>
  </si>
  <si>
    <t>25–29</t>
  </si>
  <si>
    <t>20–24</t>
  </si>
  <si>
    <t>15–19</t>
  </si>
  <si>
    <t>10–14</t>
  </si>
  <si>
    <t xml:space="preserve">  5–  9</t>
  </si>
  <si>
    <t xml:space="preserve">    –  4</t>
  </si>
  <si>
    <t>Korcsoport, éves</t>
  </si>
  <si>
    <t>4.3. A lakónépesség nem és életkor szerint, 2008. január 1.</t>
  </si>
  <si>
    <t>4.4. A lakónépesség nem és életkor szerint a megyeszékhelyen, 2008. január 1.</t>
  </si>
  <si>
    <t>-</t>
  </si>
  <si>
    <t>Ebből: újraházasodó</t>
  </si>
  <si>
    <t>60–</t>
  </si>
  <si>
    <t>50–59</t>
  </si>
  <si>
    <t>40–49</t>
  </si>
  <si>
    <t>30–39</t>
  </si>
  <si>
    <t xml:space="preserve">    –19</t>
  </si>
  <si>
    <t>–19</t>
  </si>
  <si>
    <t>A nő életkora, éves</t>
  </si>
  <si>
    <t>A férfi életkora, éves</t>
  </si>
  <si>
    <t>4.5. Házasságkötés a házasodók életkora szerint, 2007</t>
  </si>
  <si>
    <t>4 és több</t>
  </si>
  <si>
    <t>éves</t>
  </si>
  <si>
    <t>Életben lévő közös gyermek</t>
  </si>
  <si>
    <t>4.6. Válás a közös gyermekek száma szerint, 2007</t>
  </si>
  <si>
    <t>házasságból született</t>
  </si>
  <si>
    <t>fiú</t>
  </si>
  <si>
    <t>Ismeretlen</t>
  </si>
  <si>
    <t>50–</t>
  </si>
  <si>
    <t>40–</t>
  </si>
  <si>
    <t>Az anya életkora, éves</t>
  </si>
  <si>
    <t>Az apa életkora, éves</t>
  </si>
  <si>
    <t>4.7. Élveszületés a szülők életkora szerint, 2007</t>
  </si>
  <si>
    <t>Ezer megfelelő korú nőre jutó élveszületés</t>
  </si>
  <si>
    <t>Az élveszületési sorrend átlaga</t>
  </si>
  <si>
    <t>6. és további</t>
  </si>
  <si>
    <t>5.</t>
  </si>
  <si>
    <t>4.</t>
  </si>
  <si>
    <t>3.</t>
  </si>
  <si>
    <t>2.</t>
  </si>
  <si>
    <t>1.</t>
  </si>
  <si>
    <t>Ebből: 15–29 éves</t>
  </si>
  <si>
    <t>Élveszületési sorrend</t>
  </si>
  <si>
    <t>4.8. Élveszületés az anya életkora és az élveszületési sorrend szerint, 2007</t>
  </si>
  <si>
    <t>Száz élveszületésre jutó terhességmegszakítás</t>
  </si>
  <si>
    <t>terhességmegszakítás</t>
  </si>
  <si>
    <t>magzati halálozás</t>
  </si>
  <si>
    <t>Ezer megfelelő korú nőre jutó</t>
  </si>
  <si>
    <t>Magzati veszteség összesen</t>
  </si>
  <si>
    <t>Terhességmegszakítás</t>
  </si>
  <si>
    <t>Magzati halálozás összesen</t>
  </si>
  <si>
    <t>Késői magzati halálozás</t>
  </si>
  <si>
    <t>Korai és középidős magzati halálozás</t>
  </si>
  <si>
    <t>4.9. Magzati veszteség a nő életkora szerint, 2007</t>
  </si>
  <si>
    <t>Ebből: fiú</t>
  </si>
  <si>
    <t>4000–</t>
  </si>
  <si>
    <t>3500–3999</t>
  </si>
  <si>
    <t>3000–3499</t>
  </si>
  <si>
    <t>2500–2999</t>
  </si>
  <si>
    <t>2000–2499</t>
  </si>
  <si>
    <t>1500–1999</t>
  </si>
  <si>
    <t>1000–1499</t>
  </si>
  <si>
    <t xml:space="preserve">        –  999</t>
  </si>
  <si>
    <t>Csecsemőhalálozás</t>
  </si>
  <si>
    <t>Születési súly, g</t>
  </si>
  <si>
    <t>4.10. Élveszületés, késői magzati halálozás és csecsemőhalálozás születési súly szerint</t>
  </si>
  <si>
    <t>80–</t>
  </si>
  <si>
    <t>70–79</t>
  </si>
  <si>
    <t>60–69</t>
  </si>
  <si>
    <t>20–29</t>
  </si>
  <si>
    <t>10–19</t>
  </si>
  <si>
    <t xml:space="preserve">    –  9</t>
  </si>
  <si>
    <t>összesen</t>
  </si>
  <si>
    <t>nő</t>
  </si>
  <si>
    <t>férfi</t>
  </si>
  <si>
    <t>Ezer megfelelő korú lakosra jutó halálozás</t>
  </si>
  <si>
    <t>A meghaltak száma</t>
  </si>
  <si>
    <t>4.11. Halálozás nem és életkor szerint, 2007</t>
  </si>
  <si>
    <t>Öngyilkosság és önsértés (X60-X84)</t>
  </si>
  <si>
    <t>Közlekedési baleset (V01-V99)</t>
  </si>
  <si>
    <t xml:space="preserve">Ebből: </t>
  </si>
  <si>
    <t>XX. A MORBIDITÁS ÉS A MORTALITÁS KÜLSŐ OKAI (V01-Y98)</t>
  </si>
  <si>
    <t>XVIII. MÁSHOVA NEM OSZTÁLYOZOTT PANASZOK, TÜNETEK, KÓROS KLINIKAI ÉS LABORATÓRIUMI LELETEK (R00-R99)</t>
  </si>
  <si>
    <t>XVII. VELESZÜLETETT RENDELLENESSÉGEK, DEFORMITÁSOK ÉS KROMOSZÓMA-ABNORMITÁSOK (Q00-Q99)</t>
  </si>
  <si>
    <t>XVI. A PERINATALIS SZAKBAN KELETKEZŐ BIZONYOS ÁLLAPOTOK (P00-P96)</t>
  </si>
  <si>
    <t>XV. TERHESSÉG, SZÜLÉS ÉS GYERMEKÁGY BETEGSÉGEI (O00-O99)</t>
  </si>
  <si>
    <t>XIV. AZ UROGENITALIS RENDSZER BETEGSÉGEI (N00-N99)</t>
  </si>
  <si>
    <t>XIII. A CSONT-, IZOMRENDSZER ÉS KÖTŐSZÖVET BETEGSÉGEI (M00-M99)</t>
  </si>
  <si>
    <t>XII. A BŐR ÉS BŐR ALATTI SZÖVET BETEGSÉGEI (L00-L99)</t>
  </si>
  <si>
    <t>Ezen belül: alkoholos eredetű májbetegség (K70)</t>
  </si>
  <si>
    <t>Ebből: Májbetegségek (K70-K76)</t>
  </si>
  <si>
    <t>XI. AZ EMÉSZTŐRENDSZER BETEGSÉGEI (K00-K93)</t>
  </si>
  <si>
    <t>Ebből: Tüdőgyulladás (J12-J18)</t>
  </si>
  <si>
    <t>X. A LÉGZŐRENDSZER BETEGSÉGEI (J00-J99)</t>
  </si>
  <si>
    <t>Érelmeszesedés (I70)</t>
  </si>
  <si>
    <t>Ezen belül: agyi verőerek elzáródása (I63, I66)</t>
  </si>
  <si>
    <t>Agyérbetegség (I60-I69)</t>
  </si>
  <si>
    <t>A szívbetegség egyéb formái (I00-I09, I26-I28, I30-I51)</t>
  </si>
  <si>
    <t>Ezen belül: heveny szívizomelhalás (I21-I23)</t>
  </si>
  <si>
    <t>Ischaemiás szívbetegség (I20-I25)</t>
  </si>
  <si>
    <t>Magasvérnyomás-betegség (I10-I15)</t>
  </si>
  <si>
    <t>IX. A KERINGÉSI RENDSZER BETEGSÉGEI (I00-I99)</t>
  </si>
  <si>
    <t>VIII. A FÜL ÉS A CSECSNYÚLVÁNY BETEGSÉGEI (H60-H95)</t>
  </si>
  <si>
    <t>VII. A SZEM ÉS FÜGGELÉKEINEK BETEGSÉGEI (H00-H59)</t>
  </si>
  <si>
    <t>VI. AZ IDEGRENDSZER BETEGSÉGEI (G00-G99)</t>
  </si>
  <si>
    <t>V. MENTÁLIS ÉS VISELKEDÉSZAVAROK (F00-F99)</t>
  </si>
  <si>
    <t>Ebből: Cukorbetegség (E10-E14)</t>
  </si>
  <si>
    <t>IV. ENDOKRIN, TÁPLÁLKOZÁSI ÉS ANYAGCSERE-BETEGSÉGEK (E00-E90)</t>
  </si>
  <si>
    <t>III. A VÉR ÉS A VÉRKÉPZŐ SZERVEK BETEGSÉGEI ÉS AZ IMMUNRENDSZERT ÉRINTŐ BIZONYOS RENDELLENESSÉGEK (D50-D89)</t>
  </si>
  <si>
    <t>A prostata rosszindulatú daganata (C61)</t>
  </si>
  <si>
    <t>Az emlő rosszindulatú daganata (C50)</t>
  </si>
  <si>
    <t>A légcső, a hörgő és a tüdő rosszindulatú daganata (C33-C34)</t>
  </si>
  <si>
    <t>A végbél rosszindulatú daganata (C19-C21)</t>
  </si>
  <si>
    <t>A vastagbél rosszindulatú daganata (C18)</t>
  </si>
  <si>
    <t>A gyomor rosszindulatú daganata (C16)</t>
  </si>
  <si>
    <t>Az ajak, a szájüreg és a garat rosszindulatú daganata (C00-C14)</t>
  </si>
  <si>
    <t>II. DAGANATOK (C00-D48)</t>
  </si>
  <si>
    <t>I. FERTŐZŐ ÉS ÉLŐSDIEK OKOZTA BETEGSÉGEK (A00-B99)</t>
  </si>
  <si>
    <t>40–59</t>
  </si>
  <si>
    <t>15–39</t>
  </si>
  <si>
    <t>–14</t>
  </si>
  <si>
    <t>Ebből</t>
  </si>
  <si>
    <t>Halálok, tételszám</t>
  </si>
  <si>
    <t>4.12. Halálozás a halál oka szerint, 2007</t>
  </si>
  <si>
    <t>Odavándorlás összesen</t>
  </si>
  <si>
    <t>Budapest</t>
  </si>
  <si>
    <t>Zala</t>
  </si>
  <si>
    <t>Vas</t>
  </si>
  <si>
    <t>Tolna</t>
  </si>
  <si>
    <t>Szabolcs-Szatmár-Bereg</t>
  </si>
  <si>
    <t>Somogy</t>
  </si>
  <si>
    <t>Pest</t>
  </si>
  <si>
    <t>Nógrád</t>
  </si>
  <si>
    <t>Komárom-Esztergom</t>
  </si>
  <si>
    <t>Jász-Nagykun-Szolnok</t>
  </si>
  <si>
    <t>Heves</t>
  </si>
  <si>
    <t>Hajdú-Bihar</t>
  </si>
  <si>
    <t>Győr-Moson-Sopron</t>
  </si>
  <si>
    <t>Fejér</t>
  </si>
  <si>
    <t>Csongrád</t>
  </si>
  <si>
    <t>Borsod-Abaúj-Zemplén</t>
  </si>
  <si>
    <t>Békés</t>
  </si>
  <si>
    <t>Baranya</t>
  </si>
  <si>
    <t>Bács-Kiskun</t>
  </si>
  <si>
    <t>Megyébe másik megyéből vándorló</t>
  </si>
  <si>
    <t>Községből</t>
  </si>
  <si>
    <t>Városból</t>
  </si>
  <si>
    <t>Megyén belül vándorló</t>
  </si>
  <si>
    <t>községbe</t>
  </si>
  <si>
    <t>városba</t>
  </si>
  <si>
    <t>vándorlás</t>
  </si>
  <si>
    <t>Ideiglenes</t>
  </si>
  <si>
    <t>Állandó</t>
  </si>
  <si>
    <t>4.13. Belföldi odavándorlás, 2007</t>
  </si>
  <si>
    <t>Elvándorlás összesen</t>
  </si>
  <si>
    <t>Megyéből másik megyébe vándorló</t>
  </si>
  <si>
    <t>Községbe</t>
  </si>
  <si>
    <t>Városba</t>
  </si>
  <si>
    <t>községből</t>
  </si>
  <si>
    <t>városból</t>
  </si>
  <si>
    <t>4.14. Belföldi elvándorlás, 2007</t>
  </si>
  <si>
    <t>4.1. A lakónépesség és a népmozgalom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</si>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</sst>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2" fillId="0" borderId="5" xfId="0" applyFont="1" applyFill="1" applyBorder="1"/>
    <xf numFmtId="164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164" fontId="5" fillId="0" borderId="0" xfId="0" applyNumberFormat="1" applyFont="1" applyFill="1"/>
    <xf numFmtId="3" fontId="5" fillId="0" borderId="0" xfId="0" applyNumberFormat="1" applyFont="1" applyFill="1"/>
    <xf numFmtId="0" fontId="1" fillId="0" borderId="0" xfId="0" applyFont="1" applyFill="1" applyAlignment="1">
      <alignment horizontal="left" wrapText="1"/>
    </xf>
    <xf numFmtId="3" fontId="6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 wrapText="1"/>
    </xf>
    <xf numFmtId="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6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/>
    <xf numFmtId="0" fontId="1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3" fontId="1" fillId="0" borderId="0" xfId="0" applyNumberFormat="1" applyFont="1" applyFill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43488-61E7-4C42-8839-6B44D18518C8}">
  <dimension ref="A1:A15"/>
  <sheetViews>
    <sheetView tabSelected="1" workbookViewId="0"/>
  </sheetViews>
  <sheetFormatPr defaultRowHeight="12.75" x14ac:dyDescent="0.2"/>
  <cols>
    <col min="1" max="1" width="77.28515625" style="35" bestFit="1" customWidth="1"/>
    <col min="2" max="16384" width="9.140625" style="35"/>
  </cols>
  <sheetData>
    <row r="1" spans="1:1" x14ac:dyDescent="0.2">
      <c r="A1" s="34" t="s">
        <v>210</v>
      </c>
    </row>
    <row r="2" spans="1:1" x14ac:dyDescent="0.2">
      <c r="A2" s="36" t="s">
        <v>209</v>
      </c>
    </row>
    <row r="3" spans="1:1" x14ac:dyDescent="0.2">
      <c r="A3" s="36" t="s">
        <v>27</v>
      </c>
    </row>
    <row r="4" spans="1:1" x14ac:dyDescent="0.2">
      <c r="A4" s="36" t="s">
        <v>56</v>
      </c>
    </row>
    <row r="5" spans="1:1" x14ac:dyDescent="0.2">
      <c r="A5" s="36" t="s">
        <v>57</v>
      </c>
    </row>
    <row r="6" spans="1:1" x14ac:dyDescent="0.2">
      <c r="A6" s="36" t="s">
        <v>68</v>
      </c>
    </row>
    <row r="7" spans="1:1" x14ac:dyDescent="0.2">
      <c r="A7" s="36" t="s">
        <v>72</v>
      </c>
    </row>
    <row r="8" spans="1:1" x14ac:dyDescent="0.2">
      <c r="A8" s="36" t="s">
        <v>80</v>
      </c>
    </row>
    <row r="9" spans="1:1" x14ac:dyDescent="0.2">
      <c r="A9" s="36" t="s">
        <v>91</v>
      </c>
    </row>
    <row r="10" spans="1:1" x14ac:dyDescent="0.2">
      <c r="A10" s="36" t="s">
        <v>101</v>
      </c>
    </row>
    <row r="11" spans="1:1" x14ac:dyDescent="0.2">
      <c r="A11" s="36" t="s">
        <v>113</v>
      </c>
    </row>
    <row r="12" spans="1:1" x14ac:dyDescent="0.2">
      <c r="A12" s="36" t="s">
        <v>125</v>
      </c>
    </row>
    <row r="13" spans="1:1" x14ac:dyDescent="0.2">
      <c r="A13" s="36" t="s">
        <v>171</v>
      </c>
    </row>
    <row r="14" spans="1:1" x14ac:dyDescent="0.2">
      <c r="A14" s="36" t="s">
        <v>201</v>
      </c>
    </row>
    <row r="15" spans="1:1" x14ac:dyDescent="0.2">
      <c r="A15" s="36" t="s">
        <v>208</v>
      </c>
    </row>
  </sheetData>
  <hyperlinks>
    <hyperlink ref="A2" location="4.1.!A1" display="4.1. A lakónépesség és a népmozgalom" xr:uid="{24C1CDA9-B4EA-4C6C-9FC6-801FAF58480D}"/>
    <hyperlink ref="A3" location="4.2.!A1" display="4.2. A 15 éves és idősebb lakónépesség családi állapot szerint, 2008. január 1." xr:uid="{33458DBB-2331-44E1-9D1D-212D9972A311}"/>
    <hyperlink ref="A4" location="4.3.!A1" display="4.3. A lakónépesség nem és életkor szerint, 2008. január 1." xr:uid="{009CA800-1C27-4464-B376-CC61443DD73F}"/>
    <hyperlink ref="A5" location="4.4.!A1" display="4.4. A lakónépesség nem és életkor szerint a megyeszékhelyen, 2008. január 1." xr:uid="{240E5E6F-2D38-4C30-8316-2BA781CD10C5}"/>
    <hyperlink ref="A6" location="4.5.!A1" display="4.5. Házasságkötés a házasodók életkora szerint, 2007" xr:uid="{F640CA73-72BF-4E99-9FAE-41BC2C4D8385}"/>
    <hyperlink ref="A7" location="4.6.!A1" display="4.6. Válás a közös gyermekek száma szerint, 2007" xr:uid="{612E76BE-EE83-4F08-9334-5DEEA41618EC}"/>
    <hyperlink ref="A8" location="4.7.!A1" display="4.7. Élveszületés a szülők életkora szerint, 2007" xr:uid="{BCD371A7-9E8E-49F3-9FA5-A5C19B3A1CC1}"/>
    <hyperlink ref="A9" location="4.8.!A1" display="4.8. Élveszületés az anya életkora és az élveszületési sorrend szerint, 2007" xr:uid="{47B4214F-5F57-42E5-A01B-99E6B22D8EAE}"/>
    <hyperlink ref="A10" location="4.9.!A1" display="4.9. Magzati veszteség a nő életkora szerint, 2007" xr:uid="{785E9005-5709-4A79-B0C2-54309F72EDFD}"/>
    <hyperlink ref="A11" location="4.10.!A1" display="4.10. Élveszületés, késői magzati halálozás és csecsemőhalálozás születési súly szerint" xr:uid="{0EA84562-FFFA-4BBB-A97E-B0D531F38F8D}"/>
    <hyperlink ref="A12" location="4.11.!A1" display="4.11. Halálozás nem és életkor szerint, 2007" xr:uid="{1F29698E-A537-445F-9C64-BC0807436436}"/>
    <hyperlink ref="A13" location="4.12.!A1" display="4.12. Halálozás a halál oka szerint, 2007" xr:uid="{F4F66EB2-2D96-4BF4-BEDB-3D8B926E8F53}"/>
    <hyperlink ref="A14" location="4.13.!A1" display="4.13. Belföldi odavándorlás, 2007" xr:uid="{53F7983C-D590-459B-85DB-FF2618A3CC12}"/>
    <hyperlink ref="A15" location="4.14.!A1" display="4.14. Belföldi elvándorlás, 2007" xr:uid="{89C1D127-818A-46BD-A9DD-2D7BAB6FC5A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1E4AD-9E7C-45A2-B8BE-1C72BC3835DE}">
  <sheetPr codeName="Munka10"/>
  <dimension ref="A1:H12"/>
  <sheetViews>
    <sheetView workbookViewId="0"/>
  </sheetViews>
  <sheetFormatPr defaultRowHeight="11.25" x14ac:dyDescent="0.2"/>
  <cols>
    <col min="1" max="1" width="21.7109375" style="1" customWidth="1"/>
    <col min="2" max="8" width="10.7109375" style="1" customWidth="1"/>
    <col min="9" max="16384" width="9.140625" style="1"/>
  </cols>
  <sheetData>
    <row r="1" spans="1:8" x14ac:dyDescent="0.2">
      <c r="A1" s="10" t="s">
        <v>101</v>
      </c>
      <c r="B1" s="9"/>
      <c r="C1" s="9"/>
      <c r="D1" s="9"/>
      <c r="E1" s="9"/>
      <c r="F1" s="9"/>
      <c r="G1" s="9"/>
      <c r="H1" s="9"/>
    </row>
    <row r="2" spans="1:8" x14ac:dyDescent="0.2">
      <c r="A2" s="39" t="s">
        <v>15</v>
      </c>
      <c r="B2" s="7" t="s">
        <v>65</v>
      </c>
      <c r="C2" s="7" t="s">
        <v>50</v>
      </c>
      <c r="D2" s="7" t="s">
        <v>49</v>
      </c>
      <c r="E2" s="7" t="s">
        <v>48</v>
      </c>
      <c r="F2" s="7" t="s">
        <v>47</v>
      </c>
      <c r="G2" s="7" t="s">
        <v>77</v>
      </c>
      <c r="H2" s="46" t="s">
        <v>17</v>
      </c>
    </row>
    <row r="3" spans="1:8" x14ac:dyDescent="0.2">
      <c r="A3" s="40"/>
      <c r="B3" s="41" t="s">
        <v>70</v>
      </c>
      <c r="C3" s="43"/>
      <c r="D3" s="43"/>
      <c r="E3" s="43"/>
      <c r="F3" s="43"/>
      <c r="G3" s="42"/>
      <c r="H3" s="47"/>
    </row>
    <row r="4" spans="1:8" ht="22.5" x14ac:dyDescent="0.2">
      <c r="A4" s="16" t="s">
        <v>100</v>
      </c>
      <c r="B4" s="15">
        <v>32</v>
      </c>
      <c r="C4" s="15">
        <v>83</v>
      </c>
      <c r="D4" s="15">
        <v>173</v>
      </c>
      <c r="E4" s="15">
        <v>188</v>
      </c>
      <c r="F4" s="15">
        <v>86</v>
      </c>
      <c r="G4" s="15">
        <v>41</v>
      </c>
      <c r="H4" s="15">
        <v>603</v>
      </c>
    </row>
    <row r="5" spans="1:8" x14ac:dyDescent="0.2">
      <c r="A5" s="3" t="s">
        <v>99</v>
      </c>
      <c r="B5" s="4">
        <v>1</v>
      </c>
      <c r="C5" s="4">
        <v>3</v>
      </c>
      <c r="D5" s="4">
        <v>6</v>
      </c>
      <c r="E5" s="4">
        <v>4</v>
      </c>
      <c r="F5" s="4">
        <v>2</v>
      </c>
      <c r="G5" s="4" t="s">
        <v>58</v>
      </c>
      <c r="H5" s="4">
        <v>16</v>
      </c>
    </row>
    <row r="6" spans="1:8" ht="22.5" x14ac:dyDescent="0.2">
      <c r="A6" s="13" t="s">
        <v>98</v>
      </c>
      <c r="B6" s="4">
        <v>33</v>
      </c>
      <c r="C6" s="4">
        <v>86</v>
      </c>
      <c r="D6" s="4">
        <v>179</v>
      </c>
      <c r="E6" s="4">
        <v>192</v>
      </c>
      <c r="F6" s="4">
        <v>88</v>
      </c>
      <c r="G6" s="4">
        <v>41</v>
      </c>
      <c r="H6" s="4">
        <v>619</v>
      </c>
    </row>
    <row r="7" spans="1:8" x14ac:dyDescent="0.2">
      <c r="A7" s="3" t="s">
        <v>97</v>
      </c>
      <c r="B7" s="4">
        <v>164</v>
      </c>
      <c r="C7" s="4">
        <v>235</v>
      </c>
      <c r="D7" s="4">
        <v>275</v>
      </c>
      <c r="E7" s="4">
        <v>273</v>
      </c>
      <c r="F7" s="4">
        <v>204</v>
      </c>
      <c r="G7" s="4">
        <v>81</v>
      </c>
      <c r="H7" s="4">
        <v>1232</v>
      </c>
    </row>
    <row r="8" spans="1:8" ht="22.5" x14ac:dyDescent="0.2">
      <c r="A8" s="13" t="s">
        <v>96</v>
      </c>
      <c r="B8" s="4">
        <v>197</v>
      </c>
      <c r="C8" s="4">
        <v>321</v>
      </c>
      <c r="D8" s="4">
        <v>454</v>
      </c>
      <c r="E8" s="4">
        <v>465</v>
      </c>
      <c r="F8" s="4">
        <v>292</v>
      </c>
      <c r="G8" s="4">
        <v>122</v>
      </c>
      <c r="H8" s="4">
        <v>1851</v>
      </c>
    </row>
    <row r="9" spans="1:8" x14ac:dyDescent="0.2">
      <c r="A9" s="3" t="s">
        <v>95</v>
      </c>
      <c r="B9" s="25"/>
      <c r="C9" s="25"/>
      <c r="D9" s="25"/>
      <c r="E9" s="25"/>
      <c r="F9" s="25"/>
      <c r="G9" s="25"/>
      <c r="H9" s="25"/>
    </row>
    <row r="10" spans="1:8" x14ac:dyDescent="0.2">
      <c r="A10" s="21" t="s">
        <v>94</v>
      </c>
      <c r="B10" s="2">
        <v>3</v>
      </c>
      <c r="C10" s="2">
        <v>7</v>
      </c>
      <c r="D10" s="2">
        <v>13.4</v>
      </c>
      <c r="E10" s="2">
        <v>14</v>
      </c>
      <c r="F10" s="2">
        <v>7.2</v>
      </c>
      <c r="G10" s="2">
        <v>1.7</v>
      </c>
      <c r="H10" s="2">
        <v>7.2</v>
      </c>
    </row>
    <row r="11" spans="1:8" x14ac:dyDescent="0.2">
      <c r="A11" s="21" t="s">
        <v>93</v>
      </c>
      <c r="B11" s="2">
        <v>14.7</v>
      </c>
      <c r="C11" s="2">
        <v>19.100000000000001</v>
      </c>
      <c r="D11" s="2">
        <v>20.6</v>
      </c>
      <c r="E11" s="2">
        <v>19.899999999999999</v>
      </c>
      <c r="F11" s="2">
        <v>16.8</v>
      </c>
      <c r="G11" s="2">
        <v>3.4</v>
      </c>
      <c r="H11" s="2">
        <v>14.3</v>
      </c>
    </row>
    <row r="12" spans="1:8" ht="22.5" x14ac:dyDescent="0.2">
      <c r="A12" s="3" t="s">
        <v>92</v>
      </c>
      <c r="B12" s="2">
        <v>114.7</v>
      </c>
      <c r="C12" s="2">
        <v>47</v>
      </c>
      <c r="D12" s="2">
        <v>23.5</v>
      </c>
      <c r="E12" s="2">
        <v>26.1</v>
      </c>
      <c r="F12" s="2">
        <v>63.9</v>
      </c>
      <c r="G12" s="2">
        <v>158.80000000000001</v>
      </c>
      <c r="H12" s="2">
        <v>38.1</v>
      </c>
    </row>
  </sheetData>
  <mergeCells count="3">
    <mergeCell ref="A2:A3"/>
    <mergeCell ref="H2:H3"/>
    <mergeCell ref="B3:G3"/>
  </mergeCells>
  <pageMargins left="0.75" right="0.75" top="1" bottom="1" header="0.5" footer="0.5"/>
  <pageSetup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C850C-15D3-4AFA-A01C-A935FC31ECB9}">
  <sheetPr codeName="Munka11"/>
  <dimension ref="A1:G14"/>
  <sheetViews>
    <sheetView workbookViewId="0"/>
  </sheetViews>
  <sheetFormatPr defaultRowHeight="11.25" x14ac:dyDescent="0.2"/>
  <cols>
    <col min="1" max="1" width="15.140625" style="1" customWidth="1"/>
    <col min="2" max="7" width="10.7109375" style="1" customWidth="1"/>
    <col min="8" max="16384" width="9.140625" style="1"/>
  </cols>
  <sheetData>
    <row r="1" spans="1:7" x14ac:dyDescent="0.2">
      <c r="A1" s="10" t="s">
        <v>113</v>
      </c>
      <c r="B1" s="9"/>
      <c r="C1" s="9"/>
      <c r="D1" s="9"/>
      <c r="E1" s="9"/>
      <c r="F1" s="9"/>
      <c r="G1" s="9"/>
    </row>
    <row r="2" spans="1:7" x14ac:dyDescent="0.2">
      <c r="A2" s="39" t="s">
        <v>112</v>
      </c>
      <c r="B2" s="41" t="s">
        <v>4</v>
      </c>
      <c r="C2" s="42"/>
      <c r="D2" s="41" t="s">
        <v>99</v>
      </c>
      <c r="E2" s="42"/>
      <c r="F2" s="41" t="s">
        <v>111</v>
      </c>
      <c r="G2" s="43"/>
    </row>
    <row r="3" spans="1:7" x14ac:dyDescent="0.2">
      <c r="A3" s="40"/>
      <c r="B3" s="7">
        <v>2006</v>
      </c>
      <c r="C3" s="7">
        <v>2007</v>
      </c>
      <c r="D3" s="7">
        <v>2006</v>
      </c>
      <c r="E3" s="7">
        <v>2007</v>
      </c>
      <c r="F3" s="7">
        <v>2006</v>
      </c>
      <c r="G3" s="6">
        <v>2007</v>
      </c>
    </row>
    <row r="4" spans="1:7" x14ac:dyDescent="0.2">
      <c r="A4" s="16" t="s">
        <v>110</v>
      </c>
      <c r="B4" s="15">
        <v>23</v>
      </c>
      <c r="C4" s="15">
        <v>28</v>
      </c>
      <c r="D4" s="15">
        <v>1</v>
      </c>
      <c r="E4" s="15">
        <v>5</v>
      </c>
      <c r="F4" s="15">
        <v>6</v>
      </c>
      <c r="G4" s="15">
        <v>7</v>
      </c>
    </row>
    <row r="5" spans="1:7" x14ac:dyDescent="0.2">
      <c r="A5" s="3" t="s">
        <v>109</v>
      </c>
      <c r="B5" s="4">
        <v>32</v>
      </c>
      <c r="C5" s="4">
        <v>20</v>
      </c>
      <c r="D5" s="4">
        <v>3</v>
      </c>
      <c r="E5" s="4">
        <v>2</v>
      </c>
      <c r="F5" s="4">
        <v>1</v>
      </c>
      <c r="G5" s="4" t="s">
        <v>58</v>
      </c>
    </row>
    <row r="6" spans="1:7" x14ac:dyDescent="0.2">
      <c r="A6" s="3" t="s">
        <v>108</v>
      </c>
      <c r="B6" s="4">
        <v>54</v>
      </c>
      <c r="C6" s="4">
        <v>57</v>
      </c>
      <c r="D6" s="4">
        <v>1</v>
      </c>
      <c r="E6" s="4">
        <v>4</v>
      </c>
      <c r="F6" s="4">
        <v>1</v>
      </c>
      <c r="G6" s="4" t="s">
        <v>58</v>
      </c>
    </row>
    <row r="7" spans="1:7" x14ac:dyDescent="0.2">
      <c r="A7" s="3" t="s">
        <v>107</v>
      </c>
      <c r="B7" s="4">
        <v>146</v>
      </c>
      <c r="C7" s="4">
        <v>146</v>
      </c>
      <c r="D7" s="4">
        <v>1</v>
      </c>
      <c r="E7" s="4">
        <v>1</v>
      </c>
      <c r="F7" s="4">
        <v>1</v>
      </c>
      <c r="G7" s="4" t="s">
        <v>58</v>
      </c>
    </row>
    <row r="8" spans="1:7" x14ac:dyDescent="0.2">
      <c r="A8" s="3" t="s">
        <v>106</v>
      </c>
      <c r="B8" s="4">
        <v>533</v>
      </c>
      <c r="C8" s="4">
        <v>538</v>
      </c>
      <c r="D8" s="4">
        <v>2</v>
      </c>
      <c r="E8" s="4">
        <v>1</v>
      </c>
      <c r="F8" s="27" t="s">
        <v>58</v>
      </c>
      <c r="G8" s="4">
        <v>2</v>
      </c>
    </row>
    <row r="9" spans="1:7" x14ac:dyDescent="0.2">
      <c r="A9" s="3" t="s">
        <v>105</v>
      </c>
      <c r="B9" s="4">
        <v>1267</v>
      </c>
      <c r="C9" s="4">
        <v>1203</v>
      </c>
      <c r="D9" s="4">
        <v>1</v>
      </c>
      <c r="E9" s="4">
        <v>2</v>
      </c>
      <c r="F9" s="4">
        <v>5</v>
      </c>
      <c r="G9" s="4">
        <v>1</v>
      </c>
    </row>
    <row r="10" spans="1:7" x14ac:dyDescent="0.2">
      <c r="A10" s="3" t="s">
        <v>104</v>
      </c>
      <c r="B10" s="4">
        <v>964</v>
      </c>
      <c r="C10" s="4">
        <v>935</v>
      </c>
      <c r="D10" s="27" t="s">
        <v>58</v>
      </c>
      <c r="E10" s="4" t="s">
        <v>58</v>
      </c>
      <c r="F10" s="27" t="s">
        <v>58</v>
      </c>
      <c r="G10" s="4" t="s">
        <v>58</v>
      </c>
    </row>
    <row r="11" spans="1:7" x14ac:dyDescent="0.2">
      <c r="A11" s="3" t="s">
        <v>103</v>
      </c>
      <c r="B11" s="4">
        <v>308</v>
      </c>
      <c r="C11" s="4">
        <v>303</v>
      </c>
      <c r="D11" s="20">
        <v>1</v>
      </c>
      <c r="E11" s="20">
        <v>1</v>
      </c>
      <c r="F11" s="26" t="s">
        <v>58</v>
      </c>
      <c r="G11" s="20" t="s">
        <v>58</v>
      </c>
    </row>
    <row r="12" spans="1:7" x14ac:dyDescent="0.2">
      <c r="A12" s="3" t="s">
        <v>75</v>
      </c>
      <c r="B12" s="4" t="s">
        <v>58</v>
      </c>
      <c r="C12" s="4" t="s">
        <v>58</v>
      </c>
      <c r="D12" s="20" t="s">
        <v>58</v>
      </c>
      <c r="E12" s="20" t="s">
        <v>58</v>
      </c>
      <c r="F12" s="20" t="s">
        <v>58</v>
      </c>
      <c r="G12" s="20" t="s">
        <v>58</v>
      </c>
    </row>
    <row r="13" spans="1:7" x14ac:dyDescent="0.2">
      <c r="A13" s="13" t="s">
        <v>17</v>
      </c>
      <c r="B13" s="4">
        <v>3327</v>
      </c>
      <c r="C13" s="4">
        <f>SUM(C4:C12)</f>
        <v>3230</v>
      </c>
      <c r="D13" s="4">
        <v>10</v>
      </c>
      <c r="E13" s="4">
        <f>SUM(E4:E12)</f>
        <v>16</v>
      </c>
      <c r="F13" s="4">
        <v>14</v>
      </c>
      <c r="G13" s="4">
        <v>10</v>
      </c>
    </row>
    <row r="14" spans="1:7" x14ac:dyDescent="0.2">
      <c r="A14" s="3" t="s">
        <v>102</v>
      </c>
      <c r="B14" s="4">
        <v>1673</v>
      </c>
      <c r="C14" s="4">
        <v>1646</v>
      </c>
      <c r="D14" s="4">
        <v>5</v>
      </c>
      <c r="E14" s="4">
        <v>7</v>
      </c>
      <c r="F14" s="4">
        <v>13</v>
      </c>
      <c r="G14" s="4">
        <v>6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6849A-F7CD-43F1-A494-06926607DA19}">
  <sheetPr codeName="Munka12"/>
  <dimension ref="A1:G16"/>
  <sheetViews>
    <sheetView workbookViewId="0"/>
  </sheetViews>
  <sheetFormatPr defaultRowHeight="11.25" x14ac:dyDescent="0.2"/>
  <cols>
    <col min="1" max="1" width="13" style="1" customWidth="1"/>
    <col min="2" max="7" width="10.7109375" style="1" customWidth="1"/>
    <col min="8" max="16384" width="9.140625" style="1"/>
  </cols>
  <sheetData>
    <row r="1" spans="1:7" x14ac:dyDescent="0.2">
      <c r="A1" s="10" t="s">
        <v>125</v>
      </c>
      <c r="B1" s="9"/>
      <c r="C1" s="9"/>
      <c r="D1" s="9"/>
      <c r="E1" s="9"/>
      <c r="F1" s="9"/>
      <c r="G1" s="9"/>
    </row>
    <row r="2" spans="1:7" x14ac:dyDescent="0.2">
      <c r="A2" s="39" t="s">
        <v>55</v>
      </c>
      <c r="B2" s="41" t="s">
        <v>124</v>
      </c>
      <c r="C2" s="43"/>
      <c r="D2" s="42"/>
      <c r="E2" s="41" t="s">
        <v>123</v>
      </c>
      <c r="F2" s="43"/>
      <c r="G2" s="43"/>
    </row>
    <row r="3" spans="1:7" x14ac:dyDescent="0.2">
      <c r="A3" s="40"/>
      <c r="B3" s="7" t="s">
        <v>122</v>
      </c>
      <c r="C3" s="7" t="s">
        <v>121</v>
      </c>
      <c r="D3" s="7" t="s">
        <v>120</v>
      </c>
      <c r="E3" s="7" t="s">
        <v>122</v>
      </c>
      <c r="F3" s="7" t="s">
        <v>121</v>
      </c>
      <c r="G3" s="6" t="s">
        <v>120</v>
      </c>
    </row>
    <row r="4" spans="1:7" x14ac:dyDescent="0.2">
      <c r="A4" s="16" t="s">
        <v>119</v>
      </c>
      <c r="B4" s="15">
        <v>7</v>
      </c>
      <c r="C4" s="15">
        <v>5</v>
      </c>
      <c r="D4" s="15">
        <v>12</v>
      </c>
      <c r="E4" s="28">
        <v>0.42617960426179602</v>
      </c>
      <c r="F4" s="28">
        <v>0.31425788001634142</v>
      </c>
      <c r="G4" s="28">
        <v>0.37110915247947301</v>
      </c>
    </row>
    <row r="5" spans="1:7" x14ac:dyDescent="0.2">
      <c r="A5" s="3" t="s">
        <v>118</v>
      </c>
      <c r="B5" s="4">
        <v>14</v>
      </c>
      <c r="C5" s="4">
        <v>4</v>
      </c>
      <c r="D5" s="4">
        <v>18</v>
      </c>
      <c r="E5" s="28">
        <v>0.62833804586867736</v>
      </c>
      <c r="F5" s="28">
        <v>0.19249741331600856</v>
      </c>
      <c r="G5" s="28">
        <v>0.41801651165221027</v>
      </c>
    </row>
    <row r="6" spans="1:7" x14ac:dyDescent="0.2">
      <c r="A6" s="3" t="s">
        <v>117</v>
      </c>
      <c r="B6" s="4">
        <v>21</v>
      </c>
      <c r="C6" s="4">
        <v>8</v>
      </c>
      <c r="D6" s="4">
        <v>29</v>
      </c>
      <c r="E6" s="28">
        <v>0.75602116859272062</v>
      </c>
      <c r="F6" s="28">
        <v>0.31187867919379364</v>
      </c>
      <c r="G6" s="28">
        <v>0.54278655386688623</v>
      </c>
    </row>
    <row r="7" spans="1:7" x14ac:dyDescent="0.2">
      <c r="A7" s="3" t="s">
        <v>48</v>
      </c>
      <c r="B7" s="4">
        <v>23</v>
      </c>
      <c r="C7" s="4">
        <v>3</v>
      </c>
      <c r="D7" s="4">
        <v>26</v>
      </c>
      <c r="E7" s="28">
        <v>1.5334355623708247</v>
      </c>
      <c r="F7" s="28">
        <v>0.21894613924974457</v>
      </c>
      <c r="G7" s="28">
        <v>0.90589178077418908</v>
      </c>
    </row>
    <row r="8" spans="1:7" x14ac:dyDescent="0.2">
      <c r="A8" s="3" t="s">
        <v>47</v>
      </c>
      <c r="B8" s="4">
        <v>28</v>
      </c>
      <c r="C8" s="4">
        <v>10</v>
      </c>
      <c r="D8" s="4">
        <v>38</v>
      </c>
      <c r="E8" s="28">
        <v>2.1811949832515385</v>
      </c>
      <c r="F8" s="28">
        <v>0.82385895534684461</v>
      </c>
      <c r="G8" s="28">
        <v>1.5215215215215216</v>
      </c>
    </row>
    <row r="9" spans="1:7" x14ac:dyDescent="0.2">
      <c r="A9" s="3" t="s">
        <v>46</v>
      </c>
      <c r="B9" s="4">
        <v>65</v>
      </c>
      <c r="C9" s="4">
        <v>23</v>
      </c>
      <c r="D9" s="4">
        <v>88</v>
      </c>
      <c r="E9" s="28">
        <v>5.5550807623280054</v>
      </c>
      <c r="F9" s="28">
        <v>2.0347679922148005</v>
      </c>
      <c r="G9" s="28">
        <v>3.8253385207242063</v>
      </c>
    </row>
    <row r="10" spans="1:7" x14ac:dyDescent="0.2">
      <c r="A10" s="3" t="s">
        <v>45</v>
      </c>
      <c r="B10" s="4">
        <v>116</v>
      </c>
      <c r="C10" s="4">
        <v>43</v>
      </c>
      <c r="D10" s="4">
        <v>159</v>
      </c>
      <c r="E10" s="28">
        <v>9.4068037140656031</v>
      </c>
      <c r="F10" s="28">
        <v>3.4606253269486138</v>
      </c>
      <c r="G10" s="28">
        <v>6.4224259805307584</v>
      </c>
    </row>
    <row r="11" spans="1:7" x14ac:dyDescent="0.2">
      <c r="A11" s="3" t="s">
        <v>44</v>
      </c>
      <c r="B11" s="4">
        <v>193</v>
      </c>
      <c r="C11" s="4">
        <v>85</v>
      </c>
      <c r="D11" s="4">
        <v>278</v>
      </c>
      <c r="E11" s="28">
        <v>13.274184119123767</v>
      </c>
      <c r="F11" s="28">
        <v>5.5071430885354236</v>
      </c>
      <c r="G11" s="28">
        <v>9.2747047441115633</v>
      </c>
    </row>
    <row r="12" spans="1:7" x14ac:dyDescent="0.2">
      <c r="A12" s="3" t="s">
        <v>43</v>
      </c>
      <c r="B12" s="4">
        <v>246</v>
      </c>
      <c r="C12" s="4">
        <v>101</v>
      </c>
      <c r="D12" s="4">
        <v>347</v>
      </c>
      <c r="E12" s="28">
        <v>20.940625665035114</v>
      </c>
      <c r="F12" s="28">
        <v>7.7433204277992873</v>
      </c>
      <c r="G12" s="28">
        <v>13.997015045782744</v>
      </c>
    </row>
    <row r="13" spans="1:7" x14ac:dyDescent="0.2">
      <c r="A13" s="3" t="s">
        <v>116</v>
      </c>
      <c r="B13" s="4">
        <v>524</v>
      </c>
      <c r="C13" s="4">
        <v>257</v>
      </c>
      <c r="D13" s="4">
        <v>781</v>
      </c>
      <c r="E13" s="28">
        <v>30.91627824650422</v>
      </c>
      <c r="F13" s="28">
        <v>11.965175287490107</v>
      </c>
      <c r="G13" s="28">
        <v>20.323722285833245</v>
      </c>
    </row>
    <row r="14" spans="1:7" x14ac:dyDescent="0.2">
      <c r="A14" s="3" t="s">
        <v>115</v>
      </c>
      <c r="B14" s="4">
        <v>674</v>
      </c>
      <c r="C14" s="4">
        <v>571</v>
      </c>
      <c r="D14" s="4">
        <v>1245</v>
      </c>
      <c r="E14" s="28">
        <v>64.957594448727846</v>
      </c>
      <c r="F14" s="28">
        <v>33.718149340104524</v>
      </c>
      <c r="G14" s="28">
        <v>45.586862195858735</v>
      </c>
    </row>
    <row r="15" spans="1:7" x14ac:dyDescent="0.2">
      <c r="A15" s="3" t="s">
        <v>114</v>
      </c>
      <c r="B15" s="4">
        <v>578</v>
      </c>
      <c r="C15" s="4">
        <v>1000</v>
      </c>
      <c r="D15" s="4">
        <v>1578</v>
      </c>
      <c r="E15" s="28">
        <v>154.79378682378149</v>
      </c>
      <c r="F15" s="28">
        <v>122.4889759921607</v>
      </c>
      <c r="G15" s="28">
        <v>132.62733232476046</v>
      </c>
    </row>
    <row r="16" spans="1:7" x14ac:dyDescent="0.2">
      <c r="A16" s="13" t="s">
        <v>17</v>
      </c>
      <c r="B16" s="4">
        <f>SUM(B4:B15)</f>
        <v>2489</v>
      </c>
      <c r="C16" s="4">
        <f>SUM(C4:C15)</f>
        <v>2110</v>
      </c>
      <c r="D16" s="4">
        <f>SUM(D4:D15)</f>
        <v>4599</v>
      </c>
      <c r="E16" s="28">
        <v>14.16639394413694</v>
      </c>
      <c r="F16" s="28">
        <v>11.285504544956154</v>
      </c>
      <c r="G16" s="28">
        <v>12.681194387075603</v>
      </c>
    </row>
  </sheetData>
  <mergeCells count="3">
    <mergeCell ref="A2:A3"/>
    <mergeCell ref="B2:D2"/>
    <mergeCell ref="E2:G2"/>
  </mergeCells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86120-7498-4F45-B6BB-0888D4A37ED4}">
  <sheetPr codeName="Munka13"/>
  <dimension ref="A1:H47"/>
  <sheetViews>
    <sheetView workbookViewId="0"/>
  </sheetViews>
  <sheetFormatPr defaultRowHeight="11.25" x14ac:dyDescent="0.2"/>
  <cols>
    <col min="1" max="1" width="31.28515625" style="1" customWidth="1"/>
    <col min="2" max="8" width="10.7109375" style="1" customWidth="1"/>
    <col min="9" max="16384" width="9.140625" style="1"/>
  </cols>
  <sheetData>
    <row r="1" spans="1:8" x14ac:dyDescent="0.2">
      <c r="A1" s="10" t="s">
        <v>171</v>
      </c>
      <c r="B1" s="9"/>
      <c r="C1" s="9"/>
      <c r="D1" s="9"/>
      <c r="E1" s="9"/>
      <c r="F1" s="9"/>
      <c r="G1" s="9"/>
      <c r="H1" s="9"/>
    </row>
    <row r="2" spans="1:8" x14ac:dyDescent="0.2">
      <c r="A2" s="39" t="s">
        <v>170</v>
      </c>
      <c r="B2" s="44" t="s">
        <v>25</v>
      </c>
      <c r="C2" s="44" t="s">
        <v>24</v>
      </c>
      <c r="D2" s="44" t="s">
        <v>17</v>
      </c>
      <c r="E2" s="41" t="s">
        <v>169</v>
      </c>
      <c r="F2" s="43"/>
      <c r="G2" s="43"/>
      <c r="H2" s="43"/>
    </row>
    <row r="3" spans="1:8" x14ac:dyDescent="0.2">
      <c r="A3" s="48"/>
      <c r="B3" s="49"/>
      <c r="C3" s="49"/>
      <c r="D3" s="49"/>
      <c r="E3" s="7" t="s">
        <v>168</v>
      </c>
      <c r="F3" s="7" t="s">
        <v>167</v>
      </c>
      <c r="G3" s="7" t="s">
        <v>166</v>
      </c>
      <c r="H3" s="6" t="s">
        <v>60</v>
      </c>
    </row>
    <row r="4" spans="1:8" x14ac:dyDescent="0.2">
      <c r="A4" s="40"/>
      <c r="B4" s="45"/>
      <c r="C4" s="45"/>
      <c r="D4" s="45"/>
      <c r="E4" s="41" t="s">
        <v>70</v>
      </c>
      <c r="F4" s="43"/>
      <c r="G4" s="43"/>
      <c r="H4" s="43"/>
    </row>
    <row r="5" spans="1:8" ht="22.5" x14ac:dyDescent="0.2">
      <c r="A5" s="16" t="s">
        <v>165</v>
      </c>
      <c r="B5" s="15">
        <v>5</v>
      </c>
      <c r="C5" s="15">
        <v>5</v>
      </c>
      <c r="D5" s="15">
        <v>10</v>
      </c>
      <c r="E5" s="15" t="s">
        <v>58</v>
      </c>
      <c r="F5" s="15" t="s">
        <v>58</v>
      </c>
      <c r="G5" s="15">
        <v>4</v>
      </c>
      <c r="H5" s="33">
        <v>6</v>
      </c>
    </row>
    <row r="6" spans="1:8" x14ac:dyDescent="0.2">
      <c r="A6" s="3" t="s">
        <v>164</v>
      </c>
      <c r="B6" s="4">
        <v>655</v>
      </c>
      <c r="C6" s="4">
        <v>428</v>
      </c>
      <c r="D6" s="4">
        <v>1083</v>
      </c>
      <c r="E6" s="4" t="s">
        <v>58</v>
      </c>
      <c r="F6" s="4">
        <v>16</v>
      </c>
      <c r="G6" s="4">
        <v>288</v>
      </c>
      <c r="H6" s="32">
        <v>779</v>
      </c>
    </row>
    <row r="7" spans="1:8" x14ac:dyDescent="0.2">
      <c r="A7" s="19" t="s">
        <v>35</v>
      </c>
      <c r="B7" s="4"/>
      <c r="C7" s="4"/>
      <c r="D7" s="4"/>
      <c r="E7" s="4"/>
      <c r="F7" s="4"/>
      <c r="G7" s="4"/>
      <c r="H7" s="32"/>
    </row>
    <row r="8" spans="1:8" ht="22.5" x14ac:dyDescent="0.2">
      <c r="A8" s="21" t="s">
        <v>163</v>
      </c>
      <c r="B8" s="4">
        <v>62</v>
      </c>
      <c r="C8" s="4">
        <v>11</v>
      </c>
      <c r="D8" s="4">
        <v>73</v>
      </c>
      <c r="E8" s="4" t="s">
        <v>58</v>
      </c>
      <c r="F8" s="4" t="s">
        <v>58</v>
      </c>
      <c r="G8" s="4">
        <v>44</v>
      </c>
      <c r="H8" s="32">
        <v>29</v>
      </c>
    </row>
    <row r="9" spans="1:8" x14ac:dyDescent="0.2">
      <c r="A9" s="21" t="s">
        <v>162</v>
      </c>
      <c r="B9" s="4">
        <v>44</v>
      </c>
      <c r="C9" s="4">
        <v>24</v>
      </c>
      <c r="D9" s="4">
        <v>68</v>
      </c>
      <c r="E9" s="4" t="s">
        <v>58</v>
      </c>
      <c r="F9" s="4" t="s">
        <v>58</v>
      </c>
      <c r="G9" s="4">
        <v>14</v>
      </c>
      <c r="H9" s="32">
        <v>54</v>
      </c>
    </row>
    <row r="10" spans="1:8" ht="22.5" x14ac:dyDescent="0.2">
      <c r="A10" s="21" t="s">
        <v>161</v>
      </c>
      <c r="B10" s="4">
        <v>62</v>
      </c>
      <c r="C10" s="4">
        <v>54</v>
      </c>
      <c r="D10" s="4">
        <v>116</v>
      </c>
      <c r="E10" s="4" t="s">
        <v>58</v>
      </c>
      <c r="F10" s="4" t="s">
        <v>58</v>
      </c>
      <c r="G10" s="4">
        <v>19</v>
      </c>
      <c r="H10" s="32">
        <v>97</v>
      </c>
    </row>
    <row r="11" spans="1:8" ht="22.5" x14ac:dyDescent="0.2">
      <c r="A11" s="21" t="s">
        <v>160</v>
      </c>
      <c r="B11" s="4">
        <v>46</v>
      </c>
      <c r="C11" s="4">
        <v>15</v>
      </c>
      <c r="D11" s="4">
        <v>61</v>
      </c>
      <c r="E11" s="4" t="s">
        <v>58</v>
      </c>
      <c r="F11" s="4" t="s">
        <v>58</v>
      </c>
      <c r="G11" s="4">
        <v>13</v>
      </c>
      <c r="H11" s="32">
        <v>48</v>
      </c>
    </row>
    <row r="12" spans="1:8" ht="22.5" x14ac:dyDescent="0.2">
      <c r="A12" s="21" t="s">
        <v>159</v>
      </c>
      <c r="B12" s="4">
        <v>154</v>
      </c>
      <c r="C12" s="4">
        <v>68</v>
      </c>
      <c r="D12" s="4">
        <v>222</v>
      </c>
      <c r="E12" s="4" t="s">
        <v>58</v>
      </c>
      <c r="F12" s="4">
        <v>1</v>
      </c>
      <c r="G12" s="4">
        <v>70</v>
      </c>
      <c r="H12" s="32">
        <v>151</v>
      </c>
    </row>
    <row r="13" spans="1:8" x14ac:dyDescent="0.2">
      <c r="A13" s="21" t="s">
        <v>158</v>
      </c>
      <c r="B13" s="4" t="s">
        <v>58</v>
      </c>
      <c r="C13" s="4">
        <v>52</v>
      </c>
      <c r="D13" s="4">
        <v>52</v>
      </c>
      <c r="E13" s="4" t="s">
        <v>58</v>
      </c>
      <c r="F13" s="4" t="s">
        <v>58</v>
      </c>
      <c r="G13" s="4">
        <v>16</v>
      </c>
      <c r="H13" s="32">
        <v>36</v>
      </c>
    </row>
    <row r="14" spans="1:8" x14ac:dyDescent="0.2">
      <c r="A14" s="21" t="s">
        <v>157</v>
      </c>
      <c r="B14" s="4">
        <v>53</v>
      </c>
      <c r="C14" s="4" t="s">
        <v>58</v>
      </c>
      <c r="D14" s="4">
        <v>53</v>
      </c>
      <c r="E14" s="4" t="s">
        <v>58</v>
      </c>
      <c r="F14" s="4" t="s">
        <v>58</v>
      </c>
      <c r="G14" s="4">
        <v>5</v>
      </c>
      <c r="H14" s="32">
        <v>48</v>
      </c>
    </row>
    <row r="15" spans="1:8" ht="45" x14ac:dyDescent="0.2">
      <c r="A15" s="3" t="s">
        <v>156</v>
      </c>
      <c r="B15" s="4">
        <v>4</v>
      </c>
      <c r="C15" s="4">
        <v>9</v>
      </c>
      <c r="D15" s="4">
        <v>13</v>
      </c>
      <c r="E15" s="4" t="s">
        <v>58</v>
      </c>
      <c r="F15" s="4" t="s">
        <v>58</v>
      </c>
      <c r="G15" s="4">
        <v>3</v>
      </c>
      <c r="H15" s="32">
        <v>10</v>
      </c>
    </row>
    <row r="16" spans="1:8" ht="22.5" x14ac:dyDescent="0.2">
      <c r="A16" s="3" t="s">
        <v>155</v>
      </c>
      <c r="B16" s="4">
        <v>60</v>
      </c>
      <c r="C16" s="4">
        <v>78</v>
      </c>
      <c r="D16" s="4">
        <v>138</v>
      </c>
      <c r="E16" s="4" t="s">
        <v>58</v>
      </c>
      <c r="F16" s="4">
        <v>2</v>
      </c>
      <c r="G16" s="4">
        <v>14</v>
      </c>
      <c r="H16" s="32">
        <v>122</v>
      </c>
    </row>
    <row r="17" spans="1:8" x14ac:dyDescent="0.2">
      <c r="A17" s="19" t="s">
        <v>154</v>
      </c>
      <c r="B17" s="4">
        <v>53</v>
      </c>
      <c r="C17" s="4">
        <v>71</v>
      </c>
      <c r="D17" s="4">
        <v>124</v>
      </c>
      <c r="E17" s="4" t="s">
        <v>58</v>
      </c>
      <c r="F17" s="4">
        <v>2</v>
      </c>
      <c r="G17" s="4">
        <v>10</v>
      </c>
      <c r="H17" s="32">
        <v>112</v>
      </c>
    </row>
    <row r="18" spans="1:8" ht="22.5" x14ac:dyDescent="0.2">
      <c r="A18" s="3" t="s">
        <v>153</v>
      </c>
      <c r="B18" s="4">
        <v>29</v>
      </c>
      <c r="C18" s="4">
        <v>31</v>
      </c>
      <c r="D18" s="4">
        <v>60</v>
      </c>
      <c r="E18" s="4" t="s">
        <v>58</v>
      </c>
      <c r="F18" s="4">
        <v>2</v>
      </c>
      <c r="G18" s="4">
        <v>10</v>
      </c>
      <c r="H18" s="32">
        <v>48</v>
      </c>
    </row>
    <row r="19" spans="1:8" ht="22.5" x14ac:dyDescent="0.2">
      <c r="A19" s="3" t="s">
        <v>152</v>
      </c>
      <c r="B19" s="4">
        <v>39</v>
      </c>
      <c r="C19" s="4">
        <v>40</v>
      </c>
      <c r="D19" s="4">
        <v>79</v>
      </c>
      <c r="E19" s="4">
        <v>2</v>
      </c>
      <c r="F19" s="4">
        <v>2</v>
      </c>
      <c r="G19" s="4">
        <v>23</v>
      </c>
      <c r="H19" s="32">
        <v>52</v>
      </c>
    </row>
    <row r="20" spans="1:8" ht="22.5" x14ac:dyDescent="0.2">
      <c r="A20" s="3" t="s">
        <v>151</v>
      </c>
      <c r="B20" s="4" t="s">
        <v>58</v>
      </c>
      <c r="C20" s="4" t="s">
        <v>58</v>
      </c>
      <c r="D20" s="4" t="s">
        <v>58</v>
      </c>
      <c r="E20" s="4" t="s">
        <v>58</v>
      </c>
      <c r="F20" s="4" t="s">
        <v>58</v>
      </c>
      <c r="G20" s="4" t="s">
        <v>58</v>
      </c>
      <c r="H20" s="32" t="s">
        <v>58</v>
      </c>
    </row>
    <row r="21" spans="1:8" ht="22.5" x14ac:dyDescent="0.2">
      <c r="A21" s="3" t="s">
        <v>150</v>
      </c>
      <c r="B21" s="4" t="s">
        <v>58</v>
      </c>
      <c r="C21" s="4" t="s">
        <v>58</v>
      </c>
      <c r="D21" s="4" t="s">
        <v>58</v>
      </c>
      <c r="E21" s="4" t="s">
        <v>58</v>
      </c>
      <c r="F21" s="4" t="s">
        <v>58</v>
      </c>
      <c r="G21" s="4" t="s">
        <v>58</v>
      </c>
      <c r="H21" s="32" t="s">
        <v>58</v>
      </c>
    </row>
    <row r="22" spans="1:8" ht="22.5" x14ac:dyDescent="0.2">
      <c r="A22" s="3" t="s">
        <v>149</v>
      </c>
      <c r="B22" s="4">
        <v>1135</v>
      </c>
      <c r="C22" s="4">
        <v>1241</v>
      </c>
      <c r="D22" s="4">
        <v>2376</v>
      </c>
      <c r="E22" s="4" t="s">
        <v>58</v>
      </c>
      <c r="F22" s="4">
        <v>14</v>
      </c>
      <c r="G22" s="4">
        <v>253</v>
      </c>
      <c r="H22" s="32">
        <v>2109</v>
      </c>
    </row>
    <row r="23" spans="1:8" x14ac:dyDescent="0.2">
      <c r="A23" s="19" t="s">
        <v>35</v>
      </c>
      <c r="B23" s="4"/>
      <c r="C23" s="4"/>
      <c r="D23" s="4"/>
      <c r="E23" s="4"/>
      <c r="F23" s="4"/>
      <c r="G23" s="4"/>
      <c r="H23" s="32"/>
    </row>
    <row r="24" spans="1:8" x14ac:dyDescent="0.2">
      <c r="A24" s="21" t="s">
        <v>148</v>
      </c>
      <c r="B24" s="4">
        <v>83</v>
      </c>
      <c r="C24" s="4">
        <v>125</v>
      </c>
      <c r="D24" s="4">
        <v>208</v>
      </c>
      <c r="E24" s="4" t="s">
        <v>58</v>
      </c>
      <c r="F24" s="4" t="s">
        <v>58</v>
      </c>
      <c r="G24" s="4">
        <v>8</v>
      </c>
      <c r="H24" s="32">
        <v>200</v>
      </c>
    </row>
    <row r="25" spans="1:8" x14ac:dyDescent="0.2">
      <c r="A25" s="21" t="s">
        <v>147</v>
      </c>
      <c r="B25" s="4">
        <v>529</v>
      </c>
      <c r="C25" s="4">
        <v>541</v>
      </c>
      <c r="D25" s="4">
        <v>1070</v>
      </c>
      <c r="E25" s="4" t="s">
        <v>58</v>
      </c>
      <c r="F25" s="4">
        <v>6</v>
      </c>
      <c r="G25" s="4">
        <v>135</v>
      </c>
      <c r="H25" s="32">
        <v>929</v>
      </c>
    </row>
    <row r="26" spans="1:8" ht="22.5" x14ac:dyDescent="0.2">
      <c r="A26" s="21" t="s">
        <v>146</v>
      </c>
      <c r="B26" s="4">
        <v>196</v>
      </c>
      <c r="C26" s="4">
        <v>107</v>
      </c>
      <c r="D26" s="4">
        <v>303</v>
      </c>
      <c r="E26" s="4" t="s">
        <v>58</v>
      </c>
      <c r="F26" s="4">
        <v>3</v>
      </c>
      <c r="G26" s="4">
        <v>74</v>
      </c>
      <c r="H26" s="32">
        <v>226</v>
      </c>
    </row>
    <row r="27" spans="1:8" ht="22.5" x14ac:dyDescent="0.2">
      <c r="A27" s="21" t="s">
        <v>145</v>
      </c>
      <c r="B27" s="4">
        <v>130</v>
      </c>
      <c r="C27" s="4">
        <v>100</v>
      </c>
      <c r="D27" s="4">
        <v>230</v>
      </c>
      <c r="E27" s="4" t="s">
        <v>58</v>
      </c>
      <c r="F27" s="4">
        <v>4</v>
      </c>
      <c r="G27" s="4">
        <v>46</v>
      </c>
      <c r="H27" s="32">
        <v>180</v>
      </c>
    </row>
    <row r="28" spans="1:8" x14ac:dyDescent="0.2">
      <c r="A28" s="21" t="s">
        <v>144</v>
      </c>
      <c r="B28" s="4">
        <v>314</v>
      </c>
      <c r="C28" s="4">
        <v>405</v>
      </c>
      <c r="D28" s="4">
        <v>719</v>
      </c>
      <c r="E28" s="4" t="s">
        <v>58</v>
      </c>
      <c r="F28" s="4">
        <v>4</v>
      </c>
      <c r="G28" s="4">
        <v>45</v>
      </c>
      <c r="H28" s="32">
        <v>670</v>
      </c>
    </row>
    <row r="29" spans="1:8" ht="22.5" x14ac:dyDescent="0.2">
      <c r="A29" s="21" t="s">
        <v>143</v>
      </c>
      <c r="B29" s="4">
        <v>133</v>
      </c>
      <c r="C29" s="4">
        <v>181</v>
      </c>
      <c r="D29" s="4">
        <v>314</v>
      </c>
      <c r="E29" s="4" t="s">
        <v>58</v>
      </c>
      <c r="F29" s="4">
        <v>2</v>
      </c>
      <c r="G29" s="4">
        <v>14</v>
      </c>
      <c r="H29" s="32">
        <v>298</v>
      </c>
    </row>
    <row r="30" spans="1:8" x14ac:dyDescent="0.2">
      <c r="A30" s="21" t="s">
        <v>142</v>
      </c>
      <c r="B30" s="4">
        <v>64</v>
      </c>
      <c r="C30" s="4">
        <v>53</v>
      </c>
      <c r="D30" s="4">
        <v>117</v>
      </c>
      <c r="E30" s="4" t="s">
        <v>58</v>
      </c>
      <c r="F30" s="4" t="s">
        <v>58</v>
      </c>
      <c r="G30" s="4">
        <v>8</v>
      </c>
      <c r="H30" s="32">
        <v>109</v>
      </c>
    </row>
    <row r="31" spans="1:8" ht="22.5" x14ac:dyDescent="0.2">
      <c r="A31" s="30" t="s">
        <v>141</v>
      </c>
      <c r="B31" s="4">
        <v>128</v>
      </c>
      <c r="C31" s="4">
        <v>60</v>
      </c>
      <c r="D31" s="4">
        <v>188</v>
      </c>
      <c r="E31" s="4" t="s">
        <v>58</v>
      </c>
      <c r="F31" s="4">
        <v>3</v>
      </c>
      <c r="G31" s="4">
        <v>26</v>
      </c>
      <c r="H31" s="4">
        <v>159</v>
      </c>
    </row>
    <row r="32" spans="1:8" x14ac:dyDescent="0.2">
      <c r="A32" s="31" t="s">
        <v>140</v>
      </c>
      <c r="B32" s="4">
        <v>16</v>
      </c>
      <c r="C32" s="4">
        <v>13</v>
      </c>
      <c r="D32" s="4">
        <v>29</v>
      </c>
      <c r="E32" s="4" t="s">
        <v>58</v>
      </c>
      <c r="F32" s="4" t="s">
        <v>58</v>
      </c>
      <c r="G32" s="4">
        <v>5</v>
      </c>
      <c r="H32" s="4">
        <v>24</v>
      </c>
    </row>
    <row r="33" spans="1:8" ht="22.5" x14ac:dyDescent="0.2">
      <c r="A33" s="30" t="s">
        <v>139</v>
      </c>
      <c r="B33" s="4">
        <v>225</v>
      </c>
      <c r="C33" s="4">
        <v>116</v>
      </c>
      <c r="D33" s="4">
        <v>341</v>
      </c>
      <c r="E33" s="4" t="s">
        <v>58</v>
      </c>
      <c r="F33" s="4">
        <v>8</v>
      </c>
      <c r="G33" s="4">
        <v>152</v>
      </c>
      <c r="H33" s="4">
        <v>181</v>
      </c>
    </row>
    <row r="34" spans="1:8" x14ac:dyDescent="0.2">
      <c r="A34" s="31" t="s">
        <v>138</v>
      </c>
      <c r="B34" s="4">
        <v>173</v>
      </c>
      <c r="C34" s="4">
        <v>70</v>
      </c>
      <c r="D34" s="4">
        <v>243</v>
      </c>
      <c r="E34" s="4" t="s">
        <v>58</v>
      </c>
      <c r="F34" s="4">
        <v>6</v>
      </c>
      <c r="G34" s="4">
        <v>127</v>
      </c>
      <c r="H34" s="4">
        <v>110</v>
      </c>
    </row>
    <row r="35" spans="1:8" ht="22.5" x14ac:dyDescent="0.2">
      <c r="A35" s="29" t="s">
        <v>137</v>
      </c>
      <c r="B35" s="4">
        <v>75</v>
      </c>
      <c r="C35" s="4">
        <v>29</v>
      </c>
      <c r="D35" s="4">
        <v>104</v>
      </c>
      <c r="E35" s="4" t="s">
        <v>58</v>
      </c>
      <c r="F35" s="4">
        <v>5</v>
      </c>
      <c r="G35" s="4">
        <v>58</v>
      </c>
      <c r="H35" s="4">
        <v>41</v>
      </c>
    </row>
    <row r="36" spans="1:8" ht="22.5" x14ac:dyDescent="0.2">
      <c r="A36" s="30" t="s">
        <v>136</v>
      </c>
      <c r="B36" s="4" t="s">
        <v>58</v>
      </c>
      <c r="C36" s="4" t="s">
        <v>58</v>
      </c>
      <c r="D36" s="4" t="s">
        <v>58</v>
      </c>
      <c r="E36" s="4" t="s">
        <v>58</v>
      </c>
      <c r="F36" s="4" t="s">
        <v>58</v>
      </c>
      <c r="G36" s="4" t="s">
        <v>58</v>
      </c>
      <c r="H36" s="4" t="s">
        <v>58</v>
      </c>
    </row>
    <row r="37" spans="1:8" ht="22.5" x14ac:dyDescent="0.2">
      <c r="A37" s="30" t="s">
        <v>135</v>
      </c>
      <c r="B37" s="4">
        <v>5</v>
      </c>
      <c r="C37" s="4">
        <v>7</v>
      </c>
      <c r="D37" s="4">
        <v>12</v>
      </c>
      <c r="E37" s="4" t="s">
        <v>58</v>
      </c>
      <c r="F37" s="4" t="s">
        <v>58</v>
      </c>
      <c r="G37" s="4">
        <v>4</v>
      </c>
      <c r="H37" s="4">
        <v>8</v>
      </c>
    </row>
    <row r="38" spans="1:8" ht="22.5" x14ac:dyDescent="0.2">
      <c r="A38" s="30" t="s">
        <v>134</v>
      </c>
      <c r="B38" s="4">
        <v>30</v>
      </c>
      <c r="C38" s="4">
        <v>18</v>
      </c>
      <c r="D38" s="4">
        <v>48</v>
      </c>
      <c r="E38" s="4" t="s">
        <v>58</v>
      </c>
      <c r="F38" s="4">
        <v>1</v>
      </c>
      <c r="G38" s="4">
        <v>6</v>
      </c>
      <c r="H38" s="4">
        <v>41</v>
      </c>
    </row>
    <row r="39" spans="1:8" ht="22.5" x14ac:dyDescent="0.2">
      <c r="A39" s="30" t="s">
        <v>133</v>
      </c>
      <c r="B39" s="4" t="s">
        <v>58</v>
      </c>
      <c r="C39" s="4" t="s">
        <v>58</v>
      </c>
      <c r="D39" s="4" t="s">
        <v>58</v>
      </c>
      <c r="E39" s="4" t="s">
        <v>58</v>
      </c>
      <c r="F39" s="4" t="s">
        <v>58</v>
      </c>
      <c r="G39" s="4" t="s">
        <v>58</v>
      </c>
      <c r="H39" s="4" t="s">
        <v>58</v>
      </c>
    </row>
    <row r="40" spans="1:8" ht="33.75" x14ac:dyDescent="0.2">
      <c r="A40" s="30" t="s">
        <v>132</v>
      </c>
      <c r="B40" s="4">
        <v>4</v>
      </c>
      <c r="C40" s="4">
        <v>3</v>
      </c>
      <c r="D40" s="4">
        <v>7</v>
      </c>
      <c r="E40" s="4">
        <v>7</v>
      </c>
      <c r="F40" s="4" t="s">
        <v>58</v>
      </c>
      <c r="G40" s="4" t="s">
        <v>58</v>
      </c>
      <c r="H40" s="4" t="s">
        <v>58</v>
      </c>
    </row>
    <row r="41" spans="1:8" ht="45" x14ac:dyDescent="0.2">
      <c r="A41" s="30" t="s">
        <v>131</v>
      </c>
      <c r="B41" s="4">
        <v>5</v>
      </c>
      <c r="C41" s="4">
        <v>5</v>
      </c>
      <c r="D41" s="4">
        <v>10</v>
      </c>
      <c r="E41" s="4">
        <v>4</v>
      </c>
      <c r="F41" s="4">
        <v>1</v>
      </c>
      <c r="G41" s="4">
        <v>4</v>
      </c>
      <c r="H41" s="4">
        <v>1</v>
      </c>
    </row>
    <row r="42" spans="1:8" ht="33.75" x14ac:dyDescent="0.2">
      <c r="A42" s="30" t="s">
        <v>130</v>
      </c>
      <c r="B42" s="4">
        <v>7</v>
      </c>
      <c r="C42" s="4">
        <v>6</v>
      </c>
      <c r="D42" s="4">
        <v>13</v>
      </c>
      <c r="E42" s="4">
        <v>1</v>
      </c>
      <c r="F42" s="4" t="s">
        <v>58</v>
      </c>
      <c r="G42" s="4">
        <v>3</v>
      </c>
      <c r="H42" s="4">
        <v>9</v>
      </c>
    </row>
    <row r="43" spans="1:8" ht="22.5" x14ac:dyDescent="0.2">
      <c r="A43" s="30" t="s">
        <v>129</v>
      </c>
      <c r="B43" s="4">
        <v>158</v>
      </c>
      <c r="C43" s="4">
        <v>63</v>
      </c>
      <c r="D43" s="4">
        <v>221</v>
      </c>
      <c r="E43" s="4">
        <v>3</v>
      </c>
      <c r="F43" s="4">
        <v>57</v>
      </c>
      <c r="G43" s="4">
        <v>82</v>
      </c>
      <c r="H43" s="4">
        <v>79</v>
      </c>
    </row>
    <row r="44" spans="1:8" x14ac:dyDescent="0.2">
      <c r="A44" s="30" t="s">
        <v>128</v>
      </c>
      <c r="B44" s="4"/>
      <c r="C44" s="4"/>
      <c r="D44" s="4"/>
      <c r="E44" s="4"/>
      <c r="F44" s="4"/>
      <c r="G44" s="4"/>
      <c r="H44" s="4"/>
    </row>
    <row r="45" spans="1:8" x14ac:dyDescent="0.2">
      <c r="A45" s="29" t="s">
        <v>127</v>
      </c>
      <c r="B45" s="4">
        <v>50</v>
      </c>
      <c r="C45" s="4">
        <v>16</v>
      </c>
      <c r="D45" s="4">
        <v>66</v>
      </c>
      <c r="E45" s="4" t="s">
        <v>58</v>
      </c>
      <c r="F45" s="4">
        <v>28</v>
      </c>
      <c r="G45" s="4">
        <v>23</v>
      </c>
      <c r="H45" s="4">
        <v>15</v>
      </c>
    </row>
    <row r="46" spans="1:8" x14ac:dyDescent="0.2">
      <c r="A46" s="29" t="s">
        <v>126</v>
      </c>
      <c r="B46" s="4">
        <v>67</v>
      </c>
      <c r="C46" s="4">
        <v>14</v>
      </c>
      <c r="D46" s="4">
        <v>81</v>
      </c>
      <c r="E46" s="4" t="s">
        <v>58</v>
      </c>
      <c r="F46" s="4">
        <v>18</v>
      </c>
      <c r="G46" s="4">
        <v>43</v>
      </c>
      <c r="H46" s="4">
        <v>20</v>
      </c>
    </row>
    <row r="47" spans="1:8" x14ac:dyDescent="0.2">
      <c r="A47" s="13" t="s">
        <v>17</v>
      </c>
      <c r="B47" s="4">
        <v>2489</v>
      </c>
      <c r="C47" s="4">
        <v>2110</v>
      </c>
      <c r="D47" s="4">
        <v>4599</v>
      </c>
      <c r="E47" s="4">
        <v>17</v>
      </c>
      <c r="F47" s="4">
        <v>106</v>
      </c>
      <c r="G47" s="4">
        <v>872</v>
      </c>
      <c r="H47" s="4">
        <v>3604</v>
      </c>
    </row>
  </sheetData>
  <mergeCells count="6">
    <mergeCell ref="E2:H2"/>
    <mergeCell ref="E4:H4"/>
    <mergeCell ref="A2:A4"/>
    <mergeCell ref="B2:B4"/>
    <mergeCell ref="C2:C4"/>
    <mergeCell ref="D2:D4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46D7D-675D-4580-A6CD-2AF36B3D8E38}">
  <sheetPr codeName="Munka14"/>
  <dimension ref="A1:F30"/>
  <sheetViews>
    <sheetView workbookViewId="0"/>
  </sheetViews>
  <sheetFormatPr defaultRowHeight="11.25" x14ac:dyDescent="0.2"/>
  <cols>
    <col min="1" max="1" width="30.7109375" style="1" bestFit="1" customWidth="1"/>
    <col min="2" max="6" width="10.7109375" style="1" customWidth="1"/>
    <col min="7" max="16384" width="9.140625" style="1"/>
  </cols>
  <sheetData>
    <row r="1" spans="1:6" x14ac:dyDescent="0.2">
      <c r="A1" s="10" t="s">
        <v>201</v>
      </c>
      <c r="B1" s="9"/>
      <c r="C1" s="9"/>
      <c r="D1" s="9"/>
      <c r="E1" s="9"/>
      <c r="F1" s="9"/>
    </row>
    <row r="2" spans="1:6" x14ac:dyDescent="0.2">
      <c r="A2" s="39" t="s">
        <v>15</v>
      </c>
      <c r="B2" s="41" t="s">
        <v>200</v>
      </c>
      <c r="C2" s="42"/>
      <c r="D2" s="41" t="s">
        <v>199</v>
      </c>
      <c r="E2" s="42"/>
      <c r="F2" s="46" t="s">
        <v>17</v>
      </c>
    </row>
    <row r="3" spans="1:6" x14ac:dyDescent="0.2">
      <c r="A3" s="48"/>
      <c r="B3" s="41" t="s">
        <v>198</v>
      </c>
      <c r="C3" s="43"/>
      <c r="D3" s="43"/>
      <c r="E3" s="42"/>
      <c r="F3" s="50"/>
    </row>
    <row r="4" spans="1:6" x14ac:dyDescent="0.2">
      <c r="A4" s="40"/>
      <c r="B4" s="7" t="s">
        <v>197</v>
      </c>
      <c r="C4" s="7" t="s">
        <v>196</v>
      </c>
      <c r="D4" s="7" t="s">
        <v>197</v>
      </c>
      <c r="E4" s="7" t="s">
        <v>196</v>
      </c>
      <c r="F4" s="47"/>
    </row>
    <row r="5" spans="1:6" x14ac:dyDescent="0.2">
      <c r="A5" s="37" t="s">
        <v>195</v>
      </c>
      <c r="B5" s="37"/>
      <c r="C5" s="37"/>
      <c r="D5" s="37"/>
      <c r="E5" s="37"/>
      <c r="F5" s="37"/>
    </row>
    <row r="6" spans="1:6" x14ac:dyDescent="0.2">
      <c r="A6" s="3" t="s">
        <v>194</v>
      </c>
      <c r="B6" s="4">
        <v>1215</v>
      </c>
      <c r="C6" s="4">
        <v>1983</v>
      </c>
      <c r="D6" s="4">
        <v>1620</v>
      </c>
      <c r="E6" s="4">
        <v>1843</v>
      </c>
      <c r="F6" s="32">
        <v>6661</v>
      </c>
    </row>
    <row r="7" spans="1:6" x14ac:dyDescent="0.2">
      <c r="A7" s="3" t="s">
        <v>193</v>
      </c>
      <c r="B7" s="4">
        <v>2084</v>
      </c>
      <c r="C7" s="4">
        <v>1219</v>
      </c>
      <c r="D7" s="4">
        <v>1951</v>
      </c>
      <c r="E7" s="4">
        <v>769</v>
      </c>
      <c r="F7" s="32">
        <v>6023</v>
      </c>
    </row>
    <row r="8" spans="1:6" x14ac:dyDescent="0.2">
      <c r="A8" s="13" t="s">
        <v>17</v>
      </c>
      <c r="B8" s="4">
        <v>3299</v>
      </c>
      <c r="C8" s="4">
        <v>3202</v>
      </c>
      <c r="D8" s="4">
        <v>3571</v>
      </c>
      <c r="E8" s="4">
        <v>2612</v>
      </c>
      <c r="F8" s="32">
        <v>12684</v>
      </c>
    </row>
    <row r="9" spans="1:6" x14ac:dyDescent="0.2">
      <c r="A9" s="38" t="s">
        <v>192</v>
      </c>
      <c r="B9" s="38"/>
      <c r="C9" s="38"/>
      <c r="D9" s="38"/>
      <c r="E9" s="38"/>
      <c r="F9" s="38"/>
    </row>
    <row r="10" spans="1:6" x14ac:dyDescent="0.2">
      <c r="A10" s="3" t="s">
        <v>191</v>
      </c>
      <c r="B10" s="4">
        <v>56</v>
      </c>
      <c r="C10" s="4">
        <v>30</v>
      </c>
      <c r="D10" s="4">
        <v>81</v>
      </c>
      <c r="E10" s="4">
        <v>29</v>
      </c>
      <c r="F10" s="4">
        <f t="shared" ref="F10:F30" si="0">SUM(B10:E10)</f>
        <v>196</v>
      </c>
    </row>
    <row r="11" spans="1:6" x14ac:dyDescent="0.2">
      <c r="A11" s="3" t="s">
        <v>190</v>
      </c>
      <c r="B11" s="4">
        <v>46</v>
      </c>
      <c r="C11" s="4">
        <v>25</v>
      </c>
      <c r="D11" s="4">
        <v>87</v>
      </c>
      <c r="E11" s="4">
        <v>37</v>
      </c>
      <c r="F11" s="4">
        <f t="shared" si="0"/>
        <v>195</v>
      </c>
    </row>
    <row r="12" spans="1:6" x14ac:dyDescent="0.2">
      <c r="A12" s="3" t="s">
        <v>189</v>
      </c>
      <c r="B12" s="4">
        <v>61</v>
      </c>
      <c r="C12" s="4">
        <v>27</v>
      </c>
      <c r="D12" s="4">
        <v>60</v>
      </c>
      <c r="E12" s="4">
        <v>10</v>
      </c>
      <c r="F12" s="4">
        <f t="shared" si="0"/>
        <v>158</v>
      </c>
    </row>
    <row r="13" spans="1:6" x14ac:dyDescent="0.2">
      <c r="A13" s="3" t="s">
        <v>188</v>
      </c>
      <c r="B13" s="4">
        <v>75</v>
      </c>
      <c r="C13" s="4">
        <v>56</v>
      </c>
      <c r="D13" s="4">
        <v>96</v>
      </c>
      <c r="E13" s="4">
        <v>30</v>
      </c>
      <c r="F13" s="4">
        <f t="shared" si="0"/>
        <v>257</v>
      </c>
    </row>
    <row r="14" spans="1:6" x14ac:dyDescent="0.2">
      <c r="A14" s="3" t="s">
        <v>187</v>
      </c>
      <c r="B14" s="4">
        <v>35</v>
      </c>
      <c r="C14" s="4">
        <v>25</v>
      </c>
      <c r="D14" s="4">
        <v>52</v>
      </c>
      <c r="E14" s="4">
        <v>25</v>
      </c>
      <c r="F14" s="4">
        <f t="shared" si="0"/>
        <v>137</v>
      </c>
    </row>
    <row r="15" spans="1:6" x14ac:dyDescent="0.2">
      <c r="A15" s="3" t="s">
        <v>186</v>
      </c>
      <c r="B15" s="4">
        <v>296</v>
      </c>
      <c r="C15" s="4">
        <v>177</v>
      </c>
      <c r="D15" s="4">
        <v>522</v>
      </c>
      <c r="E15" s="4">
        <v>190</v>
      </c>
      <c r="F15" s="4">
        <f t="shared" si="0"/>
        <v>1185</v>
      </c>
    </row>
    <row r="16" spans="1:6" x14ac:dyDescent="0.2">
      <c r="A16" s="3" t="s">
        <v>185</v>
      </c>
      <c r="B16" s="4">
        <v>186</v>
      </c>
      <c r="C16" s="4">
        <v>145</v>
      </c>
      <c r="D16" s="4">
        <v>466</v>
      </c>
      <c r="E16" s="4">
        <v>284</v>
      </c>
      <c r="F16" s="4">
        <f t="shared" si="0"/>
        <v>1081</v>
      </c>
    </row>
    <row r="17" spans="1:6" x14ac:dyDescent="0.2">
      <c r="A17" s="3" t="s">
        <v>184</v>
      </c>
      <c r="B17" s="4">
        <v>50</v>
      </c>
      <c r="C17" s="4">
        <v>36</v>
      </c>
      <c r="D17" s="4">
        <v>61</v>
      </c>
      <c r="E17" s="4">
        <v>26</v>
      </c>
      <c r="F17" s="4">
        <f t="shared" si="0"/>
        <v>173</v>
      </c>
    </row>
    <row r="18" spans="1:6" x14ac:dyDescent="0.2">
      <c r="A18" s="3" t="s">
        <v>183</v>
      </c>
      <c r="B18" s="4">
        <v>33</v>
      </c>
      <c r="C18" s="4">
        <v>32</v>
      </c>
      <c r="D18" s="4">
        <v>59</v>
      </c>
      <c r="E18" s="4">
        <v>17</v>
      </c>
      <c r="F18" s="4">
        <f t="shared" si="0"/>
        <v>141</v>
      </c>
    </row>
    <row r="19" spans="1:6" x14ac:dyDescent="0.2">
      <c r="A19" s="3" t="s">
        <v>182</v>
      </c>
      <c r="B19" s="4">
        <v>51</v>
      </c>
      <c r="C19" s="4">
        <v>25</v>
      </c>
      <c r="D19" s="4">
        <v>82</v>
      </c>
      <c r="E19" s="4">
        <v>17</v>
      </c>
      <c r="F19" s="4">
        <f t="shared" si="0"/>
        <v>175</v>
      </c>
    </row>
    <row r="20" spans="1:6" x14ac:dyDescent="0.2">
      <c r="A20" s="3" t="s">
        <v>181</v>
      </c>
      <c r="B20" s="4">
        <v>61</v>
      </c>
      <c r="C20" s="4">
        <v>68</v>
      </c>
      <c r="D20" s="4">
        <v>125</v>
      </c>
      <c r="E20" s="4">
        <v>60</v>
      </c>
      <c r="F20" s="4">
        <f t="shared" si="0"/>
        <v>314</v>
      </c>
    </row>
    <row r="21" spans="1:6" x14ac:dyDescent="0.2">
      <c r="A21" s="3" t="s">
        <v>180</v>
      </c>
      <c r="B21" s="4">
        <v>21</v>
      </c>
      <c r="C21" s="4">
        <v>8</v>
      </c>
      <c r="D21" s="4">
        <v>29</v>
      </c>
      <c r="E21" s="4">
        <v>14</v>
      </c>
      <c r="F21" s="4">
        <f t="shared" si="0"/>
        <v>72</v>
      </c>
    </row>
    <row r="22" spans="1:6" x14ac:dyDescent="0.2">
      <c r="A22" s="3" t="s">
        <v>179</v>
      </c>
      <c r="B22" s="4">
        <v>112</v>
      </c>
      <c r="C22" s="4">
        <v>148</v>
      </c>
      <c r="D22" s="4">
        <v>201</v>
      </c>
      <c r="E22" s="4">
        <v>152</v>
      </c>
      <c r="F22" s="4">
        <f t="shared" si="0"/>
        <v>613</v>
      </c>
    </row>
    <row r="23" spans="1:6" x14ac:dyDescent="0.2">
      <c r="A23" s="3" t="s">
        <v>178</v>
      </c>
      <c r="B23" s="4">
        <v>110</v>
      </c>
      <c r="C23" s="4">
        <v>60</v>
      </c>
      <c r="D23" s="4">
        <v>215</v>
      </c>
      <c r="E23" s="4">
        <v>47</v>
      </c>
      <c r="F23" s="4">
        <f t="shared" si="0"/>
        <v>432</v>
      </c>
    </row>
    <row r="24" spans="1:6" x14ac:dyDescent="0.2">
      <c r="A24" s="3" t="s">
        <v>177</v>
      </c>
      <c r="B24" s="4">
        <v>50</v>
      </c>
      <c r="C24" s="4">
        <v>31</v>
      </c>
      <c r="D24" s="4">
        <v>43</v>
      </c>
      <c r="E24" s="4">
        <v>14</v>
      </c>
      <c r="F24" s="4">
        <f t="shared" si="0"/>
        <v>138</v>
      </c>
    </row>
    <row r="25" spans="1:6" x14ac:dyDescent="0.2">
      <c r="A25" s="3" t="s">
        <v>176</v>
      </c>
      <c r="B25" s="4">
        <v>59</v>
      </c>
      <c r="C25" s="4">
        <v>16</v>
      </c>
      <c r="D25" s="4">
        <v>109</v>
      </c>
      <c r="E25" s="4">
        <v>28</v>
      </c>
      <c r="F25" s="4">
        <f t="shared" si="0"/>
        <v>212</v>
      </c>
    </row>
    <row r="26" spans="1:6" x14ac:dyDescent="0.2">
      <c r="A26" s="3" t="s">
        <v>175</v>
      </c>
      <c r="B26" s="4">
        <v>96</v>
      </c>
      <c r="C26" s="4">
        <v>114</v>
      </c>
      <c r="D26" s="4">
        <v>280</v>
      </c>
      <c r="E26" s="4">
        <v>149</v>
      </c>
      <c r="F26" s="4">
        <f t="shared" si="0"/>
        <v>639</v>
      </c>
    </row>
    <row r="27" spans="1:6" x14ac:dyDescent="0.2">
      <c r="A27" s="3" t="s">
        <v>174</v>
      </c>
      <c r="B27" s="4">
        <v>152</v>
      </c>
      <c r="C27" s="4">
        <v>74</v>
      </c>
      <c r="D27" s="4">
        <v>334</v>
      </c>
      <c r="E27" s="4">
        <v>141</v>
      </c>
      <c r="F27" s="4">
        <f t="shared" si="0"/>
        <v>701</v>
      </c>
    </row>
    <row r="28" spans="1:6" x14ac:dyDescent="0.2">
      <c r="A28" s="3" t="s">
        <v>173</v>
      </c>
      <c r="B28" s="4">
        <v>384</v>
      </c>
      <c r="C28" s="4">
        <v>353</v>
      </c>
      <c r="D28" s="4">
        <v>749</v>
      </c>
      <c r="E28" s="4">
        <v>610</v>
      </c>
      <c r="F28" s="4">
        <f t="shared" si="0"/>
        <v>2096</v>
      </c>
    </row>
    <row r="29" spans="1:6" x14ac:dyDescent="0.2">
      <c r="A29" s="13" t="s">
        <v>17</v>
      </c>
      <c r="B29" s="4">
        <f>SUM(B10:B28)</f>
        <v>1934</v>
      </c>
      <c r="C29" s="4">
        <f>SUM(C10:C28)</f>
        <v>1450</v>
      </c>
      <c r="D29" s="4">
        <f>SUM(D10:D28)</f>
        <v>3651</v>
      </c>
      <c r="E29" s="4">
        <f>SUM(E10:E28)</f>
        <v>1880</v>
      </c>
      <c r="F29" s="4">
        <f t="shared" si="0"/>
        <v>8915</v>
      </c>
    </row>
    <row r="30" spans="1:6" x14ac:dyDescent="0.2">
      <c r="A30" s="13" t="s">
        <v>172</v>
      </c>
      <c r="B30" s="4">
        <v>5233</v>
      </c>
      <c r="C30" s="4">
        <v>4652</v>
      </c>
      <c r="D30" s="4">
        <v>7222</v>
      </c>
      <c r="E30" s="4">
        <v>4492</v>
      </c>
      <c r="F30" s="4">
        <f t="shared" si="0"/>
        <v>21599</v>
      </c>
    </row>
  </sheetData>
  <mergeCells count="7">
    <mergeCell ref="A5:F5"/>
    <mergeCell ref="A9:F9"/>
    <mergeCell ref="F2:F4"/>
    <mergeCell ref="A2:A4"/>
    <mergeCell ref="B2:C2"/>
    <mergeCell ref="D2:E2"/>
    <mergeCell ref="B3:E3"/>
  </mergeCells>
  <pageMargins left="0.75" right="0.75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E683C-B1C9-40FE-B307-D1EA314669EC}">
  <sheetPr codeName="Munka15"/>
  <dimension ref="A1:F30"/>
  <sheetViews>
    <sheetView workbookViewId="0"/>
  </sheetViews>
  <sheetFormatPr defaultRowHeight="11.25" x14ac:dyDescent="0.2"/>
  <cols>
    <col min="1" max="1" width="30.7109375" style="1" bestFit="1" customWidth="1"/>
    <col min="2" max="6" width="10.7109375" style="1" customWidth="1"/>
    <col min="7" max="16384" width="9.140625" style="1"/>
  </cols>
  <sheetData>
    <row r="1" spans="1:6" x14ac:dyDescent="0.2">
      <c r="A1" s="10" t="s">
        <v>208</v>
      </c>
      <c r="B1" s="9"/>
      <c r="C1" s="9"/>
      <c r="D1" s="9"/>
      <c r="E1" s="9"/>
      <c r="F1" s="9"/>
    </row>
    <row r="2" spans="1:6" x14ac:dyDescent="0.2">
      <c r="A2" s="39" t="s">
        <v>15</v>
      </c>
      <c r="B2" s="41" t="s">
        <v>200</v>
      </c>
      <c r="C2" s="42"/>
      <c r="D2" s="41" t="s">
        <v>199</v>
      </c>
      <c r="E2" s="42"/>
      <c r="F2" s="46" t="s">
        <v>17</v>
      </c>
    </row>
    <row r="3" spans="1:6" x14ac:dyDescent="0.2">
      <c r="A3" s="48"/>
      <c r="B3" s="41" t="s">
        <v>198</v>
      </c>
      <c r="C3" s="43"/>
      <c r="D3" s="43"/>
      <c r="E3" s="42"/>
      <c r="F3" s="50"/>
    </row>
    <row r="4" spans="1:6" x14ac:dyDescent="0.2">
      <c r="A4" s="40"/>
      <c r="B4" s="7" t="s">
        <v>207</v>
      </c>
      <c r="C4" s="7" t="s">
        <v>206</v>
      </c>
      <c r="D4" s="7" t="s">
        <v>207</v>
      </c>
      <c r="E4" s="7" t="s">
        <v>206</v>
      </c>
      <c r="F4" s="47"/>
    </row>
    <row r="5" spans="1:6" x14ac:dyDescent="0.2">
      <c r="A5" s="37" t="s">
        <v>195</v>
      </c>
      <c r="B5" s="37"/>
      <c r="C5" s="37"/>
      <c r="D5" s="37"/>
      <c r="E5" s="37"/>
      <c r="F5" s="37"/>
    </row>
    <row r="6" spans="1:6" x14ac:dyDescent="0.2">
      <c r="A6" s="3" t="s">
        <v>205</v>
      </c>
      <c r="B6" s="4">
        <v>1215</v>
      </c>
      <c r="C6" s="4">
        <v>2084</v>
      </c>
      <c r="D6" s="4">
        <v>1620</v>
      </c>
      <c r="E6" s="4">
        <v>1951</v>
      </c>
      <c r="F6" s="32">
        <v>6870</v>
      </c>
    </row>
    <row r="7" spans="1:6" x14ac:dyDescent="0.2">
      <c r="A7" s="3" t="s">
        <v>204</v>
      </c>
      <c r="B7" s="4">
        <v>1983</v>
      </c>
      <c r="C7" s="4">
        <v>1219</v>
      </c>
      <c r="D7" s="4">
        <v>1843</v>
      </c>
      <c r="E7" s="4">
        <v>769</v>
      </c>
      <c r="F7" s="32">
        <v>5814</v>
      </c>
    </row>
    <row r="8" spans="1:6" x14ac:dyDescent="0.2">
      <c r="A8" s="13" t="s">
        <v>17</v>
      </c>
      <c r="B8" s="4">
        <v>3198</v>
      </c>
      <c r="C8" s="4">
        <v>3303</v>
      </c>
      <c r="D8" s="4">
        <v>3463</v>
      </c>
      <c r="E8" s="4">
        <v>2720</v>
      </c>
      <c r="F8" s="32">
        <v>12684</v>
      </c>
    </row>
    <row r="9" spans="1:6" x14ac:dyDescent="0.2">
      <c r="A9" s="38" t="s">
        <v>203</v>
      </c>
      <c r="B9" s="38"/>
      <c r="C9" s="38"/>
      <c r="D9" s="38"/>
      <c r="E9" s="38"/>
      <c r="F9" s="38"/>
    </row>
    <row r="10" spans="1:6" x14ac:dyDescent="0.2">
      <c r="A10" s="3" t="s">
        <v>191</v>
      </c>
      <c r="B10" s="4">
        <v>42</v>
      </c>
      <c r="C10" s="4">
        <v>24</v>
      </c>
      <c r="D10" s="4">
        <v>92</v>
      </c>
      <c r="E10" s="4">
        <v>59</v>
      </c>
      <c r="F10" s="4">
        <f t="shared" ref="F10:F30" si="0">SUM(B10:E10)</f>
        <v>217</v>
      </c>
    </row>
    <row r="11" spans="1:6" x14ac:dyDescent="0.2">
      <c r="A11" s="3" t="s">
        <v>190</v>
      </c>
      <c r="B11" s="4">
        <v>66</v>
      </c>
      <c r="C11" s="4">
        <v>16</v>
      </c>
      <c r="D11" s="4">
        <v>106</v>
      </c>
      <c r="E11" s="4">
        <v>38</v>
      </c>
      <c r="F11" s="4">
        <f t="shared" si="0"/>
        <v>226</v>
      </c>
    </row>
    <row r="12" spans="1:6" x14ac:dyDescent="0.2">
      <c r="A12" s="3" t="s">
        <v>189</v>
      </c>
      <c r="B12" s="4">
        <v>24</v>
      </c>
      <c r="C12" s="4">
        <v>13</v>
      </c>
      <c r="D12" s="4">
        <v>47</v>
      </c>
      <c r="E12" s="4">
        <v>12</v>
      </c>
      <c r="F12" s="4">
        <f t="shared" si="0"/>
        <v>96</v>
      </c>
    </row>
    <row r="13" spans="1:6" x14ac:dyDescent="0.2">
      <c r="A13" s="3" t="s">
        <v>188</v>
      </c>
      <c r="B13" s="4">
        <v>50</v>
      </c>
      <c r="C13" s="4">
        <v>11</v>
      </c>
      <c r="D13" s="4">
        <v>76</v>
      </c>
      <c r="E13" s="4">
        <v>28</v>
      </c>
      <c r="F13" s="4">
        <f t="shared" si="0"/>
        <v>165</v>
      </c>
    </row>
    <row r="14" spans="1:6" x14ac:dyDescent="0.2">
      <c r="A14" s="3" t="s">
        <v>187</v>
      </c>
      <c r="B14" s="4">
        <v>34</v>
      </c>
      <c r="C14" s="4">
        <v>14</v>
      </c>
      <c r="D14" s="4">
        <v>70</v>
      </c>
      <c r="E14" s="4">
        <v>28</v>
      </c>
      <c r="F14" s="4">
        <f t="shared" si="0"/>
        <v>146</v>
      </c>
    </row>
    <row r="15" spans="1:6" x14ac:dyDescent="0.2">
      <c r="A15" s="3" t="s">
        <v>186</v>
      </c>
      <c r="B15" s="4">
        <v>296</v>
      </c>
      <c r="C15" s="4">
        <v>209</v>
      </c>
      <c r="D15" s="4">
        <v>564</v>
      </c>
      <c r="E15" s="4">
        <v>254</v>
      </c>
      <c r="F15" s="4">
        <f t="shared" si="0"/>
        <v>1323</v>
      </c>
    </row>
    <row r="16" spans="1:6" x14ac:dyDescent="0.2">
      <c r="A16" s="3" t="s">
        <v>185</v>
      </c>
      <c r="B16" s="4">
        <v>321</v>
      </c>
      <c r="C16" s="4">
        <v>251</v>
      </c>
      <c r="D16" s="4">
        <v>569</v>
      </c>
      <c r="E16" s="4">
        <v>373</v>
      </c>
      <c r="F16" s="4">
        <f t="shared" si="0"/>
        <v>1514</v>
      </c>
    </row>
    <row r="17" spans="1:6" x14ac:dyDescent="0.2">
      <c r="A17" s="3" t="s">
        <v>184</v>
      </c>
      <c r="B17" s="4">
        <v>25</v>
      </c>
      <c r="C17" s="4">
        <v>21</v>
      </c>
      <c r="D17" s="4">
        <v>61</v>
      </c>
      <c r="E17" s="4">
        <v>30</v>
      </c>
      <c r="F17" s="4">
        <f t="shared" si="0"/>
        <v>137</v>
      </c>
    </row>
    <row r="18" spans="1:6" x14ac:dyDescent="0.2">
      <c r="A18" s="3" t="s">
        <v>183</v>
      </c>
      <c r="B18" s="4">
        <v>26</v>
      </c>
      <c r="C18" s="4">
        <v>17</v>
      </c>
      <c r="D18" s="4">
        <v>62</v>
      </c>
      <c r="E18" s="4">
        <v>13</v>
      </c>
      <c r="F18" s="4">
        <f t="shared" si="0"/>
        <v>118</v>
      </c>
    </row>
    <row r="19" spans="1:6" x14ac:dyDescent="0.2">
      <c r="A19" s="3" t="s">
        <v>182</v>
      </c>
      <c r="B19" s="4">
        <v>29</v>
      </c>
      <c r="C19" s="4">
        <v>17</v>
      </c>
      <c r="D19" s="4">
        <v>71</v>
      </c>
      <c r="E19" s="4">
        <v>35</v>
      </c>
      <c r="F19" s="4">
        <f t="shared" si="0"/>
        <v>152</v>
      </c>
    </row>
    <row r="20" spans="1:6" x14ac:dyDescent="0.2">
      <c r="A20" s="3" t="s">
        <v>181</v>
      </c>
      <c r="B20" s="4">
        <v>64</v>
      </c>
      <c r="C20" s="4">
        <v>46</v>
      </c>
      <c r="D20" s="4">
        <v>136</v>
      </c>
      <c r="E20" s="4">
        <v>83</v>
      </c>
      <c r="F20" s="4">
        <f t="shared" si="0"/>
        <v>329</v>
      </c>
    </row>
    <row r="21" spans="1:6" x14ac:dyDescent="0.2">
      <c r="A21" s="3" t="s">
        <v>180</v>
      </c>
      <c r="B21" s="4">
        <v>13</v>
      </c>
      <c r="C21" s="4">
        <v>4</v>
      </c>
      <c r="D21" s="4">
        <v>24</v>
      </c>
      <c r="E21" s="4">
        <v>11</v>
      </c>
      <c r="F21" s="4">
        <f t="shared" si="0"/>
        <v>52</v>
      </c>
    </row>
    <row r="22" spans="1:6" x14ac:dyDescent="0.2">
      <c r="A22" s="3" t="s">
        <v>179</v>
      </c>
      <c r="B22" s="4">
        <v>265</v>
      </c>
      <c r="C22" s="4">
        <v>191</v>
      </c>
      <c r="D22" s="4">
        <v>220</v>
      </c>
      <c r="E22" s="4">
        <v>162</v>
      </c>
      <c r="F22" s="4">
        <f t="shared" si="0"/>
        <v>838</v>
      </c>
    </row>
    <row r="23" spans="1:6" x14ac:dyDescent="0.2">
      <c r="A23" s="3" t="s">
        <v>178</v>
      </c>
      <c r="B23" s="4">
        <v>67</v>
      </c>
      <c r="C23" s="4">
        <v>45</v>
      </c>
      <c r="D23" s="4">
        <v>202</v>
      </c>
      <c r="E23" s="4">
        <v>50</v>
      </c>
      <c r="F23" s="4">
        <f t="shared" si="0"/>
        <v>364</v>
      </c>
    </row>
    <row r="24" spans="1:6" x14ac:dyDescent="0.2">
      <c r="A24" s="3" t="s">
        <v>177</v>
      </c>
      <c r="B24" s="4">
        <v>17</v>
      </c>
      <c r="C24" s="4">
        <v>6</v>
      </c>
      <c r="D24" s="4">
        <v>68</v>
      </c>
      <c r="E24" s="4">
        <v>23</v>
      </c>
      <c r="F24" s="4">
        <f t="shared" si="0"/>
        <v>114</v>
      </c>
    </row>
    <row r="25" spans="1:6" x14ac:dyDescent="0.2">
      <c r="A25" s="3" t="s">
        <v>176</v>
      </c>
      <c r="B25" s="4">
        <v>32</v>
      </c>
      <c r="C25" s="4">
        <v>32</v>
      </c>
      <c r="D25" s="4">
        <v>82</v>
      </c>
      <c r="E25" s="4">
        <v>17</v>
      </c>
      <c r="F25" s="4">
        <f t="shared" si="0"/>
        <v>163</v>
      </c>
    </row>
    <row r="26" spans="1:6" x14ac:dyDescent="0.2">
      <c r="A26" s="3" t="s">
        <v>175</v>
      </c>
      <c r="B26" s="4">
        <v>99</v>
      </c>
      <c r="C26" s="4">
        <v>118</v>
      </c>
      <c r="D26" s="4">
        <v>242</v>
      </c>
      <c r="E26" s="4">
        <v>144</v>
      </c>
      <c r="F26" s="4">
        <f t="shared" si="0"/>
        <v>603</v>
      </c>
    </row>
    <row r="27" spans="1:6" x14ac:dyDescent="0.2">
      <c r="A27" s="3" t="s">
        <v>174</v>
      </c>
      <c r="B27" s="4">
        <v>194</v>
      </c>
      <c r="C27" s="4">
        <v>135</v>
      </c>
      <c r="D27" s="4">
        <v>277</v>
      </c>
      <c r="E27" s="4">
        <v>125</v>
      </c>
      <c r="F27" s="4">
        <f t="shared" si="0"/>
        <v>731</v>
      </c>
    </row>
    <row r="28" spans="1:6" x14ac:dyDescent="0.2">
      <c r="A28" s="3" t="s">
        <v>173</v>
      </c>
      <c r="B28" s="4">
        <v>632</v>
      </c>
      <c r="C28" s="4">
        <v>344</v>
      </c>
      <c r="D28" s="4">
        <v>1023</v>
      </c>
      <c r="E28" s="4">
        <v>701</v>
      </c>
      <c r="F28" s="4">
        <f t="shared" si="0"/>
        <v>2700</v>
      </c>
    </row>
    <row r="29" spans="1:6" x14ac:dyDescent="0.2">
      <c r="A29" s="13" t="s">
        <v>17</v>
      </c>
      <c r="B29" s="4">
        <f>SUM(B10:B28)</f>
        <v>2296</v>
      </c>
      <c r="C29" s="4">
        <f>SUM(C10:C28)</f>
        <v>1514</v>
      </c>
      <c r="D29" s="4">
        <f>SUM(D10:D28)</f>
        <v>3992</v>
      </c>
      <c r="E29" s="4">
        <f>SUM(E10:E28)</f>
        <v>2186</v>
      </c>
      <c r="F29" s="4">
        <f t="shared" si="0"/>
        <v>9988</v>
      </c>
    </row>
    <row r="30" spans="1:6" x14ac:dyDescent="0.2">
      <c r="A30" s="13" t="s">
        <v>202</v>
      </c>
      <c r="B30" s="4">
        <v>5494</v>
      </c>
      <c r="C30" s="4">
        <v>4817</v>
      </c>
      <c r="D30" s="4">
        <v>7455</v>
      </c>
      <c r="E30" s="4">
        <v>4906</v>
      </c>
      <c r="F30" s="4">
        <f t="shared" si="0"/>
        <v>22672</v>
      </c>
    </row>
  </sheetData>
  <mergeCells count="7">
    <mergeCell ref="A5:F5"/>
    <mergeCell ref="A9:F9"/>
    <mergeCell ref="F2:F4"/>
    <mergeCell ref="A2:A4"/>
    <mergeCell ref="B2:C2"/>
    <mergeCell ref="D2:E2"/>
    <mergeCell ref="B3:E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170D7-393C-4866-9C3E-1FB0531FE882}">
  <sheetPr codeName="Munka2"/>
  <dimension ref="A1:F23"/>
  <sheetViews>
    <sheetView workbookViewId="0"/>
  </sheetViews>
  <sheetFormatPr defaultRowHeight="11.25" x14ac:dyDescent="0.2"/>
  <cols>
    <col min="1" max="1" width="26.7109375" style="1" customWidth="1"/>
    <col min="2" max="6" width="10.7109375" style="1" customWidth="1"/>
    <col min="7" max="16384" width="9.140625" style="1"/>
  </cols>
  <sheetData>
    <row r="1" spans="1:6" x14ac:dyDescent="0.2">
      <c r="A1" s="10" t="s">
        <v>16</v>
      </c>
      <c r="B1" s="9"/>
      <c r="C1" s="9"/>
      <c r="D1" s="9"/>
      <c r="E1" s="9"/>
      <c r="F1" s="9"/>
    </row>
    <row r="2" spans="1:6" x14ac:dyDescent="0.2">
      <c r="A2" s="8" t="s">
        <v>15</v>
      </c>
      <c r="B2" s="7">
        <v>2000</v>
      </c>
      <c r="C2" s="7">
        <v>2004</v>
      </c>
      <c r="D2" s="7">
        <v>2005</v>
      </c>
      <c r="E2" s="6">
        <v>2006</v>
      </c>
      <c r="F2" s="6">
        <v>2007</v>
      </c>
    </row>
    <row r="3" spans="1:6" x14ac:dyDescent="0.2">
      <c r="A3" s="37" t="s">
        <v>14</v>
      </c>
      <c r="B3" s="37"/>
      <c r="C3" s="37"/>
      <c r="D3" s="37"/>
      <c r="E3" s="37"/>
      <c r="F3" s="37"/>
    </row>
    <row r="4" spans="1:6" x14ac:dyDescent="0.2">
      <c r="A4" s="3" t="s">
        <v>13</v>
      </c>
      <c r="B4" s="4">
        <v>375617</v>
      </c>
      <c r="C4" s="4">
        <v>366555</v>
      </c>
      <c r="D4" s="4">
        <v>365009</v>
      </c>
      <c r="E4" s="4">
        <v>363706</v>
      </c>
      <c r="F4" s="4">
        <v>361620</v>
      </c>
    </row>
    <row r="5" spans="1:6" x14ac:dyDescent="0.2">
      <c r="A5" s="3" t="s">
        <v>6</v>
      </c>
      <c r="B5" s="4">
        <v>1712</v>
      </c>
      <c r="C5" s="4">
        <v>1411</v>
      </c>
      <c r="D5" s="4">
        <v>1520</v>
      </c>
      <c r="E5" s="4">
        <v>1526</v>
      </c>
      <c r="F5" s="4">
        <v>1368</v>
      </c>
    </row>
    <row r="6" spans="1:6" x14ac:dyDescent="0.2">
      <c r="A6" s="3" t="s">
        <v>5</v>
      </c>
      <c r="B6" s="4">
        <v>805</v>
      </c>
      <c r="C6" s="4">
        <v>860</v>
      </c>
      <c r="D6" s="4">
        <v>872</v>
      </c>
      <c r="E6" s="4">
        <v>823</v>
      </c>
      <c r="F6" s="4">
        <v>811</v>
      </c>
    </row>
    <row r="7" spans="1:6" x14ac:dyDescent="0.2">
      <c r="A7" s="3" t="s">
        <v>4</v>
      </c>
      <c r="B7" s="4">
        <v>3224</v>
      </c>
      <c r="C7" s="4">
        <v>3193</v>
      </c>
      <c r="D7" s="4">
        <v>3285</v>
      </c>
      <c r="E7" s="4">
        <v>3327</v>
      </c>
      <c r="F7" s="4">
        <v>3230</v>
      </c>
    </row>
    <row r="8" spans="1:6" x14ac:dyDescent="0.2">
      <c r="A8" s="3" t="s">
        <v>3</v>
      </c>
      <c r="B8" s="4">
        <v>4561</v>
      </c>
      <c r="C8" s="4">
        <v>4571</v>
      </c>
      <c r="D8" s="4">
        <v>4598</v>
      </c>
      <c r="E8" s="4">
        <v>4546</v>
      </c>
      <c r="F8" s="4">
        <v>4599</v>
      </c>
    </row>
    <row r="9" spans="1:6" x14ac:dyDescent="0.2">
      <c r="A9" s="3" t="s">
        <v>12</v>
      </c>
      <c r="B9" s="4">
        <v>25</v>
      </c>
      <c r="C9" s="4">
        <v>18</v>
      </c>
      <c r="D9" s="4">
        <v>17</v>
      </c>
      <c r="E9" s="4">
        <v>14</v>
      </c>
      <c r="F9" s="4">
        <v>10</v>
      </c>
    </row>
    <row r="10" spans="1:6" ht="11.25" customHeight="1" x14ac:dyDescent="0.2">
      <c r="A10" s="3" t="s">
        <v>1</v>
      </c>
      <c r="B10" s="4">
        <v>-1337</v>
      </c>
      <c r="C10" s="4">
        <v>-1378</v>
      </c>
      <c r="D10" s="4">
        <v>-1313</v>
      </c>
      <c r="E10" s="4">
        <v>-1219</v>
      </c>
      <c r="F10" s="4">
        <v>-1369</v>
      </c>
    </row>
    <row r="11" spans="1:6" x14ac:dyDescent="0.2">
      <c r="A11" s="3" t="s">
        <v>11</v>
      </c>
      <c r="B11" s="4">
        <v>18027</v>
      </c>
      <c r="C11" s="4">
        <v>18031</v>
      </c>
      <c r="D11" s="4">
        <v>19089</v>
      </c>
      <c r="E11" s="4">
        <v>20996</v>
      </c>
      <c r="F11" s="4">
        <v>21599</v>
      </c>
    </row>
    <row r="12" spans="1:6" x14ac:dyDescent="0.2">
      <c r="A12" s="3" t="s">
        <v>10</v>
      </c>
      <c r="B12" s="4">
        <v>18068</v>
      </c>
      <c r="C12" s="4">
        <v>18674</v>
      </c>
      <c r="D12" s="4">
        <v>19388</v>
      </c>
      <c r="E12" s="4">
        <v>21430</v>
      </c>
      <c r="F12" s="4">
        <v>22672</v>
      </c>
    </row>
    <row r="13" spans="1:6" x14ac:dyDescent="0.2">
      <c r="A13" s="3" t="s">
        <v>0</v>
      </c>
      <c r="B13" s="4">
        <v>-41</v>
      </c>
      <c r="C13" s="4">
        <v>-643</v>
      </c>
      <c r="D13" s="4">
        <v>-299</v>
      </c>
      <c r="E13" s="4">
        <v>-434</v>
      </c>
      <c r="F13" s="4">
        <v>-1073</v>
      </c>
    </row>
    <row r="14" spans="1:6" x14ac:dyDescent="0.2">
      <c r="A14" s="3" t="s">
        <v>9</v>
      </c>
      <c r="B14" s="5">
        <v>417</v>
      </c>
      <c r="C14" s="4">
        <v>108</v>
      </c>
      <c r="D14" s="4">
        <v>66</v>
      </c>
      <c r="E14" s="4">
        <v>350</v>
      </c>
      <c r="F14" s="4">
        <v>356</v>
      </c>
    </row>
    <row r="15" spans="1:6" ht="22.5" x14ac:dyDescent="0.2">
      <c r="A15" s="3" t="s">
        <v>8</v>
      </c>
      <c r="B15" s="4">
        <v>2261</v>
      </c>
      <c r="C15" s="4">
        <v>2860</v>
      </c>
      <c r="D15" s="4">
        <v>2772</v>
      </c>
      <c r="E15" s="4">
        <v>2954</v>
      </c>
      <c r="F15" s="4">
        <v>3193</v>
      </c>
    </row>
    <row r="16" spans="1:6" x14ac:dyDescent="0.2">
      <c r="A16" s="38" t="s">
        <v>7</v>
      </c>
      <c r="B16" s="38"/>
      <c r="C16" s="38"/>
      <c r="D16" s="38"/>
      <c r="E16" s="38"/>
      <c r="F16" s="38"/>
    </row>
    <row r="17" spans="1:6" x14ac:dyDescent="0.2">
      <c r="A17" s="3" t="s">
        <v>6</v>
      </c>
      <c r="B17" s="2">
        <v>4.5999999999999996</v>
      </c>
      <c r="C17" s="2">
        <v>3.8</v>
      </c>
      <c r="D17" s="2">
        <v>4.2</v>
      </c>
      <c r="E17" s="2">
        <v>4.2</v>
      </c>
      <c r="F17" s="2">
        <v>3.8</v>
      </c>
    </row>
    <row r="18" spans="1:6" x14ac:dyDescent="0.2">
      <c r="A18" s="3" t="s">
        <v>5</v>
      </c>
      <c r="B18" s="2">
        <v>2.1</v>
      </c>
      <c r="C18" s="2">
        <v>2.2999999999999998</v>
      </c>
      <c r="D18" s="2">
        <v>2.4</v>
      </c>
      <c r="E18" s="2">
        <v>2.2999999999999998</v>
      </c>
      <c r="F18" s="2">
        <v>2.2000000000000002</v>
      </c>
    </row>
    <row r="19" spans="1:6" x14ac:dyDescent="0.2">
      <c r="A19" s="3" t="s">
        <v>4</v>
      </c>
      <c r="B19" s="2">
        <v>8.6</v>
      </c>
      <c r="C19" s="2">
        <v>8.6999999999999993</v>
      </c>
      <c r="D19" s="2">
        <v>9</v>
      </c>
      <c r="E19" s="2">
        <v>9.1</v>
      </c>
      <c r="F19" s="2">
        <v>8.9</v>
      </c>
    </row>
    <row r="20" spans="1:6" x14ac:dyDescent="0.2">
      <c r="A20" s="3" t="s">
        <v>3</v>
      </c>
      <c r="B20" s="2">
        <v>12.1</v>
      </c>
      <c r="C20" s="2">
        <v>12.4</v>
      </c>
      <c r="D20" s="2">
        <v>12.6</v>
      </c>
      <c r="E20" s="2">
        <v>12.5</v>
      </c>
      <c r="F20" s="2">
        <v>12.7</v>
      </c>
    </row>
    <row r="21" spans="1:6" x14ac:dyDescent="0.2">
      <c r="A21" s="3" t="s">
        <v>2</v>
      </c>
      <c r="B21" s="2">
        <v>7.8</v>
      </c>
      <c r="C21" s="2">
        <v>5.6</v>
      </c>
      <c r="D21" s="2">
        <v>5.2</v>
      </c>
      <c r="E21" s="2">
        <v>4.2</v>
      </c>
      <c r="F21" s="2">
        <v>3.1</v>
      </c>
    </row>
    <row r="22" spans="1:6" ht="11.25" customHeight="1" x14ac:dyDescent="0.2">
      <c r="A22" s="3" t="s">
        <v>1</v>
      </c>
      <c r="B22" s="2">
        <v>-3.6</v>
      </c>
      <c r="C22" s="2">
        <v>-3.7</v>
      </c>
      <c r="D22" s="2">
        <v>-3.6</v>
      </c>
      <c r="E22" s="2">
        <v>-3.3</v>
      </c>
      <c r="F22" s="2">
        <v>-3.8</v>
      </c>
    </row>
    <row r="23" spans="1:6" x14ac:dyDescent="0.2">
      <c r="A23" s="3" t="s">
        <v>0</v>
      </c>
      <c r="B23" s="2">
        <v>-0.1</v>
      </c>
      <c r="C23" s="2">
        <v>-1.7</v>
      </c>
      <c r="D23" s="2">
        <v>-0.8</v>
      </c>
      <c r="E23" s="2">
        <v>-1.2</v>
      </c>
      <c r="F23" s="2">
        <v>-3</v>
      </c>
    </row>
  </sheetData>
  <mergeCells count="2">
    <mergeCell ref="A3:F3"/>
    <mergeCell ref="A16:F16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7A48A-A42E-4669-BB46-38361B2A0FAF}">
  <sheetPr codeName="Munka3"/>
  <dimension ref="A1:G8"/>
  <sheetViews>
    <sheetView workbookViewId="0"/>
  </sheetViews>
  <sheetFormatPr defaultRowHeight="11.25" x14ac:dyDescent="0.2"/>
  <cols>
    <col min="1" max="1" width="16" style="1" customWidth="1"/>
    <col min="2" max="7" width="10.7109375" style="1" customWidth="1"/>
    <col min="8" max="16384" width="9.140625" style="1"/>
  </cols>
  <sheetData>
    <row r="1" spans="1:7" x14ac:dyDescent="0.2">
      <c r="A1" s="10" t="s">
        <v>27</v>
      </c>
      <c r="B1" s="9"/>
      <c r="C1" s="9"/>
      <c r="D1" s="9"/>
      <c r="E1" s="9"/>
      <c r="F1" s="9"/>
      <c r="G1" s="9"/>
    </row>
    <row r="2" spans="1:7" x14ac:dyDescent="0.2">
      <c r="A2" s="39" t="s">
        <v>26</v>
      </c>
      <c r="B2" s="41" t="s">
        <v>25</v>
      </c>
      <c r="C2" s="42"/>
      <c r="D2" s="41" t="s">
        <v>24</v>
      </c>
      <c r="E2" s="42"/>
      <c r="F2" s="41" t="s">
        <v>17</v>
      </c>
      <c r="G2" s="43"/>
    </row>
    <row r="3" spans="1:7" x14ac:dyDescent="0.2">
      <c r="A3" s="40"/>
      <c r="B3" s="7" t="s">
        <v>23</v>
      </c>
      <c r="C3" s="7" t="s">
        <v>22</v>
      </c>
      <c r="D3" s="7" t="s">
        <v>23</v>
      </c>
      <c r="E3" s="7" t="s">
        <v>22</v>
      </c>
      <c r="F3" s="7" t="s">
        <v>23</v>
      </c>
      <c r="G3" s="6" t="s">
        <v>22</v>
      </c>
    </row>
    <row r="4" spans="1:7" x14ac:dyDescent="0.2">
      <c r="A4" s="16" t="s">
        <v>21</v>
      </c>
      <c r="B4" s="15">
        <v>56317</v>
      </c>
      <c r="C4" s="14">
        <f>B4/B$8*100</f>
        <v>37.864240859521026</v>
      </c>
      <c r="D4" s="15">
        <v>40894</v>
      </c>
      <c r="E4" s="14">
        <f>D4/D$8*100</f>
        <v>25.380137283864801</v>
      </c>
      <c r="F4" s="15">
        <f>B4+D4</f>
        <v>97211</v>
      </c>
      <c r="G4" s="14">
        <f>F4/F$8*100</f>
        <v>31.372555347576323</v>
      </c>
    </row>
    <row r="5" spans="1:7" x14ac:dyDescent="0.2">
      <c r="A5" s="3" t="s">
        <v>20</v>
      </c>
      <c r="B5" s="4">
        <v>74809</v>
      </c>
      <c r="C5" s="11">
        <f>B5/B$8*100</f>
        <v>50.297174822165744</v>
      </c>
      <c r="D5" s="4">
        <v>74953</v>
      </c>
      <c r="E5" s="11">
        <f>D5/D$8*100</f>
        <v>46.518252795948513</v>
      </c>
      <c r="F5" s="12">
        <f>B5+D5</f>
        <v>149762</v>
      </c>
      <c r="G5" s="11">
        <f>F5/F$8*100</f>
        <v>48.332150003227262</v>
      </c>
    </row>
    <row r="6" spans="1:7" x14ac:dyDescent="0.2">
      <c r="A6" s="3" t="s">
        <v>19</v>
      </c>
      <c r="B6" s="4">
        <v>5221</v>
      </c>
      <c r="C6" s="11">
        <f>B6/B$8*100</f>
        <v>3.5102935441795422</v>
      </c>
      <c r="D6" s="4">
        <v>28715</v>
      </c>
      <c r="E6" s="11">
        <f>D6/D$8*100</f>
        <v>17.821456499882078</v>
      </c>
      <c r="F6" s="12">
        <f>B6+D6</f>
        <v>33936</v>
      </c>
      <c r="G6" s="11">
        <f>F6/F$8*100</f>
        <v>10.952042858064932</v>
      </c>
    </row>
    <row r="7" spans="1:7" x14ac:dyDescent="0.2">
      <c r="A7" s="3" t="s">
        <v>18</v>
      </c>
      <c r="B7" s="4">
        <v>12387</v>
      </c>
      <c r="C7" s="11">
        <f>B7/B$8*100</f>
        <v>8.3282907741336878</v>
      </c>
      <c r="D7" s="4">
        <v>16564</v>
      </c>
      <c r="E7" s="11">
        <f>D7/D$8*100</f>
        <v>10.280153420304607</v>
      </c>
      <c r="F7" s="12">
        <f>B7+D7</f>
        <v>28951</v>
      </c>
      <c r="G7" s="11">
        <f>F7/F$8*100</f>
        <v>9.343251791131479</v>
      </c>
    </row>
    <row r="8" spans="1:7" x14ac:dyDescent="0.2">
      <c r="A8" s="13" t="s">
        <v>17</v>
      </c>
      <c r="B8" s="4">
        <f>SUM(B4:B7)</f>
        <v>148734</v>
      </c>
      <c r="C8" s="11">
        <f>B8/B$8*100</f>
        <v>100</v>
      </c>
      <c r="D8" s="4">
        <f>SUM(D4:D7)</f>
        <v>161126</v>
      </c>
      <c r="E8" s="11">
        <f>D8/D$8*100</f>
        <v>100</v>
      </c>
      <c r="F8" s="12">
        <f>B8+D8</f>
        <v>309860</v>
      </c>
      <c r="G8" s="11">
        <f>F8/F$8*100</f>
        <v>100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6806F-A043-4868-92BF-888A919C2C89}">
  <sheetPr codeName="Munka4"/>
  <dimension ref="A1:G32"/>
  <sheetViews>
    <sheetView workbookViewId="0"/>
  </sheetViews>
  <sheetFormatPr defaultRowHeight="11.25" x14ac:dyDescent="0.2"/>
  <cols>
    <col min="1" max="1" width="11.85546875" style="1" customWidth="1"/>
    <col min="2" max="7" width="10.7109375" style="1" customWidth="1"/>
    <col min="8" max="16384" width="9.140625" style="1"/>
  </cols>
  <sheetData>
    <row r="1" spans="1:7" x14ac:dyDescent="0.2">
      <c r="A1" s="10" t="s">
        <v>56</v>
      </c>
      <c r="B1" s="9"/>
      <c r="C1" s="9"/>
      <c r="D1" s="9"/>
      <c r="E1" s="9"/>
      <c r="F1" s="9"/>
      <c r="G1" s="9"/>
    </row>
    <row r="2" spans="1:7" x14ac:dyDescent="0.2">
      <c r="A2" s="39" t="s">
        <v>55</v>
      </c>
      <c r="B2" s="41" t="s">
        <v>25</v>
      </c>
      <c r="C2" s="42"/>
      <c r="D2" s="41" t="s">
        <v>24</v>
      </c>
      <c r="E2" s="42"/>
      <c r="F2" s="41" t="s">
        <v>17</v>
      </c>
      <c r="G2" s="43"/>
    </row>
    <row r="3" spans="1:7" x14ac:dyDescent="0.2">
      <c r="A3" s="40"/>
      <c r="B3" s="7" t="s">
        <v>23</v>
      </c>
      <c r="C3" s="7" t="s">
        <v>22</v>
      </c>
      <c r="D3" s="7" t="s">
        <v>23</v>
      </c>
      <c r="E3" s="7" t="s">
        <v>22</v>
      </c>
      <c r="F3" s="7" t="s">
        <v>23</v>
      </c>
      <c r="G3" s="6" t="s">
        <v>22</v>
      </c>
    </row>
    <row r="4" spans="1:7" x14ac:dyDescent="0.2">
      <c r="A4" s="16" t="s">
        <v>54</v>
      </c>
      <c r="B4" s="18">
        <v>8164</v>
      </c>
      <c r="C4" s="17">
        <v>4.6600035389541823</v>
      </c>
      <c r="D4" s="18">
        <v>7976</v>
      </c>
      <c r="E4" s="17">
        <v>4.2783502389675316</v>
      </c>
      <c r="F4" s="18">
        <v>16140</v>
      </c>
      <c r="G4" s="17">
        <v>4.4632487141197945</v>
      </c>
    </row>
    <row r="5" spans="1:7" x14ac:dyDescent="0.2">
      <c r="A5" s="3" t="s">
        <v>53</v>
      </c>
      <c r="B5" s="18">
        <v>8169</v>
      </c>
      <c r="C5" s="17">
        <v>4.6628575342622138</v>
      </c>
      <c r="D5" s="18">
        <v>7875</v>
      </c>
      <c r="E5" s="17">
        <v>4.2241735370949485</v>
      </c>
      <c r="F5" s="18">
        <v>16044</v>
      </c>
      <c r="G5" s="17">
        <v>4.4367015098722415</v>
      </c>
    </row>
    <row r="6" spans="1:7" x14ac:dyDescent="0.2">
      <c r="A6" s="3" t="s">
        <v>52</v>
      </c>
      <c r="B6" s="18">
        <v>10126</v>
      </c>
      <c r="C6" s="17">
        <v>5.7799112978258265</v>
      </c>
      <c r="D6" s="18">
        <v>9450</v>
      </c>
      <c r="E6" s="17">
        <v>5.0690082445139382</v>
      </c>
      <c r="F6" s="18">
        <v>19576</v>
      </c>
      <c r="G6" s="17">
        <v>5.4134173994801174</v>
      </c>
    </row>
    <row r="7" spans="1:7" x14ac:dyDescent="0.2">
      <c r="A7" s="3" t="s">
        <v>51</v>
      </c>
      <c r="B7" s="18">
        <v>11837</v>
      </c>
      <c r="C7" s="17">
        <v>6.7565484922342796</v>
      </c>
      <c r="D7" s="18">
        <v>10964</v>
      </c>
      <c r="E7" s="17">
        <v>5.881122369613843</v>
      </c>
      <c r="F7" s="18">
        <v>22801</v>
      </c>
      <c r="G7" s="17">
        <v>6.3052375421713398</v>
      </c>
    </row>
    <row r="8" spans="1:7" x14ac:dyDescent="0.2">
      <c r="A8" s="3" t="s">
        <v>50</v>
      </c>
      <c r="B8" s="18">
        <v>12822</v>
      </c>
      <c r="C8" s="17">
        <v>7.3187855679165263</v>
      </c>
      <c r="D8" s="18">
        <v>12139</v>
      </c>
      <c r="E8" s="17">
        <v>6.5113958814978519</v>
      </c>
      <c r="F8" s="18">
        <v>24961</v>
      </c>
      <c r="G8" s="17">
        <v>6.9025496377412763</v>
      </c>
    </row>
    <row r="9" spans="1:7" x14ac:dyDescent="0.2">
      <c r="A9" s="3" t="s">
        <v>49</v>
      </c>
      <c r="B9" s="18">
        <v>14548</v>
      </c>
      <c r="C9" s="17">
        <v>8.303984748249075</v>
      </c>
      <c r="D9" s="18">
        <v>13064</v>
      </c>
      <c r="E9" s="17">
        <v>7.007568646172496</v>
      </c>
      <c r="F9" s="18">
        <v>27612</v>
      </c>
      <c r="G9" s="17">
        <v>7.6356396217023388</v>
      </c>
    </row>
    <row r="10" spans="1:7" x14ac:dyDescent="0.2">
      <c r="A10" s="3" t="s">
        <v>48</v>
      </c>
      <c r="B10" s="18">
        <v>15204</v>
      </c>
      <c r="C10" s="17">
        <v>8.6784289326628343</v>
      </c>
      <c r="D10" s="18">
        <v>13752</v>
      </c>
      <c r="E10" s="17">
        <v>7.3766139024926654</v>
      </c>
      <c r="F10" s="18">
        <v>28956</v>
      </c>
      <c r="G10" s="17">
        <v>8.0073004811680768</v>
      </c>
    </row>
    <row r="11" spans="1:7" x14ac:dyDescent="0.2">
      <c r="A11" s="3" t="s">
        <v>47</v>
      </c>
      <c r="B11" s="18">
        <v>12850</v>
      </c>
      <c r="C11" s="17">
        <v>7.3347679416415037</v>
      </c>
      <c r="D11" s="18">
        <v>12214</v>
      </c>
      <c r="E11" s="17">
        <v>6.5516261056606604</v>
      </c>
      <c r="F11" s="18">
        <v>25064</v>
      </c>
      <c r="G11" s="17">
        <v>6.9310325756318791</v>
      </c>
    </row>
    <row r="12" spans="1:7" x14ac:dyDescent="0.2">
      <c r="A12" s="19" t="s">
        <v>46</v>
      </c>
      <c r="B12" s="18">
        <v>11763</v>
      </c>
      <c r="C12" s="17">
        <v>6.7143093616754097</v>
      </c>
      <c r="D12" s="18">
        <v>11422</v>
      </c>
      <c r="E12" s="17">
        <v>6.1267949385013978</v>
      </c>
      <c r="F12" s="18">
        <v>23185</v>
      </c>
      <c r="G12" s="17">
        <v>6.4114263591615508</v>
      </c>
    </row>
    <row r="13" spans="1:7" x14ac:dyDescent="0.2">
      <c r="A13" s="3" t="s">
        <v>45</v>
      </c>
      <c r="B13" s="18">
        <v>12117</v>
      </c>
      <c r="C13" s="17">
        <v>6.9163722294840548</v>
      </c>
      <c r="D13" s="18">
        <v>12114</v>
      </c>
      <c r="E13" s="17">
        <v>6.4979858067769154</v>
      </c>
      <c r="F13" s="18">
        <v>24231</v>
      </c>
      <c r="G13" s="17">
        <v>6.7006802721088432</v>
      </c>
    </row>
    <row r="14" spans="1:7" x14ac:dyDescent="0.2">
      <c r="A14" s="3" t="s">
        <v>44</v>
      </c>
      <c r="B14" s="18">
        <v>14540</v>
      </c>
      <c r="C14" s="17">
        <v>8.2994183557562238</v>
      </c>
      <c r="D14" s="18">
        <v>15416</v>
      </c>
      <c r="E14" s="17">
        <v>8.2691884759181882</v>
      </c>
      <c r="F14" s="18">
        <v>29956</v>
      </c>
      <c r="G14" s="17">
        <v>8.2838338587467497</v>
      </c>
    </row>
    <row r="15" spans="1:7" x14ac:dyDescent="0.2">
      <c r="A15" s="3" t="s">
        <v>43</v>
      </c>
      <c r="B15" s="18">
        <v>11804</v>
      </c>
      <c r="C15" s="17">
        <v>6.7377121232012698</v>
      </c>
      <c r="D15" s="18">
        <v>13172</v>
      </c>
      <c r="E15" s="17">
        <v>7.065500168966941</v>
      </c>
      <c r="F15" s="18">
        <v>24976</v>
      </c>
      <c r="G15" s="17">
        <v>6.9066976384049559</v>
      </c>
    </row>
    <row r="16" spans="1:7" x14ac:dyDescent="0.2">
      <c r="A16" s="3" t="s">
        <v>42</v>
      </c>
      <c r="B16" s="18">
        <v>9243</v>
      </c>
      <c r="C16" s="17">
        <v>5.275895726427426</v>
      </c>
      <c r="D16" s="18">
        <v>10807</v>
      </c>
      <c r="E16" s="17">
        <v>5.7969071003663633</v>
      </c>
      <c r="F16" s="18">
        <v>20050</v>
      </c>
      <c r="G16" s="17">
        <v>5.5444942204524086</v>
      </c>
    </row>
    <row r="17" spans="1:7" x14ac:dyDescent="0.2">
      <c r="A17" s="3" t="s">
        <v>41</v>
      </c>
      <c r="B17" s="18">
        <v>7857</v>
      </c>
      <c r="C17" s="17">
        <v>4.4847682270410347</v>
      </c>
      <c r="D17" s="18">
        <v>10735</v>
      </c>
      <c r="E17" s="17">
        <v>5.7582860851700666</v>
      </c>
      <c r="F17" s="18">
        <v>18592</v>
      </c>
      <c r="G17" s="17">
        <v>5.1413085559427021</v>
      </c>
    </row>
    <row r="18" spans="1:7" x14ac:dyDescent="0.2">
      <c r="A18" s="3" t="s">
        <v>40</v>
      </c>
      <c r="B18" s="18">
        <v>5800</v>
      </c>
      <c r="C18" s="17">
        <v>3.3106345573167877</v>
      </c>
      <c r="D18" s="18">
        <v>9179</v>
      </c>
      <c r="E18" s="17">
        <v>4.9236430345389879</v>
      </c>
      <c r="F18" s="18">
        <v>14979</v>
      </c>
      <c r="G18" s="17">
        <v>4.1421934627509538</v>
      </c>
    </row>
    <row r="19" spans="1:7" x14ac:dyDescent="0.2">
      <c r="A19" s="3" t="s">
        <v>39</v>
      </c>
      <c r="B19" s="18">
        <v>4564</v>
      </c>
      <c r="C19" s="17">
        <v>2.605126917171348</v>
      </c>
      <c r="D19" s="18">
        <v>7830</v>
      </c>
      <c r="E19" s="17">
        <v>4.2000354025972628</v>
      </c>
      <c r="F19" s="18">
        <v>12394</v>
      </c>
      <c r="G19" s="17">
        <v>3.4273546817100828</v>
      </c>
    </row>
    <row r="20" spans="1:7" x14ac:dyDescent="0.2">
      <c r="A20" s="3" t="s">
        <v>38</v>
      </c>
      <c r="B20" s="18">
        <v>2437</v>
      </c>
      <c r="C20" s="17">
        <v>1.3910373131346572</v>
      </c>
      <c r="D20" s="18">
        <v>5123</v>
      </c>
      <c r="E20" s="17">
        <v>2.7479925118142758</v>
      </c>
      <c r="F20" s="18">
        <v>7560</v>
      </c>
      <c r="G20" s="17">
        <v>2.0905923344947737</v>
      </c>
    </row>
    <row r="21" spans="1:7" x14ac:dyDescent="0.2">
      <c r="A21" s="3" t="s">
        <v>37</v>
      </c>
      <c r="B21" s="18">
        <v>1007</v>
      </c>
      <c r="C21" s="17">
        <v>0.57479465503758709</v>
      </c>
      <c r="D21" s="18">
        <v>2449</v>
      </c>
      <c r="E21" s="17">
        <v>1.3136509196629242</v>
      </c>
      <c r="F21" s="18">
        <v>3456</v>
      </c>
      <c r="G21" s="17">
        <v>0.95569935291189656</v>
      </c>
    </row>
    <row r="22" spans="1:7" x14ac:dyDescent="0.2">
      <c r="A22" s="3" t="s">
        <v>36</v>
      </c>
      <c r="B22" s="18">
        <v>341</v>
      </c>
      <c r="C22" s="17">
        <v>0.19464248000776288</v>
      </c>
      <c r="D22" s="18">
        <v>746</v>
      </c>
      <c r="E22" s="17">
        <v>0.40015662967274057</v>
      </c>
      <c r="F22" s="18">
        <v>1087</v>
      </c>
      <c r="G22" s="17">
        <v>0.30059178142801835</v>
      </c>
    </row>
    <row r="23" spans="1:7" x14ac:dyDescent="0.2">
      <c r="A23" s="13" t="s">
        <v>17</v>
      </c>
      <c r="B23" s="18">
        <v>175193</v>
      </c>
      <c r="C23" s="17">
        <v>100</v>
      </c>
      <c r="D23" s="18">
        <v>186427</v>
      </c>
      <c r="E23" s="17">
        <v>100</v>
      </c>
      <c r="F23" s="18">
        <v>361620</v>
      </c>
      <c r="G23" s="17">
        <v>100</v>
      </c>
    </row>
    <row r="24" spans="1:7" x14ac:dyDescent="0.2">
      <c r="A24" s="3" t="s">
        <v>35</v>
      </c>
      <c r="B24" s="18"/>
      <c r="C24" s="17"/>
      <c r="D24" s="18"/>
      <c r="E24" s="17"/>
      <c r="F24" s="18"/>
      <c r="G24" s="17"/>
    </row>
    <row r="25" spans="1:7" x14ac:dyDescent="0.2">
      <c r="A25" s="3" t="s">
        <v>34</v>
      </c>
      <c r="B25" s="18">
        <v>4933</v>
      </c>
      <c r="C25" s="17">
        <v>2.8157517709040887</v>
      </c>
      <c r="D25" s="18">
        <v>4823</v>
      </c>
      <c r="E25" s="17">
        <v>2.58707161516304</v>
      </c>
      <c r="F25" s="18">
        <v>9756</v>
      </c>
      <c r="G25" s="17">
        <v>2.6978596316575412</v>
      </c>
    </row>
    <row r="26" spans="1:7" x14ac:dyDescent="0.2">
      <c r="A26" s="3" t="s">
        <v>33</v>
      </c>
      <c r="B26" s="18">
        <v>4919</v>
      </c>
      <c r="C26" s="17">
        <v>2.8077605840416</v>
      </c>
      <c r="D26" s="18">
        <v>4784</v>
      </c>
      <c r="E26" s="17">
        <v>2.5661518985983789</v>
      </c>
      <c r="F26" s="18">
        <v>9703</v>
      </c>
      <c r="G26" s="17">
        <v>2.6832033626458713</v>
      </c>
    </row>
    <row r="27" spans="1:7" x14ac:dyDescent="0.2">
      <c r="A27" s="3" t="s">
        <v>32</v>
      </c>
      <c r="B27" s="18">
        <v>14409</v>
      </c>
      <c r="C27" s="17">
        <v>8.2246436786857924</v>
      </c>
      <c r="D27" s="18">
        <v>13683</v>
      </c>
      <c r="E27" s="17">
        <v>7.3396020962628805</v>
      </c>
      <c r="F27" s="18">
        <v>28092</v>
      </c>
      <c r="G27" s="17">
        <v>7.7683756429401036</v>
      </c>
    </row>
    <row r="28" spans="1:7" x14ac:dyDescent="0.2">
      <c r="A28" s="19">
        <v>14</v>
      </c>
      <c r="B28" s="18">
        <v>2198</v>
      </c>
      <c r="C28" s="17">
        <v>1.2546163374107413</v>
      </c>
      <c r="D28" s="18">
        <v>2011</v>
      </c>
      <c r="E28" s="17">
        <v>1.0787064105521196</v>
      </c>
      <c r="F28" s="18">
        <v>4209</v>
      </c>
      <c r="G28" s="17">
        <v>1.1639289862286377</v>
      </c>
    </row>
    <row r="29" spans="1:7" x14ac:dyDescent="0.2">
      <c r="A29" s="3" t="s">
        <v>31</v>
      </c>
      <c r="B29" s="18">
        <v>4674</v>
      </c>
      <c r="C29" s="17">
        <v>2.667914813948046</v>
      </c>
      <c r="D29" s="18">
        <v>4374</v>
      </c>
      <c r="E29" s="17">
        <v>2.346226673175023</v>
      </c>
      <c r="F29" s="18">
        <v>9048</v>
      </c>
      <c r="G29" s="17">
        <v>2.5020740003318402</v>
      </c>
    </row>
    <row r="30" spans="1:7" x14ac:dyDescent="0.2">
      <c r="A30" s="3" t="s">
        <v>30</v>
      </c>
      <c r="B30" s="18">
        <v>4754</v>
      </c>
      <c r="C30" s="17">
        <v>2.7135787388765533</v>
      </c>
      <c r="D30" s="18">
        <v>4387</v>
      </c>
      <c r="E30" s="17">
        <v>2.3531999120299099</v>
      </c>
      <c r="F30" s="18">
        <v>9141</v>
      </c>
      <c r="G30" s="17">
        <v>2.5277916044466568</v>
      </c>
    </row>
    <row r="31" spans="1:7" x14ac:dyDescent="0.2">
      <c r="A31" s="3" t="s">
        <v>29</v>
      </c>
      <c r="B31" s="18">
        <v>13875</v>
      </c>
      <c r="C31" s="17">
        <v>7.9198369797880055</v>
      </c>
      <c r="D31" s="18">
        <v>15503</v>
      </c>
      <c r="E31" s="17">
        <v>8.3158555359470459</v>
      </c>
      <c r="F31" s="18">
        <v>29378</v>
      </c>
      <c r="G31" s="17">
        <v>8.1239975665062776</v>
      </c>
    </row>
    <row r="32" spans="1:7" x14ac:dyDescent="0.2">
      <c r="A32" s="3" t="s">
        <v>28</v>
      </c>
      <c r="B32" s="18">
        <v>3882</v>
      </c>
      <c r="C32" s="17">
        <v>2.2158419571558223</v>
      </c>
      <c r="D32" s="18">
        <v>4275</v>
      </c>
      <c r="E32" s="17">
        <v>2.2931227772801153</v>
      </c>
      <c r="F32" s="18">
        <v>8157</v>
      </c>
      <c r="G32" s="17">
        <v>2.2556827609092416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E4A0C-7B4C-41A3-91B4-C9E592856304}">
  <sheetPr codeName="Munka5"/>
  <dimension ref="A1:G32"/>
  <sheetViews>
    <sheetView workbookViewId="0"/>
  </sheetViews>
  <sheetFormatPr defaultRowHeight="11.25" x14ac:dyDescent="0.2"/>
  <cols>
    <col min="1" max="1" width="12.140625" style="1" customWidth="1"/>
    <col min="2" max="7" width="10.7109375" style="1" customWidth="1"/>
    <col min="8" max="16384" width="9.140625" style="1"/>
  </cols>
  <sheetData>
    <row r="1" spans="1:7" x14ac:dyDescent="0.2">
      <c r="A1" s="10" t="s">
        <v>57</v>
      </c>
      <c r="B1" s="9"/>
      <c r="C1" s="9"/>
      <c r="D1" s="9"/>
      <c r="E1" s="9"/>
      <c r="F1" s="9"/>
      <c r="G1" s="9"/>
    </row>
    <row r="2" spans="1:7" x14ac:dyDescent="0.2">
      <c r="A2" s="39" t="s">
        <v>55</v>
      </c>
      <c r="B2" s="41" t="s">
        <v>25</v>
      </c>
      <c r="C2" s="42"/>
      <c r="D2" s="41" t="s">
        <v>24</v>
      </c>
      <c r="E2" s="42"/>
      <c r="F2" s="41" t="s">
        <v>17</v>
      </c>
      <c r="G2" s="43"/>
    </row>
    <row r="3" spans="1:7" x14ac:dyDescent="0.2">
      <c r="A3" s="40"/>
      <c r="B3" s="7" t="s">
        <v>23</v>
      </c>
      <c r="C3" s="7" t="s">
        <v>22</v>
      </c>
      <c r="D3" s="7" t="s">
        <v>23</v>
      </c>
      <c r="E3" s="7" t="s">
        <v>22</v>
      </c>
      <c r="F3" s="7" t="s">
        <v>23</v>
      </c>
      <c r="G3" s="6" t="s">
        <v>22</v>
      </c>
    </row>
    <row r="4" spans="1:7" x14ac:dyDescent="0.2">
      <c r="A4" s="16" t="s">
        <v>54</v>
      </c>
      <c r="B4" s="18">
        <v>1475</v>
      </c>
      <c r="C4" s="17">
        <v>5.0305241976740218</v>
      </c>
      <c r="D4" s="18">
        <v>1501</v>
      </c>
      <c r="E4" s="17">
        <v>4.5533141210374639</v>
      </c>
      <c r="F4" s="18">
        <v>2976</v>
      </c>
      <c r="G4" s="17">
        <v>4.7779597341296602</v>
      </c>
    </row>
    <row r="5" spans="1:7" x14ac:dyDescent="0.2">
      <c r="A5" s="3" t="s">
        <v>53</v>
      </c>
      <c r="B5" s="18">
        <v>1281</v>
      </c>
      <c r="C5" s="17">
        <v>4.3688823709968965</v>
      </c>
      <c r="D5" s="18">
        <v>1155</v>
      </c>
      <c r="E5" s="17">
        <v>3.5037160624905201</v>
      </c>
      <c r="F5" s="18">
        <v>2436</v>
      </c>
      <c r="G5" s="17">
        <v>3.9109912339851651</v>
      </c>
    </row>
    <row r="6" spans="1:7" x14ac:dyDescent="0.2">
      <c r="A6" s="3" t="s">
        <v>52</v>
      </c>
      <c r="B6" s="18">
        <v>1494</v>
      </c>
      <c r="C6" s="17">
        <v>5.0953241703898229</v>
      </c>
      <c r="D6" s="18">
        <v>1441</v>
      </c>
      <c r="E6" s="17">
        <v>4.3713028970119829</v>
      </c>
      <c r="F6" s="18">
        <v>2935</v>
      </c>
      <c r="G6" s="17">
        <v>4.7121343480075781</v>
      </c>
    </row>
    <row r="7" spans="1:7" x14ac:dyDescent="0.2">
      <c r="A7" s="3" t="s">
        <v>51</v>
      </c>
      <c r="B7" s="18">
        <v>2170</v>
      </c>
      <c r="C7" s="17">
        <v>7.4008389891204258</v>
      </c>
      <c r="D7" s="18">
        <v>2118</v>
      </c>
      <c r="E7" s="17">
        <v>6.4249962080994996</v>
      </c>
      <c r="F7" s="18">
        <v>4288</v>
      </c>
      <c r="G7" s="17">
        <v>6.8843720900362833</v>
      </c>
    </row>
    <row r="8" spans="1:7" x14ac:dyDescent="0.2">
      <c r="A8" s="3" t="s">
        <v>50</v>
      </c>
      <c r="B8" s="18">
        <v>2469</v>
      </c>
      <c r="C8" s="17">
        <v>8.4205859281743454</v>
      </c>
      <c r="D8" s="18">
        <v>2615</v>
      </c>
      <c r="E8" s="17">
        <v>7.9326558471105715</v>
      </c>
      <c r="F8" s="18">
        <v>5084</v>
      </c>
      <c r="G8" s="17">
        <v>8.1623478791381689</v>
      </c>
    </row>
    <row r="9" spans="1:7" x14ac:dyDescent="0.2">
      <c r="A9" s="3" t="s">
        <v>49</v>
      </c>
      <c r="B9" s="18">
        <v>2841</v>
      </c>
      <c r="C9" s="17">
        <v>9.6893011834521321</v>
      </c>
      <c r="D9" s="18">
        <v>2905</v>
      </c>
      <c r="E9" s="17">
        <v>8.8123767632337326</v>
      </c>
      <c r="F9" s="18">
        <v>5746</v>
      </c>
      <c r="G9" s="17">
        <v>9.2251870404264213</v>
      </c>
    </row>
    <row r="10" spans="1:7" x14ac:dyDescent="0.2">
      <c r="A10" s="3" t="s">
        <v>48</v>
      </c>
      <c r="B10" s="18">
        <v>2933</v>
      </c>
      <c r="C10" s="17">
        <v>10.0030694723918</v>
      </c>
      <c r="D10" s="18">
        <v>2814</v>
      </c>
      <c r="E10" s="17">
        <v>8.5363264067950855</v>
      </c>
      <c r="F10" s="18">
        <v>5747</v>
      </c>
      <c r="G10" s="17">
        <v>9.2267925376489099</v>
      </c>
    </row>
    <row r="11" spans="1:7" x14ac:dyDescent="0.2">
      <c r="A11" s="3" t="s">
        <v>47</v>
      </c>
      <c r="B11" s="18">
        <v>2193</v>
      </c>
      <c r="C11" s="17">
        <v>7.4792810613553433</v>
      </c>
      <c r="D11" s="18">
        <v>2272</v>
      </c>
      <c r="E11" s="17">
        <v>6.8921583497649026</v>
      </c>
      <c r="F11" s="18">
        <v>4465</v>
      </c>
      <c r="G11" s="17">
        <v>7.1685450984169803</v>
      </c>
    </row>
    <row r="12" spans="1:7" x14ac:dyDescent="0.2">
      <c r="A12" s="19" t="s">
        <v>46</v>
      </c>
      <c r="B12" s="18">
        <v>1847</v>
      </c>
      <c r="C12" s="17">
        <v>6.2992394529518085</v>
      </c>
      <c r="D12" s="18">
        <v>1928</v>
      </c>
      <c r="E12" s="17">
        <v>5.8486273320188076</v>
      </c>
      <c r="F12" s="18">
        <v>3775</v>
      </c>
      <c r="G12" s="17">
        <v>6.0607520148990144</v>
      </c>
    </row>
    <row r="13" spans="1:7" x14ac:dyDescent="0.2">
      <c r="A13" s="3" t="s">
        <v>45</v>
      </c>
      <c r="B13" s="18">
        <v>1657</v>
      </c>
      <c r="C13" s="17">
        <v>5.6512397257937996</v>
      </c>
      <c r="D13" s="18">
        <v>1926</v>
      </c>
      <c r="E13" s="17">
        <v>5.8425602912179579</v>
      </c>
      <c r="F13" s="18">
        <v>3583</v>
      </c>
      <c r="G13" s="17">
        <v>5.7524965481809716</v>
      </c>
    </row>
    <row r="14" spans="1:7" x14ac:dyDescent="0.2">
      <c r="A14" s="3" t="s">
        <v>44</v>
      </c>
      <c r="B14" s="18">
        <v>2181</v>
      </c>
      <c r="C14" s="17">
        <v>7.438354762797994</v>
      </c>
      <c r="D14" s="18">
        <v>2661</v>
      </c>
      <c r="E14" s="17">
        <v>8.0721977855301077</v>
      </c>
      <c r="F14" s="18">
        <v>4842</v>
      </c>
      <c r="G14" s="17">
        <v>7.773817551295636</v>
      </c>
    </row>
    <row r="15" spans="1:7" x14ac:dyDescent="0.2">
      <c r="A15" s="3" t="s">
        <v>43</v>
      </c>
      <c r="B15" s="18">
        <v>1870</v>
      </c>
      <c r="C15" s="17">
        <v>6.377681525186726</v>
      </c>
      <c r="D15" s="18">
        <v>2314</v>
      </c>
      <c r="E15" s="17">
        <v>7.0195662065827396</v>
      </c>
      <c r="F15" s="18">
        <v>4184</v>
      </c>
      <c r="G15" s="17">
        <v>6.7174003788973442</v>
      </c>
    </row>
    <row r="16" spans="1:7" x14ac:dyDescent="0.2">
      <c r="A16" s="3" t="s">
        <v>42</v>
      </c>
      <c r="B16" s="18">
        <v>1537</v>
      </c>
      <c r="C16" s="17">
        <v>5.2419767402203199</v>
      </c>
      <c r="D16" s="18">
        <v>1958</v>
      </c>
      <c r="E16" s="17">
        <v>5.9396329440315485</v>
      </c>
      <c r="F16" s="18">
        <v>3495</v>
      </c>
      <c r="G16" s="17">
        <v>5.6112127926018687</v>
      </c>
    </row>
    <row r="17" spans="1:7" x14ac:dyDescent="0.2">
      <c r="A17" s="3" t="s">
        <v>41</v>
      </c>
      <c r="B17" s="18">
        <v>1258</v>
      </c>
      <c r="C17" s="17">
        <v>4.290440298761979</v>
      </c>
      <c r="D17" s="18">
        <v>1695</v>
      </c>
      <c r="E17" s="17">
        <v>5.1418170787198543</v>
      </c>
      <c r="F17" s="18">
        <v>2953</v>
      </c>
      <c r="G17" s="17">
        <v>4.741033298012395</v>
      </c>
    </row>
    <row r="18" spans="1:7" x14ac:dyDescent="0.2">
      <c r="A18" s="3" t="s">
        <v>40</v>
      </c>
      <c r="B18" s="18">
        <v>868</v>
      </c>
      <c r="C18" s="17">
        <v>2.9603355956481705</v>
      </c>
      <c r="D18" s="18">
        <v>1370</v>
      </c>
      <c r="E18" s="17">
        <v>4.1559229485818294</v>
      </c>
      <c r="F18" s="18">
        <v>2238</v>
      </c>
      <c r="G18" s="17">
        <v>3.5931027839321841</v>
      </c>
    </row>
    <row r="19" spans="1:7" x14ac:dyDescent="0.2">
      <c r="A19" s="3" t="s">
        <v>39</v>
      </c>
      <c r="B19" s="18">
        <v>733</v>
      </c>
      <c r="C19" s="17">
        <v>2.4999147368780053</v>
      </c>
      <c r="D19" s="18">
        <v>1087</v>
      </c>
      <c r="E19" s="17">
        <v>3.2974366752616411</v>
      </c>
      <c r="F19" s="18">
        <v>1820</v>
      </c>
      <c r="G19" s="17">
        <v>2.9220049449314454</v>
      </c>
    </row>
    <row r="20" spans="1:7" x14ac:dyDescent="0.2">
      <c r="A20" s="3" t="s">
        <v>38</v>
      </c>
      <c r="B20" s="18">
        <v>319</v>
      </c>
      <c r="C20" s="17">
        <v>1.0879574366495004</v>
      </c>
      <c r="D20" s="18">
        <v>745</v>
      </c>
      <c r="E20" s="17">
        <v>2.2599726983163961</v>
      </c>
      <c r="F20" s="18">
        <v>1064</v>
      </c>
      <c r="G20" s="17">
        <v>1.7082490447291525</v>
      </c>
    </row>
    <row r="21" spans="1:7" x14ac:dyDescent="0.2">
      <c r="A21" s="3" t="s">
        <v>37</v>
      </c>
      <c r="B21" s="18">
        <v>148</v>
      </c>
      <c r="C21" s="17">
        <v>0.50475768220729178</v>
      </c>
      <c r="D21" s="18">
        <v>363</v>
      </c>
      <c r="E21" s="17">
        <v>1.1011679053541634</v>
      </c>
      <c r="F21" s="18">
        <v>511</v>
      </c>
      <c r="G21" s="17">
        <v>0.82040908069229046</v>
      </c>
    </row>
    <row r="22" spans="1:7" x14ac:dyDescent="0.2">
      <c r="A22" s="3" t="s">
        <v>36</v>
      </c>
      <c r="B22" s="18">
        <v>47</v>
      </c>
      <c r="C22" s="17">
        <v>0.16029466934961289</v>
      </c>
      <c r="D22" s="18">
        <v>97</v>
      </c>
      <c r="E22" s="17">
        <v>0.29425147884119524</v>
      </c>
      <c r="F22" s="18">
        <v>144</v>
      </c>
      <c r="G22" s="17">
        <v>0.23119160003853192</v>
      </c>
    </row>
    <row r="23" spans="1:7" x14ac:dyDescent="0.2">
      <c r="A23" s="13" t="s">
        <v>17</v>
      </c>
      <c r="B23" s="18">
        <v>29321</v>
      </c>
      <c r="C23" s="17">
        <v>100</v>
      </c>
      <c r="D23" s="18">
        <v>32965</v>
      </c>
      <c r="E23" s="17">
        <v>100</v>
      </c>
      <c r="F23" s="18">
        <v>62286</v>
      </c>
      <c r="G23" s="17">
        <v>100</v>
      </c>
    </row>
    <row r="24" spans="1:7" x14ac:dyDescent="0.2">
      <c r="A24" s="3" t="s">
        <v>35</v>
      </c>
      <c r="B24" s="18"/>
      <c r="C24" s="17"/>
      <c r="D24" s="18"/>
      <c r="E24" s="17"/>
      <c r="F24" s="18"/>
      <c r="G24" s="17"/>
    </row>
    <row r="25" spans="1:7" x14ac:dyDescent="0.2">
      <c r="A25" s="3" t="s">
        <v>34</v>
      </c>
      <c r="B25" s="18">
        <v>913</v>
      </c>
      <c r="C25" s="17">
        <v>3.1138092152382253</v>
      </c>
      <c r="D25" s="18">
        <v>945</v>
      </c>
      <c r="E25" s="17">
        <v>2.8666767784013345</v>
      </c>
      <c r="F25" s="18">
        <v>1858</v>
      </c>
      <c r="G25" s="17">
        <v>2.9830138393860577</v>
      </c>
    </row>
    <row r="26" spans="1:7" x14ac:dyDescent="0.2">
      <c r="A26" s="3" t="s">
        <v>33</v>
      </c>
      <c r="B26" s="18">
        <v>842</v>
      </c>
      <c r="C26" s="17">
        <v>2.8716619487739163</v>
      </c>
      <c r="D26" s="18">
        <v>812</v>
      </c>
      <c r="E26" s="17">
        <v>2.4632185651448508</v>
      </c>
      <c r="F26" s="18">
        <v>1654</v>
      </c>
      <c r="G26" s="17">
        <v>2.6554924059981375</v>
      </c>
    </row>
    <row r="27" spans="1:7" x14ac:dyDescent="0.2">
      <c r="A27" s="3" t="s">
        <v>32</v>
      </c>
      <c r="B27" s="18">
        <v>2158</v>
      </c>
      <c r="C27" s="17">
        <v>7.3599126905630783</v>
      </c>
      <c r="D27" s="18">
        <v>2020</v>
      </c>
      <c r="E27" s="17">
        <v>6.12771120885788</v>
      </c>
      <c r="F27" s="18">
        <v>4178</v>
      </c>
      <c r="G27" s="17">
        <v>6.7077673955624055</v>
      </c>
    </row>
    <row r="28" spans="1:7" x14ac:dyDescent="0.2">
      <c r="A28" s="19">
        <v>14</v>
      </c>
      <c r="B28" s="18">
        <v>337</v>
      </c>
      <c r="C28" s="17">
        <v>1.1493468844855224</v>
      </c>
      <c r="D28" s="18">
        <v>320</v>
      </c>
      <c r="E28" s="17">
        <v>0.97072652813590177</v>
      </c>
      <c r="F28" s="18">
        <v>657</v>
      </c>
      <c r="G28" s="17">
        <v>1.0548116751758021</v>
      </c>
    </row>
    <row r="29" spans="1:7" x14ac:dyDescent="0.2">
      <c r="A29" s="3" t="s">
        <v>31</v>
      </c>
      <c r="B29" s="18">
        <v>799</v>
      </c>
      <c r="C29" s="17">
        <v>2.7250093789434193</v>
      </c>
      <c r="D29" s="18">
        <v>813</v>
      </c>
      <c r="E29" s="17">
        <v>2.4662520855452752</v>
      </c>
      <c r="F29" s="18">
        <v>1612</v>
      </c>
      <c r="G29" s="17">
        <v>2.5880615226535659</v>
      </c>
    </row>
    <row r="30" spans="1:7" x14ac:dyDescent="0.2">
      <c r="A30" s="3" t="s">
        <v>30</v>
      </c>
      <c r="B30" s="18">
        <v>879</v>
      </c>
      <c r="C30" s="17">
        <v>2.9978513693257391</v>
      </c>
      <c r="D30" s="18">
        <v>823</v>
      </c>
      <c r="E30" s="17">
        <v>2.4965872895495225</v>
      </c>
      <c r="F30" s="18">
        <v>1702</v>
      </c>
      <c r="G30" s="17">
        <v>2.7325562726776482</v>
      </c>
    </row>
    <row r="31" spans="1:7" x14ac:dyDescent="0.2">
      <c r="A31" s="3" t="s">
        <v>29</v>
      </c>
      <c r="B31" s="18">
        <v>2219</v>
      </c>
      <c r="C31" s="17">
        <v>7.5679547082295962</v>
      </c>
      <c r="D31" s="18">
        <v>2740</v>
      </c>
      <c r="E31" s="17">
        <v>8.3118458971636588</v>
      </c>
      <c r="F31" s="18">
        <v>4959</v>
      </c>
      <c r="G31" s="17">
        <v>7.9616607263269437</v>
      </c>
    </row>
    <row r="32" spans="1:7" x14ac:dyDescent="0.2">
      <c r="A32" s="3" t="s">
        <v>28</v>
      </c>
      <c r="B32" s="18">
        <v>640</v>
      </c>
      <c r="C32" s="17">
        <v>2.1827359230585586</v>
      </c>
      <c r="D32" s="18">
        <v>781</v>
      </c>
      <c r="E32" s="17">
        <v>2.3691794327316851</v>
      </c>
      <c r="F32" s="18">
        <v>1421</v>
      </c>
      <c r="G32" s="17">
        <v>2.281411553158013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3F350-900D-4606-81B9-1C3460173470}">
  <sheetPr codeName="Munka6"/>
  <dimension ref="A1:J12"/>
  <sheetViews>
    <sheetView workbookViewId="0"/>
  </sheetViews>
  <sheetFormatPr defaultRowHeight="11.25" x14ac:dyDescent="0.2"/>
  <cols>
    <col min="1" max="1" width="16.85546875" style="1" customWidth="1"/>
    <col min="2" max="10" width="10.7109375" style="1" customWidth="1"/>
    <col min="11" max="16384" width="9.140625" style="1"/>
  </cols>
  <sheetData>
    <row r="1" spans="1:10" x14ac:dyDescent="0.2">
      <c r="A1" s="10" t="s">
        <v>68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">
      <c r="A2" s="39" t="s">
        <v>67</v>
      </c>
      <c r="B2" s="41" t="s">
        <v>66</v>
      </c>
      <c r="C2" s="43"/>
      <c r="D2" s="43"/>
      <c r="E2" s="43"/>
      <c r="F2" s="43"/>
      <c r="G2" s="43"/>
      <c r="H2" s="42"/>
      <c r="I2" s="44" t="s">
        <v>17</v>
      </c>
      <c r="J2" s="46" t="s">
        <v>59</v>
      </c>
    </row>
    <row r="3" spans="1:10" x14ac:dyDescent="0.2">
      <c r="A3" s="40"/>
      <c r="B3" s="7" t="s">
        <v>65</v>
      </c>
      <c r="C3" s="7" t="s">
        <v>50</v>
      </c>
      <c r="D3" s="7" t="s">
        <v>49</v>
      </c>
      <c r="E3" s="7" t="s">
        <v>63</v>
      </c>
      <c r="F3" s="7" t="s">
        <v>62</v>
      </c>
      <c r="G3" s="7" t="s">
        <v>61</v>
      </c>
      <c r="H3" s="7" t="s">
        <v>60</v>
      </c>
      <c r="I3" s="45"/>
      <c r="J3" s="47"/>
    </row>
    <row r="4" spans="1:10" x14ac:dyDescent="0.2">
      <c r="A4" s="16" t="s">
        <v>64</v>
      </c>
      <c r="B4" s="15">
        <v>3</v>
      </c>
      <c r="C4" s="15">
        <v>1</v>
      </c>
      <c r="D4" s="15">
        <v>2</v>
      </c>
      <c r="E4" s="15" t="s">
        <v>58</v>
      </c>
      <c r="F4" s="15" t="s">
        <v>58</v>
      </c>
      <c r="G4" s="15" t="s">
        <v>58</v>
      </c>
      <c r="H4" s="15" t="s">
        <v>58</v>
      </c>
      <c r="I4" s="15">
        <v>6</v>
      </c>
      <c r="J4" s="15" t="s">
        <v>58</v>
      </c>
    </row>
    <row r="5" spans="1:10" x14ac:dyDescent="0.2">
      <c r="A5" s="3" t="s">
        <v>50</v>
      </c>
      <c r="B5" s="4">
        <v>11</v>
      </c>
      <c r="C5" s="4">
        <v>60</v>
      </c>
      <c r="D5" s="4">
        <v>28</v>
      </c>
      <c r="E5" s="4">
        <v>6</v>
      </c>
      <c r="F5" s="4" t="s">
        <v>58</v>
      </c>
      <c r="G5" s="4" t="s">
        <v>58</v>
      </c>
      <c r="H5" s="4" t="s">
        <v>58</v>
      </c>
      <c r="I5" s="4">
        <v>105</v>
      </c>
      <c r="J5" s="4">
        <v>1</v>
      </c>
    </row>
    <row r="6" spans="1:10" x14ac:dyDescent="0.2">
      <c r="A6" s="3" t="s">
        <v>49</v>
      </c>
      <c r="B6" s="4">
        <v>13</v>
      </c>
      <c r="C6" s="4">
        <v>150</v>
      </c>
      <c r="D6" s="4">
        <v>262</v>
      </c>
      <c r="E6" s="4">
        <v>69</v>
      </c>
      <c r="F6" s="4">
        <v>3</v>
      </c>
      <c r="G6" s="4" t="s">
        <v>58</v>
      </c>
      <c r="H6" s="4" t="s">
        <v>58</v>
      </c>
      <c r="I6" s="4">
        <v>497</v>
      </c>
      <c r="J6" s="4">
        <v>20</v>
      </c>
    </row>
    <row r="7" spans="1:10" x14ac:dyDescent="0.2">
      <c r="A7" s="3" t="s">
        <v>63</v>
      </c>
      <c r="B7" s="4">
        <v>5</v>
      </c>
      <c r="C7" s="4">
        <v>79</v>
      </c>
      <c r="D7" s="4">
        <v>237</v>
      </c>
      <c r="E7" s="4">
        <v>227</v>
      </c>
      <c r="F7" s="4">
        <v>11</v>
      </c>
      <c r="G7" s="4">
        <v>3</v>
      </c>
      <c r="H7" s="4" t="s">
        <v>58</v>
      </c>
      <c r="I7" s="4">
        <v>562</v>
      </c>
      <c r="J7" s="4">
        <v>102</v>
      </c>
    </row>
    <row r="8" spans="1:10" x14ac:dyDescent="0.2">
      <c r="A8" s="3" t="s">
        <v>62</v>
      </c>
      <c r="B8" s="4" t="s">
        <v>58</v>
      </c>
      <c r="C8" s="4">
        <v>5</v>
      </c>
      <c r="D8" s="4">
        <v>12</v>
      </c>
      <c r="E8" s="4">
        <v>57</v>
      </c>
      <c r="F8" s="4">
        <v>28</v>
      </c>
      <c r="G8" s="4">
        <v>7</v>
      </c>
      <c r="H8" s="4" t="s">
        <v>58</v>
      </c>
      <c r="I8" s="4">
        <v>109</v>
      </c>
      <c r="J8" s="4">
        <v>77</v>
      </c>
    </row>
    <row r="9" spans="1:10" x14ac:dyDescent="0.2">
      <c r="A9" s="3" t="s">
        <v>61</v>
      </c>
      <c r="B9" s="4" t="s">
        <v>58</v>
      </c>
      <c r="C9" s="4">
        <v>2</v>
      </c>
      <c r="D9" s="4">
        <v>1</v>
      </c>
      <c r="E9" s="4">
        <v>13</v>
      </c>
      <c r="F9" s="4">
        <v>18</v>
      </c>
      <c r="G9" s="4">
        <v>26</v>
      </c>
      <c r="H9" s="4">
        <v>1</v>
      </c>
      <c r="I9" s="4">
        <v>61</v>
      </c>
      <c r="J9" s="4">
        <v>50</v>
      </c>
    </row>
    <row r="10" spans="1:10" x14ac:dyDescent="0.2">
      <c r="A10" s="3" t="s">
        <v>60</v>
      </c>
      <c r="B10" s="4" t="s">
        <v>58</v>
      </c>
      <c r="C10" s="4">
        <v>1</v>
      </c>
      <c r="D10" s="4">
        <v>1</v>
      </c>
      <c r="E10" s="4">
        <v>2</v>
      </c>
      <c r="F10" s="4">
        <v>3</v>
      </c>
      <c r="G10" s="4">
        <v>16</v>
      </c>
      <c r="H10" s="4">
        <v>5</v>
      </c>
      <c r="I10" s="4">
        <v>28</v>
      </c>
      <c r="J10" s="4">
        <v>28</v>
      </c>
    </row>
    <row r="11" spans="1:10" x14ac:dyDescent="0.2">
      <c r="A11" s="13" t="s">
        <v>17</v>
      </c>
      <c r="B11" s="4">
        <v>32</v>
      </c>
      <c r="C11" s="4">
        <v>298</v>
      </c>
      <c r="D11" s="4">
        <v>543</v>
      </c>
      <c r="E11" s="4">
        <v>374</v>
      </c>
      <c r="F11" s="4">
        <v>63</v>
      </c>
      <c r="G11" s="4">
        <v>52</v>
      </c>
      <c r="H11" s="4">
        <v>6</v>
      </c>
      <c r="I11" s="4">
        <f>SUM(I4:I10)</f>
        <v>1368</v>
      </c>
      <c r="J11" s="4">
        <v>278</v>
      </c>
    </row>
    <row r="12" spans="1:10" x14ac:dyDescent="0.2">
      <c r="A12" s="19" t="s">
        <v>59</v>
      </c>
      <c r="B12" s="4" t="s">
        <v>58</v>
      </c>
      <c r="C12" s="4">
        <v>7</v>
      </c>
      <c r="D12" s="4">
        <v>37</v>
      </c>
      <c r="E12" s="4">
        <v>128</v>
      </c>
      <c r="F12" s="4">
        <v>57</v>
      </c>
      <c r="G12" s="4">
        <v>51</v>
      </c>
      <c r="H12" s="4">
        <v>6</v>
      </c>
      <c r="I12" s="4">
        <v>286</v>
      </c>
      <c r="J12" s="4" t="s">
        <v>58</v>
      </c>
    </row>
  </sheetData>
  <mergeCells count="4">
    <mergeCell ref="A2:A3"/>
    <mergeCell ref="B2:H2"/>
    <mergeCell ref="I2:I3"/>
    <mergeCell ref="J2:J3"/>
  </mergeCells>
  <pageMargins left="0.78740157480314965" right="0.78740157480314965" top="0.98425196850393704" bottom="0.98425196850393704" header="0.51181102362204722" footer="0.51181102362204722"/>
  <pageSetup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D0962-A792-471C-8AF7-84F0A4488281}">
  <sheetPr codeName="Munka7"/>
  <dimension ref="A1:I17"/>
  <sheetViews>
    <sheetView workbookViewId="0"/>
  </sheetViews>
  <sheetFormatPr defaultRowHeight="11.25" x14ac:dyDescent="0.2"/>
  <cols>
    <col min="1" max="1" width="13" style="1" customWidth="1"/>
    <col min="2" max="9" width="10.7109375" style="1" customWidth="1"/>
    <col min="10" max="16384" width="9.140625" style="1"/>
  </cols>
  <sheetData>
    <row r="1" spans="1:9" x14ac:dyDescent="0.2">
      <c r="A1" s="10" t="s">
        <v>72</v>
      </c>
      <c r="B1" s="9"/>
      <c r="C1" s="9"/>
      <c r="D1" s="9"/>
      <c r="E1" s="9"/>
      <c r="F1" s="9"/>
      <c r="G1" s="9"/>
      <c r="H1" s="9"/>
      <c r="I1" s="9"/>
    </row>
    <row r="2" spans="1:9" x14ac:dyDescent="0.2">
      <c r="A2" s="39" t="s">
        <v>71</v>
      </c>
      <c r="B2" s="7" t="s">
        <v>65</v>
      </c>
      <c r="C2" s="7" t="s">
        <v>50</v>
      </c>
      <c r="D2" s="7" t="s">
        <v>49</v>
      </c>
      <c r="E2" s="7" t="s">
        <v>63</v>
      </c>
      <c r="F2" s="7" t="s">
        <v>62</v>
      </c>
      <c r="G2" s="7" t="s">
        <v>61</v>
      </c>
      <c r="H2" s="7" t="s">
        <v>60</v>
      </c>
      <c r="I2" s="46" t="s">
        <v>17</v>
      </c>
    </row>
    <row r="3" spans="1:9" x14ac:dyDescent="0.2">
      <c r="A3" s="40"/>
      <c r="B3" s="41" t="s">
        <v>70</v>
      </c>
      <c r="C3" s="43"/>
      <c r="D3" s="43"/>
      <c r="E3" s="43"/>
      <c r="F3" s="43"/>
      <c r="G3" s="43"/>
      <c r="H3" s="42"/>
      <c r="I3" s="47"/>
    </row>
    <row r="4" spans="1:9" x14ac:dyDescent="0.2">
      <c r="A4" s="37" t="s">
        <v>25</v>
      </c>
      <c r="B4" s="37"/>
      <c r="C4" s="37"/>
      <c r="D4" s="37"/>
      <c r="E4" s="37"/>
      <c r="F4" s="37"/>
      <c r="G4" s="37"/>
      <c r="H4" s="37"/>
      <c r="I4" s="37"/>
    </row>
    <row r="5" spans="1:9" x14ac:dyDescent="0.2">
      <c r="A5" s="19">
        <v>0</v>
      </c>
      <c r="B5" s="4" t="s">
        <v>58</v>
      </c>
      <c r="C5" s="4">
        <v>3</v>
      </c>
      <c r="D5" s="4">
        <v>34</v>
      </c>
      <c r="E5" s="4">
        <v>64</v>
      </c>
      <c r="F5" s="4">
        <v>84</v>
      </c>
      <c r="G5" s="4">
        <v>93</v>
      </c>
      <c r="H5" s="4">
        <v>12</v>
      </c>
      <c r="I5" s="4">
        <v>290</v>
      </c>
    </row>
    <row r="6" spans="1:9" x14ac:dyDescent="0.2">
      <c r="A6" s="19">
        <v>1</v>
      </c>
      <c r="B6" s="4" t="s">
        <v>58</v>
      </c>
      <c r="C6" s="4">
        <v>2</v>
      </c>
      <c r="D6" s="4">
        <v>31</v>
      </c>
      <c r="E6" s="4">
        <v>113</v>
      </c>
      <c r="F6" s="4">
        <v>106</v>
      </c>
      <c r="G6" s="4">
        <v>16</v>
      </c>
      <c r="H6" s="4" t="s">
        <v>58</v>
      </c>
      <c r="I6" s="4">
        <v>268</v>
      </c>
    </row>
    <row r="7" spans="1:9" x14ac:dyDescent="0.2">
      <c r="A7" s="19">
        <v>2</v>
      </c>
      <c r="B7" s="4" t="s">
        <v>58</v>
      </c>
      <c r="C7" s="4" t="s">
        <v>58</v>
      </c>
      <c r="D7" s="4">
        <v>13</v>
      </c>
      <c r="E7" s="4">
        <v>100</v>
      </c>
      <c r="F7" s="4">
        <v>64</v>
      </c>
      <c r="G7" s="4">
        <v>12</v>
      </c>
      <c r="H7" s="4" t="s">
        <v>58</v>
      </c>
      <c r="I7" s="4">
        <v>189</v>
      </c>
    </row>
    <row r="8" spans="1:9" x14ac:dyDescent="0.2">
      <c r="A8" s="19">
        <v>3</v>
      </c>
      <c r="B8" s="4" t="s">
        <v>58</v>
      </c>
      <c r="C8" s="4" t="s">
        <v>58</v>
      </c>
      <c r="D8" s="4">
        <v>2</v>
      </c>
      <c r="E8" s="4">
        <v>30</v>
      </c>
      <c r="F8" s="4">
        <v>20</v>
      </c>
      <c r="G8" s="4">
        <v>2</v>
      </c>
      <c r="H8" s="4" t="s">
        <v>58</v>
      </c>
      <c r="I8" s="4">
        <v>54</v>
      </c>
    </row>
    <row r="9" spans="1:9" x14ac:dyDescent="0.2">
      <c r="A9" s="3" t="s">
        <v>69</v>
      </c>
      <c r="B9" s="4" t="s">
        <v>58</v>
      </c>
      <c r="C9" s="4" t="s">
        <v>58</v>
      </c>
      <c r="D9" s="4" t="s">
        <v>58</v>
      </c>
      <c r="E9" s="4">
        <v>4</v>
      </c>
      <c r="F9" s="4">
        <v>5</v>
      </c>
      <c r="G9" s="4">
        <v>1</v>
      </c>
      <c r="H9" s="4" t="s">
        <v>58</v>
      </c>
      <c r="I9" s="4">
        <v>10</v>
      </c>
    </row>
    <row r="10" spans="1:9" x14ac:dyDescent="0.2">
      <c r="A10" s="13" t="s">
        <v>17</v>
      </c>
      <c r="B10" s="20" t="s">
        <v>58</v>
      </c>
      <c r="C10" s="4">
        <v>5</v>
      </c>
      <c r="D10" s="4">
        <v>80</v>
      </c>
      <c r="E10" s="4">
        <f>SUM(E5:E9)</f>
        <v>311</v>
      </c>
      <c r="F10" s="4">
        <v>279</v>
      </c>
      <c r="G10" s="4">
        <v>124</v>
      </c>
      <c r="H10" s="4">
        <v>12</v>
      </c>
      <c r="I10" s="4">
        <f>SUM(I5:I9)</f>
        <v>811</v>
      </c>
    </row>
    <row r="11" spans="1:9" x14ac:dyDescent="0.2">
      <c r="A11" s="38" t="s">
        <v>24</v>
      </c>
      <c r="B11" s="38"/>
      <c r="C11" s="38"/>
      <c r="D11" s="38"/>
      <c r="E11" s="38"/>
      <c r="F11" s="38"/>
      <c r="G11" s="38"/>
      <c r="H11" s="38"/>
      <c r="I11" s="38"/>
    </row>
    <row r="12" spans="1:9" x14ac:dyDescent="0.2">
      <c r="A12" s="19">
        <v>0</v>
      </c>
      <c r="B12" s="4">
        <v>2</v>
      </c>
      <c r="C12" s="4">
        <v>10</v>
      </c>
      <c r="D12" s="4">
        <v>46</v>
      </c>
      <c r="E12" s="4">
        <v>60</v>
      </c>
      <c r="F12" s="4">
        <v>100</v>
      </c>
      <c r="G12" s="4">
        <v>64</v>
      </c>
      <c r="H12" s="4">
        <v>8</v>
      </c>
      <c r="I12" s="4">
        <v>290</v>
      </c>
    </row>
    <row r="13" spans="1:9" x14ac:dyDescent="0.2">
      <c r="A13" s="19">
        <v>1</v>
      </c>
      <c r="B13" s="4" t="s">
        <v>58</v>
      </c>
      <c r="C13" s="4">
        <v>13</v>
      </c>
      <c r="D13" s="4">
        <v>48</v>
      </c>
      <c r="E13" s="4">
        <v>124</v>
      </c>
      <c r="F13" s="4">
        <v>82</v>
      </c>
      <c r="G13" s="4">
        <v>1</v>
      </c>
      <c r="H13" s="4" t="s">
        <v>58</v>
      </c>
      <c r="I13" s="4">
        <v>268</v>
      </c>
    </row>
    <row r="14" spans="1:9" x14ac:dyDescent="0.2">
      <c r="A14" s="19">
        <v>2</v>
      </c>
      <c r="B14" s="4" t="s">
        <v>58</v>
      </c>
      <c r="C14" s="4">
        <v>2</v>
      </c>
      <c r="D14" s="4">
        <v>29</v>
      </c>
      <c r="E14" s="4">
        <v>133</v>
      </c>
      <c r="F14" s="4">
        <v>22</v>
      </c>
      <c r="G14" s="4">
        <v>3</v>
      </c>
      <c r="H14" s="4" t="s">
        <v>58</v>
      </c>
      <c r="I14" s="4">
        <v>189</v>
      </c>
    </row>
    <row r="15" spans="1:9" x14ac:dyDescent="0.2">
      <c r="A15" s="19">
        <v>3</v>
      </c>
      <c r="B15" s="4" t="s">
        <v>58</v>
      </c>
      <c r="C15" s="4" t="s">
        <v>58</v>
      </c>
      <c r="D15" s="4">
        <v>4</v>
      </c>
      <c r="E15" s="4">
        <v>43</v>
      </c>
      <c r="F15" s="4">
        <v>7</v>
      </c>
      <c r="G15" s="4" t="s">
        <v>58</v>
      </c>
      <c r="H15" s="4" t="s">
        <v>58</v>
      </c>
      <c r="I15" s="4">
        <v>54</v>
      </c>
    </row>
    <row r="16" spans="1:9" x14ac:dyDescent="0.2">
      <c r="A16" s="3" t="s">
        <v>69</v>
      </c>
      <c r="B16" s="4" t="s">
        <v>58</v>
      </c>
      <c r="C16" s="4" t="s">
        <v>58</v>
      </c>
      <c r="D16" s="4">
        <v>1</v>
      </c>
      <c r="E16" s="4">
        <v>7</v>
      </c>
      <c r="F16" s="4">
        <v>2</v>
      </c>
      <c r="G16" s="4" t="s">
        <v>58</v>
      </c>
      <c r="H16" s="4" t="s">
        <v>58</v>
      </c>
      <c r="I16" s="4">
        <v>10</v>
      </c>
    </row>
    <row r="17" spans="1:9" x14ac:dyDescent="0.2">
      <c r="A17" s="13" t="s">
        <v>17</v>
      </c>
      <c r="B17" s="4">
        <v>2</v>
      </c>
      <c r="C17" s="4">
        <v>25</v>
      </c>
      <c r="D17" s="4">
        <f>SUM(D12:D16)</f>
        <v>128</v>
      </c>
      <c r="E17" s="4">
        <f>SUM(E12:E16)</f>
        <v>367</v>
      </c>
      <c r="F17" s="4">
        <v>213</v>
      </c>
      <c r="G17" s="4">
        <v>68</v>
      </c>
      <c r="H17" s="4">
        <v>8</v>
      </c>
      <c r="I17" s="4">
        <f>SUM(I12:I16)</f>
        <v>811</v>
      </c>
    </row>
  </sheetData>
  <mergeCells count="5">
    <mergeCell ref="A11:I11"/>
    <mergeCell ref="A2:A3"/>
    <mergeCell ref="I2:I3"/>
    <mergeCell ref="B3:H3"/>
    <mergeCell ref="A4:I4"/>
  </mergeCells>
  <pageMargins left="0.75" right="0.75" top="1" bottom="1" header="0.5" footer="0.5"/>
  <pageSetup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E6E5A-D560-4A38-8739-EA1109B602C1}">
  <sheetPr codeName="Munka8"/>
  <dimension ref="A1:H15"/>
  <sheetViews>
    <sheetView workbookViewId="0"/>
  </sheetViews>
  <sheetFormatPr defaultRowHeight="11.25" x14ac:dyDescent="0.2"/>
  <cols>
    <col min="1" max="1" width="13.85546875" style="1" customWidth="1"/>
    <col min="2" max="8" width="10.7109375" style="1" customWidth="1"/>
    <col min="9" max="16384" width="9.140625" style="1"/>
  </cols>
  <sheetData>
    <row r="1" spans="1:8" x14ac:dyDescent="0.2">
      <c r="A1" s="10" t="s">
        <v>80</v>
      </c>
      <c r="B1" s="9"/>
      <c r="C1" s="9"/>
      <c r="D1" s="9"/>
      <c r="E1" s="9"/>
      <c r="F1" s="9"/>
      <c r="G1" s="9"/>
      <c r="H1" s="9"/>
    </row>
    <row r="2" spans="1:8" x14ac:dyDescent="0.2">
      <c r="A2" s="39" t="s">
        <v>79</v>
      </c>
      <c r="B2" s="41" t="s">
        <v>78</v>
      </c>
      <c r="C2" s="43"/>
      <c r="D2" s="43"/>
      <c r="E2" s="43"/>
      <c r="F2" s="43"/>
      <c r="G2" s="42"/>
      <c r="H2" s="46" t="s">
        <v>17</v>
      </c>
    </row>
    <row r="3" spans="1:8" x14ac:dyDescent="0.2">
      <c r="A3" s="40"/>
      <c r="B3" s="7" t="s">
        <v>65</v>
      </c>
      <c r="C3" s="7" t="s">
        <v>50</v>
      </c>
      <c r="D3" s="7" t="s">
        <v>49</v>
      </c>
      <c r="E3" s="7" t="s">
        <v>48</v>
      </c>
      <c r="F3" s="7" t="s">
        <v>47</v>
      </c>
      <c r="G3" s="7" t="s">
        <v>77</v>
      </c>
      <c r="H3" s="47"/>
    </row>
    <row r="4" spans="1:8" x14ac:dyDescent="0.2">
      <c r="A4" s="16" t="s">
        <v>64</v>
      </c>
      <c r="B4" s="15">
        <v>12</v>
      </c>
      <c r="C4" s="15">
        <v>4</v>
      </c>
      <c r="D4" s="15" t="s">
        <v>58</v>
      </c>
      <c r="E4" s="15">
        <v>2</v>
      </c>
      <c r="F4" s="15" t="s">
        <v>58</v>
      </c>
      <c r="G4" s="15" t="s">
        <v>58</v>
      </c>
      <c r="H4" s="15">
        <f t="shared" ref="H4:H9" si="0">SUM(B4:G4)</f>
        <v>18</v>
      </c>
    </row>
    <row r="5" spans="1:8" x14ac:dyDescent="0.2">
      <c r="A5" s="3" t="s">
        <v>50</v>
      </c>
      <c r="B5" s="4">
        <v>39</v>
      </c>
      <c r="C5" s="4">
        <v>79</v>
      </c>
      <c r="D5" s="4">
        <v>36</v>
      </c>
      <c r="E5" s="4">
        <v>9</v>
      </c>
      <c r="F5" s="4">
        <v>1</v>
      </c>
      <c r="G5" s="4" t="s">
        <v>58</v>
      </c>
      <c r="H5" s="4">
        <f t="shared" si="0"/>
        <v>164</v>
      </c>
    </row>
    <row r="6" spans="1:8" x14ac:dyDescent="0.2">
      <c r="A6" s="3" t="s">
        <v>49</v>
      </c>
      <c r="B6" s="4">
        <v>24</v>
      </c>
      <c r="C6" s="4">
        <v>198</v>
      </c>
      <c r="D6" s="4">
        <v>413</v>
      </c>
      <c r="E6" s="4">
        <v>125</v>
      </c>
      <c r="F6" s="4">
        <v>14</v>
      </c>
      <c r="G6" s="4">
        <v>3</v>
      </c>
      <c r="H6" s="4">
        <f t="shared" si="0"/>
        <v>777</v>
      </c>
    </row>
    <row r="7" spans="1:8" x14ac:dyDescent="0.2">
      <c r="A7" s="3" t="s">
        <v>48</v>
      </c>
      <c r="B7" s="4">
        <v>4</v>
      </c>
      <c r="C7" s="4">
        <v>82</v>
      </c>
      <c r="D7" s="4">
        <v>490</v>
      </c>
      <c r="E7" s="4">
        <v>509</v>
      </c>
      <c r="F7" s="4">
        <v>50</v>
      </c>
      <c r="G7" s="4">
        <v>3</v>
      </c>
      <c r="H7" s="4">
        <f t="shared" si="0"/>
        <v>1138</v>
      </c>
    </row>
    <row r="8" spans="1:8" x14ac:dyDescent="0.2">
      <c r="A8" s="3" t="s">
        <v>47</v>
      </c>
      <c r="B8" s="4">
        <v>2</v>
      </c>
      <c r="C8" s="4">
        <v>27</v>
      </c>
      <c r="D8" s="4">
        <v>124</v>
      </c>
      <c r="E8" s="4">
        <v>266</v>
      </c>
      <c r="F8" s="4">
        <v>119</v>
      </c>
      <c r="G8" s="4">
        <v>6</v>
      </c>
      <c r="H8" s="4">
        <f t="shared" si="0"/>
        <v>544</v>
      </c>
    </row>
    <row r="9" spans="1:8" x14ac:dyDescent="0.2">
      <c r="A9" s="3" t="s">
        <v>62</v>
      </c>
      <c r="B9" s="4" t="s">
        <v>58</v>
      </c>
      <c r="C9" s="4">
        <v>8</v>
      </c>
      <c r="D9" s="4">
        <v>40</v>
      </c>
      <c r="E9" s="4">
        <v>87</v>
      </c>
      <c r="F9" s="4">
        <v>92</v>
      </c>
      <c r="G9" s="4">
        <v>25</v>
      </c>
      <c r="H9" s="4">
        <f t="shared" si="0"/>
        <v>252</v>
      </c>
    </row>
    <row r="10" spans="1:8" x14ac:dyDescent="0.2">
      <c r="A10" s="3" t="s">
        <v>76</v>
      </c>
      <c r="B10" s="4" t="s">
        <v>58</v>
      </c>
      <c r="C10" s="4">
        <v>2</v>
      </c>
      <c r="D10" s="4">
        <v>5</v>
      </c>
      <c r="E10" s="4">
        <v>7</v>
      </c>
      <c r="F10" s="4">
        <v>13</v>
      </c>
      <c r="G10" s="4">
        <v>6</v>
      </c>
      <c r="H10" s="4">
        <f>SUM(C10:G10)</f>
        <v>33</v>
      </c>
    </row>
    <row r="11" spans="1:8" x14ac:dyDescent="0.2">
      <c r="A11" s="3" t="s">
        <v>75</v>
      </c>
      <c r="B11" s="4">
        <v>62</v>
      </c>
      <c r="C11" s="4">
        <v>100</v>
      </c>
      <c r="D11" s="4">
        <v>64</v>
      </c>
      <c r="E11" s="4">
        <v>40</v>
      </c>
      <c r="F11" s="4">
        <v>30</v>
      </c>
      <c r="G11" s="4">
        <v>8</v>
      </c>
      <c r="H11" s="4">
        <f>SUM(B11:G11)</f>
        <v>304</v>
      </c>
    </row>
    <row r="12" spans="1:8" x14ac:dyDescent="0.2">
      <c r="A12" s="13" t="s">
        <v>17</v>
      </c>
      <c r="B12" s="4">
        <v>143</v>
      </c>
      <c r="C12" s="4">
        <v>500</v>
      </c>
      <c r="D12" s="4">
        <v>1172</v>
      </c>
      <c r="E12" s="4">
        <v>1045</v>
      </c>
      <c r="F12" s="4">
        <v>319</v>
      </c>
      <c r="G12" s="4">
        <v>51</v>
      </c>
      <c r="H12" s="4">
        <f>SUM(H4:H11)</f>
        <v>3230</v>
      </c>
    </row>
    <row r="13" spans="1:8" x14ac:dyDescent="0.2">
      <c r="A13" s="19" t="s">
        <v>35</v>
      </c>
      <c r="B13" s="4"/>
      <c r="C13" s="4"/>
      <c r="D13" s="4"/>
      <c r="E13" s="4"/>
      <c r="F13" s="4"/>
      <c r="G13" s="4"/>
      <c r="H13" s="4"/>
    </row>
    <row r="14" spans="1:8" x14ac:dyDescent="0.2">
      <c r="A14" s="21" t="s">
        <v>74</v>
      </c>
      <c r="B14" s="4">
        <v>75</v>
      </c>
      <c r="C14" s="4">
        <v>259</v>
      </c>
      <c r="D14" s="4">
        <v>592</v>
      </c>
      <c r="E14" s="4">
        <v>533</v>
      </c>
      <c r="F14" s="4">
        <v>164</v>
      </c>
      <c r="G14" s="4">
        <v>23</v>
      </c>
      <c r="H14" s="4">
        <v>1646</v>
      </c>
    </row>
    <row r="15" spans="1:8" ht="22.5" x14ac:dyDescent="0.2">
      <c r="A15" s="21" t="s">
        <v>73</v>
      </c>
      <c r="B15" s="4">
        <v>22</v>
      </c>
      <c r="C15" s="4">
        <v>182</v>
      </c>
      <c r="D15" s="4">
        <v>793</v>
      </c>
      <c r="E15" s="4">
        <v>753</v>
      </c>
      <c r="F15" s="4">
        <v>198</v>
      </c>
      <c r="G15" s="4">
        <v>32</v>
      </c>
      <c r="H15" s="4">
        <v>1980</v>
      </c>
    </row>
  </sheetData>
  <mergeCells count="3">
    <mergeCell ref="A2:A3"/>
    <mergeCell ref="B2:G2"/>
    <mergeCell ref="H2:H3"/>
  </mergeCells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7F0BD-B6B8-4C67-81DC-34D1527C2F48}">
  <sheetPr codeName="Munka9"/>
  <dimension ref="A1:I12"/>
  <sheetViews>
    <sheetView workbookViewId="0"/>
  </sheetViews>
  <sheetFormatPr defaultRowHeight="11.25" x14ac:dyDescent="0.2"/>
  <cols>
    <col min="1" max="1" width="12.85546875" style="1" customWidth="1"/>
    <col min="2" max="9" width="10.7109375" style="1" customWidth="1"/>
    <col min="10" max="16384" width="9.140625" style="1"/>
  </cols>
  <sheetData>
    <row r="1" spans="1:9" x14ac:dyDescent="0.2">
      <c r="A1" s="10" t="s">
        <v>91</v>
      </c>
      <c r="B1" s="9"/>
      <c r="C1" s="9"/>
      <c r="D1" s="9"/>
      <c r="E1" s="9"/>
      <c r="F1" s="9"/>
      <c r="G1" s="9"/>
      <c r="H1" s="9"/>
      <c r="I1" s="9"/>
    </row>
    <row r="2" spans="1:9" x14ac:dyDescent="0.2">
      <c r="A2" s="39" t="s">
        <v>90</v>
      </c>
      <c r="B2" s="41" t="s">
        <v>78</v>
      </c>
      <c r="C2" s="43"/>
      <c r="D2" s="43"/>
      <c r="E2" s="43"/>
      <c r="F2" s="43"/>
      <c r="G2" s="42"/>
      <c r="H2" s="44" t="s">
        <v>17</v>
      </c>
      <c r="I2" s="46" t="s">
        <v>89</v>
      </c>
    </row>
    <row r="3" spans="1:9" x14ac:dyDescent="0.2">
      <c r="A3" s="40"/>
      <c r="B3" s="7" t="s">
        <v>65</v>
      </c>
      <c r="C3" s="7" t="s">
        <v>50</v>
      </c>
      <c r="D3" s="7" t="s">
        <v>49</v>
      </c>
      <c r="E3" s="7" t="s">
        <v>48</v>
      </c>
      <c r="F3" s="7" t="s">
        <v>47</v>
      </c>
      <c r="G3" s="7" t="s">
        <v>77</v>
      </c>
      <c r="H3" s="45"/>
      <c r="I3" s="47"/>
    </row>
    <row r="4" spans="1:9" x14ac:dyDescent="0.2">
      <c r="A4" s="16" t="s">
        <v>88</v>
      </c>
      <c r="B4" s="15">
        <v>113</v>
      </c>
      <c r="C4" s="15">
        <v>307</v>
      </c>
      <c r="D4" s="15">
        <v>589</v>
      </c>
      <c r="E4" s="15">
        <v>331</v>
      </c>
      <c r="F4" s="15">
        <v>61</v>
      </c>
      <c r="G4" s="15">
        <v>8</v>
      </c>
      <c r="H4" s="15">
        <v>1409</v>
      </c>
      <c r="I4" s="15">
        <v>1005</v>
      </c>
    </row>
    <row r="5" spans="1:9" x14ac:dyDescent="0.2">
      <c r="A5" s="3" t="s">
        <v>87</v>
      </c>
      <c r="B5" s="4">
        <v>30</v>
      </c>
      <c r="C5" s="4">
        <v>117</v>
      </c>
      <c r="D5" s="4">
        <v>419</v>
      </c>
      <c r="E5" s="4">
        <v>423</v>
      </c>
      <c r="F5" s="4">
        <v>102</v>
      </c>
      <c r="G5" s="4">
        <v>12</v>
      </c>
      <c r="H5" s="4">
        <v>1103</v>
      </c>
      <c r="I5" s="4">
        <v>565</v>
      </c>
    </row>
    <row r="6" spans="1:9" x14ac:dyDescent="0.2">
      <c r="A6" s="3" t="s">
        <v>86</v>
      </c>
      <c r="B6" s="4" t="s">
        <v>58</v>
      </c>
      <c r="C6" s="4">
        <v>59</v>
      </c>
      <c r="D6" s="4">
        <v>115</v>
      </c>
      <c r="E6" s="4">
        <v>205</v>
      </c>
      <c r="F6" s="4">
        <v>86</v>
      </c>
      <c r="G6" s="4">
        <v>10</v>
      </c>
      <c r="H6" s="4">
        <v>475</v>
      </c>
      <c r="I6" s="4">
        <v>174</v>
      </c>
    </row>
    <row r="7" spans="1:9" x14ac:dyDescent="0.2">
      <c r="A7" s="3" t="s">
        <v>85</v>
      </c>
      <c r="B7" s="4" t="s">
        <v>58</v>
      </c>
      <c r="C7" s="4">
        <v>13</v>
      </c>
      <c r="D7" s="4">
        <v>29</v>
      </c>
      <c r="E7" s="4">
        <v>55</v>
      </c>
      <c r="F7" s="4">
        <v>36</v>
      </c>
      <c r="G7" s="4">
        <v>8</v>
      </c>
      <c r="H7" s="4">
        <v>141</v>
      </c>
      <c r="I7" s="4">
        <v>42</v>
      </c>
    </row>
    <row r="8" spans="1:9" x14ac:dyDescent="0.2">
      <c r="A8" s="3" t="s">
        <v>84</v>
      </c>
      <c r="B8" s="4" t="s">
        <v>58</v>
      </c>
      <c r="C8" s="4">
        <v>3</v>
      </c>
      <c r="D8" s="4">
        <v>6</v>
      </c>
      <c r="E8" s="4">
        <v>11</v>
      </c>
      <c r="F8" s="4">
        <v>18</v>
      </c>
      <c r="G8" s="4">
        <v>6</v>
      </c>
      <c r="H8" s="4">
        <v>44</v>
      </c>
      <c r="I8" s="4">
        <v>9</v>
      </c>
    </row>
    <row r="9" spans="1:9" x14ac:dyDescent="0.2">
      <c r="A9" s="3" t="s">
        <v>83</v>
      </c>
      <c r="B9" s="4" t="s">
        <v>58</v>
      </c>
      <c r="C9" s="4">
        <v>1</v>
      </c>
      <c r="D9" s="4">
        <v>14</v>
      </c>
      <c r="E9" s="4">
        <v>20</v>
      </c>
      <c r="F9" s="4">
        <v>16</v>
      </c>
      <c r="G9" s="4">
        <v>7</v>
      </c>
      <c r="H9" s="4">
        <v>58</v>
      </c>
      <c r="I9" s="4">
        <v>15</v>
      </c>
    </row>
    <row r="10" spans="1:9" x14ac:dyDescent="0.2">
      <c r="A10" s="13" t="s">
        <v>17</v>
      </c>
      <c r="B10" s="4">
        <f t="shared" ref="B10:I10" si="0">SUM(B4:B9)</f>
        <v>143</v>
      </c>
      <c r="C10" s="4">
        <f t="shared" si="0"/>
        <v>500</v>
      </c>
      <c r="D10" s="4">
        <f t="shared" si="0"/>
        <v>1172</v>
      </c>
      <c r="E10" s="4">
        <f t="shared" si="0"/>
        <v>1045</v>
      </c>
      <c r="F10" s="4">
        <f t="shared" si="0"/>
        <v>319</v>
      </c>
      <c r="G10" s="4">
        <f t="shared" si="0"/>
        <v>51</v>
      </c>
      <c r="H10" s="4">
        <f t="shared" si="0"/>
        <v>3230</v>
      </c>
      <c r="I10" s="4">
        <f t="shared" si="0"/>
        <v>1810</v>
      </c>
    </row>
    <row r="11" spans="1:9" ht="22.5" x14ac:dyDescent="0.2">
      <c r="A11" s="3" t="s">
        <v>82</v>
      </c>
      <c r="B11" s="24">
        <v>1.21</v>
      </c>
      <c r="C11" s="24">
        <v>1.58</v>
      </c>
      <c r="D11" s="24">
        <v>1.71</v>
      </c>
      <c r="E11" s="24">
        <v>2.09</v>
      </c>
      <c r="F11" s="24">
        <v>2.67</v>
      </c>
      <c r="G11" s="24">
        <v>3.25</v>
      </c>
      <c r="H11" s="24">
        <v>1.91</v>
      </c>
      <c r="I11" s="24">
        <v>1.64</v>
      </c>
    </row>
    <row r="12" spans="1:9" ht="33.75" x14ac:dyDescent="0.2">
      <c r="A12" s="3" t="s">
        <v>81</v>
      </c>
      <c r="B12" s="23">
        <v>12.9</v>
      </c>
      <c r="C12" s="23">
        <v>40.6</v>
      </c>
      <c r="D12" s="23">
        <v>87.8</v>
      </c>
      <c r="E12" s="23">
        <v>76.3</v>
      </c>
      <c r="F12" s="23">
        <v>26.3</v>
      </c>
      <c r="G12" s="23">
        <v>2.1</v>
      </c>
      <c r="H12" s="23">
        <v>37.4</v>
      </c>
      <c r="I12" s="22">
        <v>49.2</v>
      </c>
    </row>
  </sheetData>
  <mergeCells count="4">
    <mergeCell ref="A2:A3"/>
    <mergeCell ref="B2:G2"/>
    <mergeCell ref="H2:H3"/>
    <mergeCell ref="I2:I3"/>
  </mergeCells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15</vt:i4>
      </vt:variant>
    </vt:vector>
  </HeadingPairs>
  <TitlesOfParts>
    <vt:vector size="15" baseType="lpstr">
      <vt:lpstr>Tartalom</vt:lpstr>
      <vt:lpstr>4.1.</vt:lpstr>
      <vt:lpstr>4.2.</vt:lpstr>
      <vt:lpstr>4.3.</vt:lpstr>
      <vt:lpstr>4.4.</vt:lpstr>
      <vt:lpstr>4.5.</vt:lpstr>
      <vt:lpstr>4.6.</vt:lpstr>
      <vt:lpstr>4.7.</vt:lpstr>
      <vt:lpstr>4.8.</vt:lpstr>
      <vt:lpstr>4.9.</vt:lpstr>
      <vt:lpstr>4.10.</vt:lpstr>
      <vt:lpstr>4.11.</vt:lpstr>
      <vt:lpstr>4.12.</vt:lpstr>
      <vt:lpstr>4.13.</vt:lpstr>
      <vt:lpstr>4.14.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2025-03-12T16:05:36Z</dcterms:created>
  <dcterms:modified xsi:type="dcterms:W3CDTF">2025-03-12T16:05:36Z</dcterms:modified>
</cp:coreProperties>
</file>